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1 Carbon\Dropbox\OPERASIONAL\PL KnK 2015\PL KLIKnKLIK 2015\Peripheral &amp; Aksesoris\"/>
    </mc:Choice>
  </mc:AlternateContent>
  <bookViews>
    <workbookView xWindow="0" yWindow="0" windowWidth="20496" windowHeight="6552" tabRatio="838"/>
  </bookViews>
  <sheets>
    <sheet name="Input Device" sheetId="111" r:id="rId1"/>
    <sheet name="Storage " sheetId="112" r:id="rId2"/>
    <sheet name="Komponen " sheetId="113" r:id="rId3"/>
    <sheet name="UPS" sheetId="106" r:id="rId4"/>
    <sheet name="Networking" sheetId="114" r:id="rId5"/>
    <sheet name="Bags" sheetId="115" r:id="rId6"/>
    <sheet name="Lain2" sheetId="116" r:id="rId7"/>
    <sheet name="Sitemap" sheetId="44" r:id="rId8"/>
    <sheet name="Banner" sheetId="38" r:id="rId9"/>
    <sheet name="Sheet2" sheetId="39" r:id="rId10"/>
  </sheets>
  <definedNames>
    <definedName name="_xlnm._FilterDatabase" localSheetId="0" hidden="1">'Input Device'!$A$5:$K$524</definedName>
    <definedName name="_xlnm._FilterDatabase" localSheetId="2" hidden="1">'Komponen '!$A$6:$K$90</definedName>
    <definedName name="_xlnm._FilterDatabase" localSheetId="4" hidden="1">Networking!$A$5:$K$329</definedName>
    <definedName name="_xlnm._FilterDatabase" localSheetId="1" hidden="1">'Storage '!$A$6:$K$732</definedName>
    <definedName name="_xlnm._FilterDatabase" localSheetId="3" hidden="1">UPS!$A$13:$K$69</definedName>
    <definedName name="F" localSheetId="5">#REF!</definedName>
    <definedName name="F" localSheetId="0">'Input Device'!$C$4</definedName>
    <definedName name="F" localSheetId="2">#REF!</definedName>
    <definedName name="F" localSheetId="6">#REF!</definedName>
    <definedName name="F" localSheetId="4">#REF!</definedName>
    <definedName name="F" localSheetId="1">#REF!</definedName>
    <definedName name="F" localSheetId="3">#REF!</definedName>
    <definedName name="F">#REF!</definedName>
  </definedNames>
  <calcPr calcId="152511"/>
  <customWorkbookViews>
    <customWorkbookView name="TOSHIBA - Personal View" guid="{76DF1B94-2EAC-4AD9-ABD9-4033B90F4F68}" mergeInterval="0" personalView="1" maximized="1" xWindow="1" yWindow="1" windowWidth="1362" windowHeight="538" tabRatio="738" activeSheetId="1"/>
  </customWorkbookViews>
</workbook>
</file>

<file path=xl/calcChain.xml><?xml version="1.0" encoding="utf-8"?>
<calcChain xmlns="http://schemas.openxmlformats.org/spreadsheetml/2006/main">
  <c r="H32" i="116" l="1"/>
  <c r="H31" i="116"/>
  <c r="H30" i="116"/>
  <c r="G115" i="115" l="1"/>
  <c r="G112" i="115"/>
  <c r="G111" i="115"/>
  <c r="G110" i="115"/>
  <c r="G109" i="115"/>
  <c r="G108" i="115"/>
  <c r="G107" i="115"/>
  <c r="G106" i="115"/>
  <c r="G105" i="115"/>
  <c r="G98" i="115"/>
  <c r="G97" i="115"/>
  <c r="G95" i="115"/>
  <c r="G94" i="115"/>
  <c r="G93" i="115"/>
  <c r="G92" i="115"/>
  <c r="H13" i="114"/>
  <c r="H11" i="114"/>
  <c r="H10" i="114"/>
  <c r="H9" i="114"/>
  <c r="H7" i="114"/>
  <c r="H6" i="114"/>
  <c r="H729" i="112" l="1"/>
  <c r="H727" i="112"/>
  <c r="H726" i="112"/>
  <c r="H690" i="112"/>
  <c r="H689" i="112"/>
  <c r="H633" i="112"/>
  <c r="H632" i="112"/>
  <c r="H631" i="112"/>
  <c r="H630" i="112"/>
  <c r="H629" i="112"/>
  <c r="H628" i="112"/>
  <c r="H626" i="112"/>
  <c r="H625" i="112"/>
  <c r="H624" i="112"/>
  <c r="H622" i="112"/>
  <c r="H620" i="112"/>
  <c r="H619" i="112"/>
  <c r="H618" i="112"/>
  <c r="H617" i="112"/>
  <c r="H615" i="112"/>
  <c r="H614" i="112"/>
  <c r="H612" i="112"/>
  <c r="H611" i="112"/>
  <c r="H610" i="112"/>
  <c r="H609" i="112"/>
  <c r="H608" i="112"/>
  <c r="H605" i="112"/>
  <c r="H604" i="112"/>
  <c r="H603" i="112"/>
  <c r="H602" i="112"/>
  <c r="H601" i="112"/>
  <c r="H598" i="112"/>
  <c r="H597" i="112"/>
  <c r="H596" i="112"/>
  <c r="H595" i="112"/>
  <c r="H594" i="112"/>
  <c r="H591" i="112"/>
  <c r="H590" i="112"/>
  <c r="H589" i="112"/>
  <c r="H588" i="112"/>
  <c r="H587" i="112"/>
  <c r="H586" i="112"/>
  <c r="H584" i="112"/>
  <c r="H583" i="112"/>
  <c r="H524" i="112"/>
  <c r="H523" i="112"/>
  <c r="H468" i="112"/>
  <c r="H467" i="112"/>
  <c r="H466" i="112"/>
  <c r="H465" i="112"/>
  <c r="H463" i="112"/>
  <c r="H462" i="112"/>
  <c r="H461" i="112"/>
  <c r="H460" i="112"/>
  <c r="F412" i="112"/>
  <c r="F411" i="112"/>
  <c r="H397" i="112"/>
  <c r="H396" i="112"/>
  <c r="H395" i="112"/>
  <c r="H394" i="112"/>
  <c r="H393" i="112"/>
  <c r="H392" i="112"/>
  <c r="H391" i="112"/>
  <c r="H302" i="112"/>
  <c r="H301" i="112"/>
  <c r="H291" i="112"/>
  <c r="H290" i="112"/>
  <c r="H289" i="112"/>
  <c r="H288" i="112"/>
  <c r="H287" i="112"/>
  <c r="H286" i="112"/>
  <c r="H285" i="112"/>
  <c r="H284" i="112"/>
  <c r="H283" i="112"/>
  <c r="H14" i="112"/>
  <c r="H13" i="112"/>
  <c r="H12" i="112"/>
  <c r="H504" i="111"/>
  <c r="H502" i="111"/>
  <c r="H501" i="111"/>
  <c r="H500" i="111"/>
  <c r="H499" i="111"/>
  <c r="H497" i="111"/>
  <c r="H496" i="111"/>
  <c r="H495" i="111"/>
  <c r="H494" i="111"/>
  <c r="H493" i="111"/>
  <c r="H492" i="111"/>
  <c r="H491" i="111"/>
  <c r="H490" i="111"/>
  <c r="H489" i="111"/>
  <c r="H487" i="111"/>
  <c r="H485" i="111"/>
  <c r="H483" i="111"/>
  <c r="F479" i="111"/>
  <c r="H121" i="111"/>
  <c r="H120" i="111"/>
  <c r="H119" i="111"/>
  <c r="H115" i="111"/>
  <c r="H113" i="111"/>
  <c r="H112" i="111"/>
  <c r="H111" i="111"/>
  <c r="H110" i="111"/>
  <c r="H29" i="111"/>
  <c r="H26" i="111"/>
  <c r="H25" i="111"/>
  <c r="H24" i="111"/>
  <c r="H20" i="111"/>
  <c r="H19" i="111"/>
  <c r="H18" i="111"/>
  <c r="H17" i="111"/>
  <c r="H76" i="106" l="1"/>
  <c r="H75" i="106"/>
  <c r="H74" i="106"/>
  <c r="H72" i="106"/>
  <c r="H71" i="106"/>
  <c r="H68" i="106"/>
  <c r="H67" i="106"/>
  <c r="H66" i="106"/>
  <c r="H54" i="106"/>
  <c r="H53" i="106"/>
  <c r="H52" i="106"/>
  <c r="H51" i="106"/>
  <c r="H50" i="106"/>
</calcChain>
</file>

<file path=xl/sharedStrings.xml><?xml version="1.0" encoding="utf-8"?>
<sst xmlns="http://schemas.openxmlformats.org/spreadsheetml/2006/main" count="9192" uniqueCount="2982">
  <si>
    <t>Update</t>
  </si>
  <si>
    <t>Kurs</t>
  </si>
  <si>
    <t>5.1.1 Mouse</t>
  </si>
  <si>
    <t>A4TECH</t>
  </si>
  <si>
    <t>Id Product</t>
  </si>
  <si>
    <t>Mouse Kabel</t>
  </si>
  <si>
    <t>Description</t>
  </si>
  <si>
    <t>Remarks</t>
  </si>
  <si>
    <t>Modal</t>
  </si>
  <si>
    <t>USER US$</t>
  </si>
  <si>
    <t>USER Rp</t>
  </si>
  <si>
    <t>Stock</t>
  </si>
  <si>
    <t>Nama Dealer</t>
  </si>
  <si>
    <t>No. Telp</t>
  </si>
  <si>
    <t>A4TECH Mouse OP620</t>
  </si>
  <si>
    <t>DUSATEK</t>
  </si>
  <si>
    <t>021-30006171, 30006172</t>
  </si>
  <si>
    <t xml:space="preserve">A4TECH Dust Free HD Mouse USB D-300 </t>
  </si>
  <si>
    <t>Mouse Wireless</t>
  </si>
  <si>
    <t>A4TECH Wireless Mouse G7-100N-1</t>
  </si>
  <si>
    <t>A4TECH Wireless Mouse G3-200N</t>
  </si>
  <si>
    <t>APPLE</t>
  </si>
  <si>
    <t>APPLE Wired Mighty Mouse MB112ZM/A</t>
  </si>
  <si>
    <t xml:space="preserve">Wired mighty mouse </t>
  </si>
  <si>
    <t>Apple Diamond, IBK Poins</t>
  </si>
  <si>
    <t>Magic Mouse</t>
  </si>
  <si>
    <t>Apple Magic Trackpad</t>
  </si>
  <si>
    <t>GENIUS</t>
  </si>
  <si>
    <t>GENIUS Xscroll PS/2 Mouse - 31010144101</t>
  </si>
  <si>
    <t>Black</t>
  </si>
  <si>
    <t>Dusatek, Paron</t>
  </si>
  <si>
    <t>Dusatek: 3000-6171, 3000-6172</t>
  </si>
  <si>
    <t>GENIUS Xscroll USB Mouse - 31010826101</t>
  </si>
  <si>
    <t>GENIUS NX-Elite - 31010122101</t>
  </si>
  <si>
    <t>GENIUS NX Mini Blueye Mouse Black - 31010127101</t>
  </si>
  <si>
    <t>Blue, Gold, Black</t>
  </si>
  <si>
    <t>GENIUS Mouse Wireless Traveler 6000Z ( 2.4 GHz )</t>
  </si>
  <si>
    <t>Warranty 1 (One) Year</t>
  </si>
  <si>
    <t>GENIUS Wireless Traveler Mouse 6000X - 31030053104</t>
  </si>
  <si>
    <t>GENIUS Green Wireless Optical Mouse NX 6500 Gray - 31030099101</t>
  </si>
  <si>
    <t>GENIUS Wireless BlueEye Mouse Black DX-7000 - 31030063101</t>
  </si>
  <si>
    <t>Blue, Black</t>
  </si>
  <si>
    <t>GENIUS Pen Mouse USB - 31030049102</t>
  </si>
  <si>
    <t>GENIUS NX Eco Blueye - 31030088101</t>
  </si>
  <si>
    <t>GENIUS DX Eco Blueye - 31030058101</t>
  </si>
  <si>
    <t>GENIUS Touch Mouse 6000 - 31030098101</t>
  </si>
  <si>
    <t>LOGITECH</t>
  </si>
  <si>
    <t>LOGITECH Optical USB Mouse B100</t>
  </si>
  <si>
    <t>Pelangi, Tricom, Surya Candra</t>
  </si>
  <si>
    <t>LOGITECH Optical USB Mouse M100r</t>
  </si>
  <si>
    <t>LOGITECH Optical USB Mouse M105</t>
  </si>
  <si>
    <t>Black, White, Red</t>
  </si>
  <si>
    <t>LOGITECH TrackMan Marble</t>
  </si>
  <si>
    <t>LOGITECH M185 Wireless Mouse</t>
  </si>
  <si>
    <t>Swift Grey / Blue / Red</t>
  </si>
  <si>
    <t>LOGITECH M187 Wireless Mouse</t>
  </si>
  <si>
    <t>Black / Red / White</t>
  </si>
  <si>
    <t>LOGITECH M235 Wireless Mouse</t>
  </si>
  <si>
    <t>Colt Glossy / Red/ Blue / Black / Pink</t>
  </si>
  <si>
    <t>LOGITECH M280 Wireless Mouse</t>
  </si>
  <si>
    <t>Black/Red/Blue</t>
  </si>
  <si>
    <t>LOGITECH M325 Wireless Mouse- Dark Silver / Light Silver / Blue / Pink</t>
  </si>
  <si>
    <t>DS / LS / Peacock Blue / Dusty Rose - unifying</t>
  </si>
  <si>
    <t>LOGITECH M545 Wireless Mouse</t>
  </si>
  <si>
    <t>Black / Blue / Red</t>
  </si>
  <si>
    <t>LOGITECH M557 Bluetooth Mouse</t>
  </si>
  <si>
    <t>Dark Grey, Pearl White</t>
  </si>
  <si>
    <t>LOGITECH T630  Ultra Thin Touch Mouse</t>
  </si>
  <si>
    <t>RAPOO</t>
  </si>
  <si>
    <t>Pelangi, Tricom</t>
  </si>
  <si>
    <t>RAPOO Wireless Optical Mouse - M10</t>
  </si>
  <si>
    <t>RAPOO 2.4G Wireless Entry level 3 key Mouse - Black (blister) - 1190</t>
  </si>
  <si>
    <t>RAPOO Wireless Super Mini Mouse - 3360P</t>
  </si>
  <si>
    <t>Black/White Silver/Blue</t>
  </si>
  <si>
    <t>RAPOO 5G Wireless Laser Mouse - 3920</t>
  </si>
  <si>
    <t>Black/Gold</t>
  </si>
  <si>
    <t>RAPOO 5G Wireless Entry Level 3 Key Mouse - 1090P</t>
  </si>
  <si>
    <t>Red/Blue/Grey</t>
  </si>
  <si>
    <t>RAPOO 5G Wireless Mid Level 3 key mouse - 3000P</t>
  </si>
  <si>
    <t>Blue/Gray/Red</t>
  </si>
  <si>
    <t>RAPOO Wireless Optical Mouse - 7100P</t>
  </si>
  <si>
    <t>Black/Red/Grey/Green</t>
  </si>
  <si>
    <t>TARGUS</t>
  </si>
  <si>
    <t xml:space="preserve">TARGUS Armor Mini BlueTrace Mouse - AMU097AP-50    </t>
  </si>
  <si>
    <t>Surya Candra, Pelangi, Peace Kom, Paron</t>
  </si>
  <si>
    <t>SC Lodan 6983-1010, SC PSQ 7592-1260, Pelangi 612-9529</t>
  </si>
  <si>
    <t>TARGUS Compact BlueTrace Travel Mouse Red - AMU10202AP-50</t>
  </si>
  <si>
    <t xml:space="preserve">TARGUS Compact BlueTrace Travel Mouse Blue - AMU10203AP-50 </t>
  </si>
  <si>
    <t xml:space="preserve">TARGUS Compact BlueTrace Travel Mouse Black - AMU102AP-50 </t>
  </si>
  <si>
    <t>TARGUS Wireless BlueTrace Mouse White - AMW06301AP-51</t>
  </si>
  <si>
    <t xml:space="preserve">TARGUS Wireless BlueTrace Mouse Red - AMW06302AP-51 </t>
  </si>
  <si>
    <t>TARGUS Wireless BlueTrace Mouse Blue - AMW06303AP-51</t>
  </si>
  <si>
    <t>TARGUS Wireless BlueTrace Mouse Black - AMW063AP-51</t>
  </si>
  <si>
    <t xml:space="preserve">TARGUS Hot Keys Wireless BlueTrace Mice Black - AMW071AP-52 </t>
  </si>
  <si>
    <t>5.1.2 KEYBOARD</t>
  </si>
  <si>
    <t>Keyboard Kabel</t>
  </si>
  <si>
    <t>Esa Sakti</t>
  </si>
  <si>
    <t>A4TECH Keyboard KLS-7MUU</t>
  </si>
  <si>
    <t>A4TECH Keyboard KR 8520 D</t>
  </si>
  <si>
    <t>APPLE Keyboard with Numeric Keypad - MB110ZA/B</t>
  </si>
  <si>
    <t>Apple Keyboard with Numeric Keypad</t>
  </si>
  <si>
    <t>Apple Diamond, IBK Poin</t>
  </si>
  <si>
    <t>Keyboard Wireless</t>
  </si>
  <si>
    <t>APPLE Wireless Keyboard ITS - MC184ZA/B</t>
  </si>
  <si>
    <t>Wireless keyboard</t>
  </si>
  <si>
    <t>GENIUS Keyboard KB 110X PS/2 - 31300710100</t>
  </si>
  <si>
    <t>GENIUS Keyboard KB 110X USB - 31300711100</t>
  </si>
  <si>
    <t>GENIUS Numeric Keypad USB i110 - 31300028101</t>
  </si>
  <si>
    <t>GENIUS Luxemate Mini Keyboard i202 - 31310047101</t>
  </si>
  <si>
    <t>Mobile Mini Keyboard</t>
  </si>
  <si>
    <t>Cost $</t>
  </si>
  <si>
    <t>GENIUS LuxePad Bluetooth Keyboard for Tablet 9100 - 31320008101</t>
  </si>
  <si>
    <t>GENIUS Slimstar Wireless Keyboard T8020 - 31320010101</t>
  </si>
  <si>
    <t>Keyboard + Mouse Combo</t>
  </si>
  <si>
    <t>GENIUS Keyboard + Mouse KM200 PS2 - 31330199100</t>
  </si>
  <si>
    <t>GENIUS Keyboard + Mouse KM200 USB - 31330200100</t>
  </si>
  <si>
    <t>GENIUS Slimstar Wireless Keyboard Mouse 8000X - 31340039101</t>
  </si>
  <si>
    <t>LOGITECH Classic Keyboard K100</t>
  </si>
  <si>
    <t>LOGITECH USB Keyboard K120</t>
  </si>
  <si>
    <t>LOGITECH Wireless Touch Keyboard K400</t>
  </si>
  <si>
    <t>LOGITECH Wireless Illuminated Keyboard K800</t>
  </si>
  <si>
    <t xml:space="preserve">LOGITECH Wireless Combo MK220  </t>
  </si>
  <si>
    <t>LOGITECH Wireless Combo MK240</t>
  </si>
  <si>
    <t>LOGITECH Wireless Combo MK345</t>
  </si>
  <si>
    <t>LOGITECH Ultrathin Keyboard Cover for iPad Air</t>
  </si>
  <si>
    <t>Bluetooth, Magnetic Clip, Rechargeable Battery</t>
  </si>
  <si>
    <t>LOGITECH Ultrathin Keyboard Folio for iPad Air</t>
  </si>
  <si>
    <t xml:space="preserve">Dual-view stand, Rechargeable, For iPad Air </t>
  </si>
  <si>
    <t>LOGITECH Ultrathin Keyboard Folio for iPad Mini</t>
  </si>
  <si>
    <t xml:space="preserve">Dual-view stand, Rechargeable, For iPad Mini </t>
  </si>
  <si>
    <t xml:space="preserve">LOGITECH Ultrathin Keyboard Mini </t>
  </si>
  <si>
    <t>Ultrathin Keyboard Mini, For iPad mini, Sturdy stand, Rechargeable</t>
  </si>
  <si>
    <t>Pelangi Comp</t>
  </si>
  <si>
    <t>RAPOO Wired Optical combo - N1820</t>
  </si>
  <si>
    <t>RAPOO Wireless Optical Mouse &amp; Keyboard - X1800</t>
  </si>
  <si>
    <t>RAPOO Wireless Optical Mouse &amp; Keyboard - 1860</t>
  </si>
  <si>
    <t>RAPOO 2.4GHz Wireless Optical Combo (Blade Series) - 9060</t>
  </si>
  <si>
    <t>RAPOO 5G Advanced Wireless Combo - 8900P</t>
  </si>
  <si>
    <t>TARGUS Wired Keypad - AKP10AP-50</t>
  </si>
  <si>
    <t>TT Esports</t>
  </si>
  <si>
    <t xml:space="preserve">TT ESPORTS Keyboard Knucker </t>
  </si>
  <si>
    <t>PARON</t>
  </si>
  <si>
    <t>TT ESPORTS Keyboard Poseidone Meka</t>
  </si>
  <si>
    <t>Red black, Brown black</t>
  </si>
  <si>
    <t>5.1.3 Gaming Device</t>
  </si>
  <si>
    <t>Gaming Mouse</t>
  </si>
  <si>
    <t xml:space="preserve">A4TECH X7 Gaming Mouse XL-747H </t>
  </si>
  <si>
    <t>A4TECH X7 V-Track Gaming Mouse F3</t>
  </si>
  <si>
    <t>A4TECH X7 V-Track Gaming Mouse F4</t>
  </si>
  <si>
    <t>A4TECH X7 V-Track Gaming Mouse F6</t>
  </si>
  <si>
    <t>A4TECH X7 V-Track Wireless Gaming Mouse R4</t>
  </si>
  <si>
    <t>Rp. 215.000</t>
  </si>
  <si>
    <t>Gaming Keyboard</t>
  </si>
  <si>
    <t>A4TECH X7 G800V Gaming Keyboard</t>
  </si>
  <si>
    <t>ARMAGGEDDON</t>
  </si>
  <si>
    <t>ARMAGGEDDON Aliencraft G5</t>
  </si>
  <si>
    <t>2000 cpi, 7 Macro button</t>
  </si>
  <si>
    <t>612-7750, 639-4307, WA 0812-12759797</t>
  </si>
  <si>
    <t>ARMAGGEDDON Aliencraft G9X</t>
  </si>
  <si>
    <t>6400 cpi, 6 Macro button</t>
  </si>
  <si>
    <t>ARMAGGEDDON Aliencraft G11</t>
  </si>
  <si>
    <t>5040 cpi, 10 Macro button</t>
  </si>
  <si>
    <t>ARMAGGEDDON Aliencraft G13</t>
  </si>
  <si>
    <t>5600 cpi, 11 Macro button, Rechargeable battery, Bluetooth</t>
  </si>
  <si>
    <t>ARMAGGEDDON Aquila X</t>
  </si>
  <si>
    <t>3200 cpi, 4 Macro button</t>
  </si>
  <si>
    <t>ARMAGGEDDON Aquila X5</t>
  </si>
  <si>
    <t>4000 cpi, 7 Macro button</t>
  </si>
  <si>
    <t>ARMAGGEDDON Mikoyan Foxbat</t>
  </si>
  <si>
    <t>3200 cpi, 5 Macro button</t>
  </si>
  <si>
    <t>ARMAGGEDDON AK-300</t>
  </si>
  <si>
    <t>Multimedia functional keys, Full size</t>
  </si>
  <si>
    <t>ARMAGGEDDON AK-700</t>
  </si>
  <si>
    <t>Back-light Logo with pulsating &amp; 3 color options</t>
  </si>
  <si>
    <t>ARMAGGEDDON AK-770i</t>
  </si>
  <si>
    <t>3 different backlight, 6 function button, Anti ghost gaming cluster</t>
  </si>
  <si>
    <t>BLOODY</t>
  </si>
  <si>
    <t>BLOODY Gaming Mouse V2MA</t>
  </si>
  <si>
    <t>BLOODY Gaming Mouse V3MA</t>
  </si>
  <si>
    <t>BLOODY Gaming Mouse V4MA</t>
  </si>
  <si>
    <t>BLOODY Gaming Mouse V5MA</t>
  </si>
  <si>
    <t>BLOODY Gaming Mouse V7MA</t>
  </si>
  <si>
    <t>BLOODY Gaming Mouse V8MA</t>
  </si>
  <si>
    <t>GENIUS Maurus 5 Button - 31010128101</t>
  </si>
  <si>
    <t>GENIUS Maurus X6</t>
  </si>
  <si>
    <t>GENIUS Deathtaker 9 Button - 31010129101</t>
  </si>
  <si>
    <t>GENIUS Gila USB 8200dpi - 31010162101</t>
  </si>
  <si>
    <t>Gaming Mouse Pad</t>
  </si>
  <si>
    <t>GENIUS GX-Speed - 31250001100</t>
  </si>
  <si>
    <t>320x230x 5mm, for MMORPG/RTS game</t>
  </si>
  <si>
    <t>GENIUS GX-Speed Dark Light Edition - 31250043100</t>
  </si>
  <si>
    <t>GENIUS Control - 31250041100</t>
  </si>
  <si>
    <t>GENIUS Control Dark Light Edition - 31250046100</t>
  </si>
  <si>
    <t>GENIUS Imperator - 31310052101</t>
  </si>
  <si>
    <t>GENIUS Imperator Pro - 31310053101</t>
  </si>
  <si>
    <t>GENIUS Manticor - 31310058101</t>
  </si>
  <si>
    <t>Gaming Pad</t>
  </si>
  <si>
    <t>GENIUS Gamepad G-08X2 - 31610029100</t>
  </si>
  <si>
    <t>GENIUS Gamepad MaxFire Grandias - 31610064100</t>
  </si>
  <si>
    <t>GENIUS Gamepad Maxfire Blaze 3 PC/PS3 - 31610060101</t>
  </si>
  <si>
    <t>Gaming Joystick</t>
  </si>
  <si>
    <t>GENIUS MaxFighter F-17 - 31600034100</t>
  </si>
  <si>
    <t>GENIUS MetalStrike 3D Joystick - 31600024100</t>
  </si>
  <si>
    <t>Gaming Wheel</t>
  </si>
  <si>
    <t>GENIUS Trio Racer F1 PC/PS3/Wii - 31620030100</t>
  </si>
  <si>
    <t>I-Rocks</t>
  </si>
  <si>
    <t>I-Rocks Mouse M09WP</t>
  </si>
  <si>
    <t>Excellent Type Feel / Win Key Lock / N-Key Rollover / Pom Guide Sleeve / POM Plunger Design for Tactile Feedback / 3,8mm Key Stroke / PBT Key Caps / 30  Key Simultaneous Trigger / Full Area Anti - Ghost</t>
  </si>
  <si>
    <t>AMTEC</t>
  </si>
  <si>
    <t>Telp. :(021) 3000 5417 / 3000 5418 / 3000 5419</t>
  </si>
  <si>
    <t>I-Rocks Keyboard K10WN</t>
  </si>
  <si>
    <t>High Accuracy and Precision for Gaming / Adjustable Resolution 500 - 1000 - 1750 Dpi / Adjustable Report Rate 125 - 500 - 1000 Hz / Convenient Side Browsing Buttons / Cool LED</t>
  </si>
  <si>
    <t>I-Rocks Gamepad G01BN</t>
  </si>
  <si>
    <t>LOGITECH G90 Optical Gaming Mouse</t>
  </si>
  <si>
    <t>LOGITECH G300 Gaming Mouse</t>
  </si>
  <si>
    <t>LOGITECH G300s Gaming Mouse</t>
  </si>
  <si>
    <t>LOGITECH G302 Daedalus Prime MOBA Gaming Mouse</t>
  </si>
  <si>
    <t>LOGITECH G402 Hyperion Fury FPS Gaming Mouse</t>
  </si>
  <si>
    <t>LOGITECH G502 Proteus Core Gaming Mouse</t>
  </si>
  <si>
    <t>LOGITECH G600 MMO Gaming Mouse</t>
  </si>
  <si>
    <t>Black / White</t>
  </si>
  <si>
    <t>LOGITECH G602 Wireless Gaming Mouse</t>
  </si>
  <si>
    <t>LOGITECH G700s Rechargeable Gaming Mouse</t>
  </si>
  <si>
    <t>LOGITECH G240 Cloth Gaming Mouse Pad</t>
  </si>
  <si>
    <t>LOGITECH G440 Hard Gaming Mouse Pad</t>
  </si>
  <si>
    <t>LOGITECH Gaming Keyboard G19s</t>
  </si>
  <si>
    <t xml:space="preserve">LOGITECH Gaming Combo G100s </t>
  </si>
  <si>
    <t>LOGITECH Gaming Keyboard G105</t>
  </si>
  <si>
    <t>LOGITECH Gaming Keyboard G510S</t>
  </si>
  <si>
    <t xml:space="preserve">LOGITECH Mechanical Gaming Keyboard G710+ </t>
  </si>
  <si>
    <t xml:space="preserve">LOGITECH F310 Gamepad </t>
  </si>
  <si>
    <t xml:space="preserve">LOGITECH F710 Wireless Gamepad </t>
  </si>
  <si>
    <t xml:space="preserve">LOGITECH G27 Racing Wheel      </t>
  </si>
  <si>
    <t>NYK</t>
  </si>
  <si>
    <t>NYK NK-928 (Green) Wired</t>
  </si>
  <si>
    <t>Wired, 1600 dpi, 5 Mode dpi</t>
  </si>
  <si>
    <t>RAZER</t>
  </si>
  <si>
    <t>RAZER Krait 2013</t>
  </si>
  <si>
    <t>Fox Hound</t>
  </si>
  <si>
    <t>RAZER Abyssus</t>
  </si>
  <si>
    <t>RAZER Orochi</t>
  </si>
  <si>
    <t>RAZER Mamba 4G</t>
  </si>
  <si>
    <t>RAZER Naga HEX</t>
  </si>
  <si>
    <t>RAZER Naga 2014 Edition</t>
  </si>
  <si>
    <t>RAZER Taipan</t>
  </si>
  <si>
    <t>RAZER Ouroboros</t>
  </si>
  <si>
    <t>RAZER Goliathus Speed Fragged Edition (S)</t>
  </si>
  <si>
    <t>RAZER Goliathus Speed Fragged Edition (STD)</t>
  </si>
  <si>
    <t>RAZER Goliathus Speed Fragged Edition (Over)</t>
  </si>
  <si>
    <t>RAZER Goliathus Speed Fragged Edition (Ext)</t>
  </si>
  <si>
    <t>RAZER Goliathus Control Fragged Edition (S)</t>
  </si>
  <si>
    <t>RAZER Goliathus Control Fragged Edition (STD)</t>
  </si>
  <si>
    <t>RAZER Goliathus Control Fragged Edition (Over)</t>
  </si>
  <si>
    <t>RAZER Goliathus Control Fragged Edition (Ext)</t>
  </si>
  <si>
    <t>RAZER Kabuto</t>
  </si>
  <si>
    <t>RAZER Manticor</t>
  </si>
  <si>
    <t>RAZER Destructor 2</t>
  </si>
  <si>
    <t>RAZER Sphex Essential hard gaming Mouse mat</t>
  </si>
  <si>
    <t>RAZER Vespula Expert dual-sided gaming Mouse mat</t>
  </si>
  <si>
    <t>RAZER Anansi Gaming Keyboard</t>
  </si>
  <si>
    <t>1 (One) Year Warranty</t>
  </si>
  <si>
    <t>RAZER Deathstalker Gaming Keyboard</t>
  </si>
  <si>
    <t>RAZER Deathstalker Essential Gaming Keyboard</t>
  </si>
  <si>
    <t>RAZER Deathstalker Ultimate T1 Gaming Keyboard</t>
  </si>
  <si>
    <t>RAZER Orbweaver Elite Mechanical Gaming Keypad Gaming Keyboard</t>
  </si>
  <si>
    <t>RAZER Tartarus Membrane Gaming Keypad (Green Backlit) Gaming Keyboard</t>
  </si>
  <si>
    <t>RBT</t>
  </si>
  <si>
    <t>RBT REXUS RXM-G4</t>
  </si>
  <si>
    <t>RBT REXUS RXM-G5</t>
  </si>
  <si>
    <t>RBT REXUS RXM-G6</t>
  </si>
  <si>
    <t>RBT REXUS RXM-X1</t>
  </si>
  <si>
    <t>STEELSERIES</t>
  </si>
  <si>
    <t xml:space="preserve">SteelSeries Kinzu V3 Mouse (Black/White) </t>
  </si>
  <si>
    <t>SteelSeries Rival Mouse</t>
  </si>
  <si>
    <t>SteelSeries Rival Fnatic Edition</t>
  </si>
  <si>
    <t>SteelSeries Rival Dota2 Edition</t>
  </si>
  <si>
    <t>SteelSeries Sensei Wireless</t>
  </si>
  <si>
    <t>SteelSeries Sensei Raw Glossy</t>
  </si>
  <si>
    <t>021-62304573, 3000 6167</t>
  </si>
  <si>
    <t>SteelSeries Sensei Raw Rubber</t>
  </si>
  <si>
    <t>SteelSeries Sensei Raw COD</t>
  </si>
  <si>
    <r>
      <t>SteelSeries Sensei [Raw] Tyloo Edition</t>
    </r>
    <r>
      <rPr>
        <sz val="8"/>
        <color rgb="FFFF0000"/>
        <rFont val="Calibri"/>
        <family val="2"/>
        <scheme val="minor"/>
      </rPr>
      <t xml:space="preserve"> </t>
    </r>
  </si>
  <si>
    <t>Steelseries Sensei [Raw] Heat Orange Edition</t>
  </si>
  <si>
    <t>SteelSeries Sensei FNATIC</t>
  </si>
  <si>
    <t>SteelSeries Sensei MLG</t>
  </si>
  <si>
    <t>Steelseries Sensei [Raw] Heroes of The Storm</t>
  </si>
  <si>
    <t>SteelSeries Qck (W 320 x L 285 x H 2mm) Black, Blue, Red</t>
  </si>
  <si>
    <t>Steelseries Qck Mass (W 320 x L 285 x H 6mm)</t>
  </si>
  <si>
    <t>SteelSeries Qck Mass White (W 320 x L 285 x H 6mm)</t>
  </si>
  <si>
    <t>SteelSeries QcK Heat Orange (W 320 x L 285 x H 2mm)</t>
  </si>
  <si>
    <t>SteelSeries Qck+ (W 450 x L 400 x H 2mm)</t>
  </si>
  <si>
    <t>SteelSeries Qck Warlord of Draenor Edition</t>
  </si>
  <si>
    <t>SteelSeries Qck Heroes of The Storm</t>
  </si>
  <si>
    <t>SteelSeries Qck Diablo3 Monk Edition (W 320 x L 270 x H 2mm)</t>
  </si>
  <si>
    <t>SteelSeries Dex Mousepad</t>
  </si>
  <si>
    <t>SteelSeries QcK+ FNATIC ASPHALT Edition  (W 450 x L 400 x H 4mm)</t>
  </si>
  <si>
    <t>SteelSeries Qck+ Tyloo (W 450 x L 400 x H 4mm)</t>
  </si>
  <si>
    <t>SteelSeries QcK+ NAVI New Edition (W 450 x L 400 x H 4mm)</t>
  </si>
  <si>
    <t>SteelSeries QcK+ MLG Splatter ( W 450 x L 400 x H 4mm)</t>
  </si>
  <si>
    <t xml:space="preserve">SteelSeries QcK+ 4 NiP TEAM Edition (W 450 x L 400 x H 4mm) </t>
  </si>
  <si>
    <t>SteelSeries QcK+ DotA 2 Vengeful Spirit Edition (W 450 x L 400 x H 4mm)</t>
  </si>
  <si>
    <t xml:space="preserve">SteelSeries QcK+ DotA2 Tiny Edition (W 450 x L 400 x H 4mm) </t>
  </si>
  <si>
    <t>SteelSeries 9HD (W 320 x L 240 x H 2mm)</t>
  </si>
  <si>
    <t>SteelSeries Ignite Racing Wheel - SIM Raceway</t>
  </si>
  <si>
    <t>SteelSeries Free Touchscreen</t>
  </si>
  <si>
    <t xml:space="preserve">SteelSeries Stratus Wireless Gamepad For Apple </t>
  </si>
  <si>
    <t>SteelSeries Stratus XL Wireless Gamepad For Apple</t>
  </si>
  <si>
    <t>SteelSeries 6G V2 Red Switch</t>
  </si>
  <si>
    <t>SteelSeries 7G</t>
  </si>
  <si>
    <t>TT Esports Gaming Mouse Black</t>
  </si>
  <si>
    <t>Megacom</t>
  </si>
  <si>
    <t>TT Esports Gaming Mouse Black Combat White</t>
  </si>
  <si>
    <t>TT Esports Gaming Mouse Saphira White-Ra</t>
  </si>
  <si>
    <t>TT Esports Gaming Mouse Volos</t>
  </si>
  <si>
    <t>TT Esports Gaming Mouse Theron Black</t>
  </si>
  <si>
    <t>TT Esports Gaming Mouse Theron</t>
  </si>
  <si>
    <t>Red, Yellow, Battle, White</t>
  </si>
  <si>
    <t>TT Esports Gaming Mouse Level 10M</t>
  </si>
  <si>
    <t>Black, White, Green, Red</t>
  </si>
  <si>
    <t>TT Esports Gaming Mouse Level 10M Hybrid (BMW Design)</t>
  </si>
  <si>
    <t>5.1.4 Drawing Device</t>
  </si>
  <si>
    <t>WACOM</t>
  </si>
  <si>
    <t>Produk ID</t>
  </si>
  <si>
    <t>Pen Aksesoris</t>
  </si>
  <si>
    <t>Cost</t>
  </si>
  <si>
    <t>021 - 6128862</t>
  </si>
  <si>
    <t>Wacom Wireless Kit - ACK-40401</t>
  </si>
  <si>
    <t>Optional Wireless Kit for Bamboo, Intuous, Intuous 5, Intuous Pro</t>
  </si>
  <si>
    <t>Wacom Intuos Pro Small - PTH-451/K1</t>
  </si>
  <si>
    <t>4"x6" (A6), Presure Level 2048, Touch Area 5080</t>
  </si>
  <si>
    <t>Wacom Intuos Pro Medium - PTH-651/K1</t>
  </si>
  <si>
    <t>6"x9" (A5), Presure Level 2048, Touch Area 5080</t>
  </si>
  <si>
    <t>8"x13" (A4) Multi Touch, Presure Level 2048, Touch Area 5080</t>
  </si>
  <si>
    <t>Digital Drawing Tablet</t>
  </si>
  <si>
    <t>Wacom Cintiq 13HD - DTK-1300</t>
  </si>
  <si>
    <t>Wacom Cintiq 22HD - DTK-2200</t>
  </si>
  <si>
    <t>22 inch, Presure Level 2048, Touch Area 5080</t>
  </si>
  <si>
    <t>Wacom Cintiq 22HD Touch - DTH-2200</t>
  </si>
  <si>
    <t>22 inch Touch, Presure Level 2048, Touch Area 5080</t>
  </si>
  <si>
    <t>Wacom Cintiq 24HD - DTK-2400</t>
  </si>
  <si>
    <t>24 inch, Presure Level 2048, Touch Area 5080</t>
  </si>
  <si>
    <t>Wacom Cintiq 24HD Touch - DTH-2400</t>
  </si>
  <si>
    <t>24 inch Touch, Presure Level 2048, Touch Area 5080</t>
  </si>
  <si>
    <t>5.1.5 Business Device</t>
  </si>
  <si>
    <t>Conference</t>
  </si>
  <si>
    <t>Presentation</t>
  </si>
  <si>
    <t>GENIUS Media Pointer 100 - 31090010100</t>
  </si>
  <si>
    <t>GENIUS Media Pointer 1000 - 31090006101</t>
  </si>
  <si>
    <t>GENIUS Ring Presenter Controller Black - 31030068106</t>
  </si>
  <si>
    <t>Webcam</t>
  </si>
  <si>
    <t>GENIUS Face Cam 320 - 32200012100</t>
  </si>
  <si>
    <t>INFINITER</t>
  </si>
  <si>
    <t>ID Product</t>
  </si>
  <si>
    <t>INFINITER Red Laser Pointer LR 12 R</t>
  </si>
  <si>
    <t>Laser Pointer Red , page-up/ down, ESC / F5, Screen Black blank , USB 2.0 connection , plug &amp; play,no software downloads &amp; driver instalation required, operation distance up to 15 meters,  frequency 2,4G; OS supported Windows 2000 , XP, Vista, Battery 2x AAA</t>
  </si>
  <si>
    <t>INFINITER 3 in 1 Laser Pointer LR 11</t>
  </si>
  <si>
    <t>3 in 1 laser pointer dengan remote page, control dengan jarak 15 m, USB Connection,with plug &amp; play function, OS supported: Window 2000/XP Mac OS 9.0 above,  weight 28 gr, Battery LR 41x4 (6V)</t>
  </si>
  <si>
    <t>INFINITER Wireless Laser Pointer LR 14</t>
  </si>
  <si>
    <t> Laser Pointer,  page up/ down ,  ECS key, Screen Black, Wireless mouse,nano USB receiver, USB 2.0 connection, plug &amp; play, Frequency 2.4 G , operation distance up to 15 m, Battery 2 x AAA</t>
  </si>
  <si>
    <t>INFINITER Red Laser Pointer 100</t>
  </si>
  <si>
    <t>Transmission distance up to 500M, service time up to 40 hours,  Very low power consumption, Powered by 2 AAA batteries (INCLUDED!!)</t>
  </si>
  <si>
    <t>INFINITER Red Laser Pointer LR 16</t>
  </si>
  <si>
    <t>Laser Pointer, Page up / down , wavelength 650 nm, Battery 2 x AAA, Battery burn time &lt; 10 hours , OS supported Windows 7, Vista, 2000, XP, OS MAC 9.0 or later, Available Color Black or Silver</t>
  </si>
  <si>
    <t>INFINITER Green Laser Pointer LR 12GR</t>
  </si>
  <si>
    <t>Laser Pointer Green, page-up/ down, ESC / F5, Screen Black blank , USB 2.0 connection , plug &amp; play, operation distance up to 15 meters, weight 90 gr (incl battery), frequency 2,4G; OS supported Windows 2000 , XP, Vista, Battery 2x AAA.</t>
  </si>
  <si>
    <t>INFINITER Green Laser Pointer LR 20G</t>
  </si>
  <si>
    <t>Laser Pointer Green, page-up / down ,ESC /F5, USB 2.0 connection, plug &amp; play, Rechargeable lithium battery ( USB plug included), Dual color LED as function indicator, Power- save on/off switch, Nano USB receiver, RF operation distance up to 30 meters (open space)</t>
  </si>
  <si>
    <t>INFINITER Wireless Red Laser Pointer LR 22 R</t>
  </si>
  <si>
    <t>Wireless Keyboard, Mouse, Media Player, Quick Time Remote Controller for PC and Mac, USB 2.0 connection, plug &amp; play, No Software downloads &amp; driver, installation required, Rechargeable lithium battery, RF 2.4G distance , up to 30 meters (open space), weight 56 gr, Red Laser, OS supported windows 7, XP,2000, OS Mac 9.0 or later.</t>
  </si>
  <si>
    <t>INFINITER Wireless Green Laser Pointer LR 22 GR</t>
  </si>
  <si>
    <t>Wireless Keyboard, Mouse, Media Player, Quick Time Remote Controller for PC and Mac, USB 2.0 connection, plug &amp; play, No Software downloads &amp; driver , installation required, Rechargeable lithium battery, RF 2.4G distance , up to 30 meters (open space), weight 56 gr, Green Laser, OS supported windows 7, XP,2000, OS Mac 9.0 or later.</t>
  </si>
  <si>
    <t>Polycom</t>
  </si>
  <si>
    <t>Deskipsi</t>
  </si>
  <si>
    <t>Polycom Soundstation 2 Non Expandable</t>
  </si>
  <si>
    <t>Conference Phone, Non Expandable, with Display, Integrated keypad</t>
  </si>
  <si>
    <t>(021)6301918 / 6301920, Nisa ;021-93783849 (2A56870F)</t>
  </si>
  <si>
    <t>Polycom Soundstation 2 Expandable</t>
  </si>
  <si>
    <t>Conference Phone, Expandable, with Display, Integrated keypad</t>
  </si>
  <si>
    <t>Polycom Soundstation 2W Expendable</t>
  </si>
  <si>
    <t>1.9 GHz DECT Wireless, 24 hour talk time battery, Secure voice encryption</t>
  </si>
  <si>
    <t>Polycom Soundstation IP7000</t>
  </si>
  <si>
    <t>VoIP Conference, 6 meter mic pickup, Auto adjust mic, Interference resistance, Built in 2.5mm port</t>
  </si>
  <si>
    <t>Type</t>
  </si>
  <si>
    <t>Polycom Expansion Microphone</t>
  </si>
  <si>
    <t>Expanded room coverage for select Polycom conference phones, including SoundStation Duo, SoundStation2 EX, SoundStation2W EX, SoundStation VTX 1000, SoundStation IP 6000, SoundStation IP 7000 and CX3000</t>
  </si>
  <si>
    <t xml:space="preserve">LOGITECH R800 Professional Presenter </t>
  </si>
  <si>
    <t>LOGITECH R400 Wireless Presenter</t>
  </si>
  <si>
    <t>LOGITECH BCC950 ConferenceCam</t>
  </si>
  <si>
    <t xml:space="preserve">LOGITECH C170 Webcam </t>
  </si>
  <si>
    <t xml:space="preserve">LOGITECH C525 HD WebCam </t>
  </si>
  <si>
    <t>LOGITECH C920 HD Pro WebCam  (Carl Zeiss Lens)</t>
  </si>
  <si>
    <t>TARGUS Multimedia Presentation Remote - AMP09AP-51</t>
  </si>
  <si>
    <t>TARGUS Laser Presentation Remote - AMP13AP-51</t>
  </si>
  <si>
    <t xml:space="preserve">TARGUS Wireless Presenter with Cursor Control - AMP17AP-51 </t>
  </si>
  <si>
    <t xml:space="preserve">TARGUS Green Laser Presenter with Multimedia Functions - AMP20AP-51 </t>
  </si>
  <si>
    <t xml:space="preserve">Memory NoteBook </t>
  </si>
  <si>
    <t>APOTOP</t>
  </si>
  <si>
    <t>Memori RAM Notebook</t>
  </si>
  <si>
    <t>Memory NoteBook APOTOP 2GB DDR3 PC12800</t>
  </si>
  <si>
    <t>LIFETIME WARRANTY</t>
  </si>
  <si>
    <t>1 BEC</t>
  </si>
  <si>
    <t>Memory NoteBook APOTOP 4GB DDR3 PC10600</t>
  </si>
  <si>
    <t>CORSAIR</t>
  </si>
  <si>
    <t>Memori RAM Apple Mac</t>
  </si>
  <si>
    <t>Dimensi Tiga M2M (DTG), Enter komp</t>
  </si>
  <si>
    <t xml:space="preserve">DTG: 62301916, 62301917 </t>
  </si>
  <si>
    <t>CORSAIR 2GB DDR3 PC10666 (1x2GB)- CMSO2GX3M1A1333C9</t>
  </si>
  <si>
    <t>CORSAIR 4GB DDR3 PC10666 (2x2GB)- CMSO4GX3M2A1333C9</t>
  </si>
  <si>
    <t>CORSAIR 8GB DDR3 PC10666 (1x8GB) - CMSO8GX3M1A1333C9</t>
  </si>
  <si>
    <t>CORSAIR 4GB DDR3 PC12800 (1x4GB) - CMSO4GX3M1A1600C11</t>
  </si>
  <si>
    <t>KINGSTON</t>
  </si>
  <si>
    <t>DDR3</t>
  </si>
  <si>
    <t>KINGSTON 2GB DDR3 PC12800</t>
  </si>
  <si>
    <t>Enter komp</t>
  </si>
  <si>
    <t>KINGSTON 4GB DDR3 PC12800</t>
  </si>
  <si>
    <t>KINGSTON 8GB DDR3 PC12800</t>
  </si>
  <si>
    <t>TRANSCEND</t>
  </si>
  <si>
    <t>TRANSCEND JetRam 2GB DDR3 PC10600</t>
  </si>
  <si>
    <t>TRANSCEND JetRam 4GB DDR3 PC10600</t>
  </si>
  <si>
    <t>TRANSCEND JetRam 2GB DDR3 PC12800</t>
  </si>
  <si>
    <t>TRANSCEND JetRam 4GB DDR3 PC12800</t>
  </si>
  <si>
    <t>TRANSCEND JetRam 8GB DDR3 PC12800</t>
  </si>
  <si>
    <t>V-GEN</t>
  </si>
  <si>
    <t>V-GEN 1GB DDR3 PC10600</t>
  </si>
  <si>
    <t>Interface</t>
  </si>
  <si>
    <t>021-6597133, 62301608, 30005109</t>
  </si>
  <si>
    <t>V-GEN 2GB DDR3 PC10600</t>
  </si>
  <si>
    <t>V-GEN 4GB DDR3 PC10600</t>
  </si>
  <si>
    <t>V-GEN 8GB DDR3 PC10600</t>
  </si>
  <si>
    <t>V-GEN 2GB DDR3 PC12800</t>
  </si>
  <si>
    <t>V-GEN 4GB DDR3 PC12800</t>
  </si>
  <si>
    <t>V-GEN 8GB DDR3 PC12800</t>
  </si>
  <si>
    <t>Memory PC Desktop</t>
  </si>
  <si>
    <t>CORSAIR Dominator Platinum 16GB DDR3 PC15000 (2X8GB) - CMD16GX3M2A1866C9</t>
  </si>
  <si>
    <t>CORSAIR Dominator Platinum 16GB DDR3 PC15000 (4X4GB) - CMD16GX3M4A1866C9</t>
  </si>
  <si>
    <t>CORSAIR Vengeance Black 16GB DDR3 PC12800 (2x8GB) - CMZ16GX3M2A1600C9</t>
  </si>
  <si>
    <t>CORSAIR Vengeance Black 32GB DDR3 PC12800 (4x8GB) - CMZ32GX3M4A1600C9</t>
  </si>
  <si>
    <t>CORSAIR Vengeance Black 8GB DDR3 PC15000 (2x4GB) - CMZ8GX3M2A1866C9</t>
  </si>
  <si>
    <t>CORSAIR Vengeance Blue 8GB DDR3 PC12800 (2x4GB) - CMZ8GX3M2A1600C9B</t>
  </si>
  <si>
    <t>CORSAIR Vengeance Blue 16GB DDR3 PC12800 (2x8GB) - CMZ16GX3M2A1600C10B</t>
  </si>
  <si>
    <t>CORSAIR Vengeance Red 8GB DDR3 PC15000 (2x4GB) - CMZ8GX3M2A1866C9R</t>
  </si>
  <si>
    <t>KINGSTON 2GB DDR3 PC12800 Single Channel</t>
  </si>
  <si>
    <t>Enter Komp</t>
  </si>
  <si>
    <t>KINGSTON 4GB DDR3 PC12800 Single Channel</t>
  </si>
  <si>
    <t>KINGSTON 8GB DDR3 PC12800 Single Channel</t>
  </si>
  <si>
    <t>KINGSTON 4GB DDR3 PC12800 - KHX1600C9D3/4G</t>
  </si>
  <si>
    <t>Memory SERVER</t>
  </si>
  <si>
    <t>V-GEN 8GB DDR3 PC10600 ECC</t>
  </si>
  <si>
    <t>V-GEN 8GB DDR3 PC12800 ECC</t>
  </si>
  <si>
    <t>V-GEN 2GB DDR3 PC10600 ECC REG</t>
  </si>
  <si>
    <t>V-GEN 4GB DDR3 PC10600 ECC REG</t>
  </si>
  <si>
    <t>V-GEN 4GB DDR3 PC12800 ECC REG</t>
  </si>
  <si>
    <t>V-GEN 16GB DDR3 PC12800 ECC REG</t>
  </si>
  <si>
    <t>Call !!!</t>
  </si>
  <si>
    <t>Keterangan : Tidak termasuk ongkos pasang</t>
  </si>
  <si>
    <t>Memory Card</t>
  </si>
  <si>
    <t>APACER</t>
  </si>
  <si>
    <t>Micro SD</t>
  </si>
  <si>
    <t>APACER Micro SDHC Class 10 - 8GB</t>
  </si>
  <si>
    <t>Garansi 5 Tahun, Ship Weight 0.1Kg</t>
  </si>
  <si>
    <t>Eternal</t>
  </si>
  <si>
    <t>600-9863</t>
  </si>
  <si>
    <t>APACER Micro SDHC Class 10 - 16GB</t>
  </si>
  <si>
    <t>APACER Micro SDHC Class 10 - 32GB</t>
  </si>
  <si>
    <t>APACER Micro SDHC Class 10 - 64GB</t>
  </si>
  <si>
    <t>SD Card</t>
  </si>
  <si>
    <t>APACER  SD Card Class 10 - 8GB</t>
  </si>
  <si>
    <t>APACER  SD Card Class 10 - 16GB</t>
  </si>
  <si>
    <t>APACER  SD Card Class 10 - 32GB</t>
  </si>
  <si>
    <t>SAMSUNG</t>
  </si>
  <si>
    <t>Garansi 5 Tahun, Ship Weight: 0.1 Kg</t>
  </si>
  <si>
    <t>SAMSUNG MicroSD Class 10 EVO - 16GB</t>
  </si>
  <si>
    <t>SAMSUNG MicroSD Class 10 EVO - 32GB</t>
  </si>
  <si>
    <t>SAMSUNG MicroSD Class 10 EVO - 64GB</t>
  </si>
  <si>
    <t>SANDISK</t>
  </si>
  <si>
    <t>SANDISK Micro SD Class 4 - 4GB</t>
  </si>
  <si>
    <t>SANDISK Micro SD Class 4 - 8GB</t>
  </si>
  <si>
    <t>Wishnet M2M</t>
  </si>
  <si>
    <t>9808-3851, 4460-8668</t>
  </si>
  <si>
    <t>SANDISK Micro SD Class 4 - 16GB</t>
  </si>
  <si>
    <t>SANDISK Micro SD Class 4 - 32GB</t>
  </si>
  <si>
    <t>SANDISK Ultra Micro SD Class 10 - 30Mbps - 8GB</t>
  </si>
  <si>
    <t>Up to 30 MBps</t>
  </si>
  <si>
    <t>SANDISK Ultra Micro SD Class 10 - 30Mbps - 16GB</t>
  </si>
  <si>
    <t>SANDISK Ultra Micro SD Class 10 - 30Mbps - 32GB</t>
  </si>
  <si>
    <t>SANDISK Ultra Micro SD Class 10 - 30Mbps - 64GB</t>
  </si>
  <si>
    <t>SANDISK Micro SD Class 10 - 48MBps - 8GB </t>
  </si>
  <si>
    <t>Up to 48 MBps</t>
  </si>
  <si>
    <t xml:space="preserve">SANDISK Micro SD Class 10 - 48MBps - 16GB </t>
  </si>
  <si>
    <t xml:space="preserve">SANDISK Micro SD Class 10 - 48MBps - 32GB </t>
  </si>
  <si>
    <t xml:space="preserve">SANDISK Micro SD Class 10 - 48MBps - 64GB </t>
  </si>
  <si>
    <t>SANDISK Micro SD Extreme Pro Class 10 - 16GB</t>
  </si>
  <si>
    <t>Speed Up to 95 MBps</t>
  </si>
  <si>
    <t>SANDISK Micro SD Extreme Pro Class 10 - 32GB</t>
  </si>
  <si>
    <t>SANDISK Micro SD Extreme Pro Class 10 - 64GB</t>
  </si>
  <si>
    <t>SONY</t>
  </si>
  <si>
    <t>SONY Micro SD Non Adaptor - 2GB</t>
  </si>
  <si>
    <t>Terra</t>
  </si>
  <si>
    <t>SONY Micro SD Non Adaptor - 4GB</t>
  </si>
  <si>
    <t>SONY Micro SD Non Adaptor - 8GB</t>
  </si>
  <si>
    <t>SONY SD Card Class 4 - 4GB</t>
  </si>
  <si>
    <t>SONY SD Card Class 4 - 8GB</t>
  </si>
  <si>
    <t>SONY SD Card Class 4 - 16GB</t>
  </si>
  <si>
    <t>SONY SD Card Class 4 - 32GB</t>
  </si>
  <si>
    <t>SONY SD Card Class 10 - 16GB</t>
  </si>
  <si>
    <t>TOSHIBA</t>
  </si>
  <si>
    <t xml:space="preserve">Micro SD </t>
  </si>
  <si>
    <t>TOSHIBA Micro SD Card 8GB Class 10</t>
  </si>
  <si>
    <t>TOSHIBA Micro SD Card 16GB Class 10</t>
  </si>
  <si>
    <t>TOSHIBA Micro SD Card 32GB Class 10</t>
  </si>
  <si>
    <t>TOSHIBA SD Card 16GB Class 10</t>
  </si>
  <si>
    <t>TOSHIBA SD Card 32GB Class 10</t>
  </si>
  <si>
    <t>TOSHIBA FlashAir Wireless SD Card Class 10 16GB</t>
  </si>
  <si>
    <t>TOSHIBA FlashAir Wireless SD Card Class 10 32GB</t>
  </si>
  <si>
    <t>V-GEN Micro SD non adaptor - 2GB</t>
  </si>
  <si>
    <t>V-GEN Micro SD non adaptor - 4GB</t>
  </si>
  <si>
    <t>V-GEN Micro SD non adaptor - 8GB</t>
  </si>
  <si>
    <t>V-GEN Micro SD non adaptor - 16GB</t>
  </si>
  <si>
    <t>V-GEN Micro SD non adaptor - 32GB</t>
  </si>
  <si>
    <t>V-GEN Micro SD + Adaptor - 2GB</t>
  </si>
  <si>
    <t>V-GEN Micro SD + Adaptor - 4GB</t>
  </si>
  <si>
    <t>V-GEN Micro SD + Adaptor - 8GB</t>
  </si>
  <si>
    <t>V-GEN Micro SD + Adaptor - 16GB</t>
  </si>
  <si>
    <t>V-GEN Micro SD + Adaptor - 32GB</t>
  </si>
  <si>
    <t xml:space="preserve">SD Card </t>
  </si>
  <si>
    <t>INTERFACE</t>
  </si>
  <si>
    <t>Compact Flash</t>
  </si>
  <si>
    <t>FlashDisk</t>
  </si>
  <si>
    <t>Mobile OTG Flashdisk</t>
  </si>
  <si>
    <t>USB 3.0</t>
  </si>
  <si>
    <t>APACER AH350 USB 3.0 - 8GB</t>
  </si>
  <si>
    <t>USB 3.0/2.0, Side Push Key</t>
  </si>
  <si>
    <t>APACER AH350 USB 3.0 - 32GB</t>
  </si>
  <si>
    <t>APACER AH350 USB 3.0 - 64GB</t>
  </si>
  <si>
    <t>KINGSTON Data Traveller Micro Duo DTDUO3 USB 3.0 - 16GB</t>
  </si>
  <si>
    <t>16GB, USB 3.0, Micro USB</t>
  </si>
  <si>
    <t>KINGSTON Data Traveller Micro Duo DTDUO3 USB 3.0 - 32GB</t>
  </si>
  <si>
    <t>32GB, USB 3.0, Micro USB</t>
  </si>
  <si>
    <t>KINGSTON Data Traveller Micro Duo DTDUO3 USB 3.0 - 64GB</t>
  </si>
  <si>
    <t>64GB, USB 3.0, Micro USB</t>
  </si>
  <si>
    <t>KINGSTON Data Traveller DTIG4 USB 3.0 - 8GB</t>
  </si>
  <si>
    <t>KINGSTON Data Traveller DTIG4 USB 3.0 - 16GB</t>
  </si>
  <si>
    <t>KINGSTON Data Traveller DTIG4 USB 3.0 - 32GB</t>
  </si>
  <si>
    <t>KINGSTON Data Traveller DTIG4 USB 3.0 - 64GB</t>
  </si>
  <si>
    <t>KINGSTON Data Traveller DTIG4 USB 3.0 - 128GB</t>
  </si>
  <si>
    <t>PNY</t>
  </si>
  <si>
    <t>USER RP</t>
  </si>
  <si>
    <t>Garansi 2 Tahun, Ship Weight 0.1Kg</t>
  </si>
  <si>
    <t>Verizon, Grace Com</t>
  </si>
  <si>
    <t>PNY Mini Hook + OTG Adapter - 8GB</t>
  </si>
  <si>
    <t>8GB, Hook Design, Retractable, OTG Adaptor Included</t>
  </si>
  <si>
    <t>PNY Mini Hook + OTG Adapter - 16GB</t>
  </si>
  <si>
    <t>16GB, Hook Design, Retractable, OTG Adaptor Included</t>
  </si>
  <si>
    <t>PNY Mini Hook + OTG Adapter - 32GB</t>
  </si>
  <si>
    <t>32GB, Hook Design, Retractable, OTG Adaptor Included</t>
  </si>
  <si>
    <t>PNY Mini M1 + OTG Adapter - 8GB</t>
  </si>
  <si>
    <t>8GB, Mini Design, OTG Adaptor Included</t>
  </si>
  <si>
    <t>PNY Mini M1 + OTG Adapter - 16GB</t>
  </si>
  <si>
    <t>16GB, Mini Design, OTG Adaptor Included</t>
  </si>
  <si>
    <t>USB 2.0</t>
  </si>
  <si>
    <t>PNY Key USB 2.0 - 8GB</t>
  </si>
  <si>
    <t>GREEN, GREY</t>
  </si>
  <si>
    <t>PNY Key USB 2.0 - 16GB</t>
  </si>
  <si>
    <t>PNY Lovely Paris USB 2.0 - 8GB</t>
  </si>
  <si>
    <t>PUEarphone RPLE &amp; CHOCO</t>
  </si>
  <si>
    <t>PNY Lovely Paris USB 2.0 - 16GB</t>
  </si>
  <si>
    <t>PNY Lovely New York USB 2.0 - 8GB</t>
  </si>
  <si>
    <t>BLUE &amp; PINK</t>
  </si>
  <si>
    <t>PNY Lovely New York USB 2.0 - 16GB</t>
  </si>
  <si>
    <t>SILVER</t>
  </si>
  <si>
    <t xml:space="preserve">PNY Mini Hook USB 2.0 - 8GB </t>
  </si>
  <si>
    <t xml:space="preserve">PNY Mini Hook USB 2.0 - 16GB </t>
  </si>
  <si>
    <t xml:space="preserve">PNY Mini Hook USB 2.0 - 32GB </t>
  </si>
  <si>
    <t>PNY Opener USB 2.0 - 16GB</t>
  </si>
  <si>
    <t>PNY Opener USB 2.0 - 32GB</t>
  </si>
  <si>
    <t>PNY Opener USB 2.0 - 64GB</t>
  </si>
  <si>
    <t>PNY Transformer USB 2.0 - 8GB</t>
  </si>
  <si>
    <t>PNY Transformer USB 2.0 - 16GB</t>
  </si>
  <si>
    <t>PNY Transformer USB 2.0 - 32GB</t>
  </si>
  <si>
    <t>PNY Transformer USB 2.0 - 64GB</t>
  </si>
  <si>
    <t>PNY Z1 Attache USB 2.0 - 16GB</t>
  </si>
  <si>
    <t>PNY Z1 Attache USB 2.0 - 32GB</t>
  </si>
  <si>
    <t xml:space="preserve">USB 3.0 </t>
  </si>
  <si>
    <t>PNY Candy USB 3.0 - 16GB</t>
  </si>
  <si>
    <t>WHITE, GREEN, BLUE</t>
  </si>
  <si>
    <t>BLUE, YELLOW</t>
  </si>
  <si>
    <t>PNY Hook USB 3.0 - 16GB</t>
  </si>
  <si>
    <t>GOLD</t>
  </si>
  <si>
    <t>PNY Hook USB 3.0 - 32GB</t>
  </si>
  <si>
    <t>PNY Lightning USB 3.0 - 32GB</t>
  </si>
  <si>
    <t>SANDISK Ultra Dual Drive USB 2.0 - 16GB</t>
  </si>
  <si>
    <t>16GB, OTG Micro USB, USB 2.0</t>
  </si>
  <si>
    <t>SANDISK Ultra Dual Drive USB 2.0 - 32GB</t>
  </si>
  <si>
    <t>32GB, OTG Micro USB, USB 2.0</t>
  </si>
  <si>
    <t>SANDISK Ultra Dual Drive USB 2.0 - 64GB</t>
  </si>
  <si>
    <t>64GB, OTG Micro USB, USB 2.0</t>
  </si>
  <si>
    <t>Micro</t>
  </si>
  <si>
    <t>SANDISK Cruzer Fit USB 2.0 - 8GB</t>
  </si>
  <si>
    <t>SANDISK Cruzer Fit USB 2.0 - 16GB</t>
  </si>
  <si>
    <t>SANDISK Cruzer Fit USB 2.0 - 32GB</t>
  </si>
  <si>
    <t>SANDISK Cruzer Fit USB 2.0 - 64GB</t>
  </si>
  <si>
    <t>SANDISK Cruzer Ultra USB 3.0 - 16GB</t>
  </si>
  <si>
    <t>SANDISK Cruzer Ultra USB 3.0 - 64GB</t>
  </si>
  <si>
    <t>SONY MicroVault Classic USB2.0 - 4GB</t>
  </si>
  <si>
    <t>Black, White</t>
  </si>
  <si>
    <t>TERRA DATA</t>
  </si>
  <si>
    <t>021 - 6266780 / 021 - 29930299</t>
  </si>
  <si>
    <t>SONY MicroVault Classic USB2.0 - 8GB</t>
  </si>
  <si>
    <t>SONY MicroVault Classic USB2.0 - 16GB</t>
  </si>
  <si>
    <t>SONY MicroVault Classic USB2.0 - 32GB</t>
  </si>
  <si>
    <t>SONY MicroVault Click USB 2.0 - 4GB</t>
  </si>
  <si>
    <t>SONY MicroVault Click USB 2.0 - 8GB</t>
  </si>
  <si>
    <t>SONY MicroVault Click USB 2.0 - 16GB</t>
  </si>
  <si>
    <t>SONY MicroVault Click USB 2.0 - 32GB</t>
  </si>
  <si>
    <t>SONY MicroVault Tiny USB 2.0 - 4GB</t>
  </si>
  <si>
    <t>SONY MicroVault Tiny USB 2.0 - 8GB</t>
  </si>
  <si>
    <t>SONY MicroVault Tiny USB 2.0 - 16GB</t>
  </si>
  <si>
    <t>TOSHIBA Flash Drive Duo USB 3.0 - 16GB</t>
  </si>
  <si>
    <t>Two retractable connectors - a micro USB for your smartphones/tablets and a USB3.0 for your PC/Mac.</t>
  </si>
  <si>
    <t>TOSHIBA Flash Drive Duo USB 3.0 - 32GB</t>
  </si>
  <si>
    <t>TOSHIBA Enshu USB 2.0 - 8GB</t>
  </si>
  <si>
    <t>TOSHIBA Enshu USB 2.0 - 16GB</t>
  </si>
  <si>
    <t>TOSHIBA Hayabusa USB 2.0 - 8GB</t>
  </si>
  <si>
    <t>TOSHIBA Hayabusa USB 2.0 - 16GB</t>
  </si>
  <si>
    <t>TOSHIBA Hayabusa USB 2.0 - 32GB</t>
  </si>
  <si>
    <t>V-GEN Ballistic USB 2.0 - 2GB</t>
  </si>
  <si>
    <t>V-GEN Ballistic USB 2.0 - 4GB</t>
  </si>
  <si>
    <t>V-GEN Ballistic USB 2.0 - 8GB</t>
  </si>
  <si>
    <t>V-GEN Ballistic USB 2.0 - 16GB</t>
  </si>
  <si>
    <t>V-GEN Ballistic USB 2.0 - 32GB</t>
  </si>
  <si>
    <t>V-GEN Domino USB 2.0 - 2GB</t>
  </si>
  <si>
    <t>V-GEN Domino USB 2.0 - 4GB</t>
  </si>
  <si>
    <t>V-GEN Domino USB 2.0 - 8GB</t>
  </si>
  <si>
    <t>V-GEN Domino USB 2.0 - 16GB</t>
  </si>
  <si>
    <t>V-GEN Domino USB 2.0 - 32GB</t>
  </si>
  <si>
    <t>HardDsik External 2.5"</t>
  </si>
  <si>
    <t>BUFFALO</t>
  </si>
  <si>
    <t>MiniStation</t>
  </si>
  <si>
    <t>Garansi 3 Tahun, Ship Weight 1Kg</t>
  </si>
  <si>
    <t>Rocky Comp Dusit</t>
  </si>
  <si>
    <t>659-7619</t>
  </si>
  <si>
    <t>BUFFALO MiniStation Extreme USB 3.0 - 1TB (HD-PZ1.0U3)</t>
  </si>
  <si>
    <t>Black, Red, Silver</t>
  </si>
  <si>
    <t xml:space="preserve">BUFFALO MiniStation Plus USB 3.0 - 500GB (PNT500U3P) </t>
  </si>
  <si>
    <t>Garansi 2 Tahun, Ship Weight 1Kg</t>
  </si>
  <si>
    <t xml:space="preserve">BUFFALO MiniStation Plus USB 3.0 - 1TB (PNT1.0U3) </t>
  </si>
  <si>
    <t xml:space="preserve">BUFFALO MiniStation Plus USB 3.0 - 2TB (PNT20U3GB) </t>
  </si>
  <si>
    <t xml:space="preserve">BUFFALO MiniStation Thunderbolt USB 3.0 - 500GB (HD-PA500TU3) </t>
  </si>
  <si>
    <t>Silver</t>
  </si>
  <si>
    <t xml:space="preserve">BUFFALO MiniStation Thunderbolt USB 3.0 - 1TB (HD-PA1.0TU3) </t>
  </si>
  <si>
    <t xml:space="preserve">BUFFALO MiniStation Thunderbolt USB 3.0 - 128GB SSD (HD-PA128TU3S) </t>
  </si>
  <si>
    <t xml:space="preserve">BUFFALO MiniStation Thunderbolt USB 3.0 - 256GB SSD (HD-PA256TU3S) </t>
  </si>
  <si>
    <t>BUFFALO MiniStation Ultra Slim 500 GB  (PUS500U3)</t>
  </si>
  <si>
    <t>Black, Silver, Red</t>
  </si>
  <si>
    <t>HITACHI</t>
  </si>
  <si>
    <t>Touro</t>
  </si>
  <si>
    <t>HITACHI GST Touro S USB 3.0 - 500GB Red</t>
  </si>
  <si>
    <t>500GB, 7200RPM, USB 3.0, 2.5"</t>
  </si>
  <si>
    <t>Microtek</t>
  </si>
  <si>
    <t>9723-3344, 0812-8976-0224</t>
  </si>
  <si>
    <t>HITACHI GST Touro S USB 3.0 - 500GB Silver</t>
  </si>
  <si>
    <t>HITACHI GST Touro S USB 3.0 - 500GB Gold</t>
  </si>
  <si>
    <t>HITACHI GST Touro S USB 3.0 - 1TB Red</t>
  </si>
  <si>
    <t>1TB, 7200RPM, USB 3.0, 2.5"</t>
  </si>
  <si>
    <t>HITACHI GST Touro S USB 3.0 - 1TB Silver</t>
  </si>
  <si>
    <t>HITACHI GST Touro S USB 3.0 - 1TB Gold</t>
  </si>
  <si>
    <t>HP</t>
  </si>
  <si>
    <t>Simple</t>
  </si>
  <si>
    <t xml:space="preserve">HP Portable Hard Drive USB 3.0 P2050 - 500GB </t>
  </si>
  <si>
    <t xml:space="preserve">HP Portable Hard Drive USB 3.0 P2100 - 1TB </t>
  </si>
  <si>
    <t>SEAGATE</t>
  </si>
  <si>
    <t>Expansion</t>
  </si>
  <si>
    <t>SEAGATE Expansion 500GB - STBX500300</t>
  </si>
  <si>
    <t>Black, Silver</t>
  </si>
  <si>
    <t>Terra data, Astrindo</t>
  </si>
  <si>
    <t>David : 081284733731</t>
  </si>
  <si>
    <t>SEAGATE Expansion 2TB - STBX2000401</t>
  </si>
  <si>
    <t>Seven</t>
  </si>
  <si>
    <t>SEAGATE Seven 500GB - STDZ500400</t>
  </si>
  <si>
    <t>500GB, USB 3.0, 2.5", Tebal hanya 7mm</t>
  </si>
  <si>
    <t>Backup Plus</t>
  </si>
  <si>
    <t>SEAGATE Backup Plus Slim 1TB - STDR1000300</t>
  </si>
  <si>
    <t>Get Pouch Seagate !!!</t>
  </si>
  <si>
    <t>SEAGATE Backup Plus Slim 2TB - STDR2000300</t>
  </si>
  <si>
    <t>500GB, Up to 10 hours, Up to 3 devices at the same time, iOS/Android/Win8 compatible</t>
  </si>
  <si>
    <t>SEAGATE Wireless Plus 1TB - STCK1000300</t>
  </si>
  <si>
    <t>1TB, Up to 10 hours, Up to 3 devices at the same time, iOS/Android/Win8 compatible</t>
  </si>
  <si>
    <t>SEAGATE Wireless Plus 2TB - STCV2000300</t>
  </si>
  <si>
    <t>2TB, Up to 10 hours, Up to 3 devices at the same time, iOS/Android/Win8 compatible</t>
  </si>
  <si>
    <t>Sony External Storage USB 3.0 - 500GB</t>
  </si>
  <si>
    <t>Black, Silver, Pink</t>
  </si>
  <si>
    <t>Sony External Storage USB 3.0 - 1TB</t>
  </si>
  <si>
    <t>Black, Gold, Pink</t>
  </si>
  <si>
    <t>Canvio Connect</t>
  </si>
  <si>
    <t>TOSHIBA Canvio Connect USB 3.0 - 500GB Black</t>
  </si>
  <si>
    <t>(With software + Pouch HDD) V7</t>
  </si>
  <si>
    <t>021-30004957, 30004958</t>
  </si>
  <si>
    <t>TOSHIBA Canvio Connect USB 3.0 - 500GB Blue</t>
  </si>
  <si>
    <t>TOSHIBA Canvio Connect USB 3.0 - 500GB Red</t>
  </si>
  <si>
    <t>TOSHIBA Canvio Connect USB 3.0 - 500GB White</t>
  </si>
  <si>
    <t>TOSHIBA Canvio Connect USB 3.0 - 500GB Grey</t>
  </si>
  <si>
    <t>TOSHIBA Canvio Connect USB 3.0 - 1TB Black</t>
  </si>
  <si>
    <t>TOSHIBA Canvio Connect USB 3.0 - 1TB Blue</t>
  </si>
  <si>
    <t>TOSHIBA Canvio Connect USB 3.0 - 1TB Red</t>
  </si>
  <si>
    <t>TOSHIBA Canvio Connect USB 3.0 - 1TB White</t>
  </si>
  <si>
    <t>TOSHIBA Canvio Connect USB 3.0 - 1TB Grey</t>
  </si>
  <si>
    <t>TOSHIBA Canvio Basic 3.0 Portable Hard Drive 500GB Black</t>
  </si>
  <si>
    <t>TOSHIBA Canvio Basic 3.0 Portable Hard Drive 500GB White</t>
  </si>
  <si>
    <t>TOSHIBA Canvio Basic 3.0 Portable Hard Drive 1TB Black</t>
  </si>
  <si>
    <t>TOSHIBA Canvio Basic 3.0 Portable Hard Drive 1TB White</t>
  </si>
  <si>
    <t>TOSHIBA Canvio Basic 3.0 Portable Hard Drive 2TB Black</t>
  </si>
  <si>
    <t>TOSHIBA Canvio Basic 3.0 Portable Hard Drive 2TB White</t>
  </si>
  <si>
    <t>TOSHIBA Canvio Simple 3.0 Portable Hard Drive 500GB</t>
  </si>
  <si>
    <t>(Without software) V6 Phase II</t>
  </si>
  <si>
    <t>TOSHIBA Canvio Simple 3.0 Portable Hard Drive 1TB</t>
  </si>
  <si>
    <t>TOSHIBA Canvio Simple 3.0 Portable Hard Drive 2TB</t>
  </si>
  <si>
    <t>(Without software) V6 Phase I</t>
  </si>
  <si>
    <t>WD</t>
  </si>
  <si>
    <t>Element</t>
  </si>
  <si>
    <t xml:space="preserve">WD Elements Portable 500GB </t>
  </si>
  <si>
    <t>500GB, USB 3.0, 2.5", Windows/Mac</t>
  </si>
  <si>
    <t xml:space="preserve">WD Elements Portable 1TB </t>
  </si>
  <si>
    <t>1TB, USB 3.0, 2.5", Windows/Mac</t>
  </si>
  <si>
    <t>9723-3344, 0812-8976-0226</t>
  </si>
  <si>
    <t xml:space="preserve">WD Elements Portable 2TB </t>
  </si>
  <si>
    <t>2TB, USB 3.0, 2.5", Windows/Mac</t>
  </si>
  <si>
    <t>9723-3344, 0812-8976-0228</t>
  </si>
  <si>
    <t>Passport Ultra</t>
  </si>
  <si>
    <t>WD My Passport Ultra 500GB, Black</t>
  </si>
  <si>
    <t>500GB, USB 3.0 , Windows/Mac</t>
  </si>
  <si>
    <t>Teta Com</t>
  </si>
  <si>
    <t xml:space="preserve">WD My Passport Ultra 500GB, Blue </t>
  </si>
  <si>
    <t xml:space="preserve">WD My Passport Ultra 500GB, Red </t>
  </si>
  <si>
    <t>1TB, USB 3.0 , Windows/Mac</t>
  </si>
  <si>
    <t>WD My Passport Ultra 2TB</t>
  </si>
  <si>
    <t>2TB, USB 3.0 , Windows/Mac</t>
  </si>
  <si>
    <t>WD My Passport Ultra Metal 1TB Blue</t>
  </si>
  <si>
    <t>WD My Passport Ultra Metal 1TB Silver</t>
  </si>
  <si>
    <t>WD My Passport Ultra Metal 2TB Blue</t>
  </si>
  <si>
    <t>WD My Passport Ultra Metal 2TB Silver</t>
  </si>
  <si>
    <t>Passport for Mac</t>
  </si>
  <si>
    <t xml:space="preserve">WD My Passport for Mac 500GB </t>
  </si>
  <si>
    <t>500GB, 5400RPM, USB 3.0, 2.5", Mac / Windows</t>
  </si>
  <si>
    <t xml:space="preserve">WD My Passport for Mac 1TB </t>
  </si>
  <si>
    <t>1TB, 5400RPM, USB 3.0, 2.5", Mac / Windows</t>
  </si>
  <si>
    <t xml:space="preserve">WD My Passport for Mac 2TB </t>
  </si>
  <si>
    <t>2TB, 5400RPM, USB 3.0, 2.5", Mac / Windows</t>
  </si>
  <si>
    <t>Passport Pro</t>
  </si>
  <si>
    <t>WD My Passport Pro 2TB</t>
  </si>
  <si>
    <t>2TB, Thunderbolt, Mac</t>
  </si>
  <si>
    <t>WD My Passport Pro 4TB</t>
  </si>
  <si>
    <t>4TB, Thunderbolt, Mac</t>
  </si>
  <si>
    <t>Passport Wireless</t>
  </si>
  <si>
    <t xml:space="preserve">WD My Passport Wireless 500GB </t>
  </si>
  <si>
    <t>500GB, 5400RPM, USB 3.0, Wifi, SD Card slot, Rechargeable Battery, Mac / Windows</t>
  </si>
  <si>
    <t xml:space="preserve">WD My Passport Wireless 1TB </t>
  </si>
  <si>
    <t>1TB, 5400RPM, USB 3.0, Wifi, SD Card slot, Rechargeable Battery, Mac / Windows</t>
  </si>
  <si>
    <t xml:space="preserve">WD My Passport Wireless 2TB </t>
  </si>
  <si>
    <t>2TB, 5400RPM, USB 3.0, Wifi, SD Card slot, Rechargeable Battery, Mac / Windows</t>
  </si>
  <si>
    <t>HardDisk External 3.5"</t>
  </si>
  <si>
    <t>BUFFALO Drivestation Quad 4TB (HD-QL4TU3R5)</t>
  </si>
  <si>
    <t xml:space="preserve">4TB, Quick Swap, Support Raid 0,5,10 </t>
  </si>
  <si>
    <t>Garansi 3 Tahun, Ship Weight 6Kg</t>
  </si>
  <si>
    <t>BUFFALO Drivestation Quad 8TB (HD-QL8TU3R5)</t>
  </si>
  <si>
    <t xml:space="preserve">8TB, Quick Swap, Support Raid 0,5,10 </t>
  </si>
  <si>
    <t>BUFFALO Drivestation Quad 12TB (HD-QL12TU3R5)</t>
  </si>
  <si>
    <t xml:space="preserve">12TB, Quick Swap, Support Raid 0,5,10 </t>
  </si>
  <si>
    <t>BUFFALO Drivestation Quad 16TB (HD-QL16TU3R5)</t>
  </si>
  <si>
    <t xml:space="preserve">16TB, Quick Swap, Support Raid 0,5,10 </t>
  </si>
  <si>
    <t>BUFFALO DriveStation 1TB (HD-LB1.0TU3)</t>
  </si>
  <si>
    <t>Garansi 2 Tahun, Ship Weight 2Kg</t>
  </si>
  <si>
    <t>BUFFALO DriveStation DDR 2TB (HD-GD2.0U3)</t>
  </si>
  <si>
    <t>2TB, 1 GB of DRAM cache with speeds up to 408 MB/s, Mac/PC ready</t>
  </si>
  <si>
    <t>Garansi 3 Tahun, Ship Weight 2Kg</t>
  </si>
  <si>
    <t>BUFFALO DriveStation DDR 3TB (HD-GD2.0U3)</t>
  </si>
  <si>
    <t>Expantion</t>
  </si>
  <si>
    <t>SEAGATE Expansion Desktop 2TB - STBV2000300</t>
  </si>
  <si>
    <t>2TB, Easy setup, USB 2.0 / 3.0 ready</t>
  </si>
  <si>
    <t>ASTRINDO</t>
  </si>
  <si>
    <t>SEAGATE Expansion Desktop 3TB - STBV3000300</t>
  </si>
  <si>
    <t>3TB, Easy setup, USB 2.0 / 3.0 ready</t>
  </si>
  <si>
    <t>SEAGATE Expansion Desktop 4TB - STBV4000300</t>
  </si>
  <si>
    <t>4TB, Easy setup, USB 2.0 / 3.0 ready</t>
  </si>
  <si>
    <t>SEAGATE Expansion Desktop 5TB - STBV5000300</t>
  </si>
  <si>
    <t>5TB, USB 2.0 / 3.0 Cable 7200 Rpm</t>
  </si>
  <si>
    <t>Backup Plus Desktop</t>
  </si>
  <si>
    <t>SEAGATE Backup Plus Desktop 2TB - STDT2000300</t>
  </si>
  <si>
    <t>2TB, Auto backup/share online, SEAGATE Mobile Backup app</t>
  </si>
  <si>
    <t>SEAGATE Backup Plus Desktop 3TB - STDT3000300</t>
  </si>
  <si>
    <t>3TB, Auto backup/share online, SEAGATE Mobile Backup app</t>
  </si>
  <si>
    <t>SEAGATE Backup Plus Desktop 4TB - STDT4000300</t>
  </si>
  <si>
    <t>4TB, Auto backup/share online, SEAGATE Mobile Backup app</t>
  </si>
  <si>
    <t>SEAGATE Backup Plus Desktop 5TB - STDT5000300</t>
  </si>
  <si>
    <t>5TB, Auto backup/share online, SEAGATE Mobile Backup app</t>
  </si>
  <si>
    <t>SEAGATE Backup Plus Desktop 6TB - STDT6000300</t>
  </si>
  <si>
    <t>6TB, Auto backup/share online, SEAGATE Mobile Backup app</t>
  </si>
  <si>
    <t>SEAGATE Backup Plus Desktop 8TB - STDT8000300</t>
  </si>
  <si>
    <t>8TB, Auto backup/share online, SEAGATE Mobile Backup app</t>
  </si>
  <si>
    <t>Canvio Desktop</t>
  </si>
  <si>
    <t>TOSHIBA Canvio Desktop USB 3.0 2TB</t>
  </si>
  <si>
    <t>TOSHIBA Canvio Desktop USB 3.0 3TB</t>
  </si>
  <si>
    <t>WD Elements Desktop 2TB</t>
  </si>
  <si>
    <t>2TB, 3.5", USB 3.0, Windows/Mac</t>
  </si>
  <si>
    <t>WD Elements Desktop 3TB</t>
  </si>
  <si>
    <t>3TB, 3.5", USB 3.0, Windows/Mac</t>
  </si>
  <si>
    <t>WD Elements Desktop 4TB</t>
  </si>
  <si>
    <t>4TB, 3.5", USB 3.0, Windows/Mac</t>
  </si>
  <si>
    <t>WD Elements Desktop 5TB</t>
  </si>
  <si>
    <t>5TB, 3.5", USB 3.0, Windows/Mac</t>
  </si>
  <si>
    <t xml:space="preserve">My Book </t>
  </si>
  <si>
    <t xml:space="preserve">WD My Book 2TB </t>
  </si>
  <si>
    <t>2TB, 7200RPM, 3.5", USB 2.0 Personal + USB 3.0, Windows/Mac</t>
  </si>
  <si>
    <t xml:space="preserve">WD My Book 3TB </t>
  </si>
  <si>
    <t>3TB, 7200RPM, 3.5", USB 2.0 Personal + USB 3.0, Windows/Mac</t>
  </si>
  <si>
    <t xml:space="preserve">WD My Book 4TB </t>
  </si>
  <si>
    <t>4TB, 7200RPM, 3.5", USB 2.0 Personal + USB 3.0, Windows/Mac</t>
  </si>
  <si>
    <t xml:space="preserve">WD My Book 6TB </t>
  </si>
  <si>
    <t>6TB, 7200RPM, 3.5", USB 2.0 Personal + USB 3.0, Windows/Mac</t>
  </si>
  <si>
    <t>4TB, 7200RPM, 3.5", USB 3.0, RAID 0/1, Windows</t>
  </si>
  <si>
    <t>Garansi 2 Tahun, Ship Weight 3Kg</t>
  </si>
  <si>
    <t>WD My Book Duo 6TB</t>
  </si>
  <si>
    <t>6TB, 7200RPM, 3.5", USB 3.0, RAID 0/1, Windows</t>
  </si>
  <si>
    <t>WD My Book Duo 8TB</t>
  </si>
  <si>
    <t>8TB, 7200RPM, 3.5", USB 3.0, RAID 0/1, Windows</t>
  </si>
  <si>
    <t>WD My Book Duo 12TB</t>
  </si>
  <si>
    <t>12TB, 7200RPM, 3.5", USB 3.0, RAID 0/1, Windows</t>
  </si>
  <si>
    <t>My Book for Mac</t>
  </si>
  <si>
    <t xml:space="preserve">WD My Book Thunderbolt Duo 4TB </t>
  </si>
  <si>
    <t>4TB, Transfer up to 10 GB/s, Include Thunderbolt Cable, 3.5", Mac</t>
  </si>
  <si>
    <t>WD My Book Thunderbolt Duo 6TB</t>
  </si>
  <si>
    <t>6TB, Transfer up to 10 GB/s, Include Thunderbolt Cable, 3.5", Mac</t>
  </si>
  <si>
    <t>WD My Book Thunderbolt Duo 8TB</t>
  </si>
  <si>
    <t>8TB, Transfer up to 10 GB/s, Include Thunderbolt Cable, 3.5", Mac</t>
  </si>
  <si>
    <t xml:space="preserve">WD Tv  </t>
  </si>
  <si>
    <t>WD TV Live Streaming Media Player</t>
  </si>
  <si>
    <t>Garansi 1 Tahun, Ship Weight 1Kg</t>
  </si>
  <si>
    <t>HardDisk Internal 2.5" SATA</t>
  </si>
  <si>
    <t>SATA</t>
  </si>
  <si>
    <t>HITACHI Internal HDD - 80GB</t>
  </si>
  <si>
    <t>80GB, 5400 Rpm, 2.5", 8MB, SATA</t>
  </si>
  <si>
    <t>Garansi 6 Bulan, Ship Weight 1 Kg</t>
  </si>
  <si>
    <t>Kyto Com</t>
  </si>
  <si>
    <t>6123267, 6280379, 3507062, 0812-8388-9823</t>
  </si>
  <si>
    <t>HITACHI Internal HDD - 500GB</t>
  </si>
  <si>
    <t>500GB, 5400 Rpm, 2.5", 8MB, SATA</t>
  </si>
  <si>
    <t>Microteck International</t>
  </si>
  <si>
    <t>021-5601663, 5602341</t>
  </si>
  <si>
    <t>HITACHI Travelstar 5K1000 1TB - 0J22413</t>
  </si>
  <si>
    <t>SEAGATE Momentus Thin HDD 320GB - ST320LT012</t>
  </si>
  <si>
    <t>320GB, 5400 Rpm, 2.5", 16MB, SATA III</t>
  </si>
  <si>
    <t xml:space="preserve">Terra Data </t>
  </si>
  <si>
    <t>SEAGATE Momentus Thin HDD 500GB - ST500LT012</t>
  </si>
  <si>
    <t>500GB, 5400 Rpm, 2.5", 16MB, SATA III</t>
  </si>
  <si>
    <t>SEAGATE Internal HDD - 500GB 7200RPM</t>
  </si>
  <si>
    <t>500GB, 7400 Rpm, 2.5", SATA</t>
  </si>
  <si>
    <t>Kyoto Com, Terra data</t>
  </si>
  <si>
    <t>6123267, 6280379, 3507062, 0812-8388-9824</t>
  </si>
  <si>
    <t>SEAGATE Internal HDD - 1TB 7200RPM</t>
  </si>
  <si>
    <t>1TB, 7400 Rpm, 2.5", SATA</t>
  </si>
  <si>
    <t>6123267, 6280379, 3507062, 0812-8388-9825</t>
  </si>
  <si>
    <t>ETERNAL</t>
  </si>
  <si>
    <t>TOSHIBA Internal HDD - 1TB</t>
  </si>
  <si>
    <t>1TB, 5400 Rpm, 2.5", 8MB, SATA</t>
  </si>
  <si>
    <t>Terra Data, Teta Comp</t>
  </si>
  <si>
    <t>021-6013360,30005160/75</t>
  </si>
  <si>
    <t>HardDisk Internal 2.5" SSD</t>
  </si>
  <si>
    <t>SSD</t>
  </si>
  <si>
    <t>APACER  SSD TURBO II AS610 - 120GB</t>
  </si>
  <si>
    <t>Ship Weight 1Kg</t>
  </si>
  <si>
    <t>021-6009863</t>
  </si>
  <si>
    <t>APACER SSD TURBO II AS610 - 240GB</t>
  </si>
  <si>
    <t>APACER SSD TURBO II AS610 - 480GB</t>
  </si>
  <si>
    <t>INTEL</t>
  </si>
  <si>
    <t>INTEL SSD 335 Series - 80GB</t>
  </si>
  <si>
    <t>80GB/2.5"/SSD/MLC/9.5mm</t>
  </si>
  <si>
    <t>INTEL SSD 335 Series - 180GB</t>
  </si>
  <si>
    <t>180GB/2.5"/SSD/MLC/9.5mm</t>
  </si>
  <si>
    <t>INTEL SSD 335 Series - 240GB</t>
  </si>
  <si>
    <t>240GB/2.5"/SSD/MLC/9.5mm</t>
  </si>
  <si>
    <t>INTEL SSD 530 Series - 120GB</t>
  </si>
  <si>
    <t>120GB/2.5"/SSD/MLC/7mm</t>
  </si>
  <si>
    <t>INTEL SSD 530 Series - 240GB</t>
  </si>
  <si>
    <t>240GB/2.5"/SSD/MLC/7mm</t>
  </si>
  <si>
    <t>INTEL SSD 530 Series - 480GB</t>
  </si>
  <si>
    <t>480GB/2.5"/SSD/MLC/7mm</t>
  </si>
  <si>
    <t>INTEL SSD 730 Series - 240GB</t>
  </si>
  <si>
    <t>240GB/2.5"</t>
  </si>
  <si>
    <t>INTEL SSD 730 Series - 480GB</t>
  </si>
  <si>
    <t>480GB/2.5"</t>
  </si>
  <si>
    <t>120GB SSD, Max Read/Write 540/410 MBps, TLC</t>
  </si>
  <si>
    <t>Terra, Teta Comp, Eternal</t>
  </si>
  <si>
    <t>250GB SSD, Max Read/Write 540/520 MBps, TLC</t>
  </si>
  <si>
    <t xml:space="preserve">SANDISK SSD Conversion Kit  SDSSDCK-AAA-G27       </t>
  </si>
  <si>
    <t>Ship Weight: 0.5 Kg</t>
  </si>
  <si>
    <t>SANDISK ReadyCache SSD 32GB SDSSDRC-032G-G26</t>
  </si>
  <si>
    <t>32GB, Solid State, SATA III, 2.5"</t>
  </si>
  <si>
    <t xml:space="preserve">SANDISK SSD 64GB SDSSDP-064G-G25                                                 </t>
  </si>
  <si>
    <t>64GB, Solid State, SATA III, 2.5"</t>
  </si>
  <si>
    <t>SANDISK SSD 128GB SDSSDP-128G-G25</t>
  </si>
  <si>
    <t>128GB, Solid State, SATA III, 2.5"</t>
  </si>
  <si>
    <t>SANDISK Ultra Plus SSD Notebook 128GB SDSSDHP-128G-G25</t>
  </si>
  <si>
    <t>SANDISK Ultra Plus SSD Notebook 256GB SDSSDHP-256G-G25</t>
  </si>
  <si>
    <t>256GB, Solid State, SATA III, 2.5"</t>
  </si>
  <si>
    <t>SANDISK Extreme II SSD Internal 120GB SDSSDXP-120G-G26</t>
  </si>
  <si>
    <t>120GB, Solid State, SATA III, 2.5"</t>
  </si>
  <si>
    <t>SANDISK Extreme II SSD Internal 240GB SDSSDXP-240G-G26</t>
  </si>
  <si>
    <t>240GB, Solid State, SATA III, 2.5"</t>
  </si>
  <si>
    <t>SANDISK Extreme II SSD Internal 480GB SDSSDXP-480G-G26</t>
  </si>
  <si>
    <t>480GB, Solid State, SATA III, 2.5"</t>
  </si>
  <si>
    <t>SANDISK Extreme Pro SSD 240GB SDSSDXPS-240G-G25                </t>
  </si>
  <si>
    <t>Garansi 10 Tahun, Ship Weight 1Kg</t>
  </si>
  <si>
    <t>SANDISK Extreme Pro SSD 480GB SDSSDXPS-480G-G25                </t>
  </si>
  <si>
    <t>TOSHIBA Bare SSD 128GB</t>
  </si>
  <si>
    <t>128GB,SSD Hard Drives, SATA III, 2.5"</t>
  </si>
  <si>
    <t>TOSHIBA Bare SSD 256GB</t>
  </si>
  <si>
    <t>256GB,SSD Hard Drives, SATA III, 2.5"</t>
  </si>
  <si>
    <t>TOSHIBA Bare SSD 512GB</t>
  </si>
  <si>
    <t>512GB,SSD Hard Drives, SATA III, 2.5"</t>
  </si>
  <si>
    <t>V-GEN Solid State Drive 128GB</t>
  </si>
  <si>
    <t>SATA III, 2.5", Read 530 Mbps-Write 450 Mbps</t>
  </si>
  <si>
    <t>Garansi 3 Tahun</t>
  </si>
  <si>
    <t>V-GEN Solid State Drive 256GB</t>
  </si>
  <si>
    <t>V-GEN Solid State Drive 512GB</t>
  </si>
  <si>
    <t>HardDisk Internal 3.5"</t>
  </si>
  <si>
    <t>For Desktop</t>
  </si>
  <si>
    <t>HDD Internal Samsung 1TB - HD103ASJ</t>
  </si>
  <si>
    <t>Internal 3.5", SATA, 7200rpm</t>
  </si>
  <si>
    <t>HDD Internal Samsung 1.5TB - HD154UI</t>
  </si>
  <si>
    <t>SEAGATE Barracuda 500GB - ST500DM002</t>
  </si>
  <si>
    <t>500 GB HDD SATA 6 Gb/s NCQ 16MB Cache 3.5-Inch Internal Bare Drive</t>
  </si>
  <si>
    <t>TERA DATA</t>
  </si>
  <si>
    <t>2993-0299</t>
  </si>
  <si>
    <t>SEAGATE Barracuda 1TB - ST1000DM003</t>
  </si>
  <si>
    <t>1TB 64MB Cache SATA 6.0Gb/s 3.5" Internal Hard Drive Bare Drive</t>
  </si>
  <si>
    <t>SEAGATE Barracuda 2TB - ST2000DM001</t>
  </si>
  <si>
    <t>2TB 64MB Cache SATA 6.0Gb/s 3.5" Internal Hard Drive Bare Drive</t>
  </si>
  <si>
    <t>SEAGATE Barracuda 4TB - ST4000DM000</t>
  </si>
  <si>
    <t>4TB 64MB Cache SATA 6.0Gb/s 3.5" Internal Hard Drive Bare Drive</t>
  </si>
  <si>
    <t>SEAGATE Desktop SSHD 1TB - ST1000DX001</t>
  </si>
  <si>
    <t>1TB, 3.5", SATA III, 7200rpm, 64Mb</t>
  </si>
  <si>
    <t>SEAGATE Desktop SSHD 2TB - ST2000DX001</t>
  </si>
  <si>
    <t>2TB, 3.5", SATA III, 7200rpm, 64Mb</t>
  </si>
  <si>
    <t>SEAGATE Surveilance HDD 1TB - ST1000VX000</t>
  </si>
  <si>
    <t xml:space="preserve">1TB, 7200RPM, SATA, 6-Gb/s NCQ, 64MB Cache, 3.5", For Video Surveillance </t>
  </si>
  <si>
    <t>SEAGATE Surveilance HDD 2TB - ST2000VX000</t>
  </si>
  <si>
    <t xml:space="preserve">2TB, 7200RPM, SATA, 6-Gb/s NCQ, 64MB Cache, 3.5", For Video Surveillance </t>
  </si>
  <si>
    <t>SEAGATE Surveilance HDD 3TB - ST3000VX000</t>
  </si>
  <si>
    <t xml:space="preserve">3TB, 7200RPM, SATA, 6-Gb/s NCQ, 64MB Cache, 3.5", For Video Surveillance </t>
  </si>
  <si>
    <t>SEAGATE NAS HDD 2TB - ST2000VN000</t>
  </si>
  <si>
    <t>2TB, 3.5", SATA III, 7200rpm, 64 Mb, For NAS system</t>
  </si>
  <si>
    <t>SEAGATE NAS HDD 4TB - ST4000VN000</t>
  </si>
  <si>
    <t>4TB, 3.5", SATA III, 7200rpm, 64 Mb, For NAS system</t>
  </si>
  <si>
    <t>For Server</t>
  </si>
  <si>
    <t>SEAGATE Cheetah 300GB - ST3300657SS</t>
  </si>
  <si>
    <t>300GB, 3.5",SAS, 15000rpm, 16Mb</t>
  </si>
  <si>
    <t>SEAGATE Cheetah 600GB - ST3600057SS</t>
  </si>
  <si>
    <t>600GB, 3.5",SAS, 15000rpm, 16Mb</t>
  </si>
  <si>
    <t>SEAGATE Constellation ES 1TB - ST1000NM0033</t>
  </si>
  <si>
    <t>1TB,3.5", SATA III, 7200rpm</t>
  </si>
  <si>
    <t>SEAGATE Constellation ES 2TB - ST2000NM0033</t>
  </si>
  <si>
    <t>2TB,3.5", SATA III, 7200rpm</t>
  </si>
  <si>
    <t>SEAGATE Constellation ES 4TB - ST4000NM0033</t>
  </si>
  <si>
    <t>4TB,3.5", SATA III, 7200rpm</t>
  </si>
  <si>
    <t>TOSHIBA Internal HDD SATA3 500 GB - DT01ACA050</t>
  </si>
  <si>
    <t>500GB, 3.5", SATA III, 7200rpm</t>
  </si>
  <si>
    <t>Garansi 2 Tahun</t>
  </si>
  <si>
    <t>TOSHIBA Internal HDD SATA3 1TB - DT01ACA100</t>
  </si>
  <si>
    <t>1TB, 3.5", SATA III, 7200rpm</t>
  </si>
  <si>
    <t xml:space="preserve">WD Desktop Black 500GB </t>
  </si>
  <si>
    <t>500GB, 3.5", SATA III, 7200rpm, 64 Mb, For High performance gaming</t>
  </si>
  <si>
    <t>Mtek: 9723-3344, 0812-8976-0224 , Teta: 021-6013360,30005160/75</t>
  </si>
  <si>
    <t>WD Desktop Black 1TB</t>
  </si>
  <si>
    <t>1TB, 3.5", SATA III, 7200rpm, 64 Mb, For High performance gaming</t>
  </si>
  <si>
    <t>WD Desktop Black 2TB</t>
  </si>
  <si>
    <t>2TB, 3.5", SATA III, 7200rpm, 64 Mb, For High performance gaming</t>
  </si>
  <si>
    <t>WD Desktop Black 3TB</t>
  </si>
  <si>
    <t>3TB, 3.5", SATA III, 7200rpm, 64 Mb, For High performance gaming</t>
  </si>
  <si>
    <t>WD Desktop Black 4TB</t>
  </si>
  <si>
    <t>4TB, 3.5", SATA III, 7200rpm, 64 Mb, For High performance gaming</t>
  </si>
  <si>
    <t xml:space="preserve">WD Desktop Blue 500GB </t>
  </si>
  <si>
    <t>500GB, 3.5", SATA, 7200rpm, 16 Mb</t>
  </si>
  <si>
    <t>WD Desktop Blue 1TB</t>
  </si>
  <si>
    <t>1TB, 3.5", SATA, 7200rpm, 16 Mb</t>
  </si>
  <si>
    <t>WD Desktop Green 2TB</t>
  </si>
  <si>
    <t>2TB, 3.5", SATA, 7200rpm, 64 Mb</t>
  </si>
  <si>
    <t>WD Desktop Green 3TB</t>
  </si>
  <si>
    <t>3TB, 3.5", SATA, 7200rpm, 64 Mb</t>
  </si>
  <si>
    <t>WD Desktop Green 4TB</t>
  </si>
  <si>
    <t>4TB, 3.5", SATA, 7200rpm, 64 Mb</t>
  </si>
  <si>
    <t>WD Desktop Green 5TB</t>
  </si>
  <si>
    <t>5TB, 3.5", SATA, 7200rpm, 64 Mb</t>
  </si>
  <si>
    <t>WD Desktop Green 6TB</t>
  </si>
  <si>
    <t>6TB, 3.5", SATA, 7200rpm, 64 Mb</t>
  </si>
  <si>
    <t>2TB, 3.5", SATA, 7200rpm, 64 Mb, For NAS system</t>
  </si>
  <si>
    <t>WD Desktop Red NAS 3TB</t>
  </si>
  <si>
    <t>3TB, 3.5", SATA, 7200rpm, 64 Mb, For NAS system</t>
  </si>
  <si>
    <t>WD Desktop Red NAS 4TB</t>
  </si>
  <si>
    <t>4TB, 3.5", SATA, 7200rpm, 64 Mb, For NAS system</t>
  </si>
  <si>
    <t>WD Desktop Red NAS 5TB</t>
  </si>
  <si>
    <t>WD Desktop Red NAS 6TB</t>
  </si>
  <si>
    <t>WD Purple Surveillance 1TB</t>
  </si>
  <si>
    <t>1TB, 3.5", SATA, 7200rpm, 64 Mb, For 24/7 surveillance recording</t>
  </si>
  <si>
    <t>WD Purple Surveillance 2TB</t>
  </si>
  <si>
    <t>2TB, 3.5", SATA, 7200rpm, 64 Mb, For 24/7 surveillance recording</t>
  </si>
  <si>
    <t>WD Purple Surveillance 3TB</t>
  </si>
  <si>
    <t>3TB, 3.5", SATA, 7200rpm, 64 Mb, For 24/7 surveillance recording</t>
  </si>
  <si>
    <t>WD Purple Surveillance 4TB</t>
  </si>
  <si>
    <t>4TB, 3.5", SATA, 7200rpm, 64 Mb, For 24/7 surveillance recording</t>
  </si>
  <si>
    <t>WD Purple Surveillance 6TB</t>
  </si>
  <si>
    <t>6TB, 3.5", SATA, 7200rpm, 64 Mb, For 24/7 surveillance recording</t>
  </si>
  <si>
    <t>Network Storage - NAS</t>
  </si>
  <si>
    <t>APPLE Airport Time Capsule 2TB - ME177</t>
  </si>
  <si>
    <t xml:space="preserve">2TB, 3xEthernet LAN, 1xEthernet WAN, USB, Wifi </t>
  </si>
  <si>
    <t>Garansi 1 Tahun, Ship Weight 2Kg</t>
  </si>
  <si>
    <t>Bilukom, IBK Poin, Apple Diamon</t>
  </si>
  <si>
    <t>APPLE Airport Time Capsule 3TB - ME182</t>
  </si>
  <si>
    <t xml:space="preserve">3TB, 3xEthernet LAN, 1xEthernet WAN, USB, Wifi </t>
  </si>
  <si>
    <t>ASUSTOR</t>
  </si>
  <si>
    <t>2 Bay</t>
  </si>
  <si>
    <t>ASUSTOR AS-202TE (no HDD)</t>
  </si>
  <si>
    <t>2-Bay NAS, Intel ATOM Dual Core, 1 GB DDR3, GbE x 1, USB 3.0 &amp; SATA III, WoL, System Sleep Mode</t>
  </si>
  <si>
    <t>PT Festino, Ultima (Bandung)</t>
  </si>
  <si>
    <t>Festino (Agus): 0813-7874-6060/536-3207</t>
  </si>
  <si>
    <t>ASUSTOR AS-202TE - 2TB</t>
  </si>
  <si>
    <t>2TB, 2-Bay NAS, Intel ATOM Dual Core, 1 GB DDR3, GbE x 1, USB 3.0 &amp; SATA III, WoL, System Sleep Mode</t>
  </si>
  <si>
    <t>Garansi 2 Tahun, Ship Weight 4Kg</t>
  </si>
  <si>
    <t>ASUSTOR AS-202TE - 3TB</t>
  </si>
  <si>
    <t>3TB, 2-Bay NAS, Intel ATOM Dual Core, 1 GB DDR3, GbE x 1, USB 3.0 &amp; SATA III, WoL, System Sleep Mode</t>
  </si>
  <si>
    <t>ASUSTOR AS-202TE - 4TB</t>
  </si>
  <si>
    <t>4TB, 2-Bay NAS, Intel ATOM Dual Core, 1 GB DDR3, GbE x 1, USB 3.0 &amp; SATA III, WoL, System Sleep Mode</t>
  </si>
  <si>
    <t>ASUSTOR AS-202TE - 5TB</t>
  </si>
  <si>
    <t>5TB, 2-Bay NAS, Intel ATOM Dual Core, 1 GB DDR3, GbE x 1, USB 3.0 &amp; SATA III, WoL, System Sleep Mode</t>
  </si>
  <si>
    <t>ASUSTOR AS-202TE - 6TB</t>
  </si>
  <si>
    <t>6TB, 2-Bay NAS, Intel ATOM Dual Core, 1 GB DDR3, GbE x 1, USB 3.0 &amp; SATA III, WoL, System Sleep Mode</t>
  </si>
  <si>
    <t>4 Bay</t>
  </si>
  <si>
    <t>ASUSTOR AS-204TE (no HDD)</t>
  </si>
  <si>
    <t>4-Bay NAS, Intel ATOM Dual Core, 1 GB DDR3, GbE x 1, USB 3.0 &amp; SATA III, WoL, System Sleep Mode</t>
  </si>
  <si>
    <t>Garansi 2 Tahun, Ship Weight 5Kg</t>
  </si>
  <si>
    <t>ASUSTOR AS-204TE - 2TB</t>
  </si>
  <si>
    <t>2TB, 4-Bay NAS, Intel ATOM Dual Core, 1 GB DDR3, GbE x 1, USB 3.0 &amp; SATA III, WoL, System Sleep Mode</t>
  </si>
  <si>
    <t>Garansi 2 Tahun, Ship Weight 6Kg</t>
  </si>
  <si>
    <t>ASUSTOR AS-204TE - 3TB</t>
  </si>
  <si>
    <t>3TB, 4-Bay NAS, Intel ATOM Dual Core, 1 GB DDR3, GbE x 1, USB 3.0 &amp; SATA III, WoL, System Sleep Mode</t>
  </si>
  <si>
    <t>ASUSTOR AS-204TE - 4TB</t>
  </si>
  <si>
    <t>4TB, 4-Bay NAS, Intel ATOM Dual Core, 1 GB DDR3, GbE x 1, USB 3.0 &amp; SATA III, WoL, System Sleep Mode</t>
  </si>
  <si>
    <t>ASUSTOR AS-204TE - 5TB</t>
  </si>
  <si>
    <t>5TB, 4-Bay NAS, Intel ATOM Dual Core, 1 GB DDR3, GbE x 1, USB 3.0 &amp; SATA III, WoL, System Sleep Mode</t>
  </si>
  <si>
    <t>ASUSTOR AS-204TE - 6TB</t>
  </si>
  <si>
    <t>6TB, 4-Bay NAS, Intel ATOM Dual Core, 1 GB DDR3, GbE x 1, USB 3.0 &amp; SATA III, WoL, System Sleep Mode</t>
  </si>
  <si>
    <t>6 Bay</t>
  </si>
  <si>
    <t>ASUSTOR AS-606T (no HDD)</t>
  </si>
  <si>
    <t>6-Bay NAS, Intel ATOM Dual Core, 1GB DDR3, GbE x 2 (w/ link aggredation), USB 3.0 &amp; SATA III, LCD Panel, WoL, System Sleep Mode</t>
  </si>
  <si>
    <t>ASUSTOR AS-606T - 2TB</t>
  </si>
  <si>
    <t>2TB, 6-Bay NAS, Intel ATOM Dual Core, 1GB DDR3, GbE x 2 (w/ link aggredation), USB 3.0 &amp; SATA III, LCD Panel, WoL, System Sleep Mode</t>
  </si>
  <si>
    <t>Garansi 3 Tahun, Ship Weight 7Kg</t>
  </si>
  <si>
    <t>ASUSTOR AS-606T - 3TB</t>
  </si>
  <si>
    <t>3TB, 6-Bay NAS, Intel ATOM Dual Core, 1GB DDR3, GbE x 2 (w/ link aggredation), USB 3.0 &amp; SATA III, LCD Panel, WoL, System Sleep Mode</t>
  </si>
  <si>
    <t>ASUSTOR AS-606T - 4TB</t>
  </si>
  <si>
    <t>4TB, 6-Bay NAS, Intel ATOM Dual Core, 1GB DDR3, GbE x 2 (w/ link aggredation), USB 3.0 &amp; SATA III, LCD Panel, WoL, System Sleep Mode</t>
  </si>
  <si>
    <t>ASUSTOR AS-606T - 5TB</t>
  </si>
  <si>
    <t>5TB, 6-Bay NAS, Intel ATOM Dual Core, 1GB DDR3, GbE x 2 (w/ link aggredation), USB 3.0 &amp; SATA III, LCD Panel, WoL, System Sleep Mode</t>
  </si>
  <si>
    <t>ASUSTOR AS-606T - 6TB</t>
  </si>
  <si>
    <t>6TB, 6-Bay NAS, Intel ATOM Dual Core, 1GB DDR3, GbE x 2 (w/ link aggredation), USB 3.0 &amp; SATA III, LCD Panel, WoL, System Sleep Mode</t>
  </si>
  <si>
    <t>8 Bay</t>
  </si>
  <si>
    <t>ASUSTOR AS-608T (no HDD)</t>
  </si>
  <si>
    <t>8-Bay NAS, Intel ATOM Dual Core, 1GB DDR3, GbE x 2 (w/ link aggredation), USB 3.0 &amp; SATA III, LCD Panel, WoL, System Sleep Mode</t>
  </si>
  <si>
    <t>Garansi 3 Tahun, Ship Weight 8Kg</t>
  </si>
  <si>
    <t>ASUSTOR AS-608T - 2TB</t>
  </si>
  <si>
    <t>2TB, 8-Bay NAS, Intel ATOM Dual Core, 1GB DDR3, GbE x 2 (w/ link aggredation), USB 3.0 &amp; SATA III, LCD Panel, WoL, System Sleep Mode</t>
  </si>
  <si>
    <t>Garansi 3 Tahun, Ship Weight 10Kg</t>
  </si>
  <si>
    <t>ASUSTOR AS-608T - 3TB</t>
  </si>
  <si>
    <t>3TB, 8-Bay NAS, Intel ATOM Dual Core, 1GB DDR3, GbE x 2 (w/ link aggredation), USB 3.0 &amp; SATA III, LCD Panel, WoL, System Sleep Mode</t>
  </si>
  <si>
    <t>ASUSTOR AS-608T - 4TB</t>
  </si>
  <si>
    <t>4TB, 8-Bay NAS, Intel ATOM Dual Core, 1GB DDR3, GbE x 2 (w/ link aggredation), USB 3.0 &amp; SATA III, LCD Panel, WoL, System Sleep Mode</t>
  </si>
  <si>
    <t>ASUSTOR AS-608T - 5TB</t>
  </si>
  <si>
    <t>5TB, 8-Bay NAS, Intel ATOM Dual Core, 1GB DDR3, GbE x 2 (w/ link aggredation), USB 3.0 &amp; SATA III, LCD Panel, WoL, System Sleep Mode</t>
  </si>
  <si>
    <t>ASUSTOR AS-608T - 6TB</t>
  </si>
  <si>
    <t>6TB, 8-Bay NAS, Intel ATOM Dual Core, 1GB DDR3, GbE x 2 (w/ link aggredation), USB 3.0 &amp; SATA III, LCD Panel, WoL, System Sleep Mode</t>
  </si>
  <si>
    <t>Aksesoris</t>
  </si>
  <si>
    <t>ASUSTOR Remote Control</t>
  </si>
  <si>
    <t xml:space="preserve"> IR Remote Control for AS-6, AS-3, AS-2TE series (for AS-6 series, you need to purchase separate USB IR Receiver)</t>
  </si>
  <si>
    <t>Garansi 1 Tahun, Ship Weight 0.5Kg</t>
  </si>
  <si>
    <t>ASUSTOR USB Receiver</t>
  </si>
  <si>
    <t>AS-IR, USB IR Receiver for AS-6</t>
  </si>
  <si>
    <t xml:space="preserve"> Pro</t>
  </si>
  <si>
    <t>BUFFALO LinkStation Pro 1TB (LS410D0101)</t>
  </si>
  <si>
    <t>1 Drive, RAID network storage , Speed up to 72 Mbps.</t>
  </si>
  <si>
    <t>Garansi 1 Tahun</t>
  </si>
  <si>
    <t>BUFFALO LinkStation Pro 2TB (LS410D0201)</t>
  </si>
  <si>
    <t>BUFFALO LinkStation Pro 3TB (LS410D0301)</t>
  </si>
  <si>
    <t>BUFFALO LinkStation Pro 4TB (LS410D0401)</t>
  </si>
  <si>
    <t>Pro Duo</t>
  </si>
  <si>
    <t>BUFFALO LinkStation Pro Duo 2TB (LS420D0202)</t>
  </si>
  <si>
    <t>2 Drive, RAID network storage , Speed up to 72 Mbps.</t>
  </si>
  <si>
    <t>Garansi 1 Tahun, Ship Weight 4Kg</t>
  </si>
  <si>
    <t>BUFFALO LinkStation Pro Duo 4TB (LS420D0402)</t>
  </si>
  <si>
    <t>BUFFALO LinkStation Pro Duo 6TB (LS420D0602)</t>
  </si>
  <si>
    <t>Garansi 1 Tahun, Ship Weight 5Kg</t>
  </si>
  <si>
    <t>BUFFALO LinkStation Pro Duo 8TB (LS420D0802)</t>
  </si>
  <si>
    <t>BUFFALO LinkStation Pro Duo - Enclosure Model (LS421DE)</t>
  </si>
  <si>
    <t>HDD not included, 2 Drive, RAID network storage , Speed up to 72 Mbps.</t>
  </si>
  <si>
    <t>Pro Quad</t>
  </si>
  <si>
    <t>BUFFALO LinkStation Pro Quad 2TB (LS-QV2.0TL/R5)</t>
  </si>
  <si>
    <t>4 Drive, RAID network storage , Speed up to 72 Mbps.</t>
  </si>
  <si>
    <t>Garansi 1 Tahun, Ship Weight 7Kg</t>
  </si>
  <si>
    <t>BUFFALO LinkStation Pro Quad 4TB (LS-QV4.0TL/R5)</t>
  </si>
  <si>
    <t>BUFFALO LinkStation Pro Quad 8TB (LS-QV8.0TL/R5)</t>
  </si>
  <si>
    <t>Garansi 1 Tahun, Ship Weight 8Kg</t>
  </si>
  <si>
    <t>BUFFALO LinkStation Pro Quad 12TB (LS-QV12.0TL/R5)</t>
  </si>
  <si>
    <t>BUFFALO LinkStation Pro Quad 16TB (LS-QV16.0TL/R5)</t>
  </si>
  <si>
    <t>BUFFALO LinkStation Pro Quad - Enclosure Model (LS-QVL/E)</t>
  </si>
  <si>
    <t xml:space="preserve">Central </t>
  </si>
  <si>
    <t>SEAGATE Central 2TB - STCG2000300</t>
  </si>
  <si>
    <t xml:space="preserve">2TB, iOS/Android/Win8 ready, Online access, Wireless streaming, Compatible with Airplay, DLNA, Samsung Smart TV </t>
  </si>
  <si>
    <t>SEAGATE Central 3TB - STCG3000300</t>
  </si>
  <si>
    <t xml:space="preserve">3TB, iOS/Android/Win8 ready, Online access, Wireless streaming, Compatible with Airplay, DLNA, Samsung Smart TV </t>
  </si>
  <si>
    <t>SEAGATE Central 4TB - STCG4000300</t>
  </si>
  <si>
    <t xml:space="preserve">4TB, iOS/Android/Win8 ready, Online access, Wireless streaming, Compatible with Airplay, DLNA, Samsung Smart TV </t>
  </si>
  <si>
    <t>Business Storage</t>
  </si>
  <si>
    <t>SEAGATE Business Storage 2-Bay NAS 0TB - STBN300</t>
  </si>
  <si>
    <t>Dual Core 700Mhz, Ram 512MB, 2xSATA, 2xEthernet, 2xUSB 3.0, USM Port, Auto Backup, Time Machine ready, RAID ready</t>
  </si>
  <si>
    <t>Garansi 3 Tahun, Ship Weight 4Kg</t>
  </si>
  <si>
    <t>SEAGATE Business Storage 2-Bay NAS 4TB - STBN4000300</t>
  </si>
  <si>
    <t>4TB, Dual Core 700Mhz, Ram 512MB, 2xSATA, 2xEthernet, 2xUSB 3.0, USM Port, Auto Backup, Time Machine ready, RAID ready, Weight 4 Kg</t>
  </si>
  <si>
    <t>Garansi 3 Tahun, Ship Weight 5Kg</t>
  </si>
  <si>
    <t>SEAGATE Business Storage 2-Bay NAS 6TB - STBN6000300</t>
  </si>
  <si>
    <t>6TB, Dual Core 700Mhz, Ram 512MB, 2xSATA, 2xEthernet, 2xUSB 3.0, USM Port, Auto Backup, Time Machine ready, RAID ready, Weight 4 Kg</t>
  </si>
  <si>
    <t>SEAGATE Business Storage 2-Bay NAS 8TB - STBN8000300</t>
  </si>
  <si>
    <t>8TB, Dual Core 700Mhz, Ram 512MB, 2xSATA, 2xEthernet, 2xUSB 3.0, USM Port, Auto Backup, Time Machine ready, RAID ready, Weight 4 Kg</t>
  </si>
  <si>
    <t>SEAGATE Business Storage 4-Bay NAS 0TB - STBP300</t>
  </si>
  <si>
    <t>Dual Core 700Mhz, Ram 512MB, 4xSATA, 2xEthernet, 2xUSB 3.0, USM Port, Auto Backup, Time Machine ready, RAID ready, Weight 7 Kg</t>
  </si>
  <si>
    <t>Garansi 3 Tahun, Ship Weight: 7Kg</t>
  </si>
  <si>
    <t>SEAGATE Business Storage 4-Bay NAS 4TB - STBP4000300</t>
  </si>
  <si>
    <t>4TB, Dual Core 700Mhz, Ram 512MB, 4xSATA, 2xEthernet, 2xUSB 3.0, USM Port, Auto Backup, Time Machine ready, RAID ready, Weight 7 Kg</t>
  </si>
  <si>
    <t>Garansi 3 Tahun, Ship Weight: 8Kg</t>
  </si>
  <si>
    <t>SEAGATE Business Storage 4-Bay NAS 8TB - STBP8000300</t>
  </si>
  <si>
    <t>8TB, Dual Core 700Mhz, Ram 512MB, 4xSATA, 2xEthernet, 2xUSB 3.0, USM Port, Auto Backup, Time Machine ready, RAID ready, Weight 7 Kg</t>
  </si>
  <si>
    <t>SEAGATE Business Storage 4-Bay NAS 12TB - STBP12000300</t>
  </si>
  <si>
    <t>12TB, Dual Core 700Mhz, Ram 512MB, 4xSATA, 2xEthernet, 2xUSB 3.0, USM Port, Auto Backup, Time Machine ready, RAID ready, Weight 7 Kg</t>
  </si>
  <si>
    <t>Garansi 3 Tahun, Ship Weight: 10Kg</t>
  </si>
  <si>
    <t>SEAGATE Business Storage 4-Bay NAS 16TB - STBP16000300</t>
  </si>
  <si>
    <t>16TB, Dual Core 700Mhz, Ram 512MB, 4xSATA, 2xEthernet, 2xUSB 3.0, USM Port, Auto Backup, Time Machine ready, RAID ready, Weight 7 Kg</t>
  </si>
  <si>
    <t xml:space="preserve">Storage NAS </t>
  </si>
  <si>
    <t>Form Factor 2 Bay Enclosure, Diskless System, weight 3.38 Kg</t>
  </si>
  <si>
    <t>2 TB (2 x 1 TB), 2 x SATA II channels, Support of 2.5- and 3.5-inch HDD , Built with Seagate 3.5-inch NAS HDD drives, 1 x Ethernet 10/100/1000 Base-TX , 2 x USb 3.0 ports, weight 1.75 kg</t>
  </si>
  <si>
    <t>4 TB (2 x 4 TB), 2 x SATA II channels, Support of 2.5- and 3.5-inch HDD , Built with Seagate 3.5-inch NAS HDD drives, 1 x Ethernet 10/100/1000 Base-TX , 2 x USb 3.0 ports, weight 1.75 kg</t>
  </si>
  <si>
    <t>8 TB (2 x 4 TB), 2 x SATA II channels, Support of 2.5- and 3.5-inch HDD , Built with Seagate 3.5-inch NAS HDD drives, weight 1.75 kg</t>
  </si>
  <si>
    <t>8 TB (2 x 4 TB), 2 x SATA II channels, Support of 2.5- and 3.5-inch HDD , Built with Seagate 3.5-inch NAS HDD drives, 1 x Ethernet 10/100/1000 Base-TX , 2 x USb 3.0 ports, weight 1.75 kg</t>
  </si>
  <si>
    <t>Form Factor 2 Bay Enclosure, Diskless System, weight 5.46 Kg</t>
  </si>
  <si>
    <t>4 TB (2 x 2 TB), Clock Speed 1.2 GHz, RAM 512 MB DDR3 SDRAM, Support of 2.5- and 3.5-inch HDD , 2 x USB 3.0 Ports, 2 x Gigabit LAN, Wake on LAN</t>
  </si>
  <si>
    <t>8TB (4 x 2TB), 4 x SATA Bays, 2 x Ethernet ports, 1 x USB 3.0 port, Drive Speed 7200 rpm, weight 6.66 Kg</t>
  </si>
  <si>
    <t>4 x 4TB Hard Drives, ARM 1.2 GHz Processor, 512MB DDR3 Memory, 2 x USB 3.0 Ports, 2 x Gigabit LAN, Wake on LAN</t>
  </si>
  <si>
    <t>4 x 5TB Hard Drives, ARM 1.2 GHz Processor, 512MB DDR3 Memory, 2 x USB 3.0 Ports, 2 x Gigabit LAN, Wake on LAN</t>
  </si>
  <si>
    <t xml:space="preserve">Storage NAS PRO </t>
  </si>
  <si>
    <t>Form Factor 2 Bay Enclosure, Diskless System</t>
  </si>
  <si>
    <t>2 x 1TB Hard Drives, Intel Dual-Core 1.7 GHz Processor, 2GB DDR3 Memory, 1 x USB 2.0 and 2 x USB 3.0 Ports, 2 x Gigabit LAN, Wake on LAN</t>
  </si>
  <si>
    <t>2 x 2TB Hard Drives, Intel Dual-Core 1.7 GHz Processor, 2GB DDR3 Memory, 1 x USB 2.0 and 2 x USB 3.0 Ports, 2 x Gigabit LAN, Wake on LAN</t>
  </si>
  <si>
    <t>2 x 4TB Hard Drives, Intel Dual-Core 1.7 GHz Processor, 2GB DDR3 Memory, 1 x USB 2.0 and 2 x USB 3.0 Ports, 2 x Gigabit LAN, Wake on LAN</t>
  </si>
  <si>
    <t>2 x 5TB Hard Drives, Intel Dual-Core 1.7 GHz Processor, 2GB DDR3 Memory, 1 x USB 2.0 and 2 x USB 3.0 Ports, 2 x Gigabit LAN, Wake on LAN</t>
  </si>
  <si>
    <t>4 x 1TB Hard Drives, Intel Dual-Core 1.7 GHz Processor, 2GB DDR3 Memory, 1 x USB 2.0 and 2 x USB 3.0 Ports, 2 x Gigabit LAN, Wake on LAN</t>
  </si>
  <si>
    <t>4 x 2TB Hard Drives, Intel Dual-Core 1.7 GHz Processor, 2GB DDR3 Memory, 1 x USB 2.0 and 2 x USB 3.0 Ports, 2 x Gigabit LAN, Wake on LAN</t>
  </si>
  <si>
    <t>4 x 4TB Hard Drives, Intel Dual-Core 1.7 GHz Processor, 2GB DDR3 Memory, 1 x USB 2.0 and 2 x USB 3.0 Ports, 2 x Gigabit LAN, Wake on LAN</t>
  </si>
  <si>
    <t>4 x 5TB Hard Drives, Intel Dual-Core 1.7 GHz Processor, 2GB DDR3 Memory, 1 x USB 2.0 and 2 x USB 3.0 Ports, 2 x Gigabit LAN, Wake on LAN</t>
  </si>
  <si>
    <t>6 x 1TB Hard Drives, Intel Dual-Core 1.7 GHz Processor, 2GB DDR3 Memory, 1 x USB 2.0 and 2 x USB 3.0 Ports, 2 x Gigabit LAN, Wake on LAN</t>
  </si>
  <si>
    <t>6 x 2TB Hard Drives, Intel Dual-Core 1.7 GHz Processor, 2GB DDR3 Memory, 1 x USB 2.0 and 2 x USB 3.0 Ports, 2 x Gigabit LAN, Wake on LAN</t>
  </si>
  <si>
    <t> 6 x 4TB Hard Drives, Intel Dual-Core 1.7 GHz Processor, 2GB DDR3 Memory, 1 x USB 2.0 and 2 x USB 3.0 Ports, 2 x Gigabit LAN, Wake on LAN</t>
  </si>
  <si>
    <t>6 x 5TB Hard Drives, Intel Dual-Core 1.7 GHz Processor, 2GB DDR3 Memory, 1 x USB 2.0 and 2 x USB 3.0 Ports, 2 x Gigabit LAN, Wake on LAN</t>
  </si>
  <si>
    <t>Business Storage RackMount NAS</t>
  </si>
  <si>
    <t>SEAGATE Business Storage 4-Bay RackMount NAS 0TB - STDN300</t>
  </si>
  <si>
    <t>Intel Atom 2.13 GHz Dual Core, Ram 2GB, 2xEthernet, 2xUSB 3.0, 3xUSB 2.0, eSATA, Raid Technology, SEAGATE NAS OS</t>
  </si>
  <si>
    <t>Garansi 3 Tahun, Ship Weight 12Kg</t>
  </si>
  <si>
    <t>SEAGATE Business Storage 4-Bay RackMount NAS 4TB - STDN4000300</t>
  </si>
  <si>
    <t>4TB, Intel Atom 2.13 GHz Dual Core, Ram 2GB, 2xEthernet, 2xUSB 3.0, 3xUSB 2.0, eSATA, Raid Technology,SEAGATE NAS OS</t>
  </si>
  <si>
    <t>SEAGATE Business Storage 4-Bay RackMount NAS 8TB - STDN8000300</t>
  </si>
  <si>
    <t>8TB, Intel Atom 2.13 GHz Dual Core, Ram 2GB, 2xEthernet, 2xUSB 3.0, 3xUSB 2.0, eSATA, Raid Technology,SEAGATE NAS OS</t>
  </si>
  <si>
    <t>SEAGATE Business Storage 4-Bay RackMount NAS 12TB - STDN12000300</t>
  </si>
  <si>
    <t>12TB, Intel Atom 2.13 GHz Dual Core, Ram 2GB, 2xEthernet, 2xUSB 3.0, 3xUSB 2.0, eSATA, Raid Technology SEAGATE NAS OS</t>
  </si>
  <si>
    <t>SEAGATE Business Storage 4-Bay RackMount NAS 16TB - STDN16000300</t>
  </si>
  <si>
    <t>16TB, Intel Atom 2.13 GHz Dual Core, Ram 2GB, 2xEthernet, 2xUSB 3.0, 3xUSB 2.0, eSATA, Raid Technology, SEAGATE NAS OS</t>
  </si>
  <si>
    <t>SEAGATE Business Storage 8-Bay RackMount NAS 8TB - STDP8000301</t>
  </si>
  <si>
    <t>8TB, 1U Rack, Intel Atom 2.13 GHz Dual Core, Ram 4GB ECC, 2xEthernet, 3xUSB 2.0, VGA, PS/2, Raid Technology,PC/Mac ready, SEAGATE NAS OS</t>
  </si>
  <si>
    <t>Garansi 3 Tahun, Ship Weight 25Kg</t>
  </si>
  <si>
    <t>SEAGATE Business Storage 8-Bay RackMount NAS 12TB - STDP12000301</t>
  </si>
  <si>
    <t>12TB, 1U Rack, Intel Atom 2.13 GHz Dual Core, Ram 4GB ECC, 2xEthernet, 3xUSB 2.0, VGA, PS/2, Raid Technology,PC/Mac ready, SEAGATE NAS OS</t>
  </si>
  <si>
    <t>SEAGATE Business Storage 8-Bay RackMount NAS 16TB - STDP16000301</t>
  </si>
  <si>
    <t>16TB, 1U Rack, Intel Atom 2.13 GHz Dual Core, Ram 4GB ECC, 2xEthernet, 3xUSB 2.0, VGA, PS/2, Raid Technology,PC/Mac ready, SEAGATE NAS OS</t>
  </si>
  <si>
    <t>SYNOLOGY DiskStation</t>
  </si>
  <si>
    <t>Small Medium Business</t>
  </si>
  <si>
    <t>SYNOLOGY DiskStation DS214+</t>
  </si>
  <si>
    <t>Desktop 8TB / -Dual Core 1.33 Ghz 64-Bit@DDR3 1GB 3 (2x USB 3.0) Max User Account / Groups 2048 / 256 Max IP Camera (*3) 12.
Raid Level Basic, JBOD, RAID 0/1</t>
  </si>
  <si>
    <t>Garansi 2 Tahun, Ship Weight 2 Kg</t>
  </si>
  <si>
    <t>SYNOLOGY DiskStation DS412+</t>
  </si>
  <si>
    <t>Desktop 16TB / - Dual Core 2.13 Ghz 64-Bit@DDR3 1GB 3 (2x USB 3.0) Raid Level Basic, JBOD, RAID 0/1/5/6/10, RAID 5+Spare Max
User Account / Groups 2048 / 256</t>
  </si>
  <si>
    <t>Garansi 2 Tahun, Ship Weight 3 Kg</t>
  </si>
  <si>
    <t>Garansi 3 Tahun, Ship Weight 5 Kg</t>
  </si>
  <si>
    <t>Garansi 3 Tahun, Ship Weight 7 Kg</t>
  </si>
  <si>
    <t>Home and Small Office</t>
  </si>
  <si>
    <t>Garansi 2 Tahun, Ship Weight 1 Kg</t>
  </si>
  <si>
    <t>SYNOLOGY DiskStation DS414</t>
  </si>
  <si>
    <t>Desktop 16TB Dual Core 1.067 Ghz 64-Bit@DDR3 3 (2x USB 3.0) Raid Level Basic, JBOD, RAID 0/1/5/6/10, RAID 5+Spare Max User
Account / Groups 2048 / 256</t>
  </si>
  <si>
    <t xml:space="preserve">My Cloud </t>
  </si>
  <si>
    <t>WD My Cloud USB 3.0 - 2TB</t>
  </si>
  <si>
    <t>2TB, USB 3.0, Ethernet, DLNA, Windows/Mac</t>
  </si>
  <si>
    <t>WD My Cloud USB 3.0 - 3TB</t>
  </si>
  <si>
    <t>4TB, USB 3.0, Ethernet, DLNA, Windows/Mac</t>
  </si>
  <si>
    <t>WD My Cloud USB 3.0 - 4TB</t>
  </si>
  <si>
    <t>6TB, USB 3.0, Ethernet, DLNA, Windows/Mac</t>
  </si>
  <si>
    <t>WD My Cloud USB 3.0 - 6TB</t>
  </si>
  <si>
    <t>8TB, USB 3.0, Ethernet, DLNA, Windows/Mac</t>
  </si>
  <si>
    <t>WD My Cloud Mirror USB 3.0 - 4TB</t>
  </si>
  <si>
    <t>4TB, USB 3.0, Ethernet, DLNA, iOS/Android app, RAID 1, Windows/Mac</t>
  </si>
  <si>
    <t>WD My Cloud Mirror USB 3.0 - 6TB</t>
  </si>
  <si>
    <t>6TB, USB 3.0, Ethernet, DLNA, iOS/Android app, RAID 1, Windows/Mac</t>
  </si>
  <si>
    <t>WD My Cloud Mirror USB 3.0 - 8TB</t>
  </si>
  <si>
    <t>8TB, USB 3.0, Ethernet, DLNA, iOS/Android app, RAID 1, Windows/Mac</t>
  </si>
  <si>
    <t>WD My Cloud Mirror USB 3.0 - 12TB</t>
  </si>
  <si>
    <t>12TB, USB 3.0, Ethernet, DLNA, iOS/Android app, RAID 1, Windows/Mac</t>
  </si>
  <si>
    <t>WD My Cloud EX2 - 4TB</t>
  </si>
  <si>
    <t>4TB, Processor 1.2 Ghz, Ram 512MB, USB 3.0, Ethernet, DLNA, iOS/Android app, RAID 0/1, Windows/Mac</t>
  </si>
  <si>
    <t>WD My Cloud EX2 - 6TB</t>
  </si>
  <si>
    <t>6TB, Processor 1.2 Ghz, Ram 512MB, USB 3.0, Ethernet, DLNA, iOS/Android app, RAID 0/1, Windows/Mac</t>
  </si>
  <si>
    <t>WD My Cloud EX2 - 8TB</t>
  </si>
  <si>
    <t>8TB, Processor 1.2 Ghz, Ram 512MB, USB 3.0, Ethernet, DLNA, iOS/Android app, RAID 0/1, Windows/Mac</t>
  </si>
  <si>
    <t>WD My Cloud EX2 - 12TB</t>
  </si>
  <si>
    <t>12TB, Processor 1.2 Ghz, Ram 512MB, USB 3.0, Ethernet, DLNA, iOS/Android app, RAID 0/1, Windows/Mac</t>
  </si>
  <si>
    <t>Sentinel DX4000</t>
  </si>
  <si>
    <t>WD Sentinel DX4000 - 4TB</t>
  </si>
  <si>
    <t>4TB, Intel Atom D525 1.8 GHz Dual Core, Ram 2GB, 2xEthernet, 2xUSB 3.0, Raid Technology, OS Windows Storage Server 2008 R2 Essentials</t>
  </si>
  <si>
    <t>WD Sentinel DX4000 - 6TB</t>
  </si>
  <si>
    <t>6TB, Intel Atom D525 1.8 GHz Dual Core, Ram 2GB, 2xEthernet, 2xUSB 3.0, Raid Technology, OS Windows Storage Server 2008 R2 Essentials</t>
  </si>
  <si>
    <t>WD Sentinel DX4000 - 8TB</t>
  </si>
  <si>
    <t>8TB, Intel Atom D525 1.8 GHz Dual Core, Ram 2GB, 2xEthernet, 2xUSB 3.0, Raid Technology, OS Windows Storage Server 2008 R2 Essentials</t>
  </si>
  <si>
    <t>WD Sentinel DX4000 - 12TB</t>
  </si>
  <si>
    <t>12TB, Intel Atom D525 1.8 GHz Dual Core, Ram 2GB, 2xEthernet, 2xUSB 3.0, Raid Technology, OS Windows Storage Server 2008 R2 Essentials</t>
  </si>
  <si>
    <t>Sentinel RX4100</t>
  </si>
  <si>
    <t>WD Sentinel RX4100 - 8TB</t>
  </si>
  <si>
    <t>8TB, Intel Atom D525 1.8 GHz Dual Core, 2xEthernet, 2xUSB 3.0, 2xUSB 2.0, Raid Technology, OS Windows Storage Server 2008 R2 Essentials</t>
  </si>
  <si>
    <t>WD Sentinel RX4100 - 12TB</t>
  </si>
  <si>
    <t>12TB, Intel Atom D525 1.8 GHz Dual Core, 2xEthernet, 2xUSB 3.0, 2xUSB 2.0, Raid Technology, OS Windows Storage Server 2008 R2 Essentials</t>
  </si>
  <si>
    <t>WD Sentinel RX4100 - 16TB</t>
  </si>
  <si>
    <t>16TB, Intel Atom D525 1.8 GHz Dual Core, 2xEthernet, 2xUSB 3.0, 2xUSB 2.0, Raid Technology, OS Windows Storage Server 2008 R2 Essentials</t>
  </si>
  <si>
    <t>Sentinel DS5100</t>
  </si>
  <si>
    <t>WD Sentinel DS5100 - 4TB</t>
  </si>
  <si>
    <t>4TB, Intel Xeon E3-1220LV2 2.3 GHz Dual Core, Ram 8GB, 2xEthernet, 4xUSB 3.0, 2xUSB 2.0, Raid, Windows Server 2012 R2 Essentials</t>
  </si>
  <si>
    <t>WD Sentinel DS5100 - 8TB</t>
  </si>
  <si>
    <t>8TB, Intel Xeon E3-1220LV2 2.3 GHz Dual Core, Ram 8GB, 2xEthernet, 4xUSB 3.0, 2xUSB 2.0, Raid, Windows Server 2012 R2 Essentials</t>
  </si>
  <si>
    <t>Sentinel DS6100</t>
  </si>
  <si>
    <t>WD Sentinel DS6100 - 0TB</t>
  </si>
  <si>
    <t>0TB, Intel Xeon E3-1265LV2 2.5 GHz Quad Core, Ram 16GB, 2xEthernet, 4xUSB 3.0, 2xUSB 2.0, Raid, Dual Power Supply, Windows Server 2012 R2 Essentials</t>
  </si>
  <si>
    <t>WD Sentinel DS6100 - 8TB</t>
  </si>
  <si>
    <t>8TB, Intel Xeon E3-1265LV2 2.5 GHz Quad Core, Ram 16GB, 2xEthernet, 4xUSB 3.0, 2xUSB 2.0, Raid, Dual Power Supply, Windows Server 2012 R2 Essentials</t>
  </si>
  <si>
    <t>WD Sentinel DS6100 - 12TB</t>
  </si>
  <si>
    <t>12TB, Intel Xeon E3-1265LV2 2.5 GHz Quad Core, Ram 16GB, 2xEthernet, 4xUSB 3.0, 2xUSB 2.0, Raid, Dual Power Supply, Windows Server 2012 R2 Essentials</t>
  </si>
  <si>
    <t>WD Sentinel DS6100 - 16TB</t>
  </si>
  <si>
    <t>16TB, Intel Xeon E3-1265LV2 2.5 GHz Quad Core, Ram 16GB, 2xEthernet, 4xUSB 3.0, 2xUSB 2.0, Raid, Dual Power Supply, Windows Server 2012 R2 Essentials</t>
  </si>
  <si>
    <t>Networking</t>
  </si>
  <si>
    <t>Router</t>
  </si>
  <si>
    <t>APPLE Airport Express MD321</t>
  </si>
  <si>
    <t>Bilukom, Apple Diamon, IBK Poin</t>
  </si>
  <si>
    <t>APPLE Airport Extreme MD031</t>
  </si>
  <si>
    <t>Buffalo AirStation N150 Wireless Router (WCR-GN)</t>
  </si>
  <si>
    <t>Buffalo AirStation HighPower N300 Gigabit Wireless Router (WZR-HP-G300NH)</t>
  </si>
  <si>
    <t>Buffalo AirStation HighPower N450 Gigabit DD-WRT Wireless Router (WZR-HP-G450H)</t>
  </si>
  <si>
    <t>Wifi USB Adapter</t>
  </si>
  <si>
    <t>Buffalo AirStation N150 Wireless USB Adapter (WLI-UC-GNM)</t>
  </si>
  <si>
    <t>USB Adaptor for Wifi Receiver</t>
  </si>
  <si>
    <t>DLINK</t>
  </si>
  <si>
    <t>Switch</t>
  </si>
  <si>
    <t>D-LINK 5-Port 10/100 Switch DES-1005A/E</t>
  </si>
  <si>
    <t>5-port UTP 10/100Mbps Auto-sensing, Auto-MDI-X, Stand-alone, Unmanaged, Flow Control, Palm-top Fast Ethernet Switch, Manual + Power Adapter included</t>
  </si>
  <si>
    <t>Metrodata</t>
  </si>
  <si>
    <t>D-LINK 8-Port 10/100 Switch DES-1008A/E</t>
  </si>
  <si>
    <t>8-port UTP 10/100Mbps Auto-sensing, Auto-MDI-X, Stand-alone, Unmanaged, Flow Control, Palm-top Fast Ethernet Switch, Manual + Power Adapter included</t>
  </si>
  <si>
    <t>D-LINK 16-port 10/100 Switch DES-1016A/E/P</t>
  </si>
  <si>
    <t xml:space="preserve">16-port UTP 10/100Mbps Auto-sensing,  Auto-MDI-X, Stand-alone, Unmanaged, Flow Control, Desktop Size Fast Ethernet Switch, DLINK Green, PLASTIC casing, Manual + Power Cable </t>
  </si>
  <si>
    <t>D-LINK 24 Port 10/100Mbps Unmanaged Switch DES-1024A/E/P</t>
  </si>
  <si>
    <t>24-port UTP 10/100Mbps Auto-sensing,  Auto-MDI-X, Stand-alone, Unmanaged, Flow Control, Desktop Size Fast Ethernet Switch, PLASTIC casing, Manual + Power Cable + Rackmount Bracket included</t>
  </si>
  <si>
    <t>D-LINK 16 Port Gigabit Unmanaged Switch DES-1016D/E</t>
  </si>
  <si>
    <t>16-port UTP 10/100Mbps Auto-sensing,  Auto-MDI-X, Stand-alone, Unmanaged, Flow Control, Desktop Size Fast Ethernet Switch, METAL casing, Manual + Power Cable + Rackmount Bracket included</t>
  </si>
  <si>
    <t>D-LINK 24-Port Gigabit Unmanaged Desktop/Rackmount Switch DES-1024D/E</t>
  </si>
  <si>
    <t>24-port UTP 10/100Mbps Auto-sensing,  Auto-MDI-X, Stand-alone, Unmanaged, Flow Control, Desktop Size Fast Ethernet Switch, METAL casing, Manual + Power Cable + Rackmount Bracket included</t>
  </si>
  <si>
    <t>D-LINK 5-Port Gigabit Desktop Switch DGS-1005A/E</t>
  </si>
  <si>
    <t>5-port 10/100/1000Base-T (UTP) Auto-sensing, Auto-MDI-X, Stand-alone, Unmanaged, Flow Control, Desktop Gigabit Ethernet Switch, Green Technology, Manual +  Power Adapter included</t>
  </si>
  <si>
    <t>D-LINK 8-PORT GIGABIT DESKTOP SWITCH DGS-1008A/E</t>
  </si>
  <si>
    <t>8-port 10/100/1000Base-T (UTP) Auto-sensing, Auto-MDI-X, Stand-alone, Unmanaged, Flow Control, Desktop or wall-mount design Gigabit Ethernet Switch, Green Technology, Manual +  Power Adapter included</t>
  </si>
  <si>
    <t>D-LINK 16-PORT GIGABIT DESKTOP SWITCH DGS-1016D/E</t>
  </si>
  <si>
    <t>16-port UTP 10/100/1000Mbps Auto-sensing, Auto-MDI-X, Stand-alone, Unmanaged, Flow Control, 11" Desktop Gigabit Ethernet Switch, Manual + Rackmount Brackets + Power Adapter included</t>
  </si>
  <si>
    <t>24-port UTP 10/100/1000Mbps Auto-sensing, Auto-MDI-X, Stand-alone, Unmanaged,  Flow Control, 11" Desktop Gigabit Ethernet Switch, Manual + Rackmount Brackets + Power Adapter included</t>
  </si>
  <si>
    <t>D-LINK Wireless N 150 Router DIR-600M/EEU</t>
  </si>
  <si>
    <t>Wireless N 150 Mbps router (2.4 GHz), 1 X External Antenna, Repeater mode available , 1-port WAN 10/100Mbps, 4-port LAN UTP 10/100Mbps, Auto-MDI-X, Web Management, NAT, Firewall, DHCP Server, WPS, Wireless security - WPA/WPA2,  Power Supply + UTP cable</t>
  </si>
  <si>
    <t>D-LINK Wireless N 300 Router DIR-612</t>
  </si>
  <si>
    <t xml:space="preserve">Wireless N 300 Mbps router (2.4 GHz), 2 X External Antenna, Repeater mode available, 1-port WAN 10/100Mbps, 4-port LAN UTP 10/100Mbps, Auto-MDI-X, Web Management, NAT, Firewall, DHCP Server, WPS, Wireless security </t>
  </si>
  <si>
    <t>D-LINK Wireless N 300 Cloud Router DIR-605L/EEU</t>
  </si>
  <si>
    <t>Wireless N 300 Mbps cloud router (2.4 GHz), 2 Fixed Antena 5 dbi N technology</t>
  </si>
  <si>
    <t>D-LINK Wireless N 150 ADSL2+ 4-Port Router DSL-2730E/SEA</t>
  </si>
  <si>
    <t>150Mbps 802.11g/n Wireless 150 LAN Gateway with 1  x 5dbi non-detachable Antenna, ADSL 4 port</t>
  </si>
  <si>
    <t>D-LINK Wireless N ADSL2+ 4-Port Wi-Fi Router DSL-2750E</t>
  </si>
  <si>
    <t>300Mbps 802.11n Wireless N LAN Gateway with 2 X 5dbi non-detachable Antenna,ADSL 4 port</t>
  </si>
  <si>
    <t>D-LINK Wireless N300 Multi-WAN Router DWR-116</t>
  </si>
  <si>
    <t>4G LTE Wireless router wih IEEE 802.11n 300Mbps Wireless (2 X Ecternal Antenna)</t>
  </si>
  <si>
    <t>D-LINK Portable HSPA+ 21 Mbps Router DWR-730</t>
  </si>
  <si>
    <t>Wireless N 150Mbps myPocket HSPA+ router with built in battery (dual-Band- 850 and 2100MHz) - MIFI</t>
  </si>
  <si>
    <t>Range Extender</t>
  </si>
  <si>
    <t>D-LINK Wireless Range Extender DAP-1320/EEU</t>
  </si>
  <si>
    <t>802.11n Wireless N 300 Extender, Compact PLUG size (UK 3 PIN) with Built-in 2 Internal Antenna</t>
  </si>
  <si>
    <t>D-LINK Wireless N Range Extender DAP-1360/EME</t>
  </si>
  <si>
    <t>300/54Mbps (802.11g, 802.11n) Wireless LAN Access Point with 2 Removable Antenna with N Technology,</t>
  </si>
  <si>
    <t>D-LINK Wireless N 150 USB Adapter DWA-123/EU</t>
  </si>
  <si>
    <t>150Mbps Wireless LAN USB 2.0 Network Adapter, with Built-in Antenna, Thumb Size</t>
  </si>
  <si>
    <t>D-LINK Wireless N 150 USB Adapter DWA-132</t>
  </si>
  <si>
    <t xml:space="preserve">300Mbps (802.11n) Wireless LAN USB Network Adapter, Built-in Antenna with N Technology </t>
  </si>
  <si>
    <t>D-LINK HSUPA USB Modem DWM-156/3GA</t>
  </si>
  <si>
    <t>7.2Mbps (Download) UMTS/HSUPA (3G/3.5G/3.75G) USB Network Adapter, Single Band (2100 MHz), SMS Support, SIM Slot, MicroSD Card Slot</t>
  </si>
  <si>
    <t>EDIMAX</t>
  </si>
  <si>
    <t xml:space="preserve"> Router</t>
  </si>
  <si>
    <t>EDIMAX Wireless ADSL Modem Router -  AR-7286WnA</t>
  </si>
  <si>
    <t>n300 ADSL2/2+ Modem Router w/4P switch, 2 x 5dBi detachable antenna, Annext A</t>
  </si>
  <si>
    <t>Global Master</t>
  </si>
  <si>
    <t>EDIMAX Wireless 3G Compact Router - 3G-6200NL V2</t>
  </si>
  <si>
    <t>n150 3G Wireless Broadband Router w/ 1 WAN &amp; 1 LAN</t>
  </si>
  <si>
    <t>EDIMAX Wireless Router - BR-6228nS</t>
  </si>
  <si>
    <t>n150 3-in-1 ( Router, Access Point, Extender ) Wireless Broadband Router, 1 x 5dBi fixed Antenna</t>
  </si>
  <si>
    <t>EDIMAX Wireless Router BR-6228nC</t>
  </si>
  <si>
    <t>n150 3-in-1 ( Router, Access Point, Extender ) Wireless Broadband Router, 1 x 9dBi detachable Antenna</t>
  </si>
  <si>
    <t>EDIMAX Wireless Router BR-6258N</t>
  </si>
  <si>
    <t>n150 Wireless Broadband Router w/ NANO SIZE</t>
  </si>
  <si>
    <t>EDIMAX Wireless Router BR-6225HPn</t>
  </si>
  <si>
    <t>n150 Wireless Broadband Router w/ HIGH POWER up to 900M</t>
  </si>
  <si>
    <t>EDIMAX Wireless Router BR-6428Ns</t>
  </si>
  <si>
    <t>n300 Wireless Broadband Router w/ 4port Switch LAN</t>
  </si>
  <si>
    <t>EDIMAX Wireless Router BR-6428nS + Antenna</t>
  </si>
  <si>
    <t>n300 Wireless Broadband Router w/ 2 x 9dBi detachable Antenna</t>
  </si>
  <si>
    <t>EDIMAX Wireless Router BR-6428nS V2</t>
  </si>
  <si>
    <t>n300 3-in-1 ( Router, Access Point, Extender ) Wireless Broadband Router, 2 x 5dBi detachable Antenna</t>
  </si>
  <si>
    <t>EDIMAX Wireless Router BR-6435nD</t>
  </si>
  <si>
    <t xml:space="preserve">n300 Wireless Concurrent Dual-Band Router w/ 300Mbps - 2.4Ghz &amp; 300Mbps - 5Ghz </t>
  </si>
  <si>
    <t>EDIMAX Wireless Router BR-6475nD</t>
  </si>
  <si>
    <t>n300 Wireless Concurrent Dual-Band Router w/ GIGABIT Switch &amp; 2x 3dBi Antenna</t>
  </si>
  <si>
    <t>EDIMAX Wireless Router BR-6675nD</t>
  </si>
  <si>
    <t>n450 Wireless Concurrent Dual-Band Router w/ GIGABIT Switch &amp; 3x 3dBi Antenna</t>
  </si>
  <si>
    <t>EDIMAX Wireless USB Adapter EW-7711HPn</t>
  </si>
  <si>
    <t>n150 Wireless USB Adapter w/ LONG RANGE up to 800M</t>
  </si>
  <si>
    <t>EDIMAX Wireless USB Adapter EW-7622UMn</t>
  </si>
  <si>
    <t>n300 Wireless USB Adapter w/ DOCKING</t>
  </si>
  <si>
    <t>EDIMAX Wireless USB Adapter EW-7612UAn</t>
  </si>
  <si>
    <t>n300 Wireless USB Adapter w/ 3dBi Antenna</t>
  </si>
  <si>
    <t>EDIMAX Wireless USB Adapter EW-7612HPn</t>
  </si>
  <si>
    <t>n300 Wireless USB Adapter w/ High Power up to 1500M</t>
  </si>
  <si>
    <t>EDIMAX Wireless USB Adapter EW-7722UnD</t>
  </si>
  <si>
    <t>n300 Wireless USB Adapter ( DUAL-BAND MODE )</t>
  </si>
  <si>
    <t>EDIMAX Wireless USB Adapter EW-77233UnD</t>
  </si>
  <si>
    <t>n450 Wireless USB Adapter ( DUAL-BAND MODE )</t>
  </si>
  <si>
    <t>EDIMAX Wireless USB Adapter EW-7811Un</t>
  </si>
  <si>
    <t>n150 Wireless USB Adapter ( NANO SIZE )</t>
  </si>
  <si>
    <t>EDIMAX Wireless USB Adapter EW-7811UTC</t>
  </si>
  <si>
    <t>AC600 Wireless Dual-Band USB Adapter ( MINI SIZE )</t>
  </si>
  <si>
    <t>EDIMAX Wireless USB Adapter EW-7811UAC</t>
  </si>
  <si>
    <t>AC600 Wireless Dual-Band High Gain USB Adapter ( 2.4Ghz- 4dBi &amp; 5Ghz-6dBi )</t>
  </si>
  <si>
    <t>EDIMAX Switch ES-3305P</t>
  </si>
  <si>
    <t>5 Ports 10/100Mbps SOHO Switch ( PLASTIC CASE / BLACK )</t>
  </si>
  <si>
    <t>EDIMAX Switch ES-3308P</t>
  </si>
  <si>
    <t>8 Ports 10/100Mbps SOHO Switch ( PLASTIC CASE / BLACK )</t>
  </si>
  <si>
    <t>EDIMAX Switch ES-5500G V3</t>
  </si>
  <si>
    <t>5 Ports GIGABIT Switch external power, QoS/IGMP Snooping ( PLASTIC CASE )</t>
  </si>
  <si>
    <t>EDIMAX Switch ES-5800G V3</t>
  </si>
  <si>
    <t>8 Ports GIGABIT Switch external power, QoS/IGMP Snooping ( PLASTIC CASE )</t>
  </si>
  <si>
    <t>EDIMAX Switch ES-3208P</t>
  </si>
  <si>
    <t>8 Ports 10/100Mbps SOHO Switch ( PLASTIC CASE / WHITE )</t>
  </si>
  <si>
    <t>EDIMAX Switch ES-5800G</t>
  </si>
  <si>
    <t>8 Ports GIGABIT Switch ( PLASTIC CASE )</t>
  </si>
  <si>
    <t>EDIMAX Switch ES-5500M V2</t>
  </si>
  <si>
    <t>5 Ports GIGABIT Switch ( METAL CASE )</t>
  </si>
  <si>
    <t>EDIMAX Switch ES-5800M V2</t>
  </si>
  <si>
    <t>8 Ports GIGABIT Switch ( METAL CASE )</t>
  </si>
  <si>
    <t>EDIMAX Switch GS-1016</t>
  </si>
  <si>
    <t>16 Ports GIGABIT Switch ( METAL CASE )</t>
  </si>
  <si>
    <t>EDIMAX Switch ES-5804PH</t>
  </si>
  <si>
    <t>5 Ports Ethernet Switch w/ 4 Ports PoE</t>
  </si>
  <si>
    <t>EDIMAX Switch GS-1008P</t>
  </si>
  <si>
    <t>8 Ports GIGABIT PoE Switch</t>
  </si>
  <si>
    <t>EDIMAX Wireless Range Extender EW-7415PDn</t>
  </si>
  <si>
    <t>n300 Access Point w/ PoE, detachable antenna</t>
  </si>
  <si>
    <t>EDIMAX Wireless Range Extender EW-7416APn V2</t>
  </si>
  <si>
    <t>n300 Access Point / Range Extender, detachable antenna</t>
  </si>
  <si>
    <t>EDIMAX Wireless Range Extender BR-6428nC</t>
  </si>
  <si>
    <t>n300 3-in-1 ( Router, Access Point, Extender ) Wireless Broadband Router, 2 x 9dBi detachable Antenna</t>
  </si>
  <si>
    <t>EDIMAX Wireless Range Extender EW-7428HCN</t>
  </si>
  <si>
    <t>n300 High Power Ceiling Mount Wireless Range Extender / Access Point, Up to 5 SSIDs &amp; INCLUDE PoE</t>
  </si>
  <si>
    <t>EDIMAX Wireless Range Extender EW-7438RPn V2</t>
  </si>
  <si>
    <t>n300 Universal Smart Wi-Fi Extender ( Smart 3-in-1 mode : Access Point, Wi-Fi Extender, Wi-Fi Bridge )</t>
  </si>
  <si>
    <t>LINKSYS</t>
  </si>
  <si>
    <t>Surya Chandra</t>
  </si>
  <si>
    <t>LINKSYS N300 Wireless-N ADSL + Cable Modem Router X1000-AP</t>
  </si>
  <si>
    <t>Wireless N ADSL2 Modem Router, 802.11b/g/n</t>
  </si>
  <si>
    <t>LINKSYS Dual-Band N750 Router with ADSL2+ Modem and USB X3500-AP</t>
  </si>
  <si>
    <t>Linksys N750 Dual band Wireless-N ADSL + Cable Modem RouterDual-Band N750 Router with ADSL2+ Modem and USB, Dual-Band N (2.4 and 5 GHz), Up to 300 + 450 Mbps</t>
  </si>
  <si>
    <t>LINKSYS Wireless N Router E1200-AP</t>
  </si>
  <si>
    <t>802.11b/g/n, Up to 300Mbps, Single Band, 2.4Ghz</t>
  </si>
  <si>
    <t>LINKSYS Dual-Band Wireless-N Router E2500-AP</t>
  </si>
  <si>
    <t>Wireless N Router, 802.11b/g/n, 300Mbps, Single Band, 2.4Ghz, USB port for File sharing</t>
  </si>
  <si>
    <t>LINKSYS Dual-Band N900 Router With Gigabit and USB EA4500-AP</t>
  </si>
  <si>
    <t>Wireless N Router, 802.11b/g/n, 900Mbps Router with Gigabit, Dual Band simultaneous dual-band N with Smart WiFi, (2.4 &amp; 5 GHZ)</t>
  </si>
  <si>
    <t>LINKSYS Smart Wi-Fi Router EA6900-AP</t>
  </si>
  <si>
    <t>Dual-Band Wireless, Gigabit Ethernet Ports, 802.11a/b/g/n, 600Mbps, 2 USB ports Linksys Dual-Band HD Video Pro AC1750 Gigabit Router With Smart Wi-fi</t>
  </si>
  <si>
    <t>Dual-Band Wireless, 802.11a/b/g/n/ac, 2.4 GHz &amp; 5 GHz, 4 x Gigabit LAN, 1 x Gigabit WAN, 1 x USB 3.0 + 1x eSATA/USB 2.0</t>
  </si>
  <si>
    <t>LINKSYS Wireless-N Access Point with Dual Band WAP300N-AP</t>
  </si>
  <si>
    <t>Dual-Band Wireless N Access Point, 802.11b/g/n, 300Mbps</t>
  </si>
  <si>
    <t>LINKSYS Wireless N Range Extender RE3000W-AP</t>
  </si>
  <si>
    <t>Wireless N Range Extender, 2.4 GHz Single-Band, 2 Internal Antenas</t>
  </si>
  <si>
    <t>HAME</t>
  </si>
  <si>
    <t>Modem Mifi</t>
  </si>
  <si>
    <t>MODEM MiFi HAME A1-876B</t>
  </si>
  <si>
    <t>Wireless Router USB (3 in 1) internet sharing  for iPad &amp; Tablet</t>
  </si>
  <si>
    <t>1 ODT</t>
  </si>
  <si>
    <t>MODEM MiFi HAME A2 GSM-EVDO</t>
  </si>
  <si>
    <t>Wireless Router GSM/EVDO, Powerbank, LAN</t>
  </si>
  <si>
    <t>HUAWEI</t>
  </si>
  <si>
    <t>Modem USB</t>
  </si>
  <si>
    <t>MODEM USB GSM Huawei E172 - Vodafone</t>
  </si>
  <si>
    <t>Speed 7.2Mbps</t>
  </si>
  <si>
    <t>PEACE COM</t>
  </si>
  <si>
    <t>02193559960, 081222233855</t>
  </si>
  <si>
    <t>MODEM USB GSM Huawei E173 - Any Logo</t>
  </si>
  <si>
    <t>Wishnet Com</t>
  </si>
  <si>
    <t>021-9808-3851, 44608668, 30005105</t>
  </si>
  <si>
    <t>ROBICOM</t>
  </si>
  <si>
    <t>MODEM USB GSM Huawei E3131</t>
  </si>
  <si>
    <t>Speed 21.6Mbps</t>
  </si>
  <si>
    <t xml:space="preserve">Wishnet </t>
  </si>
  <si>
    <t>MODEM USB GSM Huawei K3520-Vodafone</t>
  </si>
  <si>
    <t>MODEM USB GSM Huawei K3565-Vodafone</t>
  </si>
  <si>
    <t>1 CM6</t>
  </si>
  <si>
    <t>MODEM USB GSM Huawei K3765-Vodafone</t>
  </si>
  <si>
    <t>MODEM USB GSM Huawei K3770-Vodafone</t>
  </si>
  <si>
    <t>MODEM MiFi BOLT Slim Huawei E5372-S 72Mbps unlock</t>
  </si>
  <si>
    <t>LCD Display, Perdana 8GB, Speed Up to Download 72Mbps, Upload 5.6Mbps</t>
  </si>
  <si>
    <t>WIFI WIRELESS ROUTER</t>
  </si>
  <si>
    <t>MODEM MiFi Huawei 5151</t>
  </si>
  <si>
    <t>SMARTFREN</t>
  </si>
  <si>
    <t>MODEM USB CDMA SmartFren AC692 EVDO</t>
  </si>
  <si>
    <t>FREE : SmartFren 1 Bulan, Speed 3.1Mbps</t>
  </si>
  <si>
    <t>MODEM USB CDMA SmartFren EC176-2 EVDO</t>
  </si>
  <si>
    <t>FREE : SmartFren 2 Bulan, Speed 7.2Mbps</t>
  </si>
  <si>
    <t>MODEM USB CDMA SmartFren Rev B CE81B EVDO</t>
  </si>
  <si>
    <t>FREE : SmartFren 1 Bulan, Speed 14.4Mbps</t>
  </si>
  <si>
    <t>1 POIN</t>
  </si>
  <si>
    <t>MODEM MiFi Smartfren DF78AH EVDO</t>
  </si>
  <si>
    <t>Speed 3.1Mbps</t>
  </si>
  <si>
    <t>MODEM MiFi Smartfren Huawei 5321 EVDO</t>
  </si>
  <si>
    <t>VODAVONE</t>
  </si>
  <si>
    <t>MODEM USB GSM Vodafone 21Mbps (High Speed)</t>
  </si>
  <si>
    <t>White/Black</t>
  </si>
  <si>
    <t>1 Service</t>
  </si>
  <si>
    <t>ZTE</t>
  </si>
  <si>
    <t>MODEM USB BOLT ZTE MF825A 72Mbps</t>
  </si>
  <si>
    <t>Perdana 8GB, Speed Up to Download 72Mbps, Upload 5.6Mbps</t>
  </si>
  <si>
    <t>MODEM USB GSM ZTE MF190-Any Logo</t>
  </si>
  <si>
    <t>MODEM USB GSM ZTE K3565z-Vodafone</t>
  </si>
  <si>
    <t>MODEM USB GSM ZTE K3765z-Vodafone</t>
  </si>
  <si>
    <t>MODEM USB GSM ZTE K3772z-Vodafone</t>
  </si>
  <si>
    <t>MODEM USB GSM ZTE MF656-Any Logo</t>
  </si>
  <si>
    <t>Speed 14.4Mbps</t>
  </si>
  <si>
    <t>MODEM MiFi ZTE-AC30 (GSM+EVDO)</t>
  </si>
  <si>
    <t>Wireless Router MODEM (GSM-CDMA)</t>
  </si>
  <si>
    <t>MODEM MiFi USB ZTE MF70</t>
  </si>
  <si>
    <t>Speed 21 Mbps</t>
  </si>
  <si>
    <t>MODEM MiFi ZTE MF61</t>
  </si>
  <si>
    <t>MODEM MiFi ZTE MF65</t>
  </si>
  <si>
    <t>UPS</t>
  </si>
  <si>
    <t>Eaton</t>
  </si>
  <si>
    <t>Tower UPS</t>
  </si>
  <si>
    <t>EATON 5E650iUSB</t>
  </si>
  <si>
    <t>650/360, Input Connection: IEC C14 (10A Socket), Output Connection: (4) IEC C13 (10A)</t>
  </si>
  <si>
    <t>Garansi 2 Tahun, Ship Weight 6 Kg</t>
  </si>
  <si>
    <t>Ventura Datacom</t>
  </si>
  <si>
    <t>021-6262936</t>
  </si>
  <si>
    <t>EATON 5E850iUSB</t>
  </si>
  <si>
    <t>850/480, Input Connection: IEC C14 (10A Socket), Output Connection: (6) IEC C13 (10A)</t>
  </si>
  <si>
    <t>Garansi 2 Tahun, Ship Weight 7 Kg</t>
  </si>
  <si>
    <t>EATON 5E1100iUSB</t>
  </si>
  <si>
    <t>1100/660, Input Connection: IEC C14 (10A Socket), Output Connection: (6) IEC C13 (10A)</t>
  </si>
  <si>
    <t>Garansi 2 Tahun, Ship Weight 11 Kg</t>
  </si>
  <si>
    <t>EATON 5E1500iUSB</t>
  </si>
  <si>
    <t>1500/900, Input Connection: IEC C14 (10A Socket), Output Connection: (6) IEC C13 (10A)</t>
  </si>
  <si>
    <t>Garansi 2 Tahun, Ship Weight 12 Kg</t>
  </si>
  <si>
    <t>EATON 5E2000iUSB</t>
  </si>
  <si>
    <t>2000/1200, Input Connection: IEC C14 (10A Socket), Output Connection: (6) IEC C13 (10A)</t>
  </si>
  <si>
    <t>Rackmount UPS</t>
  </si>
  <si>
    <t>EATON 5PX 1500 - 5PX1500iRT</t>
  </si>
  <si>
    <t>1500/1350, Input Connection: IEC C14 (10A Socket), Output Connection: (8) IEC C13 (10A)</t>
  </si>
  <si>
    <t>Garansi 2 Tahun, Ship Weight 30 Kg</t>
  </si>
  <si>
    <t>EATON 5PX 2200 - 5PX2200iRT</t>
  </si>
  <si>
    <t>2200/1980, Input Connection: IEC C20 (10A Socket), Output Connection: (8) IEC C13 (10A) (1) IEC C19 (16A)</t>
  </si>
  <si>
    <t>Garansi 2 Tahun, Ship Weight 31 Kg</t>
  </si>
  <si>
    <t>EATON 5PX 3000 - 5PX3000iRT2U</t>
  </si>
  <si>
    <t>3000/2700, Input Connection: IEC C20 (16A Socket), Output Connection: (4) IEC C13 (10A) (1) IEC C19 (16A)</t>
  </si>
  <si>
    <t>Garansi 2 Tahun, Ship Weight 41 Kg</t>
  </si>
  <si>
    <t>EATON Ellipse Pro 650 - ELP650IEC</t>
  </si>
  <si>
    <t>650/400, Input Connection: IEC C14 (10A Socket), Output Connection: (4) IEC C13 (10A)</t>
  </si>
  <si>
    <t>Garansi 3 Tahun, Ship Weight 8 Kg</t>
  </si>
  <si>
    <t>EATON Ellipse Pro 850 - ELP850IEC</t>
  </si>
  <si>
    <t>850/510, Input Connection: IEC C14 (10A Socket), Output Connection: (4) IEC C13 (10A)</t>
  </si>
  <si>
    <t>Garansi 3 Tahun, Ship Weight 9 Kg</t>
  </si>
  <si>
    <t>EATON Ellipse Pro 1200 - ELP1200IEC</t>
  </si>
  <si>
    <t>1200/750, Input Connection: IEC C14 (10A Socket), Output Connection: (8) IEC C13 (10A)</t>
  </si>
  <si>
    <t>Garansi 3 Tahun, Ship Weight 11 Kg</t>
  </si>
  <si>
    <t>EATON Ellipse Pro 1600 - ELP1600IEC</t>
  </si>
  <si>
    <t>1600/1000, Input Connection: IEC C14 (10A Socket), Output Connection: (8) IEC C13 (10A)</t>
  </si>
  <si>
    <t>Garansi 3 Tahun, Ship Weight 13 Kg</t>
  </si>
  <si>
    <t>Aksesoris UPS</t>
  </si>
  <si>
    <t>EATON 5PXEBM48VRT</t>
  </si>
  <si>
    <t>Battery for 5PX 1500iRT &amp; 5PX2200iRT</t>
  </si>
  <si>
    <t>Ship Weight 10 Kg</t>
  </si>
  <si>
    <t>EATON 5PXEBM72VRT2U</t>
  </si>
  <si>
    <t>Battery for 5PX 3000iRT</t>
  </si>
  <si>
    <t>Emerson</t>
  </si>
  <si>
    <t>EMERSON Liebert ITON PSA600-BX</t>
  </si>
  <si>
    <t>600VA/360Watt 230V AVR</t>
  </si>
  <si>
    <t>Garansi 1 Tahun, Ship Weight 10 Kg</t>
  </si>
  <si>
    <t>EMERSON Liebert ITON PSA850-ID</t>
  </si>
  <si>
    <t>850VA/510 Watt 230V AVR</t>
  </si>
  <si>
    <t>Garansi 1 Tahun, Ship Weight 13 Kg</t>
  </si>
  <si>
    <t>EMERSON Liebert ITON PSA1000-BX</t>
  </si>
  <si>
    <t xml:space="preserve">1000VA/600 Watt 230V AVR </t>
  </si>
  <si>
    <t>Garansi 1 Tahun, Ship Weight 15 Kg</t>
  </si>
  <si>
    <t>EMERSON Liebert ITON PSA1000-UX</t>
  </si>
  <si>
    <t>1000VA/600 Watt 230V AVR USB Shutdown Software</t>
  </si>
  <si>
    <t>EMERSON Liebert PSA650MT3-230U</t>
  </si>
  <si>
    <t>650VA/390Watt 230V AVR USB Multilink® Software</t>
  </si>
  <si>
    <t>Garansi 2 Tahun, Ship Weight 10 Kg</t>
  </si>
  <si>
    <t>Garansi 2 Tahun, Ship Weight 15 Kg</t>
  </si>
  <si>
    <t>EMERSON Liebert PSA1500MT3-230U</t>
  </si>
  <si>
    <t>1500VA/900Watt 230V AVR USB Multilink® Software</t>
  </si>
  <si>
    <t>Garansi 2 Tahun, Ship Weight 16 Kg</t>
  </si>
  <si>
    <t>EMERSON Liebert GXT MT+ GXT1000</t>
  </si>
  <si>
    <t>1000VA/800W 230V LCD Tower ; USB / Serial software</t>
  </si>
  <si>
    <t>EMERSON Liebert GXT MT+ GXT3000</t>
  </si>
  <si>
    <t>3000VA/2400W 230V LCD Tower ; USB / Serial software</t>
  </si>
  <si>
    <t>Garansi 2 Tahun, Ship Weight 32 Kg</t>
  </si>
  <si>
    <t>EMERSON Liebert GXT MT+ GXT1000L</t>
  </si>
  <si>
    <t>1000VA/800Watt 230V Tower Long Backup (No Battery)</t>
  </si>
  <si>
    <t>EMERSON Liebert GXT MT+ GXT2000L</t>
  </si>
  <si>
    <t>2000VA/1600Watt 230V Tower Long Backup (No Battery)</t>
  </si>
  <si>
    <t>EMERSON Liebert GXT MT+ GXT3000L</t>
  </si>
  <si>
    <t>3000VA/2400Watt 230V Tower Long Backup (No Battery)</t>
  </si>
  <si>
    <t>EMERSON Liebert GXT-1000MTPlus230T</t>
  </si>
  <si>
    <t>1000VA/800W 230V LCD Tower ; USB / Serial software (with internal isolation transformer)</t>
  </si>
  <si>
    <t>EMERSON Liebert GXT-3000MTPlus230T</t>
  </si>
  <si>
    <t>3000VA/2400W 230V LCD Tower ; USB / Serial software (with internal isolation transformer)</t>
  </si>
  <si>
    <t>EMERSON Liebert PSI PS750RT3-230</t>
  </si>
  <si>
    <t>750VA/675W 230V 2U PF 0.9 Rack/Tower USB Multilink® Software (rail kit bundled)</t>
  </si>
  <si>
    <t>Garansi 2 Tahun, Ship Weight 21 Kg</t>
  </si>
  <si>
    <t>EMERSON Liebert PSI PS1000RT3-230</t>
  </si>
  <si>
    <t>1000VA/900W 230V 2U PF 0.9 Rack/Tower USB Multilink® Software (rail kit bundled)</t>
  </si>
  <si>
    <t>Garansi 2 Tahun, Ship Weight 25 Kg</t>
  </si>
  <si>
    <t>EMERSON Liebert PSI PS1500RT3-230</t>
  </si>
  <si>
    <t>1500VA/1350W 230V 2U PF 0.9 Rack/Tower USB Multilink® Software (rail kit bundled)</t>
  </si>
  <si>
    <t>Garansi 2 Tahun, Ship Weight 27 Kg</t>
  </si>
  <si>
    <t>EMERSON Liebert PSI PS2200RT3-230</t>
  </si>
  <si>
    <t>2200VA/1980W 230V 2U PF 0.9 Rack/Tower USB Multilink® Software (rail kit bundled)</t>
  </si>
  <si>
    <t>Garansi 2 Tahun, Ship Weight 42 Kg</t>
  </si>
  <si>
    <t>EMERSON Liebert PSI PS3000RT3-230</t>
  </si>
  <si>
    <t>3000VA/2700W 230V 2U PF 0.9 Rack/Tower USB Multilink® Software (rail kit bundled)</t>
  </si>
  <si>
    <t>Garansi 2 Tahun, Ship Weight 46 Kg</t>
  </si>
  <si>
    <t>EMERSON Liebert GXT3-1000RT230</t>
  </si>
  <si>
    <t>On-Line 1000VA/900W 230V PF0.9 2U Extended Run Rack/Tower Multilink® Software (Optional: Rail kit; PN: RMKIT 18-32)</t>
  </si>
  <si>
    <t>EMERSON Liebert GXT3-1500RT230</t>
  </si>
  <si>
    <t>On-Line 1500VA/1350W 230V PF0.9 2U Extended Run Rack/Tower Multilink® Software (Optional: Rail kit; PN: RMKIT 18-32)</t>
  </si>
  <si>
    <t>EMERSON Liebert GXT3-2000RT230</t>
  </si>
  <si>
    <t>On-Line 2000VA/1800W 230V PF0.9 2U Extended Run Rack/Tower Multilink® Software (Optional: Rail kit; PN: RMKIT 18-32)</t>
  </si>
  <si>
    <t>Garansi 2 Tahun, Ship Weight 28 Kg</t>
  </si>
  <si>
    <t>EMERSON Liebert GXT3-3000RT230</t>
  </si>
  <si>
    <t>\On-Line 3000VA/2700W 230V PF0.9 2U Extended Run Rack/Tower Multilink® Software (Optional: Rail kit; PN: RMKIT 18-32)</t>
  </si>
  <si>
    <t>EMERSON Battery Cabinet PSRT3-24VBXR</t>
  </si>
  <si>
    <t>Extended battery cabinet for PSI XR 1000VA / 1500 VA; 2U (rail kit bundled)</t>
  </si>
  <si>
    <t>Garansi 2 Tahun, Ship Weight 36 Kg</t>
  </si>
  <si>
    <t>EMERSON Battery Cabinet PSRT3-48VBXR</t>
  </si>
  <si>
    <t>Extended battery cabinet for PSI XR 2200VA / 3000 VA; 2U (rail kit bundled)</t>
  </si>
  <si>
    <t>EMERSON Webcard IS-WEBRT3</t>
  </si>
  <si>
    <t>Remote Management Adapter for Liebert PSI and PSI-XR models</t>
  </si>
  <si>
    <t>EMERSON Liebert SNMP Management Cad DP801</t>
  </si>
  <si>
    <t>SNMP Management Card for GXT-MTPLUS</t>
  </si>
  <si>
    <t xml:space="preserve">BAG / SLIPCASE </t>
  </si>
  <si>
    <t>ASUS</t>
  </si>
  <si>
    <t>Messenger</t>
  </si>
  <si>
    <t>ASUS Laptop Bag O2XYGEN 10-11 inch</t>
  </si>
  <si>
    <t>10"/11" Neo prene</t>
  </si>
  <si>
    <t>Backpack</t>
  </si>
  <si>
    <t>TARGUS BacPack TBB013AP-50</t>
  </si>
  <si>
    <t>15.6" Spruce EcoSmart Backpack</t>
  </si>
  <si>
    <t>TARGUS BacPack TBB017AP-50</t>
  </si>
  <si>
    <t xml:space="preserve">15.6" Pulse Backpack          </t>
  </si>
  <si>
    <t>TARGUS BacPack TBB018AP-51</t>
  </si>
  <si>
    <t>15.6" Metro Backpack w/ iPad compartment</t>
  </si>
  <si>
    <t>TARGUS BacPack TBB45401AP-50</t>
  </si>
  <si>
    <t>14" Transit Backpack Black</t>
  </si>
  <si>
    <t>TARGUS BacPack TBB454AP-50</t>
  </si>
  <si>
    <t>14" Transit Backpack Brown</t>
  </si>
  <si>
    <t>TARGUS BacPack TSB007AP-11</t>
  </si>
  <si>
    <t xml:space="preserve">Sport / Nylon Backpack 15.4"   </t>
  </si>
  <si>
    <t>TARGUS BacPack TSB03202AP-10</t>
  </si>
  <si>
    <t xml:space="preserve">15.4" Feren Backpack - Navy Black     </t>
  </si>
  <si>
    <t>TARGUS BacPack TSB032AP-10</t>
  </si>
  <si>
    <t>15.4" Feren Backpack - Orange</t>
  </si>
  <si>
    <t>TARGUS BacPack TSB15801AP-50</t>
  </si>
  <si>
    <t>16" Crave Laptop Backpack - Black</t>
  </si>
  <si>
    <t>TARGUS BacPack TSB158AP-50</t>
  </si>
  <si>
    <t xml:space="preserve">16" Crave Laptop Backpack  - Blue  </t>
  </si>
  <si>
    <t>TARGUS BacPack TSB16201AP-50</t>
  </si>
  <si>
    <t xml:space="preserve">15.6" Incognito Backpack / Red </t>
  </si>
  <si>
    <t>TARGUS BacPack TSB16202AP-50</t>
  </si>
  <si>
    <t>15.6" Incognito Backpack / Grey</t>
  </si>
  <si>
    <t>TARGUS BacPack TSB162AP-50</t>
  </si>
  <si>
    <t xml:space="preserve">15.6" Incognito Backpack / Olive  </t>
  </si>
  <si>
    <t>TARGUS BacPack TSB163AP-50</t>
  </si>
  <si>
    <t xml:space="preserve">15.6" City Fusion Backpack    </t>
  </si>
  <si>
    <t>TARGUS BacPack TSB166AP-50</t>
  </si>
  <si>
    <t xml:space="preserve">15.6" Revolution Backpack XL  </t>
  </si>
  <si>
    <t>TARGUS BacPack TSB193US-50</t>
  </si>
  <si>
    <t>15.6" Trek Backpack - Black</t>
  </si>
  <si>
    <t>TARGUS BacPack TSB194US-50</t>
  </si>
  <si>
    <t>16" Motor Backpack - Black</t>
  </si>
  <si>
    <t>TARGUS BacPack TSB213AP-50</t>
  </si>
  <si>
    <t>16" Conquer Plus Backpack</t>
  </si>
  <si>
    <t>Terra Backpack 15.6"</t>
  </si>
  <si>
    <t>TARGUS BacPack TSB229AP-50</t>
  </si>
  <si>
    <t>Expedition Backpack 15.6"</t>
  </si>
  <si>
    <t>TARGUS BacPack TSB24402AP-50</t>
  </si>
  <si>
    <t>16" Brick Backpack  - Blk / grey</t>
  </si>
  <si>
    <t>TARGUS BacPack TSB244AP-50</t>
  </si>
  <si>
    <t>16" Brick Backpack  - Red / grey</t>
  </si>
  <si>
    <t>TARGUS BacPack TSB280AP-50</t>
  </si>
  <si>
    <t xml:space="preserve">17" Shift Backpack </t>
  </si>
  <si>
    <t>TARGUS BacPack TSB282AP-50</t>
  </si>
  <si>
    <t xml:space="preserve">14" Cobra Lite Backpack       </t>
  </si>
  <si>
    <t>TARGUS BacPack TSB283AP-50</t>
  </si>
  <si>
    <t xml:space="preserve">14" Cobra Backpack            </t>
  </si>
  <si>
    <t>TARGUS BacPack TSB284AP-50</t>
  </si>
  <si>
    <t xml:space="preserve">15.6" King Cobra Backpack     </t>
  </si>
  <si>
    <t>TARGUS BacPack TSB286AP-50</t>
  </si>
  <si>
    <t xml:space="preserve">15.6" Dash ll Backpack (repl Dash &amp; Revolution)        </t>
  </si>
  <si>
    <t>TARGUS BacPack TSB288AP-50</t>
  </si>
  <si>
    <t xml:space="preserve">15.6" Terminal Backpack       </t>
  </si>
  <si>
    <t>TARGUS BacPack TSB289AP-50</t>
  </si>
  <si>
    <t xml:space="preserve">15.6" Terminal S Backpack     </t>
  </si>
  <si>
    <t>TARGUS BacPack TSB290AP-50</t>
  </si>
  <si>
    <t xml:space="preserve">14" Terminal Exp (expandable) Backpack      </t>
  </si>
  <si>
    <t>TARGUS BacPack TSB705AP-50</t>
  </si>
  <si>
    <t>16" Legend IQ Backpack</t>
  </si>
  <si>
    <t>TARGUS BacPack TSB75202AP-50</t>
  </si>
  <si>
    <t xml:space="preserve">16" Ascend Backpack (Black/Grey) </t>
  </si>
  <si>
    <t>TARGUS BacPack TSB752AP-50</t>
  </si>
  <si>
    <t xml:space="preserve">16" Ascend Backpack (Black) </t>
  </si>
  <si>
    <t>TARGUS BacPack TSB75802AP-50</t>
  </si>
  <si>
    <t xml:space="preserve">16" Sport 26L Backpack (Gray) </t>
  </si>
  <si>
    <t>TARGUS BacPack TSB75803AP-50</t>
  </si>
  <si>
    <t xml:space="preserve">16" Sport 26L Backpack (Black) </t>
  </si>
  <si>
    <t>TARGUS BacPack TSB768AP-50</t>
  </si>
  <si>
    <t>16" Sport Matrix Backpack (Black/Gray)</t>
  </si>
  <si>
    <t>TARGUS BacPack TSB76901AP-50</t>
  </si>
  <si>
    <t>15" Crave™ II Backpack for MacBook® (Dark Maroon)</t>
  </si>
  <si>
    <t>TARGUS BacPack TSB769AP-50</t>
  </si>
  <si>
    <t>15" Crave™ II Backpack for MacBook® (Midnight Blue)</t>
  </si>
  <si>
    <t>Convertibel</t>
  </si>
  <si>
    <t>TARGUS BacPack TSB77201AP-50</t>
  </si>
  <si>
    <t>13" Crave™ II Convertible 3-in-1 Backpack for MacBook® (Dark Maroon)</t>
  </si>
  <si>
    <t>TARGUS BacPack TSB772AP-50</t>
  </si>
  <si>
    <t>13" Crave™ II Convertible 3-in-1 Backpack for MacBook® (Midnight Blue)</t>
  </si>
  <si>
    <t>Roller</t>
  </si>
  <si>
    <t xml:space="preserve">TARGUS Roller TBR00901AP-50 </t>
  </si>
  <si>
    <t>14" Transit Roller Black</t>
  </si>
  <si>
    <t xml:space="preserve">TARGUS Roller TBR009AP-50 </t>
  </si>
  <si>
    <t>14" Transit Roller Brown</t>
  </si>
  <si>
    <t>TARGUS Roller TBV001US-10</t>
  </si>
  <si>
    <t>17" Overnighter</t>
  </si>
  <si>
    <t>TARGUS Roller TER013AP-50</t>
  </si>
  <si>
    <t xml:space="preserve">Hughes 15.6" Roller           </t>
  </si>
  <si>
    <t>TARGUS BacPack TSB75001AP-52</t>
  </si>
  <si>
    <t>16" Compart Rolling Backpack - Black/Red</t>
  </si>
  <si>
    <t>TARGUS BacPack TSB750AP-52</t>
  </si>
  <si>
    <t>16" Compact Rolling Backpack - Black/Grey</t>
  </si>
  <si>
    <t>Messenger / Topload</t>
  </si>
  <si>
    <t>TARGUS Slipcase CN512AP-50</t>
  </si>
  <si>
    <t>10-12.1" Classic+ Toploading Case</t>
  </si>
  <si>
    <t>TARGUS Slipcase CN514AP-50</t>
  </si>
  <si>
    <t>13-14" Classic+ Toploading Case</t>
  </si>
  <si>
    <t>TARGUS Slipcase CN515AP-50</t>
  </si>
  <si>
    <t>15-15.6" Classic+ Toploading Case</t>
  </si>
  <si>
    <t>TARGUS Messenger TBM015AP-50</t>
  </si>
  <si>
    <t>15.6" SpruceEcoSmart Messenger</t>
  </si>
  <si>
    <t>TARGUS Messenger TBT049AP-50</t>
  </si>
  <si>
    <t xml:space="preserve">15.6" Spruce EcoSmart Topload </t>
  </si>
  <si>
    <t>TARGUS Messenger TBT23101AP-50</t>
  </si>
  <si>
    <t>14" Transit Topload Black</t>
  </si>
  <si>
    <t>TARGUS Messenger TBT231AP-50</t>
  </si>
  <si>
    <t>14" Transit Topload Brown</t>
  </si>
  <si>
    <t>TARGUS Messenger TEM003AP-50</t>
  </si>
  <si>
    <t xml:space="preserve">Hughes 15.6" Messenger Black  </t>
  </si>
  <si>
    <t>TARGUS TSM071AP-01</t>
  </si>
  <si>
    <t xml:space="preserve">CityLite UMPC Vertical Messenger  </t>
  </si>
  <si>
    <t>TARGUS TSM097AP-01</t>
  </si>
  <si>
    <t xml:space="preserve">Metro Netbook Messenger       </t>
  </si>
  <si>
    <t>TARGUS Messenger TSM67102AP-50</t>
  </si>
  <si>
    <t>14” Brick Messenger - Blk / grey</t>
  </si>
  <si>
    <t>TARGUS Messenger TSM67501AP-50</t>
  </si>
  <si>
    <t xml:space="preserve">13” Drifter Mini Messenger For MacBook® (Black/Red) </t>
  </si>
  <si>
    <t>TARGUS Messenger TSM675AP-50</t>
  </si>
  <si>
    <t xml:space="preserve">13” Drifter Mini Messenger For MacBook® (Black/Grey) </t>
  </si>
  <si>
    <t>TARGUS Messenger TSM686AP-50</t>
  </si>
  <si>
    <t xml:space="preserve">13" Dashll Ultra Messenger          </t>
  </si>
  <si>
    <t>TARGUS Messenger TSM68701AP-50</t>
  </si>
  <si>
    <t>11" Crave™ II Messenger for MacBook® (Dark Maroon)</t>
  </si>
  <si>
    <t>TARGUS Messenger TSM687AP-50</t>
  </si>
  <si>
    <t>11" Crave™ II Messenger for MacBook® (Midnight Blue)</t>
  </si>
  <si>
    <t>TARGUS TSS11201AP-50</t>
  </si>
  <si>
    <t>10.2" Crave NetBk Case withstrap- Black</t>
  </si>
  <si>
    <t>TARGUS TSS112AP-50</t>
  </si>
  <si>
    <t>10.2" Crave NetBk Case withStrap - Blue</t>
  </si>
  <si>
    <t>TARGUS Messenger TSS282AP-50</t>
  </si>
  <si>
    <t xml:space="preserve">14" Elite Topload </t>
  </si>
  <si>
    <t>TARGUS Slipcase TSS568AP-50</t>
  </si>
  <si>
    <t xml:space="preserve">13" Drifter Slipcase with Shoulder Strap For MacBook®  (Black) </t>
  </si>
  <si>
    <t>TARGUS Slipcase TSS59404AP-50</t>
  </si>
  <si>
    <t xml:space="preserve">15.6" CitySmart Sllipcase - Grey </t>
  </si>
  <si>
    <t>TARGUS Slipcase TSS594AP-50</t>
  </si>
  <si>
    <t xml:space="preserve">15.6" CitySmart Sllipcase - Black </t>
  </si>
  <si>
    <t>TARGUS Slipcase TST231AP-50</t>
  </si>
  <si>
    <t xml:space="preserve">15.6” Urban Dual Topload
</t>
  </si>
  <si>
    <t>TARGUS Slipcase TST232AP-50</t>
  </si>
  <si>
    <t>14" Urban Briefcase</t>
  </si>
  <si>
    <t>TARGUS Slipcase TTL414AP-51</t>
  </si>
  <si>
    <t xml:space="preserve">14" Revolution Topload (TSA)  </t>
  </si>
  <si>
    <t>Sleeve / Soft Case</t>
  </si>
  <si>
    <t xml:space="preserve">TARGUS Slipcase TBS60601AP-50 </t>
  </si>
  <si>
    <t xml:space="preserve">13" Twill Sleeve for MacBook® Air (Twill PU)  - Navy </t>
  </si>
  <si>
    <t xml:space="preserve">TARGUS Slipcase TBS60602AP-50 </t>
  </si>
  <si>
    <t>13" Twill Sleeve for MacBook® Air (Twill PU)  - Orange</t>
  </si>
  <si>
    <t xml:space="preserve">TARGUS Slipcase TBS606AP-50 </t>
  </si>
  <si>
    <t xml:space="preserve">13" Twill Sleeve for MacBook® Air (Twill PU)  - Jet Black </t>
  </si>
  <si>
    <t>TARGUS Slipcase TBS608AP-50</t>
  </si>
  <si>
    <t>15" Twill Sleeve for MacBook®</t>
  </si>
  <si>
    <t xml:space="preserve">TARGUS Slipcase TES606AP-50 </t>
  </si>
  <si>
    <t xml:space="preserve">13" Luxury Leather Sleeve for Ultrabook (Black) </t>
  </si>
  <si>
    <t>TARGUS Slipcase TSS12901AP-50</t>
  </si>
  <si>
    <t>13.4" Crave Laptop Slipcase - black</t>
  </si>
  <si>
    <t>TARGUS Slipcase TSS13001AP-50</t>
  </si>
  <si>
    <t>12" Crave Laptop Slipcase - Black</t>
  </si>
  <si>
    <t>TARGUS Slipcase TSS13101AP-50</t>
  </si>
  <si>
    <t>10.2" Crave Netbook Slipcase - Black</t>
  </si>
  <si>
    <t>TARGUS Slipcase TSS131AP-50</t>
  </si>
  <si>
    <t>10.2" Crave Netbook Slipcase - Blue</t>
  </si>
  <si>
    <t>TARGUS Slipcase TSS59001AP-50</t>
  </si>
  <si>
    <t xml:space="preserve">15" Crave™ II Slipcase for MacBook® (Dark Maroon) </t>
  </si>
  <si>
    <t>TARGUS Slipcase TSS590AP-50</t>
  </si>
  <si>
    <t xml:space="preserve">15" Crave™ II Slipcase for MacBook® (Midnight Blue)  </t>
  </si>
  <si>
    <t>TARGUS Slipcase TSS59101AP-50</t>
  </si>
  <si>
    <t xml:space="preserve">13" Crave™ II Slipcase for MacBook® (Dark Maroon) </t>
  </si>
  <si>
    <t>TARGUS Slipcase TSS591AP-50</t>
  </si>
  <si>
    <t xml:space="preserve">13" Crave™ II Slipcase for MacBook® (Midnight Blue)  </t>
  </si>
  <si>
    <t>TARGUS Slipcase TSS59201AP-50</t>
  </si>
  <si>
    <t xml:space="preserve">11" Crave™ II Slipcase for MacBook® (Dark Maroon) </t>
  </si>
  <si>
    <t>TARGUS Slipcase TSS592AP-50</t>
  </si>
  <si>
    <t xml:space="preserve">11" Crave™ II Slipcase for MacBook® (Midnight Blue) </t>
  </si>
  <si>
    <t>TARGUS Slipcase TSS59301AP-50</t>
  </si>
  <si>
    <t xml:space="preserve">Crave™ II Slipcase for iPad ® (Dark Maroon)  </t>
  </si>
  <si>
    <t>TARGUS Slipcase TSS593AP-50</t>
  </si>
  <si>
    <t xml:space="preserve">Crave™ II Slipcase for iPad ® (Midnight Blue) </t>
  </si>
  <si>
    <t>TARGUS Slipcase TTS00102AP-50</t>
  </si>
  <si>
    <t>13" Ultralife™ Thin Canvas Sleeve (Indigo)</t>
  </si>
  <si>
    <t>TARGUS Slipcase TTS00104AP-50</t>
  </si>
  <si>
    <t>13" Ultralife™ Thin Canvas Sleeve (Charcoal)</t>
  </si>
  <si>
    <t>TARGUS Slipcase TTS00105AP-50</t>
  </si>
  <si>
    <t>13" Ultralife™ Thin Canvas Sleeve (Olive)</t>
  </si>
  <si>
    <t>TARGUS Slipcase TTS00107AP-50</t>
  </si>
  <si>
    <t>13" Ultralife™ Thin Canvas Sleeve (Plum)</t>
  </si>
  <si>
    <t>TARGUS Slipcase TTS00504AP-50</t>
  </si>
  <si>
    <t>14" Ultralife™ Thin Canvas Slipcase (Charcoal)</t>
  </si>
  <si>
    <t>TARGUS Slipcase TTS00505AP-50</t>
  </si>
  <si>
    <t>14" Ultralife™ Thin Canvas Slipcase (Olive)</t>
  </si>
  <si>
    <t>TARGUS Slipcase TXS001AP-50</t>
  </si>
  <si>
    <t>Ultralife Travel Case for Laptop Accessories</t>
  </si>
  <si>
    <t>Colling Pad</t>
  </si>
  <si>
    <t>Cooling Pad</t>
  </si>
  <si>
    <t>TARGUS Chill Mat + with 4-port Hub - AWE81AP-50</t>
  </si>
  <si>
    <t>Merk Lain-lain</t>
  </si>
  <si>
    <t>Cooler NB IS 930</t>
  </si>
  <si>
    <t>Cooler NB IS 720</t>
  </si>
  <si>
    <t>Cooler NB IS 750</t>
  </si>
  <si>
    <t>Cooler NB IS 790</t>
  </si>
  <si>
    <t>Cooler NB IS 760</t>
  </si>
  <si>
    <t>Cooler NB IS 770</t>
  </si>
  <si>
    <t>Cooler NB IS 660</t>
  </si>
  <si>
    <t>Cooler NB IS 670</t>
  </si>
  <si>
    <t>Cooler NB IS 909</t>
  </si>
  <si>
    <t>Security Lock</t>
  </si>
  <si>
    <t>Security</t>
  </si>
  <si>
    <t>TARGUS Retractable Cable Travel Lock ASP01AP-61</t>
  </si>
  <si>
    <t>TARGUS Defcon CL Combo Cable Lock PA410B-61</t>
  </si>
  <si>
    <t>TARGUS Defcon 1 Ultra Notebook Security Alarm PA400B-60</t>
  </si>
  <si>
    <t>TARGUS Ultra Max Notebook Cable Lock ASP02US-60</t>
  </si>
  <si>
    <t>Hub</t>
  </si>
  <si>
    <t>TARGUS 4-Port Hub - ACH114AP-50</t>
  </si>
  <si>
    <t>HUB</t>
  </si>
  <si>
    <t>TOSHIBA USB2.0 Mobile Hub (4 port) (PA3800L-1ETB)</t>
  </si>
  <si>
    <t>Pelangi</t>
  </si>
  <si>
    <t>(021) 7592 1260</t>
  </si>
  <si>
    <t>Toshiba DynaDock V</t>
  </si>
  <si>
    <t>HDMI, 2x3.5mm, 6 x USB, Ethernet, Hot Plug</t>
  </si>
  <si>
    <t>Toshiba Dynadock U3</t>
  </si>
  <si>
    <t xml:space="preserve">Support dual display, HDMI, DVI-I,  2x3.5mm, 6 x USB, Ethernet, Hot Plug </t>
  </si>
  <si>
    <t>Optical Drive</t>
  </si>
  <si>
    <t>USB</t>
  </si>
  <si>
    <t>Short Description</t>
  </si>
  <si>
    <t>Apple USB Super Drive MD564ZM/A</t>
  </si>
  <si>
    <t>MacBook Pro with Retina display, MacBook Air, iMac (late 2012), Mac mini (late 2009) and later,  USB 2.0, Weight 0.74 pound; 335 gRAMs</t>
  </si>
  <si>
    <t>Sistech</t>
  </si>
  <si>
    <t>Buffalo MediaStation 8x Portable DVD Writer - Black (PC58U2VB)</t>
  </si>
  <si>
    <t>Buffalo MediaStation 8x Portable DVD Writer - White (PC58U2VW)</t>
  </si>
  <si>
    <t>LG</t>
  </si>
  <si>
    <t>LG Slim Portable DVD Writer GP50 Black</t>
  </si>
  <si>
    <t>SAMSUNG External DVD/RW  SE-208 Black</t>
  </si>
  <si>
    <t>SAMSUNG External DVD/RW  SE-208 White</t>
  </si>
  <si>
    <t xml:space="preserve">TOSHIBA Slim External DVD/RW  </t>
  </si>
  <si>
    <t>OTHER</t>
  </si>
  <si>
    <t>Skin Body Protector</t>
  </si>
  <si>
    <t>Skin Body Transparant</t>
  </si>
  <si>
    <t>GADGET COM, GRACE COM</t>
  </si>
  <si>
    <t>Skin Body Gambar 10 inch</t>
  </si>
  <si>
    <t>Skin Body Gambar 14 inch, 15 inch</t>
  </si>
  <si>
    <t>LCD Screen Protector</t>
  </si>
  <si>
    <t>LCD Screen Protector Tablet 7 inch Universal</t>
  </si>
  <si>
    <t>LCD Screen Protector NB 11 inch (16:9)</t>
  </si>
  <si>
    <t>LCD Screen Protector NB 13 inch (16:9)</t>
  </si>
  <si>
    <t>LCD Screen Protector NB 14 inch (16:9)</t>
  </si>
  <si>
    <t>LCD Screen Protector NB 15 inch (16:9)</t>
  </si>
  <si>
    <t>LCD Screen Protector IPAD 3, 4 Glare</t>
  </si>
  <si>
    <t>LCD Screen Protector IPAD 3, 4 Clear</t>
  </si>
  <si>
    <t>Skin KeyBoard Protector</t>
  </si>
  <si>
    <t>Skin KeyBoard Transparan Polos 10 inch</t>
  </si>
  <si>
    <t>Skin KeyBoard Transparan Polos 14 inch</t>
  </si>
  <si>
    <t>Skin KeyBoard Transparan Timbul ACER All Type</t>
  </si>
  <si>
    <t>Skin KeyBoard Transparan Timbul ASUS All Type</t>
  </si>
  <si>
    <t>Skin KeyBoard Timbul ASUS 15 inch N53, A55, A53 Series - PROMO</t>
  </si>
  <si>
    <t>Skin KeyBoard  Timbul HP 14 inch G40, 1000 Series</t>
  </si>
  <si>
    <t>Skin KeyBoard Timbul LENOVO 14 inch Z, B, G Series</t>
  </si>
  <si>
    <t>Skin KB Notebook Timbul TOSHIBA All Type</t>
  </si>
  <si>
    <t>Skin KB Notebook Timbul SONY All Type</t>
  </si>
  <si>
    <t>LCD CLEANER</t>
  </si>
  <si>
    <t>LCD Cleaner Pompa 6 IN 1</t>
  </si>
  <si>
    <t>LCD Cleaner STD</t>
  </si>
  <si>
    <t>5.1 Input Device</t>
  </si>
  <si>
    <t>PL Periperal/ Input Device/ Gaming Device/ Gaming Mouse</t>
  </si>
  <si>
    <t>5.1.2 Keyboard</t>
  </si>
  <si>
    <t>PL Periperal/ Input Device/ Gaming Device/ Gaming Keyboard</t>
  </si>
  <si>
    <t xml:space="preserve">Gaming Mouse  </t>
  </si>
  <si>
    <t xml:space="preserve">Pen Aksesoris </t>
  </si>
  <si>
    <t>5.2 PC Headset</t>
  </si>
  <si>
    <t>Headset + Mic</t>
  </si>
  <si>
    <t>PL Gadget/ Audio/ Headset Earphone/ Headset + Mic</t>
  </si>
  <si>
    <t>Gaming Headset</t>
  </si>
  <si>
    <t>PL Gadget/ Audio/ Headset Earphone/ Gaming Headset</t>
  </si>
  <si>
    <t>5.3 Komponen</t>
  </si>
  <si>
    <t>Memori RAM Desktop</t>
  </si>
  <si>
    <t>Memori RAM Server</t>
  </si>
  <si>
    <t>5.4 Storage</t>
  </si>
  <si>
    <t>Flash Disk</t>
  </si>
  <si>
    <t>External HDD</t>
  </si>
  <si>
    <t>Portable 2.5"</t>
  </si>
  <si>
    <t>Desktop 3.5"</t>
  </si>
  <si>
    <t>Internal HDD</t>
  </si>
  <si>
    <t>Notebook 2.5"</t>
  </si>
  <si>
    <t>Server</t>
  </si>
  <si>
    <t>Network Access Storage - NAS</t>
  </si>
  <si>
    <t>5.5 Networking</t>
  </si>
  <si>
    <t>5.6 Tas</t>
  </si>
  <si>
    <t>Convertible</t>
  </si>
  <si>
    <t>Messenger / Top Load</t>
  </si>
  <si>
    <t>5.7 Power supply</t>
  </si>
  <si>
    <t>5.8 Lain-Lain</t>
  </si>
  <si>
    <t>USB Hub</t>
  </si>
  <si>
    <t>Other</t>
  </si>
  <si>
    <t>5. Peripheral dan Aksesoris</t>
  </si>
  <si>
    <t>Banner</t>
  </si>
  <si>
    <t>Product id</t>
  </si>
  <si>
    <t>Nama Produk</t>
  </si>
  <si>
    <t>Harga</t>
  </si>
  <si>
    <t>Keterangan</t>
  </si>
  <si>
    <t>Input Device / Bus Device / Presentation</t>
  </si>
  <si>
    <t>NAS (Netwrork Access Storage)</t>
  </si>
  <si>
    <t>Tas Targus</t>
  </si>
  <si>
    <t>Mouse Wireless - Logitech</t>
  </si>
  <si>
    <t>Kategory Populer</t>
  </si>
  <si>
    <t>Wacom</t>
  </si>
  <si>
    <t>HDD Seagate</t>
  </si>
  <si>
    <t>HDD WD</t>
  </si>
  <si>
    <t>Conference Device - Polycom</t>
  </si>
  <si>
    <t>Keyboard / Mobile Mini Keyboard</t>
  </si>
  <si>
    <t>Gaming Mouse - Razer</t>
  </si>
  <si>
    <t>Gaming Mouse- Steelseries</t>
  </si>
  <si>
    <t>Mouse Gaming - Armaggeddon</t>
  </si>
  <si>
    <t xml:space="preserve">Wireless </t>
  </si>
  <si>
    <t>SEAGATE Wireless  500GB - STDC500300</t>
  </si>
  <si>
    <t>Pelangi M2M, Surya Candra</t>
  </si>
  <si>
    <t>Pelangi M2M, E Style PSQ,  Surya Candra</t>
  </si>
  <si>
    <t>Up to 5000 cpi, Customize functions, macros and settings for up to 25 profiles for different gaming scenarios</t>
  </si>
  <si>
    <t>Up to 15.6 inch laptop</t>
  </si>
  <si>
    <t>Stok</t>
  </si>
  <si>
    <t>APPLE Magic Trackpad MC380ZM/A</t>
  </si>
  <si>
    <t xml:space="preserve">ASUS ROG GAMING Mouse GX850 </t>
  </si>
  <si>
    <t>Steelseries Apex M800 Mech QS1</t>
  </si>
  <si>
    <t>Presure Level 2048, Express key 2, Compatible only with iPad Mini 1,2 and 3, iPad 3 and 4, iPad Air 1</t>
  </si>
  <si>
    <t>TARGUS Wireless Presenter with Laser Pointer - AMP16AP-50</t>
  </si>
  <si>
    <t>ASUS ROG BackPack 15.6"</t>
  </si>
  <si>
    <t>TARGUS BacPack TSB165AP-50</t>
  </si>
  <si>
    <t>15.6" Revolution Backpack</t>
  </si>
  <si>
    <t>V-GeN OTG Flash Drive - 8GB</t>
  </si>
  <si>
    <t>V-GeN OTG Flash Drive - 16GB</t>
  </si>
  <si>
    <t>V-GeN OTG Flash Drive - 32GB</t>
  </si>
  <si>
    <t>V-GeN OTG Flash Drive - 64GB</t>
  </si>
  <si>
    <t>WD Mobile Scorpio Edition Blue - 500GB</t>
  </si>
  <si>
    <t>WD Mobile Scorpio Edition Blue - 1TB</t>
  </si>
  <si>
    <t>SAMSUNG SSD 840 Evo - 120GB mSATA</t>
  </si>
  <si>
    <t>SAMSUNG SSD 840 Evo - 250GB mSATA</t>
  </si>
  <si>
    <t>SAMSUNG SSD 850 Evo - 120GB</t>
  </si>
  <si>
    <t>120GB SSD, Max Read/Write 540/520 MBps</t>
  </si>
  <si>
    <t>SAMSUNG SSD 850 Evo - 250GB</t>
  </si>
  <si>
    <t>250GB SSD, Max Read/Write 540/520 MBps</t>
  </si>
  <si>
    <t>SAMSUNG SSD 850 Evo - 500GB</t>
  </si>
  <si>
    <t>500GB SSD, Max Read/Write 540/520 MBps</t>
  </si>
  <si>
    <t>SAMSUNG SSD 850 Evo - 1TB</t>
  </si>
  <si>
    <t>1TB SSD, Max Read/Write 540/520 MBps</t>
  </si>
  <si>
    <t>SAMSUNG SSD 850 Pro - 128GB</t>
  </si>
  <si>
    <t>128GB SSD, Max Read/Write 550/520 MBps</t>
  </si>
  <si>
    <t>SAMSUNG SSD 850 Pro - 256GB</t>
  </si>
  <si>
    <t>250GB SSD, Max Read/Write 550/520 MBps</t>
  </si>
  <si>
    <t>SAMSUNG SSD 850 Pro - 512GB</t>
  </si>
  <si>
    <t>500GB SSD, Max Read/Write 550/520 MBps</t>
  </si>
  <si>
    <t>SAMSUNG SSD 850 Pro - 1TB</t>
  </si>
  <si>
    <t>1TB SSD, Max Read/Write 550/520 MBps</t>
  </si>
  <si>
    <t>TetaComp, WPG, Microtek</t>
  </si>
  <si>
    <t>SEAGATE NAS 2-BAY 0TB - STCT300</t>
  </si>
  <si>
    <t>SEAGATE NAS 2-BAY 2TB - STCT2000300</t>
  </si>
  <si>
    <t>SEAGATE NAS 2-BAY 4TB - STCT4000300</t>
  </si>
  <si>
    <t>SEAGATE NAS 2-BAY 8TB - STCT8000300</t>
  </si>
  <si>
    <t>SEAGATE NAS 2-BAY 10TB - STCT10000300</t>
  </si>
  <si>
    <t>SEAGATE NAS 4-BAY  0TB - STCU300</t>
  </si>
  <si>
    <t>SEAGATE NAS 4-BAY  4TB - STCU4000300 </t>
  </si>
  <si>
    <t>SEAGATE NAS 4-BAY  8TB - STCU8000300 </t>
  </si>
  <si>
    <t>SEAGATE NAS 4-BAY  16TB - STCU16000300 </t>
  </si>
  <si>
    <t>SEAGATE NAS 4-BAY  20TB - STCU20000300 </t>
  </si>
  <si>
    <t>SEAGATE NAS PRO 2-BAY  0TB - STDD300</t>
  </si>
  <si>
    <t>SEAGATE NAS PRO 2-BAY  2TB - STDD2000300</t>
  </si>
  <si>
    <t>SEAGATE NAS PRO 2-BAY  4TB - STDD4000300</t>
  </si>
  <si>
    <t>SEAGATE NAS PRO 2-BAY  8TB - STDD8000300</t>
  </si>
  <si>
    <t>SEAGATE NAS PRO 2-BAY  10TB - STDD10000300</t>
  </si>
  <si>
    <t>SEAGATE NAS PRO 4-BAY 0TB - 0TB STDE300</t>
  </si>
  <si>
    <t>SEAGATE NAS PRO 4-BAY  4TB - STDE4000300</t>
  </si>
  <si>
    <t>SEAGATE NAS PRO 4-BAY  8TB - STDE8000300</t>
  </si>
  <si>
    <t>SEAGATE NAS PRO 4-BAY  16TB - STDE16000300</t>
  </si>
  <si>
    <t>SEAGATE NAS PRO 4-BAY  20TB - STDE20000300</t>
  </si>
  <si>
    <t>SEAGATE NAS PRO 6-BAY 0TB - STDF300</t>
  </si>
  <si>
    <t>SEAGATE NAS PRO 6-BAY 6TB - STDF6000300</t>
  </si>
  <si>
    <t>SEAGATE NAS PRO 6-BAY 12TB - STDF12000300</t>
  </si>
  <si>
    <t>SEAGATE NAS PRO 6-BAY 24TB - STDF24000300</t>
  </si>
  <si>
    <t>SEAGATE NAS PRO 6-BAY 30TB - STDF30000300</t>
  </si>
  <si>
    <t>SYNOLOGY DiskStation DS415+</t>
  </si>
  <si>
    <t>Intel Atom C2538 Quad Core 2.4 GHz, HDD 24 TB, Ram 2/6 GB DDR3, Basic, SHR, JBOD, RAID 0/1/5/6/10</t>
  </si>
  <si>
    <t>SYNOLOGY DiskStation DS1515+</t>
  </si>
  <si>
    <t>Intel Atom C2538 Quad Core 2.4 GHz, HDD 30/90 TB, Ram 2/6 GB DDR3, Basic, SHR, JBOD, RAID 0/1/5/6/10</t>
  </si>
  <si>
    <t>SYNOLOGY DiskStation DS1815+</t>
  </si>
  <si>
    <t>Intel Atom C2538 Quad Core 2.4 GHz, HDD 48/108 TB, Ram 2/6 GB DDR3, Basic, SHR, JBOD, RAID 0/1/5/6/10</t>
  </si>
  <si>
    <t>SYNOLOGY DiskStation DS214Play</t>
  </si>
  <si>
    <t>Intel Atom CE5335 Dual Core 1.6 GHz, HDD 12 TB, RAM 1GB DDR3, Basic, SHR, JBOD, RAID 0/1</t>
  </si>
  <si>
    <t>D-LINK 8-PORT GIGABIT DESKTOP SWITCH PoE DGS-1008P/E</t>
  </si>
  <si>
    <t>8-port PoE 10/100/1000Base-T (UTP) Auto-sensing, Auto-MDI-X, Stand-alone, Unmanaged, Flow Control,D-Link Green Technology, RoHs compliance, Support IEEE 802.3af total of 52 Watts of 4 ports, IEEE 802.3p QoS</t>
  </si>
  <si>
    <t>Easy Smart Switch</t>
  </si>
  <si>
    <t>D-LINK 8-PORT GIGABIT EASY SMART SWITCH DGS-1100-08/RS</t>
  </si>
  <si>
    <t>8 10/100/1000 ports EasySmart Switch Base-T (UTP) Auto-sensing, Auto-MDI-X, Stand-alone, Unmanaged, Flow Control,D-Link Green Technology, RoHs compliance, Support IEEE 802.3af total of 52 Watts of 4 ports, IEEE 802.3p QoS</t>
  </si>
  <si>
    <t>D-LINK 8-PORT GIGABIT EASY SMART SWITCH PoE DGS-1100-08P/RS</t>
  </si>
  <si>
    <t>8 Port 10/100/1000Mbps PoE EasySmart Switch,IEEE 802.3, IEEE 802.3u, IEEE 802.3ab, IEEE 802.3x , IEEE 802.3az and IEEE 802.3af compliant, Port 1 to 8 (15.4W Max per PoE port), MAX 64 W</t>
  </si>
  <si>
    <t>D-LINK 24-PORT GIGABIT EASY SMART SWITCH PoE DGS-1100-24P</t>
  </si>
  <si>
    <t>24-port UTP 10/100/1000Mbps Auto-sensing, Auto-MDI-X,  Port 1 to 12 are PoE
IEEE 802.3, IEEE 802.3u, IEEE 802.3ab, IEEE 802.3x,  IEEE 802.3az and IEEE 802.3af/802.3at compliant</t>
  </si>
  <si>
    <t>D-LINK 24-PORT GIGABIT EASY SMART SWITCH DGS-1100-26</t>
  </si>
  <si>
    <t>24-port UTP 10/100/1000Mbps Auto-sensing, Auto-MDI-X,  and 2 SFP
IEEE 802.3, IEEE 802.3u, IEEE 802.3ab, IEEE 802.3x and IEEE 802.3az compliant</t>
  </si>
  <si>
    <t>Web Smart Switch</t>
  </si>
  <si>
    <t>D-LINK 8-PORT WEB SMART SWITCH PoE DES-1210-08P</t>
  </si>
  <si>
    <t>8-port UTP 10/100Mbps Auto-sensing with POE, Auto-MDI-X, 802.3af, PoE up to 15.4 watts per port,Broadcast Storm Control, Safeguard Engine, Port-based VLAN, Port Based QoS, Web Management, SNMP Support, Windows-Based Management Software</t>
  </si>
  <si>
    <t>D-LINK 24-PORT WEB SMART SWITCH DES-1210-28</t>
  </si>
  <si>
    <t>24-port UTP 10/100Mbps Auto-sensing, Auto-MDI-X, 2-Port UTP 10/100/1000Mbps or SFP (Mini-GBIC) Combo,Broadcast Storm Control, Safeguard Engine, Port Trunking, Port-based VLAN, Port Based QoS, Web Management, SNMP Support, </t>
  </si>
  <si>
    <t>D-LINK 24-PORT WEB SMART SWITCH DES-1210-28P</t>
  </si>
  <si>
    <t>24-port UTP 10/100Mbps Auto-sensing, Auto-MDI-X, 2-Port UTP 10/100/1000Mbps or SFP (Mini-GBIC) Combo,Broadcast Storm Control, Safeguard Engine, Port Trunking, Port-based VLAN, Port Based QoS, Web Management, SNMP Support, Time Based PoE (802.3af and 802.3at)</t>
  </si>
  <si>
    <t>D-LINK 24-PORT GIGABIT WEB SMART SWITCH DGS-1210-28P</t>
  </si>
  <si>
    <t>24-port UTP 10/100/1000Mbps, 4-port SFP (Mini-GBIC), Auto-sensing, Auto-MDI-X, Flow Control, Port Trunking, Port-based VLAN, Port Based QoS, Web Management, 802.1p, Auto survillence VLAN, 802.3az energy efficient Enthernet</t>
  </si>
  <si>
    <t>D-LINK 48-PORT GIGABIT WEB SMART SWITCH DGS-1210-52/E</t>
  </si>
  <si>
    <t>48-port UTP 10/100/1000Mbps, 4-port dual speed SFP, Auto-sensing, Auto-MDI-X, Flow Control, Port Trunking, Port-based VLAN, Port Based QoS, Web Management, Windows-Based Management Software</t>
  </si>
  <si>
    <t>Smart PRO Switch</t>
  </si>
  <si>
    <t>D-LINK 16-PORT GIGABIT SMART PRO SWITCH DGS-1510-20/E</t>
  </si>
  <si>
    <t xml:space="preserve">16-port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</si>
  <si>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DGS-1510-28/E</t>
  </si>
  <si>
    <t xml:space="preserve">24-port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</si>
  <si>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DGS-1510-28P/E</t>
  </si>
  <si>
    <t xml:space="preserve">24-port UTP 10/100/1000Mbps, 2-port Gigabit SFP,  2  10G SFP+ Auto-sensing, Auto-MDI-X,  PoE up to 30W, MAX 193W,Static Routing, Auto Survillance VLAN, Auto Voice VLAN, LLDP/LLDP-MED, Green 3.0 technology, IPv6 ready,Security: Access control List, Safeguard engine,  Prevention against ARP spoofing, ARP spoofing, DOS attack </t>
  </si>
  <si>
    <t>D-LINK 48-PORT GIGABIT SMART PRO SWITCH DGS-1510-52/E</t>
  </si>
  <si>
    <t>48-port UTP 10/100/1000Mbps, 2-port Gigabit SFP,  2  10G SFP+ Auto-sensing, Auto-MDI-X, Static Routing, Auto Survillance VLAN, Auto Voice VLAN, LLDP/LLDP-MED, Green 3.0 technology, IPv6 ready,Security: Access control List, Safeguard engine,  Prevention against ARP spoofing, ARP spoofing, DOS attack</t>
  </si>
  <si>
    <t>D-LINK 48-PORT GIGABIT SMART PRO SWITCH DGS-1510-52X/E</t>
  </si>
  <si>
    <t>48-port UTP 10/100/1000Mbps, 4- 10G SFP+ Auto-sensing, Auto-MDI-X, Static Routing, Auto Survillance VLAN, Auto Voice VLAN, LLDP/LLDP-MED, Green 3.0 technology, IPv6 ready,Security: Access control List, Safeguard engine,  Prevention against ARP spoofing, ARP spoofing, DOS attack</t>
  </si>
  <si>
    <t>Delta</t>
  </si>
  <si>
    <t>DELTA Amplon N Series GES102N200035</t>
  </si>
  <si>
    <t>On-Line 1kVA/0.7kW UPS(Tower), with 12V7Ahx3pcs battery, 5 minutes Backup time, inclusive 2pcs power cord , RS232 cables</t>
  </si>
  <si>
    <t xml:space="preserve">Eternal </t>
  </si>
  <si>
    <t>DELTA Amplon N Series GES202N200035</t>
  </si>
  <si>
    <t>On-Line 2kVA/1.4kW UPS(Tower), with 12V7Ahx6pcs battery, 5 minutes Backup time, inclusive tower stand, 2pcs power cord , RS232 cables</t>
  </si>
  <si>
    <t>DELTA Amplon Gaia Series GES102R200035</t>
  </si>
  <si>
    <t>On-Line 1kVA/0.8kW UPS (2U), with 12V8.5Ahx2pcs battery, 4 minutes Backup time, inclusive ear bracket/ tower stand/ power cord, RS232 cables</t>
  </si>
  <si>
    <t>DELTA Amplon Gaia Series GES302R200035</t>
  </si>
  <si>
    <t>On-Line 3kVA/2.1kW UPS (2U), with 12V8.5Ahx6pcs battery, 5 minutes Backup time, inclusive ear bracket/ tower stand/ power cord, RS232 cables</t>
  </si>
  <si>
    <t>RAZER Deathadder CHROMA</t>
  </si>
  <si>
    <t>RAZER Naga Epic CHROMA</t>
  </si>
  <si>
    <t>GAMING CONTROLLER</t>
  </si>
  <si>
    <t>TrendNet</t>
  </si>
  <si>
    <t>Trendnet Wireless TEW-722BRM</t>
  </si>
  <si>
    <t>Wireless N 300Mbps N300 Wireless ADSL 2/2 Modem Router + ISP Network</t>
  </si>
  <si>
    <t>Ultima, Enter komputer</t>
  </si>
  <si>
    <t>Trendnet Wireless TEW-733GR</t>
  </si>
  <si>
    <t>Wireless N 300Mbps N300 Wireless Gigabit Router</t>
  </si>
  <si>
    <t>Trendnet Wireless TEW-638APB</t>
  </si>
  <si>
    <t>Wireless N 300Mbps 300Mbps Wireless N Access Point</t>
  </si>
  <si>
    <t>Trendnet Wireless TEW-638PAP</t>
  </si>
  <si>
    <t>Wireless N 300Mbps 300Mbps PoE Wireless N Access Point</t>
  </si>
  <si>
    <t>Trendnet Wireless TEW-735AP</t>
  </si>
  <si>
    <t>Wireless N 300Mbps N300 High Power PoE Access Point /w Plemun rated</t>
  </si>
  <si>
    <t>Trendnet Wireless TEW-653AP</t>
  </si>
  <si>
    <t>Wireless N 300Mbps 300Mbps POE Wireless N Access Point (Unique Model "SMOKE Detector")</t>
  </si>
  <si>
    <t>Trendnet Wireless TEW-737HRE</t>
  </si>
  <si>
    <t>Wireless N 300Mbps N300 High Power Wireless N Range Extender (Power Outlet plugs model)</t>
  </si>
  <si>
    <t>Trendnet Wireless TEW-812DRU</t>
  </si>
  <si>
    <t>Wireless AC AC1750 Dual Band Wireless AC Router /w USB Port</t>
  </si>
  <si>
    <t>Trendnet Wireless TEW-815DAP</t>
  </si>
  <si>
    <t>Wireless AC AC1750 Dual Band Wireless Access Point</t>
  </si>
  <si>
    <t>Trendnet Switch TE100-S800i</t>
  </si>
  <si>
    <t>8-port 10/100 Layer 2 Managed Switch</t>
  </si>
  <si>
    <t>Trendnet Switch TE100-S810Fi</t>
  </si>
  <si>
    <t>8-port 10/100Mbps Layer 2 Managed Switch with 100Base-FX Port</t>
  </si>
  <si>
    <t>Trendnet Switch TEG-S081FMi</t>
  </si>
  <si>
    <t>8-port 100base-FX Layer 2 Managed Fiber Switch w/ Mini-GBIC Port</t>
  </si>
  <si>
    <t>Trendnet Switch TL2-E284</t>
  </si>
  <si>
    <t>24-port 10/100Mbps Layer 2 Switch w/ 4 Gigabit Ports and 2 Shared Mini-GBIC Slots</t>
  </si>
  <si>
    <t>Trendnet Switch TEG-082WS</t>
  </si>
  <si>
    <t>8-port 1000Mbps Copper Gigabit Smart Switch /w 2 Mini-GBIC Slots (Rackmount)</t>
  </si>
  <si>
    <t>Trendnet Switch TEG-160WS</t>
  </si>
  <si>
    <t>16-port 10/100/1000Mbps Copper Gigabit Smart Switch /w 2 Mini-GBIC Slots (Rackmount)</t>
  </si>
  <si>
    <t>Trendnet Switch TEG-240WS</t>
  </si>
  <si>
    <t>24-port 10/100/1000Mbps Copper Gigabit Smart Switch /w 2 Mini-GBIC Slots (Rackmount</t>
  </si>
  <si>
    <t>Trendnet Switch TEG-2248WS</t>
  </si>
  <si>
    <t>48-port 10/100Mbps Web Smart Switch w/ 4 Gigabit Ports and 2 Mini-GBIC Slots</t>
  </si>
  <si>
    <t>Trendnet Switch TEG-448WS</t>
  </si>
  <si>
    <t>48-port 10/100/1000Mbps Copper Gigabit Smart Switch /w 4 Mini-GBIC Slots (Rackmount</t>
  </si>
  <si>
    <t>Trendnet Switch TEG-S82g</t>
  </si>
  <si>
    <t>8-port Gigabit GREENnet Switch (Metal)</t>
  </si>
  <si>
    <t>Trendnet Switch TEG-S16g</t>
  </si>
  <si>
    <t>16-port Gigabit GREENnet Switch (Rackmount)</t>
  </si>
  <si>
    <t>Trendnet Switch TEG-S16Dg</t>
  </si>
  <si>
    <t>16-port Gigabit GREENnet Desktop Switch</t>
  </si>
  <si>
    <t>Trendnet Switch TEG-S24g</t>
  </si>
  <si>
    <t>24-port Gigabit GREENnet Switch (Rackmount)</t>
  </si>
  <si>
    <t>Trendnet Switch TEG-S224</t>
  </si>
  <si>
    <t>24-Port 10/100Mbps Switch with 2 Gigabit Ports</t>
  </si>
  <si>
    <t>Peace Com, Wishnet, Datascript</t>
  </si>
  <si>
    <t>MODEM USB GSM Huawei E3531</t>
  </si>
  <si>
    <t>Huawei 3G Dongle 21.6 Mbps, Black</t>
  </si>
  <si>
    <t>MODEM USB GSM Huawei E3533</t>
  </si>
  <si>
    <t>Huawei Ultra Slim Dongle 21.6 Mbps, White</t>
  </si>
  <si>
    <t>MODEM MiFi Huawei B68L</t>
  </si>
  <si>
    <t>Huawei 3G CPE Home Router</t>
  </si>
  <si>
    <t>MODEM MiFi Huawei E3372</t>
  </si>
  <si>
    <t>Huawei 4G LTE Dongle Cat 4 150 Mbps, Black</t>
  </si>
  <si>
    <t>MODEM MiFi Huawei E5336</t>
  </si>
  <si>
    <t>Huawei 3G Mobile WiFi &amp; Extender 21.6 Mbps White</t>
  </si>
  <si>
    <t>MODEM MiFi Huawei E5338</t>
  </si>
  <si>
    <t>Huawei 3G Ultra Slim Mobile WiFi 21.6 Mbps, Black</t>
  </si>
  <si>
    <t>MODEM MiFi Huawei E5373</t>
  </si>
  <si>
    <t>Huawei 4G LTE MiFi Cat 4 150 Mbps, White</t>
  </si>
  <si>
    <t>MODEM MiFi Huawei E5730</t>
  </si>
  <si>
    <t>Huawei 3G Mobile Wifi Power Bank 42 Mbps, White</t>
  </si>
  <si>
    <t>MODEM MiFi Huawei WS319-BL Black</t>
  </si>
  <si>
    <t>Huawei Routers 300 Mbps 802.11/b/g/n</t>
  </si>
  <si>
    <t>MODEM MiFi Huawei WS331C White</t>
  </si>
  <si>
    <t>Huawei WiFi Extender Easy Lock White</t>
  </si>
  <si>
    <t>IBM</t>
  </si>
  <si>
    <t>IBM 1000VA Tower UPS - 53961KX</t>
  </si>
  <si>
    <t>IBM 1000VA LCD Tower UPS (230V)</t>
  </si>
  <si>
    <t>Garansi 3 Tahun, Ship Weight 16 Kg</t>
  </si>
  <si>
    <t>XDC</t>
  </si>
  <si>
    <t>IBM 1500VA Tower UPS - 53962KX</t>
  </si>
  <si>
    <t>IBM 1500VA LCD Tower UPS (230V)</t>
  </si>
  <si>
    <t>Garansi 3 Tahun, Ship Weight 21 Kg</t>
  </si>
  <si>
    <t>IBM 1500VA Rack UPS - 53951KX</t>
  </si>
  <si>
    <t>IBM 1500VA LCD 2U Rack UPS (230V)</t>
  </si>
  <si>
    <t>IBM 2200VA Rack UPS - 53952KX</t>
  </si>
  <si>
    <t>IBM 2200VA LCD 2U Rack UPS (230V)</t>
  </si>
  <si>
    <t>Garansi 3 Tahun, Ship Weight 33 Kg</t>
  </si>
  <si>
    <t>IBM 3000VA Rack UPS - 53953KX</t>
  </si>
  <si>
    <t>IBM 3000VA LCD 3U Rack UPS (230V)</t>
  </si>
  <si>
    <t>Garansi 3 Tahun, Ship Weight 42 Kg</t>
  </si>
  <si>
    <t>Jaya Baru, Ultima</t>
  </si>
  <si>
    <t>Offistar, Globaltech</t>
  </si>
  <si>
    <t>SteelSeries QcK R.U.S.E. Edition (W 320 x L 270 x H 2mm)</t>
  </si>
  <si>
    <t>TARGUS 15.6" City Essential Backpack TSB818-70</t>
  </si>
  <si>
    <t>15.6" City Essential Backpack</t>
  </si>
  <si>
    <t>Surya Candra</t>
  </si>
  <si>
    <t>TARGUS 15.6" City Intellect Backpack TSB819-70</t>
  </si>
  <si>
    <t>15.6" City Intellect Backpack</t>
  </si>
  <si>
    <t>TARGUS 15.6" City Dynamic Backpack TSB822-70</t>
  </si>
  <si>
    <t>15.6" City Dynamic Backpack</t>
  </si>
  <si>
    <t>TARGUS 15.6" Seoul Khaki Casual BacPack TSB84506-70</t>
  </si>
  <si>
    <t>Targus 15.6" Seoul Backpack (Khaki)</t>
  </si>
  <si>
    <t>TARGUS 15.6" Seoul Orange Casual Backpack TSB84508-70</t>
  </si>
  <si>
    <t>Targus 15.6" Seoul Backpack (Orange)</t>
  </si>
  <si>
    <t>TARGUS 15.6" Seoul Black Casual Backpack TSB845-70</t>
  </si>
  <si>
    <t>Targus 15.6" Seoul Backpack (Black)</t>
  </si>
  <si>
    <t>HEWLET PACKARD</t>
  </si>
  <si>
    <t>HP MicroSD Class 10  - 16GB</t>
  </si>
  <si>
    <t>HP MicroSD Class 10  - 32GB</t>
  </si>
  <si>
    <t>HP MicroSD Class 10  - 64GB</t>
  </si>
  <si>
    <t>SANDISK Micro SD Extreme U3 Class 10 - 60MBps - 16GB</t>
  </si>
  <si>
    <t>Speed Up to 60 MBps/Write</t>
  </si>
  <si>
    <t>SANDISK Micro SD Extreme U3 Class 10 - 60MBps - 32GB</t>
  </si>
  <si>
    <t>SANDISK Micro SD Extreme U3 Class 10 - 60MBps - 64GB</t>
  </si>
  <si>
    <t>TOSHIBA Flash Drive Pro USB 3.0 - 16GB</t>
  </si>
  <si>
    <t>TOSHIBA Flash Drive Pro USB 3.0 - 32GB</t>
  </si>
  <si>
    <t>APACER  SSD TURBO II AS510 - 64GB</t>
  </si>
  <si>
    <t>APACER  SSD TURBO II AS510 - 128GB</t>
  </si>
  <si>
    <t>APACER  SSD TURBO II AS510 - 256GB</t>
  </si>
  <si>
    <t>LINKSYS Range Extender RE6500W-AP</t>
  </si>
  <si>
    <t>2x2 11AC RANGE EXTENDER</t>
  </si>
  <si>
    <t>MODEM MiFi Huawei E160</t>
  </si>
  <si>
    <t>HSDPA/UMTS, GSM/GPRS/EDGE,  up to 7.2mbps, Micro SD Card Slot, Plug &amp; Play, soft wifi</t>
  </si>
  <si>
    <t>Gadgetcom</t>
  </si>
  <si>
    <t>MODEM MiFi Huawei E303</t>
  </si>
  <si>
    <t>UMTS/HSUPAGSM/GPRS/EDGE, HSDPA 7.2Mbps/HSUPA 5.76Mbps, Soft wifi</t>
  </si>
  <si>
    <t>Modem WiFi Huawei E3131a</t>
  </si>
  <si>
    <t>UMTS/HSUPA/HSPA+GSM/GPRS/EDGE, HSDPA 21.6Mbps/HSUPA 5.76Mbps, soft WiFi</t>
  </si>
  <si>
    <t>HP X1000 Mouse - H2C21AA</t>
  </si>
  <si>
    <t>Robicom</t>
  </si>
  <si>
    <t>HP X1250 Wired Mouse - H6F03AA(Blue)</t>
  </si>
  <si>
    <t>HP X1250 Wired Mouse - H6F04AA (Red)</t>
  </si>
  <si>
    <t>HP X1250 Wired Mouse - H6F02AA(Black)</t>
  </si>
  <si>
    <t>HP X1500 Mouse - H4K66AA</t>
  </si>
  <si>
    <t>HP X3700 Wired Mouse - H5Q71AA</t>
  </si>
  <si>
    <t>HP Z3600 Wireless Mouse - E5C14AA</t>
  </si>
  <si>
    <t>KeyBoard Kabel</t>
  </si>
  <si>
    <t>HP Wired C2500 Combo - H3C53AA</t>
  </si>
  <si>
    <t>HP Wireless Classic keyboard- LV290AA</t>
  </si>
  <si>
    <t>HP Wireless K5510 Keyboard - H4J89AA</t>
  </si>
  <si>
    <t>LOGITECH M238 Wireless Mouse</t>
  </si>
  <si>
    <t>TARGUS Hot Keys Wireless BlueTrace Mice White - AMW07101AP-52</t>
  </si>
  <si>
    <t xml:space="preserve">TARGUS Hot Keys Wireless BlueTrace Mice Red - AMW07102AP-52 </t>
  </si>
  <si>
    <t>LOGITECH Atlas Dawn Compact Mechanical Gaming Keyboard G310</t>
  </si>
  <si>
    <t>LOGITECH Driving Force Shifter</t>
  </si>
  <si>
    <t>Wacom Intuos Creative Stylus 2 CS-600P/K0</t>
  </si>
  <si>
    <t>Wacom Intuos Pro Medium - PTH-651/S1 Special Edition</t>
  </si>
  <si>
    <t>Wacom Intous Pro Large - PTH-851/K0</t>
  </si>
  <si>
    <t>LOGITECH C930e Webcam</t>
  </si>
  <si>
    <t>LOGITECH CC3000e Conference Cam</t>
  </si>
  <si>
    <t>LOGITECH ConferenceCam Connect</t>
  </si>
  <si>
    <t>TARGUS Backpack ONB265</t>
  </si>
  <si>
    <t>15.6" Backpack</t>
  </si>
  <si>
    <t>TARGUS BacPack TSB226AP-71</t>
  </si>
  <si>
    <t>Teguh, Pelangi, Surya Candra</t>
  </si>
  <si>
    <t>TOSHIBA Mini Duo OTG 16GB</t>
  </si>
  <si>
    <t>TOSHIBA Mini Duo OTG 32GB</t>
  </si>
  <si>
    <t>Slimline Portable</t>
  </si>
  <si>
    <t>Samsung M3 500GB USB 3.0 Slimline Portable Hard Drive</t>
  </si>
  <si>
    <t>Handy portable storage. SafetyKeyTM protection for your data</t>
  </si>
  <si>
    <t>Eternal Asia</t>
  </si>
  <si>
    <t>Samsung M3 1TB USB 3.0 Slimline Portable Hard Drive</t>
  </si>
  <si>
    <t>Samsung M3 2TB USB 3.0 Slimline Portable Hard Drive</t>
  </si>
  <si>
    <t>Element Portable</t>
  </si>
  <si>
    <t>Astrindo, Eternal Asia</t>
  </si>
  <si>
    <t>Pelangi, Surya Candra</t>
  </si>
  <si>
    <t>TOSHIBA Internal HDD Slim 7mm - 500GB</t>
  </si>
  <si>
    <t>500GB 5400 RPM 8MB Cache 2.5 7mm SATA 3.0Gb/s internal notebook hard drive</t>
  </si>
  <si>
    <t>Eternal Asia, Kyto Com, Teta Comp</t>
  </si>
  <si>
    <t>SAMSUNG SSD 840 Evo - 1TB</t>
  </si>
  <si>
    <t xml:space="preserve"> 250GB</t>
  </si>
  <si>
    <t>Astrindo</t>
  </si>
  <si>
    <t>PERSONAL CLOUD</t>
  </si>
  <si>
    <t>SEAGATE PERSONAL CLOUD 3TB - STCG3000100</t>
  </si>
  <si>
    <t>3TB, PC: Windows Vista, 7 or 8, Mac: OS X 10.7 or later, router with available Ethernet port, Internet connection, Internet Explorer, Firefox, Chrome or Safari</t>
  </si>
  <si>
    <t>Astrindo, Eternal</t>
  </si>
  <si>
    <t>SEAGATE PERSONAL CLOUD 4TB - STCG4000100</t>
  </si>
  <si>
    <t>4TB, PC: Windows Vista, 7 or 8, Mac: OS X 10.7 or later, router with available Ethernet port, Internet connection, Internet Explorer, Firefox, Chrome or Safari</t>
  </si>
  <si>
    <t>SEAGATE PERSONAL CLOUD 5TB - STCG5000100</t>
  </si>
  <si>
    <t>5TB, PC: Windows Vista, 7 or 8, Mac: OS X 10.7 or later, router with available Ethernet port, Internet connection, Internet Explorer, Firefox, Chrome or Safari</t>
  </si>
  <si>
    <t>SYNOLOGY DiskStation DS2415+</t>
  </si>
  <si>
    <t>Quad Core CPU Delivers 451.5 MB/s Reading, 415.49 MB/s Writing, Scale up to 24 drives with Synology DX1215, 12 Bay Desktop Network Attached Storage Enclosure</t>
  </si>
  <si>
    <t>Garansi 3 Tahun, Ship Weight 12 Kg</t>
  </si>
  <si>
    <t>SYNOLOGY DiskStation DS414J</t>
  </si>
  <si>
    <t>Dual Core 1.2 GHz, 4 Bay Desktop Network Attached Storage Enclosure, Supporting drive SATA III / SATA II, USB 2.0 Port, USB 3.0 Port, average 107.24 MB/s reading and 76.61 MB/s writing in a Windows environment</t>
  </si>
  <si>
    <t>SYNOLOGY DiskStation DS415PLAY</t>
  </si>
  <si>
    <t>1.6 GHz Intel Atom CE5335 Dual-Core, 4 x 3TB SATA III Hard Drives, 1GB DDR3 Memory, Read: 112.45 MB/s, Write: 101.21 MB/s, 2 x USB 3.0 / 3 x USB 2.0 Ports, RAID 0,1, 5, 6, 10, JBOD, Basic, 1 x Gigabit LAN, Wake on LAN / WAN</t>
  </si>
  <si>
    <t>Garansi 2 Tahun, Ship Weight 4 Kg</t>
  </si>
  <si>
    <t>2.4 GHz Intel Atom C2538 Quad-Core CPU, 4 x 3TB 3.5" 7200 rpm SATA III HDDs, 2GB DDR3 RAM, Read: 225.81 MB/s, Write: 223.86 MB/s, 2 x Gigabit Ethernet, 2 x USB 3.0 / 1 x USB 2.0 / 1 x eSATA, RAID 0, 1, 5, 6, 10, and JBOD, iSCSI And Virtualization Ready</t>
  </si>
  <si>
    <t>D-LINK 24-PORT GIGABIT DESKTOP SWITCH  DGS-1024D/E</t>
  </si>
  <si>
    <t>LINKSYS Dual Band Wireless  USB 3.0 Adapter WUSB6300-AS</t>
  </si>
  <si>
    <t>LINKSYS Dual Band Wireless ACT200 USB 3.0 Adapter WUSB6300-AS</t>
  </si>
  <si>
    <t>LINKSYS Dual Band Gigabit Wi‑Fi Router  WRT1900AC- AP</t>
  </si>
  <si>
    <t>LINKSYS Switch LGS105-AP</t>
  </si>
  <si>
    <t>5-Port Desktop Gigabit Switch. Wired connection speed up to 1000 Mbps; 5 Gigabit Ethernet auto-sensing ports; Power-saving features; Easy plug &amp; play connection.Key selling point: Power-saving feature, gigabit</t>
  </si>
  <si>
    <t>Surya Chandra, Sistech</t>
  </si>
  <si>
    <t>LINKSYS Switch LGS108-AP</t>
  </si>
  <si>
    <t>8-Port Desktop Gigabit Switch. Wired connection speed up to 1000 Mbps; 8 Gigabit Ethernet auto-sensing ports; Power-saving features; Easy plug &amp; play connection. Key selling point: Power-saving feature, gigabit</t>
  </si>
  <si>
    <t>LINKSYS Switch LGS108P-AP</t>
  </si>
  <si>
    <t>8-Port Desktop Gigabit PoE Switch. Wired connection speed up to 1000 Mbps; 8 Gigabit Ethernet auto-sensing ports; Power-saving features; Easy plug &amp; play connection. Quality of Service Key Selling Point: PoE+(802.3at), QoS</t>
  </si>
  <si>
    <t>LINKSYS Switch LGS116-AP</t>
  </si>
  <si>
    <t>16-Port Gigabit Unmanaged Switch. Wired connection speed up to 1000 Mbps; 16 Gigabit Ethernet auto-sensing ports; Power-saving features; Easy plug &amp; play connection.Key Selling Point: QoS for traffic prioritization</t>
  </si>
  <si>
    <t>LINKSYS Switch LGS116P-AP</t>
  </si>
  <si>
    <t>16-Port Desktop Gigabit PoE Switch. Wired connection speed up to 1000 Mbps; 16 Gigabit Ethernet auto-sensing ports; Power-saving features; Easy plug &amp; play connection. Quality of ServiceKey Selling Point: PoE+(802.3at), QoS</t>
  </si>
  <si>
    <t>LINKSYS Switch LGS124-AP</t>
  </si>
  <si>
    <t>24-Port Gigabit Unmanaged Switch. Wired connection speed up to 1000 Mbps; 24 Gigabit Ethernet auto-sensing ports; Power-saving features; Easy plug &amp; play connection.Key Selling Point: QoS for traffic prioritization</t>
  </si>
  <si>
    <t>LINKSYS Switch LGS124P-AP</t>
  </si>
  <si>
    <t>24-Port Gigabit PoE Switch. Wired connection speed up to 1000 Mbps; 16 Gigabit Ethernet auto-sensing ports; Power-saving features; Easy plug &amp; play connection. Quality of ServiceKey Selling Point: PoE+(802.3at), QoS</t>
  </si>
  <si>
    <t>LINKSYS Switch LGS308-AP</t>
  </si>
  <si>
    <t>8-Port Smart Gigabit Switch. Proven Performance and Reliability; Easy configuration and management; Network security; IPv6 supportKey selling point: Dynamic vlan,dhcp snooping,802.1x RADIUS</t>
  </si>
  <si>
    <t>LINKSYS Switch LGS308P-AP</t>
  </si>
  <si>
    <t>8-Port Smart Gigabit PoE+ Switch. Proven Performance and Reliability; Easy configuration and management; Network security; IPv6 support; Intergrated PoE+Key selling point: Dynamic vlan,dhcp snooping,Poe+,L3</t>
  </si>
  <si>
    <t>LINKSYS Switch LGS318-AP</t>
  </si>
  <si>
    <t>18-Port Smart Gigabit Switch. Proven Performance and Reliability; Easy configuration and management; Network security; IPv6 support; 2 combo on ports g17, g18Key selling point: Dynamic vlan,dhcp snooping,802.1x RADIUS,L3</t>
  </si>
  <si>
    <t>LINKSYS Switch LGS318P-AP</t>
  </si>
  <si>
    <t>Smart Switch PoE 16-port + 2 combo. Proven Performance and Reliability; Easy configuration and management; Network security; IPv6 support; Intergrated PoE+Key selling point: Dynamic vlan,dhcp snooping,Poe+,L3</t>
  </si>
  <si>
    <t>LINKSYS Switch LGS326-AP</t>
  </si>
  <si>
    <t>26-Port Smart Gigabit Switch. Proven Performance and Reliability; Easy configuration and management; Network security; IPv6 support; 2 combo on ports g25, g26Key selling point: Dynamic vlan,dhcp snooping,802.1x RADIUS,L3</t>
  </si>
  <si>
    <t>LINKSYS Switch LGS326P-AP</t>
  </si>
  <si>
    <t>Smart Switch PoE 24-port + 2 combo.Proven Performance and Reliability; Easy configuration and management; Network security; IPv6 support; Intergrated PoE+ Key selling point: Dynamic vlan,dhcp snooping,Poe+,L3</t>
  </si>
  <si>
    <t>LINKSYS Switch LGS528-AP</t>
  </si>
  <si>
    <t>Managed Switch 24-port + 2 combo. High Performance and Reliability; Easy configuration;Network security; IPv6 support;Two combo mini-GBIC (SFP) ports;IP Telephony supoort, L3 routing Key selling point:dhcp snooping,Advanced QoS and Security, Dynamic vlan</t>
  </si>
  <si>
    <t>LINKSYS Switch LGS528P-AP</t>
  </si>
  <si>
    <t>Managed Switch PoE+ 24-port + 2 combo. High Performance and Reliability; Easy configuration;Network security; IPv6 support;Two combo mini-GBIC (SFP) ports;IP Telephony supoort, L3 routingKey selling point:dhcp snooping,Advanced QoS and Security,PoE+,dynamic vlan</t>
  </si>
  <si>
    <t>LINKSYS Switch LGS552-AP</t>
  </si>
  <si>
    <t>Managed Switch 48-port +2 combo + 2 SFP 10G.High Performance and Reliability; Easy configuration;Network security; IPv6 support;Two combo mini-GBIC (SFP) ports;IP Telephony supoort, L3 routingKey selling point:dhcp snooping,Advanced QoS and Security, dynamic vlan</t>
  </si>
  <si>
    <t>LINKSYS Switch LGS552P-AP</t>
  </si>
  <si>
    <t>Managed Switch PoE+ 48-port +2 combo + 2 SFP 10G.High Performance and Reliability; Easy configuration;Network security; IPv6 support;Two combo mini-GBIC (SFP) ports;IP Telephony supoort, L3 routing Key selling point:dhcp snooping,Advanced QoS and Security, dynamic vlan, PoE+</t>
  </si>
  <si>
    <t>LINKSYS Switch LACPI30-AP</t>
  </si>
  <si>
    <t>Gigabit High Power PoE Injector. Reduces the wiring cost of AC power by using standard Cat5 cable to provide both power and data; Delivers power up to 30 Watts to PoE-powered devices Key Selling point: PoE+, gigabit</t>
  </si>
  <si>
    <t>Access Points</t>
  </si>
  <si>
    <t>LINKSYS Access Points LAPN300-AP</t>
  </si>
  <si>
    <t>Single Band N300 2x2 AP PoE AP. Integrated Power over Ethernet;Single Band (2.4GHz) capability and speeds up to 300 Mbps;WPA, WPA2 security and data encryption;IPv6 Support. Key Selling Point: Smart Wi-Fi, SSID-VLAN mapping,hotspot (f/w upgrade)</t>
  </si>
  <si>
    <t>LINKSYS Access Points LAPN600-AP</t>
  </si>
  <si>
    <t>Dual Band N600 2x2 PoE AP. Integrated Power over Ethernet;Dual Band (2.4 GHz + 5 GHz) capability and speeds up to 600 Mbps;WPA, WPA2 security and data encryption;IPv6 Support. Key Selling Point: Smart Wi-Fi, SSID-VLAN mapping, PoE+,hotspot(f/w upgrade)</t>
  </si>
  <si>
    <t>LINKSYS Access Points LAPAC1200-AP</t>
  </si>
  <si>
    <t>AC1200 Dual Band Access Point. Next Generation Wi-Fi 802.11ac;PoE+; Robust and Comprehensive Security;IPv6 Support. Key Selling Point: Smart Wi-Fi, SSID-VLAN mapping,hotspot (f/w upgrade);PoE+,band steering</t>
  </si>
  <si>
    <t>LINKSYS Access Points LAPAC1750-AP</t>
  </si>
  <si>
    <t>AC1750 Dual Band Access Point. Next Generation Wi-Fi 802.11ac;PoE+; Robust and Comprehensive Security;IPv6 Support. Key Selling Point: Smart Wi-Fi, SSID-VLAN mapping,hotspot (f/w upgrade);PoE+,band steering</t>
  </si>
  <si>
    <t xml:space="preserve">LINKSYS Access Points LAPAC1750FP-AP </t>
  </si>
  <si>
    <t>AC1750 Dual Band Access Point. Next Generation Wi-Fi 802.11ac;PoE+; Robust and Comprehensive Security;IPv6 Support. Key Selling Point: Smart Wi-Fi, SSID-VLAN mapping,hotspot ;PoE+,band steering,dual LAN, clustering feature</t>
  </si>
  <si>
    <t>IP CAMERA AND ACCESSORY</t>
  </si>
  <si>
    <t>LINKSYS IP Camera LCAD03FLN-AP</t>
  </si>
  <si>
    <t>1080p 3M Indoor Night Vision Dome Camera: Large 5MP Sensor;Wide-Angle View;Wide Dynamic Range (WDR);Removable Infrared-Cut Filter. Key Selling Point: 5MP Sesor, WDR</t>
  </si>
  <si>
    <t>LINKSYS IP Camera LCAD03VLNOD-AP</t>
  </si>
  <si>
    <t>1080p 3M Outdoor Night Vision Dome Camera: Large 5MP Sensor;Wide-Angle View;Wide Dynamic Range (WDR);Removable Infrared-Cut Filter;IP67 Weatherproof and IK10 Vandal-Resistant Housing. Key Selling Point: 5MP Sesor, WDR,IP67</t>
  </si>
  <si>
    <t>LINKSYS IP Camera LCAB03VLNOD-AP</t>
  </si>
  <si>
    <t>1080p 3M Outdoor Night Vision Bullet Camera: Large 5MP Sensor;Wide-Angle View;Wide Dynamic Range (WDR);Removable Infrared-Cut Filter;IIP67 Weatherproof and Vandal-Resistant Housing. Key Selling Point: 5MP Sesor, WDR,IP67</t>
  </si>
  <si>
    <t>LINKSYS IP Camera LCAM0336OD-AP</t>
  </si>
  <si>
    <t>1080p 3M Outdoor/Indoor 360 Mini-Dome Camera;Immervision Panomorph Lens;Low-light Performance with Sony CMOS Sensor;Wide Dynamic Range (WDR);IP67 weatherproof and IK10 vandal-resistant housing. Key Selling Point: Immervision Panamorph, WDR, IP67</t>
  </si>
  <si>
    <t>LINKSYS 2-Bay Network Video Recorder LNR0208C-AP</t>
  </si>
  <si>
    <t>2-Bay Network Video Recorder with 8CH; High performance throughput;Eight separate channels;Up to 8TB of storage;Remote live view and playback. Key Selling Point: High performance throughput</t>
  </si>
  <si>
    <t> No. Telp </t>
  </si>
  <si>
    <t>APACER AH175-8GB</t>
  </si>
  <si>
    <t>USB 2.0, Android OTG</t>
  </si>
  <si>
    <t>APACER AH175-16GB</t>
  </si>
  <si>
    <t>APACER AH223-4GB</t>
  </si>
  <si>
    <t>APACER  AH223-8GB</t>
  </si>
  <si>
    <t>APACER  AH223-16GB</t>
  </si>
  <si>
    <t>APACER  AH223-32GB</t>
  </si>
  <si>
    <t>APACER  AH223-64GB</t>
  </si>
  <si>
    <t>SANDISK Cruzer Blade USB 2.0 - 64GB</t>
  </si>
  <si>
    <t>SEAGATE Desktop SSHD 4TB - ST4000DX001</t>
  </si>
  <si>
    <t>4TB, 3.5", SATA III, 7200rpm, 64Mb</t>
  </si>
  <si>
    <t>SEAGATE Constellation ES 3TB - ST3000NM0033</t>
  </si>
  <si>
    <t>3TB, 3.5", SATA III, 7200rpm</t>
  </si>
  <si>
    <t>SEAGATE Constellation ES  6TB - ST6000NM0044</t>
  </si>
  <si>
    <t>6TB, 3.5", SATA III, 7200rpm</t>
  </si>
  <si>
    <t>Intel Core i7-5557U (3.1 GHz), RAM 16GB DDR3, Storage 512GB SSD, VGA Intel Iris 6100, Windows 8.1 Pro</t>
  </si>
  <si>
    <t>Wacom Cintiq Companion 2  Miraculix Enhanced - DTH-W1310H</t>
  </si>
  <si>
    <t>Intel Core i7-4558U (2.8 GHz), 8GB DDR3 RAM, Storage 256GB SSD, VGA Intel Iris 6100, Windows 8.1 Pro</t>
  </si>
  <si>
    <t>Wacom Cintiq Companion 2  Miraculix Standard - DTH-W1310M</t>
  </si>
  <si>
    <t>Intel Core  i5-4258U (2.9 GHz), RAM 8GB DDR3, Storage 128GB SSD, VGA Intel Iris 5100, Screen 13.1" QHD, Windows 8.1</t>
  </si>
  <si>
    <t>Wacom Cintiq Companion 2 Miraculix Entry -  DTH-W1310L</t>
  </si>
  <si>
    <t>Digital Drawing Tablet CINTIQ Companion 2</t>
  </si>
  <si>
    <t>13 inch, Presure Level 2048, Touch Area 5080</t>
  </si>
  <si>
    <t>Wacom Cintiq 13HD Touch - DTH-1300</t>
  </si>
  <si>
    <t>LOGITECH Extreme 3D Pro - FE</t>
  </si>
  <si>
    <t>GM Com, Sistech</t>
  </si>
  <si>
    <t>Black and Gray</t>
  </si>
  <si>
    <t>Microsoft Wired Desktop 600 USB Port  Black -  APB-00018</t>
  </si>
  <si>
    <t>Microsoft Wired Desktop 200 USB Port Black -  2SJ-00003</t>
  </si>
  <si>
    <t>Microsoft</t>
  </si>
  <si>
    <t>Microsoft Wireless Mouse ARC</t>
  </si>
  <si>
    <t>MicrosoftWireless Mobile Mouse 3500 Mac/Win Koivo</t>
  </si>
  <si>
    <t>Black, blue, Magenta</t>
  </si>
  <si>
    <t>Microsoft Wireless Mobile Mouse 3500 Bluetrack Mac/Win</t>
  </si>
  <si>
    <t>Black, Light Orchid, Purple, Flame Red, Blue, Magenta</t>
  </si>
  <si>
    <t>Microsoft Wireless Mobile Mouse 1850 Win7/8 APAC</t>
  </si>
  <si>
    <t>Microsoft Mouse 4500 W/Bluetrack Tech</t>
  </si>
  <si>
    <t>USB cable. Color : Orange</t>
  </si>
  <si>
    <t>Microsoft Compact Optical Mouse 500 - U8134</t>
  </si>
  <si>
    <t>Mouse Cable</t>
  </si>
  <si>
    <t>Microsoft Universal Keyboard USB Port Eng Intl ROW</t>
  </si>
  <si>
    <t>Microsoft Media Desktop Keyboard 3000</t>
  </si>
  <si>
    <t>CB Rp. 100.000</t>
  </si>
  <si>
    <t>CB Rp. 250.000</t>
  </si>
  <si>
    <t>CORSAIR Vengeance Black 4GB DDR3 PC12800 (2x2GB) - CMZ4GX3M2A1600C9</t>
  </si>
  <si>
    <t>CORSAIR Vengeance Black 4GB DDR3 PC12800 (1x4GB) - CMZ4GX3M1A1600C9</t>
  </si>
  <si>
    <t>CORSAIR Vengeance Pro 8G DDR3 PC17000 (2x4GB) - CMY8GX3M2B2133C9</t>
  </si>
  <si>
    <t>CORSAIR Dominator Platinum 8GB DDR3 PC16000 (2x4GB) - CMD8GX3M2A1600C9</t>
  </si>
  <si>
    <t>CORSAIR Dominator Platinum 8GB DDR3 PC12800 (2x4GB) - CMD8GX3M2A1600C8</t>
  </si>
  <si>
    <t>V-GEN 2GB DDR3 PC10600 ECC</t>
  </si>
  <si>
    <t>V-GEN 4GB DDR3 PC10600 ECC</t>
  </si>
  <si>
    <t>V-GEN 4GB DDR3 PC12800 ECC</t>
  </si>
  <si>
    <t>CORSAIR Mac Memory 4GB DDR3 PC8500 (1x4GB) - CMSA4GX3M1A1066C7</t>
  </si>
  <si>
    <t>CORSAIR Mac Memory 8GB DDR3 PC8500 (2x4GB) - CMSA8GX3M2A1066C7</t>
  </si>
  <si>
    <t>CORSAIR Mac Memory 4GB DDR3 PC10666 (1x4GB) - CMSA4GX3M1A1333C9</t>
  </si>
  <si>
    <t>CORSAIR Mac Memory 8GB DDR3 PC10666 (1x8GB) - CMSA8GX3M1A1333C9</t>
  </si>
  <si>
    <t>CORSAIR Mac Memory 8GB DDR3 PC10666 (2x4GB) - CMSA8GX3M2A1333C9</t>
  </si>
  <si>
    <t>CORSAIR Mac Memory 8GB DDR3 PC12800 (1x8GB) - CMSA8GX3M1A1600C11</t>
  </si>
  <si>
    <t>CORSAIR 4GB DDR3 PC10666 (1x4GB) - CMSO4GX3M1A1333C9</t>
  </si>
  <si>
    <t>CORSAIR 8GB DDR3 PC10666 (2x4GB)- CMSO8GX3M2A1333C9</t>
  </si>
  <si>
    <t>CORSAIR 8GB DDR3 PC12800 (1x8GB) - CMSO8GX3M1A1600C11</t>
  </si>
  <si>
    <t>CORSAIR Vengeance 4GB DDR3 PC12800 (1x4GB) - CMSX4GX3M1A1600C9</t>
  </si>
  <si>
    <t>CORSAIR Vengeance 8GB DDR3 PC12800 (1x8GB) - CMSX8GX3M1A1600C10</t>
  </si>
  <si>
    <t>CORSAIR Vengeance 8GB DDR3 PC12800 (2x4GB) - CMSX8GX3M2A1600C9</t>
  </si>
  <si>
    <t>CORSAIR Vengeance 16GB DDR3 PC12800 (2x8GB) - CMSX16GX3M2A1600C10</t>
  </si>
  <si>
    <t>TP-LINK</t>
  </si>
  <si>
    <t>TP-Link  Wireless Dual Band Gigabit Router Archer C2 - AC750</t>
  </si>
  <si>
    <t>Wireless Dual Band Gigabit Router, 802.11ac, 5Ghz Up to 433Mbps, 2 detachable external antennas, USB port</t>
  </si>
  <si>
    <t>TP-Link Wireless Dual Band Router Archer C20i - AC750</t>
  </si>
  <si>
    <t>Wireless Dual Band Modem Router, 802.11ac, 5Ghz Up to 433Mbps, Stable omnidirectional signal and superior wireless coverage, USB port</t>
  </si>
  <si>
    <t>TP-Link Wireless Dual Band Gigabit Router Archer C5  - AC1200</t>
  </si>
  <si>
    <t>Wireless Dual Band Gigabit ADSL2 + Modem Router, 802.11ac, 5Ghz Up to 867Mbps, Dual USB Ports</t>
  </si>
  <si>
    <t>TP-Link Wireless Dual Band Gigabit Router Archer C7 -  AC1750</t>
  </si>
  <si>
    <t>Wireless Dual Band Gigabit Router, 802.11b/g/n, 450Mbps</t>
  </si>
  <si>
    <t>TP-Link Wireless Dual Band Gigabit Router Archer C9 -  AC1900</t>
  </si>
  <si>
    <t>Wireless Dual Band Gigabit Router, 802.11ac, 5Ghz Up to 1300Mbps, Dual USB Ports</t>
  </si>
  <si>
    <t>TP-Link Wireless Dual Band Gigabit ADSL2+ Router Archer D5 - AC1200</t>
  </si>
  <si>
    <t>TP-Link Wireless Dual Band Gigabit ADSL2 Router Archer D7 - AC1750</t>
  </si>
  <si>
    <t>Wireless Dual Band Gigabit ADSL2 + Modem Router, 802.11ac, 5Ghz Up to 1300Mbps</t>
  </si>
  <si>
    <t>TP-Link Wireless Dual Band Gigabit ADSL2+ Router Archer D9 - AC1900</t>
  </si>
  <si>
    <t>Wireless Dual Band Gigabit ADSL2 + Modem Router, 802.11ac, 5Ghz Up to 867Mbps</t>
  </si>
  <si>
    <t>TP-Link Wireless N ADSL2+ Modem Router - TD-W8901N</t>
  </si>
  <si>
    <t>Wireless Router ADSL2+, 802.11b/g/n, 150Mbps, 4 x 10/100Mbps RJ45 Port, 1 x RJ11 Port</t>
  </si>
  <si>
    <t>TP-Link Wireless-N ADSL2+ Modem Router - TD-W8951ND</t>
  </si>
  <si>
    <t>Wireless N ADSL2+ Modem Router, 802.11b/g/n, 150Mbps</t>
  </si>
  <si>
    <t>TP-Link Wireless-N ADSL2+ Modem Router - TD-W8961ND</t>
  </si>
  <si>
    <t>Wireless N ADSL2+ Modem Router, 802.11b/g/n, 300Mbps</t>
  </si>
  <si>
    <t>TP-Link Wireless-N Gigabit Router - TL-WR1043ND</t>
  </si>
  <si>
    <t>Ultimate Wireless N Router, 802.11b/g/n, 300Mbps</t>
  </si>
  <si>
    <t>TP-Link Wireless N Nano Router - TL-WR702N</t>
  </si>
  <si>
    <t>Wireless N Router, 802.11b/g/n, 150Mbps</t>
  </si>
  <si>
    <t>TP-Link Wireless N Router - TL-WR720N</t>
  </si>
  <si>
    <t>TP-Link Wireless N Router - TL-WR740N</t>
  </si>
  <si>
    <t>TP-Link Wireless N Router - TL-WR741ND</t>
  </si>
  <si>
    <t>TP-Link High Power Wireless N Router - TL-WR841HP</t>
  </si>
  <si>
    <t>Wirelles N Router 802.11n/g/b, 300Mbps</t>
  </si>
  <si>
    <t>TP-Link High Power Wireless N Router (HG) - TL-WR841HP</t>
  </si>
  <si>
    <t>Powerful Wireless, 802.11b/g, 300Mbps 8 dbi x 2 Antenna</t>
  </si>
  <si>
    <t>TP-Link Wireless N Router - TL-WR841N</t>
  </si>
  <si>
    <t>Wireless N Router, 802.11b/g/n, 300Mbps</t>
  </si>
  <si>
    <t>TP-Link Wireless N Router - TL-WR841ND</t>
  </si>
  <si>
    <t>TP-Link  Wireless N Router - TL-WR940N</t>
  </si>
  <si>
    <t>TP-Link Wireless N Router - TL-WR941ND</t>
  </si>
  <si>
    <t>TP-Link Load Balance Broadband Routers - TL-ER5120</t>
  </si>
  <si>
    <t>Broadband Router, 1 × 10/1000 Mbps WAN, 1 Fixed 10/100/1000Mbps LAN/DMZ Port</t>
  </si>
  <si>
    <t>TP-Link SafeStream Gigabit Dual-WAN VPN Router - TL-ER6020</t>
  </si>
  <si>
    <t>Broadband Router, 2 Gigabit WAN ports, 2 Gigabit LAN ports,  1 Gigabit LAN/DMZ port, 1 Console Port (RJ-45 On RS232)</t>
  </si>
  <si>
    <t>TP-Link SafeStream Wireless N Gigabit Broadband VPN Router - TL-ER604W</t>
  </si>
  <si>
    <t>Broadband Router, 802.11b/g/n, 802.3, 802.3u, 802.3ab, 1 Gigabit WAN port, 3 Gigabit LAN ports, 1 Gigabit WAN/LAN port</t>
  </si>
  <si>
    <t>TP-Link SafeStream Gigabit Multi-WAN VPN Router - TL-ER6120</t>
  </si>
  <si>
    <t>Broadband Router,  802.32 u/ab, Gigabit WAN ports, 2 Gigabit LAN ports, 1 Gigabit LAN/DMZ port and a console port</t>
  </si>
  <si>
    <t>TP-Link Portable 3G/3.75G Wireless N Router - TL-MR3020</t>
  </si>
  <si>
    <t>3G Broadband Wireless N Router, 802.11b/g/n, 150Mbps</t>
  </si>
  <si>
    <t>TP-Link 3G/3.75G Portabel Wireless N Router - TL-MR3040</t>
  </si>
  <si>
    <t>TP-Link 3G/3.75G Wireless N Router - TL-MR3420</t>
  </si>
  <si>
    <t>3G Broadband Wireless N Router, 802.11b/g/n, 300Mbps</t>
  </si>
  <si>
    <t>TP-Link Load Balance Broadband Router - TL-R470T+</t>
  </si>
  <si>
    <t>1 WAN ports + 1 LAN port + 3 Changeable LAN/WAN Port</t>
  </si>
  <si>
    <t>TP-Link Load Balance Broadband Router - TL-R480T+</t>
  </si>
  <si>
    <t>802.3, 802.3u/x, 1 Fixed Ethernet WAN Port, 1 Fixed Ethernet LAN Port, 3 Changeable Ethernet WAN/LAN Ports</t>
  </si>
  <si>
    <t>TP-Link SafeStream Gigabit Broadband VPN Router - TL-R600VPN</t>
  </si>
  <si>
    <t>SafeStream Gigabit Broadband VPN Router, 802.3, 802.3u, 802.3ab, 120Mbps</t>
  </si>
  <si>
    <t>TP-Link N600 Wireless Dual Band Router - TL-WDR3500</t>
  </si>
  <si>
    <t>Wireless Dual Band, 802.11a/b/g/n, 300Mbps</t>
  </si>
  <si>
    <t>TP-Link N600 Wireless Dual Band Gigabit Router - TL-WDR3600</t>
  </si>
  <si>
    <t>TP-Link N750 Wireless Dual Band Gigabit Router - TL-WDR4300</t>
  </si>
  <si>
    <t>Wireless Dual Band Gigabit Router, 802.11a/b/g/n, 750Mbps</t>
  </si>
  <si>
    <t>TP Link Unmanage Swicth TL-SF1005D</t>
  </si>
  <si>
    <t>5 port RJ45 10/100Mbps Auto-Negotiation, Mendukung Auto MDI / MDIX, IEEE 802.3x, flow control</t>
  </si>
  <si>
    <t>TP Link Unmanage Swicth TL-SF1008D</t>
  </si>
  <si>
    <t>8 port RJ45 10/100Mbps Auto-Negotiation, Mendukung Auto MDI / MDIX, IEEE 802.3x flow control</t>
  </si>
  <si>
    <t>TP Link Unmanage Swicth TL-SF1008P</t>
  </si>
  <si>
    <t xml:space="preserve">8 10/100Mbps RJ45 Ports, AUTO Negotiation/AUTO MDI/MDIX, 802.3af </t>
  </si>
  <si>
    <t>TP Link Unmanage Swicth TL-SF1016D</t>
  </si>
  <si>
    <t>16 port RJ45 10/100Mbps Auto-Negotiation, Mendukung Auto MDI / MDIX,  802.3x, flow control</t>
  </si>
  <si>
    <t>TP Link Unmanage Swicth TL-SF1024</t>
  </si>
  <si>
    <t>24 10/100Mbps RJ45 Ports (Auto Negotiation/Auto MDI/MDIX), 802.3i/u/x</t>
  </si>
  <si>
    <t>TP Link Unmanage Swicth TL-SF1024D</t>
  </si>
  <si>
    <t>TP Link Unmanage Swicth TL-SF1048</t>
  </si>
  <si>
    <t>48 10/100Mbps RJ45 Ports (Auto Negotiation/Auto MDI/MDIX), 802.3i/u/x</t>
  </si>
  <si>
    <t>TP Link Unmanage Swicth TL-SG1005D</t>
  </si>
  <si>
    <t>5 10/100/1000Mbps RJ45 Ports, AUTO Negotiation/AUTO MDI/MDIX, 802.3x flow control</t>
  </si>
  <si>
    <t>TP Link Unmanage Swicth TL-SG1008</t>
  </si>
  <si>
    <t>8 10/100/1000Mbps RJ45 Ports (Auto Negotiation/Auto MDI/MDIX), 802.3i/u/ab/x</t>
  </si>
  <si>
    <t>TP Link Unmanage Swicth TL-SG1008D</t>
  </si>
  <si>
    <t>8 10/100/1000Mbps RJ45 Ports, AUTO Negotiation/AUTO MDI/MDIX, 802.3/u/ab/x</t>
  </si>
  <si>
    <t>TP Link Unmanage Swicth TL-SG1016</t>
  </si>
  <si>
    <t>16 10/100/1000Mbps RJ45 Ports (Auto Negotiation/Auto MDI/MDIX), 802.3i/u/ab/x</t>
  </si>
  <si>
    <t>TP Link Unmanage Swicth TL-SG1016D</t>
  </si>
  <si>
    <t>TP Link Unmanage Swicth TL-SG1024</t>
  </si>
  <si>
    <t>24 port RJ45 10/100/1000 Mbps.</t>
  </si>
  <si>
    <t>TP Link Unmanage Swicth TL-SG1024D</t>
  </si>
  <si>
    <t>24 port RJ45 Gigabit Auto-Negotiation, Mendukung Auto MDI / MDIX, 802.3i/u/ab/x</t>
  </si>
  <si>
    <t>TP Link Unmanage Swicth TL-SG1048</t>
  </si>
  <si>
    <t xml:space="preserve">24 port RJ45 10/100/1000 Mbps, </t>
  </si>
  <si>
    <t>TP Link Wireless USB Adapter Archer T2U - AC600</t>
  </si>
  <si>
    <t>Wireless USB Adapter, Dual Band, Ultra-fast 600(433+150)Mbps, 802.11ac</t>
  </si>
  <si>
    <t>TP Link Wireless USB Adapter Archer T4U - AC1200</t>
  </si>
  <si>
    <t>Wireless USB Adapter, Dual Band, Ultra-fast 1200 (867+300)Mbps, 802.11ac, SuperSpeed USB 3.0 port</t>
  </si>
  <si>
    <t>TP Link Wifi USB Adapter N600 Wireless Dual Band - TL-WDN3200</t>
  </si>
  <si>
    <t xml:space="preserve">Wireless N USB Adapter, 802.11b/g/n </t>
  </si>
  <si>
    <t>TP Link Modem USB MA180</t>
  </si>
  <si>
    <t>WCDMA Network, Up to 7.2Mbps download and 5.76Mbps upload, USB, Internal antenna</t>
  </si>
  <si>
    <t>TP Link Modem Wifi M5250</t>
  </si>
  <si>
    <t xml:space="preserve">HSPA+ supported with up to 21.6Mbps download and 5.76Mbps upload speeds, Powerful 2000mAh battery </t>
  </si>
  <si>
    <t>TP Link 3G Modem Wifi M5350</t>
  </si>
  <si>
    <t>TP Link 3G Modem Wifi M5360</t>
  </si>
  <si>
    <t>HSPA+ supported with up to 21.6Mbps download and 5.76Mbps upload speeds, Powerful 5200mAh Power Bank</t>
  </si>
  <si>
    <t>TP Link Outdoor Wireless Access Point -  CPE210</t>
  </si>
  <si>
    <t>Smart Manageable Business Outdoor Access Point, IEEE 802.11b/g/n, Built-in 9dBi 2x2 dual-polarized directional MIMO antenna, Up to 300Mbps (40MHz,Dynamic)</t>
  </si>
  <si>
    <t>TP Link Outdoor Wireless Access Point - CPE510</t>
  </si>
  <si>
    <t>Access Point, Single Band 5GHz, 802.11a/n, Up to 300Mbps, 10/100Mbps Ethernet Port, PoE Support</t>
  </si>
  <si>
    <t>TP Link Wireless N Gigabit Ceiling Mount Access Point - EAP120</t>
  </si>
  <si>
    <t>Wireless N Access Point, 802.11b/g/n, 300Mbps, WPA/WPA2-enterprise, 2.4GHz frequency</t>
  </si>
  <si>
    <t>TP Link High Power Wireless Access Point - TL-WA5110G</t>
  </si>
  <si>
    <t>Wireless G Access Point, 802.11b/g, 54Mbps</t>
  </si>
  <si>
    <t>TP Link High Power Wireless Outdoor CPE - TL-WA5210G</t>
  </si>
  <si>
    <t>Wireless G Outdoor Access Point, 802.11b/g, 54Mbps, Support PoE</t>
  </si>
  <si>
    <t>TP Link Wireless N Access Point  - TL-WA701ND</t>
  </si>
  <si>
    <t>Wireless N Access Point, 802.11b/g/n, 150Mbps</t>
  </si>
  <si>
    <t>TP Link Outdoor Wireless Access Point  - TL-WA7210N</t>
  </si>
  <si>
    <t>Wireless Access Point, 802.11b/g/n, 150Mbps</t>
  </si>
  <si>
    <t>TP Link Wireless Access Point Outdoor - TL-WA7510N</t>
  </si>
  <si>
    <t>Wireless Outdoor Access Point, 802.11a/n, 150Mbps, Support PoE</t>
  </si>
  <si>
    <t>TP Link Wireless N Access Point - TL-WA801ND</t>
  </si>
  <si>
    <t>Wireless N Access Point, 802.11b/g/n, 300Mbps</t>
  </si>
  <si>
    <t>TP Link Wireless N Access Point - TL-WA901ND</t>
  </si>
  <si>
    <t>IP Camera</t>
  </si>
  <si>
    <t>TP Link Cloud Camera NC200</t>
  </si>
  <si>
    <t>Stable and fast 300Mbps wireless connectivity</t>
  </si>
  <si>
    <t>TP-LINK Network Security Camera - TL-SC2020</t>
  </si>
  <si>
    <t>1/4" CMOS sensor, 0.5 Lux, 10x Digital Zoom</t>
  </si>
  <si>
    <t>TP-LINK Wireless N Network Camera - TL-SC2020N</t>
  </si>
  <si>
    <t>1/4" CMOS sensor, 0.5 Lux, 10x Digital Zoom, 150Mbps Wireless</t>
  </si>
  <si>
    <t>TP-LINK Network Camera -  TL-SC3130G</t>
  </si>
  <si>
    <t>1/4" Progressive scan CMOS sensor, 640x480, 4.0mm Lens, Ethernet, Wireless 80.11b/g, Two-way Audio</t>
  </si>
  <si>
    <t>TP-LINK Network Camera -  TL-SC3130</t>
  </si>
  <si>
    <t>1/4" Progressive scan CMOS sensor, 640x480, 4.0mm Lens, Ethernet, Two-way Audio</t>
  </si>
  <si>
    <t>TP-LINK Network Camera -  TL-SC3171</t>
  </si>
  <si>
    <t>1/4" Progressive scan CMOS sensor, 640x480, 4.3mm Lens, Ethernet, Night Vision, Two-way Audio</t>
  </si>
  <si>
    <t>TP-LINK Network Camera -  TL-SC3171G</t>
  </si>
  <si>
    <t>1/4" Progressive scan CMOS sensor, 640x480, 4.3mm Lens, Ethernet, Wireless 802.11b/g, Night Vision, Two-way Audio</t>
  </si>
  <si>
    <t>TP Link Megapixel Surveillance Camera - TL-SC3230N</t>
  </si>
  <si>
    <t>H.264 Megapixel + Slot MicroSD &amp; NAS</t>
  </si>
  <si>
    <t>1,3 megapiksel CMOS
H.264, MPEG-4 dan MJPEG, Built-in Samba, 2-way audio, 3GPP</t>
  </si>
  <si>
    <t>TP-LINK Network Camera TL-SC3430N</t>
  </si>
  <si>
    <t>1/4"CMOS sensor, 4.5mm, F1.9 Lens, 0.5 Lux, Viewing Angle (47° horizontal) Wireless</t>
  </si>
  <si>
    <t>TP Link Wireless Extender RE200</t>
  </si>
  <si>
    <t>Compatible with 802.11 b/g/n and 802.11ac Wi-Fi devices, Dual band speeds up to 750Mbps</t>
  </si>
  <si>
    <t>TP Link Wireless Extender TL-WPA2220</t>
  </si>
  <si>
    <t>300Mbps WiFi Powerline Extender</t>
  </si>
  <si>
    <t>TP Link Wireless Extender TL-WPA2220 Kit</t>
  </si>
  <si>
    <t>300Mbps, 2x LAN/WLAN WiFi</t>
  </si>
  <si>
    <t xml:space="preserve">TP Link Wireless Extender TL-WPA4220 </t>
  </si>
  <si>
    <t>up to 500Mbps high speed data transmission</t>
  </si>
  <si>
    <t xml:space="preserve">TP Link Wireless Extender TL-WPA4220 Kit </t>
  </si>
  <si>
    <t>WiFi Range Extender, Repeater, AV500 Powerline Edition, WiFi Clone Button, 2 LAN Ports</t>
  </si>
  <si>
    <t>TP Link Wireless Range Extender - TL-WA730RE</t>
  </si>
  <si>
    <t>150Mbps, 802.11n/g/b</t>
  </si>
  <si>
    <t>TP Link Universal WiFi Range Extender - TL-WA750RE</t>
  </si>
  <si>
    <t>150Mbps, 10/100M Ethernet Port (RJ45), 802.11n/g/b</t>
  </si>
  <si>
    <t>TP Link Wireless N Range Extender - TL-WA830RE</t>
  </si>
  <si>
    <t>300Mbps, 802.11b/g/n, Two Antenas MIMO</t>
  </si>
  <si>
    <t>TP Link Universal Wireless N Range Extender - TL-WA850RE</t>
  </si>
  <si>
    <t>300Mbps, 802.11b/g/n,  10/100M Ethernet Port (RJ45)</t>
  </si>
  <si>
    <t>TP Link Universal WiFi Range Extender - TL-WA854RE</t>
  </si>
  <si>
    <t>300Mbps, 802.11b/g/n</t>
  </si>
  <si>
    <t>TP Link WiFi Range Extender with AC Passthrough - TL-WA860RE</t>
  </si>
  <si>
    <t>300Mbps, 802.11b/g/n, 10/100Mbps Ethernet Port (RJ45)</t>
  </si>
  <si>
    <t>Unmanage Switch</t>
  </si>
  <si>
    <t>TOSHIBA Micro SD Card 64GB Class 10</t>
  </si>
  <si>
    <t>PNY Duo-Link OU3 - 16GB</t>
  </si>
  <si>
    <t>16GB, On The Go (OTG) Flash Drive, Micro USB to USB, 24MBs read, 8MBs write</t>
  </si>
  <si>
    <t>PNY Duo-Link OU3 - 32GB</t>
  </si>
  <si>
    <t>32GB, On The Go (OTG) Flash Drive, Micro USB to USB, 24MBs read, 8MBs write</t>
  </si>
  <si>
    <t>PNY Duo-Link OU4 - 8GB</t>
  </si>
  <si>
    <t>8GB, On The Go (OTG) Flash Drive, Micro USB to USB, 120 MBs read, 20MBs Write</t>
  </si>
  <si>
    <t>PNY Duo-Link OU4 - 16GB</t>
  </si>
  <si>
    <t>16GB, On The Go (OTG) Flash Drive, Micro USB to USB, 120 MBs read, 20MBs Write</t>
  </si>
  <si>
    <t>PNY Duo-Link OU4 - 32GB</t>
  </si>
  <si>
    <t>32GB, On The Go (OTG) Flash Drive, Micro USB to USB, 120 MBs read, 20MBs Write</t>
  </si>
  <si>
    <t>PNY Duo-Link OU4 - 64GB</t>
  </si>
  <si>
    <t>64GB, On The Go (OTG) Flash Drive, Micro USB to USB, 120 MBs read, 20MBs Write</t>
  </si>
  <si>
    <t>PNY Mini M2 + OTG Adapter - 8GB</t>
  </si>
  <si>
    <t>8GB, Mini Design, OTG Adaptor Included, Read/Write 24Mbps/10Mbps</t>
  </si>
  <si>
    <t>PNY Mini M2 + OTG Adapter - 16GB</t>
  </si>
  <si>
    <t>16GB, Mini Design, OTG Adaptor Included, Read/Write 24Mbps/10Mbps</t>
  </si>
  <si>
    <t>PNY Mini M2 + OTG Adapter - 32GB</t>
  </si>
  <si>
    <t>32GB, Mini Design, OTG Adaptor Included, Read/Write 24Mbps/10Mbps</t>
  </si>
  <si>
    <t>PNY T3 + OTG Panda - 32GB</t>
  </si>
  <si>
    <t>32GB, OTG Adapter Panda Included</t>
  </si>
  <si>
    <t>PNY Wave Turbo USB 3.0 - 16 GB</t>
  </si>
  <si>
    <t>White</t>
  </si>
  <si>
    <t>PNY Wave Turbo USB 3.0 - 32 GB</t>
  </si>
  <si>
    <t>PNY Wave Turbo USB 3.0 - 64 GB</t>
  </si>
  <si>
    <t>PNY Wave Turbo Plus USB 3.0 - 128 GB</t>
  </si>
  <si>
    <t>Red/Black</t>
  </si>
  <si>
    <t>PNY T3 USB 3.0 - 8 GB</t>
  </si>
  <si>
    <t>PNY T3 USB 3.0 - 16 GB</t>
  </si>
  <si>
    <t>INTEL SSD 750 Series - 400GB</t>
  </si>
  <si>
    <t>400GB, Solid State, PCIe* Gen3, 2.5" Form Factor</t>
  </si>
  <si>
    <t>WD Desktop Red NAS 2TB</t>
  </si>
  <si>
    <t>POWER LOGIC</t>
  </si>
  <si>
    <t>Powerlogic 2GO Zero/Z-1</t>
  </si>
  <si>
    <t>Powerlogic 2GO Zero Flex</t>
  </si>
  <si>
    <t>Powerlogic Beetle USB</t>
  </si>
  <si>
    <t>Powerlogic ASIC-1</t>
  </si>
  <si>
    <t>Powerlogic Shark</t>
  </si>
  <si>
    <t>Powerlogic 2GO Air</t>
  </si>
  <si>
    <t>Powerlogic 2GO Air R1/R2/R3</t>
  </si>
  <si>
    <t xml:space="preserve">Powerlogic Air 20 </t>
  </si>
  <si>
    <t>Powerlogic Beetle 2.4 Ghz</t>
  </si>
  <si>
    <t>Powerlogic Air Shark</t>
  </si>
  <si>
    <t>Power Logic</t>
  </si>
  <si>
    <t>Powerlogic Atrix 3000</t>
  </si>
  <si>
    <t>Vegasuz</t>
  </si>
  <si>
    <t>Simon 021-9855-0990</t>
  </si>
  <si>
    <t>Powerlogic Xplorer 3000</t>
  </si>
  <si>
    <t>Powerlogic Xplorer 5000</t>
  </si>
  <si>
    <t>Powerlogic Zen Z 2000</t>
  </si>
  <si>
    <t>Powerlogic Zen Air 2200</t>
  </si>
  <si>
    <t>ARMAGGEDDON Phantom</t>
  </si>
  <si>
    <t>8200 cpi, 11 Macro</t>
  </si>
  <si>
    <t>Powerlogic</t>
  </si>
  <si>
    <t>POWERLOGIC X-Craft Trek 1000</t>
  </si>
  <si>
    <t>POWERLOGIC X-Craft Twilight 1000</t>
  </si>
  <si>
    <t>POWERLOGIC X-Craft Tron 1000</t>
  </si>
  <si>
    <t>POWERLOGIC GMX-7</t>
  </si>
  <si>
    <t>POWERLOGIC GMX-9</t>
  </si>
  <si>
    <t xml:space="preserve"> </t>
  </si>
  <si>
    <t>SEAGATE Surveilance HDD 1TB Generation 7 - ST1000VX001</t>
  </si>
  <si>
    <t xml:space="preserve">1TB, 5900RPM, SATA, 6Gb/S, 64MB Cache, 3.5", For Video Surveillance </t>
  </si>
  <si>
    <t>Pioneer, Enter komp, Teradata</t>
  </si>
  <si>
    <t>SEAGATE Surveilance HDD 2TB Generation 7 - ST2000VX003</t>
  </si>
  <si>
    <t xml:space="preserve">2TB, 5900RPM, SATA, 6Gb/S, 64MB Cache, 3.5", For Video Surveillance </t>
  </si>
  <si>
    <t>SEAGATE Surveilance HDD 3TB Generation 7 - ST3000VX002</t>
  </si>
  <si>
    <t xml:space="preserve">3TB, 5900RPM, SATA, 6Gb/S, 64MB Cache, 3.5", For Video Surveillance </t>
  </si>
  <si>
    <t>SEAGATE Surveilance HDD 4TB Generation 7 - ST4000VX000</t>
  </si>
  <si>
    <t xml:space="preserve">4TB, 5900RPM, SATA, 6Gb/S, 64MB Cache, 3.5", For Video Surveillance </t>
  </si>
  <si>
    <t>SEAGATE Surveilance HDD 6TB Generation 7 - ST6000VX0001</t>
  </si>
  <si>
    <t xml:space="preserve">6TB, 5900RPM, SATA, 6Gb/S, 64MB Cache, 3.5", For Video Surveillance </t>
  </si>
  <si>
    <t>WD My Cloud Mirror USB 3.0 - 10TB</t>
  </si>
  <si>
    <t>10TB, USB 3.0, Ethernet, DLNA, iOS/Android app, RAID 1, Windows/Mac</t>
  </si>
  <si>
    <t>CB Rp 30.000</t>
  </si>
  <si>
    <t>V-GEN SDXC 3.0 Turbo - 256GB</t>
  </si>
  <si>
    <t>V-GEN SDXC 3.0 Turbo -512GB</t>
  </si>
  <si>
    <t>TP-Link H.264 Megapixel Surveillance Camera -  TL-SC3430</t>
  </si>
  <si>
    <t>27 " Widescreen, 16 : 9, 97 % RGB, 1,07 milyar warna dan REC 709, Sesuaikan ExpressKeys pada remote</t>
  </si>
  <si>
    <t>LOGITECH Wireless Touch Keyboard K400+</t>
  </si>
  <si>
    <t>INTEL SSD 535 Series - 120GB</t>
  </si>
  <si>
    <t>INTEL SSD 535 Series - 240GB</t>
  </si>
  <si>
    <t>INTEL SSD 535 Series - 480GB</t>
  </si>
  <si>
    <t>1TB, 5400 Rpm, 2.5", 7mm for Ultra thin notebook and Standard 9.5mm.</t>
  </si>
  <si>
    <t>SAMSUNG MicroSD Class 10 EVO - 128GB</t>
  </si>
  <si>
    <t>120GB/2.5"/SSD</t>
  </si>
  <si>
    <t>480GB/2.5"/SSD</t>
  </si>
  <si>
    <t>LOGITECH M337 Bluetooth Mouse</t>
  </si>
  <si>
    <t xml:space="preserve"> Blue/ Red / Black</t>
  </si>
  <si>
    <t>WACOM Cintiq 27" HD Swift Pen - DTK-2700</t>
  </si>
  <si>
    <t>TOSHIBA Canvio Connect USB 3.0 - 2TB Black</t>
  </si>
  <si>
    <t>TOSHIBA Canvio Connect II USB 3.0 - 3TB Black</t>
  </si>
  <si>
    <t>WD My Book Duo 4TB</t>
  </si>
  <si>
    <t>SteelSeries Sensei Laser</t>
  </si>
  <si>
    <t>240GB/2.5"/SSD</t>
  </si>
  <si>
    <t>LOGITECH MX Anywhere 2 Mouse</t>
  </si>
  <si>
    <t>usb2.0, Sensor Technology Laser, Black,Gold, Lithium Polymer (LiPo)</t>
  </si>
  <si>
    <t>APPLE Magic Mouse</t>
  </si>
  <si>
    <t xml:space="preserve">LOGITECH C270 HD Webcam </t>
  </si>
  <si>
    <t>RAPOO E1050 Wireless Keyboard - Black</t>
  </si>
  <si>
    <t>RAPOO E9070 2.4G Wireless Ultra Slim Keyboard (Blade Series) - Black</t>
  </si>
  <si>
    <t>RAPOO E9070 2.4G Wireless Ultra Slim Keyboard (Blade Series) - White</t>
  </si>
  <si>
    <t>RAPOO E6300 Bluetooth Ultra Slim Keyboard for iPad - White</t>
  </si>
  <si>
    <t>RAPOO E6100 Wireless Bluetooth Ultra Slim Keyboard for Android / iPad - Black</t>
  </si>
  <si>
    <t>RAPOO E6100 Wireless Bluetooth Ultra Slim Keyboard for Android / iPad - White</t>
  </si>
  <si>
    <t>RAPOO E2700 Wireless Multimedia TouchPad Keyboard - Black</t>
  </si>
  <si>
    <t>RAPOO E2700 Wireless Multimedia TouchPad Keyboard - White</t>
  </si>
  <si>
    <t>TRANSCEND Micro SD 300x 8GB</t>
  </si>
  <si>
    <t>8GB, up to 45Mbps</t>
  </si>
  <si>
    <t>Omega Komputer</t>
  </si>
  <si>
    <t>TRANSCEND Micro SD 300x 16GB</t>
  </si>
  <si>
    <t>16GB, up to 45Mbps</t>
  </si>
  <si>
    <t>TRANSCEND Micro SD 300x 32GB</t>
  </si>
  <si>
    <t>32GB, up to 45Mbps</t>
  </si>
  <si>
    <t>TRANSCEND Micro SD 300x 64GB</t>
  </si>
  <si>
    <t>64GB, up to 45Mbps</t>
  </si>
  <si>
    <t>TRANSCEND Micro SD 600x 8GB</t>
  </si>
  <si>
    <t>8GB, up to 90Mbps</t>
  </si>
  <si>
    <t>TRANSCEND Micro SD 600x 16GB</t>
  </si>
  <si>
    <t>32GB, up to 90Mbps</t>
  </si>
  <si>
    <t>TRANSCEND Micro SD 600x 32GB</t>
  </si>
  <si>
    <t>64GB, up to 90Mbps</t>
  </si>
  <si>
    <t>TRANSCEND Micro SD 633x 32GB</t>
  </si>
  <si>
    <t>32GB, up to 95Mbps</t>
  </si>
  <si>
    <t>TRANSCEND Micro SD 633x 64GB</t>
  </si>
  <si>
    <t>64GB, up to 95Mbps</t>
  </si>
  <si>
    <t>TRANSCEND SDHC 300x 8GB</t>
  </si>
  <si>
    <t>SDHC, 8GB, 45Mbps</t>
  </si>
  <si>
    <t>TRANSCEND SDHC 300x 16GB</t>
  </si>
  <si>
    <t>SDHC, 16GB, 45Mbps</t>
  </si>
  <si>
    <t>TRANSCEND SDHC 300x 32GB</t>
  </si>
  <si>
    <t>SDHC, 32GB, 45Mbps</t>
  </si>
  <si>
    <t>TRANSCEND SDHC 300x 64GB</t>
  </si>
  <si>
    <t>SDHC, 64GB, 45Mbps</t>
  </si>
  <si>
    <t>TRANSCEND SDHC 600x 8GB</t>
  </si>
  <si>
    <t>SDHC, 8GB, 90Mbps</t>
  </si>
  <si>
    <t>TRANSCEND SDHC 600x 16GB</t>
  </si>
  <si>
    <t>SDHC, 16GB, 90Mbps</t>
  </si>
  <si>
    <t>TRANSCEND SDHC 600x 32GB</t>
  </si>
  <si>
    <t>SDHC, 32GB, 90Mbps</t>
  </si>
  <si>
    <t>TRANSCEND SDHC 600x 64GB</t>
  </si>
  <si>
    <t>SDHC, 64GB, 90Mbps</t>
  </si>
  <si>
    <t>TRANSCEND SDHC 600x 128GB</t>
  </si>
  <si>
    <t>SDHC, 128GB, 90Mbps</t>
  </si>
  <si>
    <t>TRANSCEND SDHC Wifi 8GB</t>
  </si>
  <si>
    <t>SDHC, Ads Wi-Fi capability Camera, 8GB, 20Mbps</t>
  </si>
  <si>
    <t>TRANSCEND SDHC Wifi 16GB</t>
  </si>
  <si>
    <t>SDHC, Ads Wi-Fi capability Camera, 16GB, 20Mbps</t>
  </si>
  <si>
    <t>TRANSCEND SDHC Wifi 32GB</t>
  </si>
  <si>
    <t>SDHC, Ads Wi-Fi capability Camera, 32GB, 20Mbps</t>
  </si>
  <si>
    <t>TRANSCEND 710 8GB - Silver</t>
  </si>
  <si>
    <t>Silver, 8GB, USB 3.0</t>
  </si>
  <si>
    <t>TRANSCEND 710 16GB - Silver</t>
  </si>
  <si>
    <t>Silver, 16GB, USB 3.0</t>
  </si>
  <si>
    <t>TRANSCEND 710 32GB - Silver</t>
  </si>
  <si>
    <t>Silver, 32GB, USB 3.0</t>
  </si>
  <si>
    <t>TRANSCEND 710 64GB - Silver</t>
  </si>
  <si>
    <t>Silver, 64GB, USB 3.0</t>
  </si>
  <si>
    <t>TRANSCEND 710 16GB - Gold</t>
  </si>
  <si>
    <t>Gold, 16GB, USB 3.0</t>
  </si>
  <si>
    <t>TRANSCEND 710 32GB - Gold</t>
  </si>
  <si>
    <t>Gold, 32GB, USB 3.0</t>
  </si>
  <si>
    <t>TRANSCEND 710 64GB - Gold</t>
  </si>
  <si>
    <t>Gold, 64GB, USB 3.0</t>
  </si>
  <si>
    <t>TRANSCEND 790 8GB</t>
  </si>
  <si>
    <t>8GB, USB 3.0</t>
  </si>
  <si>
    <t>TRANSCEND 790 16GB</t>
  </si>
  <si>
    <t>16GB, USB 3.0</t>
  </si>
  <si>
    <t>TRANSCEND 790 32GB</t>
  </si>
  <si>
    <t>32GB, USB 3.0</t>
  </si>
  <si>
    <t>TRANSCEND 790 64GB</t>
  </si>
  <si>
    <t>64GB, USB 3.0</t>
  </si>
  <si>
    <t>TRANSCEND OTG Flashdisk JF340 8GB</t>
  </si>
  <si>
    <t>On-The-Go Flashdisk, 8GB, USB 2.0</t>
  </si>
  <si>
    <t>TRANSCEND OTG Flashdisk JF340 16GB</t>
  </si>
  <si>
    <t>On-The-Go Flashdisk, 16GB, USB 2.0</t>
  </si>
  <si>
    <t>TRANSCEND OTG Flashdisk JF340 32GB</t>
  </si>
  <si>
    <t>On-The-Go Flashdisk, 32GB, USB 2.0</t>
  </si>
  <si>
    <t>TRANSCEND OTG Flashdisk JF340 64GB</t>
  </si>
  <si>
    <t>On-The-Go Flashdisk, 64GB, USB 2.0</t>
  </si>
  <si>
    <t>TRANSCEND OTG Flashdisk JF380 8GB Gold</t>
  </si>
  <si>
    <t>On-The-Go Flashdisk, 8GB, USB 2.0, Gold</t>
  </si>
  <si>
    <t>TRANSCEND OTG Flashdisk JF380 16GB Gold</t>
  </si>
  <si>
    <t>On-The-Go Flashdisk, 16GB, USB 2.0, Gold</t>
  </si>
  <si>
    <t>TRANSCEND OTG Flashdisk JF380 32GB Gold</t>
  </si>
  <si>
    <t>On-The-Go Flashdisk, 32GB, USB 2.0, Gold</t>
  </si>
  <si>
    <t>TRANSCEND OTG Flashdisk JF380 64GB Gold</t>
  </si>
  <si>
    <t>On-The-Go Flashdisk, 64GB, USB 2.0, Gold</t>
  </si>
  <si>
    <t>TRANSCEND OTG Flashdisk JF380 8GB Silver</t>
  </si>
  <si>
    <t>On-The-Go Flashdisk, 8GB, USB 2.0, Silver</t>
  </si>
  <si>
    <t>TRANSCEND OTG Flashdisk JF380 16GB Silver</t>
  </si>
  <si>
    <t>On-The-Go Flashdisk, 16GB, USB 2.0, Silver</t>
  </si>
  <si>
    <t>TRANSCEND OTG Flashdisk JF380 32GB Silver</t>
  </si>
  <si>
    <t>On-The-Go Flashdisk, 32GB, USB 2.0, Silver</t>
  </si>
  <si>
    <t>TRANSCEND OTG Flashdisk JF380 64GB Silver</t>
  </si>
  <si>
    <t>On-The-Go Flashdisk, 64GB, USB 2.0, Silver</t>
  </si>
  <si>
    <t>TRANSCEND OTG Flashdisk JF880 16GB</t>
  </si>
  <si>
    <t>On-The-Go Flashdisk, 16GB, USB 3.0</t>
  </si>
  <si>
    <t>TRANSCEND OTG Flashdisk JF880 32GB</t>
  </si>
  <si>
    <t>On-The-Go Flashdisk, 32GB, USB 3.0</t>
  </si>
  <si>
    <t>TRANSCEND OTG Flashdisk JF880 64GB</t>
  </si>
  <si>
    <t>On-The-Go Flashdisk, 64GB, USB 3.0</t>
  </si>
  <si>
    <t>External SSD</t>
  </si>
  <si>
    <t>TRANSCEND  External SSD 128GB</t>
  </si>
  <si>
    <t>128GB SSD, 2.5"</t>
  </si>
  <si>
    <t>TRANSCEND External SSD 256GB</t>
  </si>
  <si>
    <t>256GB SSD, 2.5"</t>
  </si>
  <si>
    <t>TRANSCEND External SSD 512GB</t>
  </si>
  <si>
    <t>512GB SSD, 2.5"</t>
  </si>
  <si>
    <t>TRANSCEND External SSD 1TB</t>
  </si>
  <si>
    <t>1TB SSD, 2.5"</t>
  </si>
  <si>
    <t>TRANSCEND StoreJet 500GB</t>
  </si>
  <si>
    <t>500GB, AntiShock, USB 3.0, 2.5"</t>
  </si>
  <si>
    <t>TRANSCEND StoreJet 1TB</t>
  </si>
  <si>
    <t>1TB, AntiShock, USB 3.0, 2.5"</t>
  </si>
  <si>
    <t>TRANSCEND StoreJet 2TB</t>
  </si>
  <si>
    <t>2TB, AntiShock, USB 3.0, 2.5"</t>
  </si>
  <si>
    <t>TRANSCEND SSD 370-128GB</t>
  </si>
  <si>
    <t>128GB, SSD Hard Drives, SATA III, 2.5"</t>
  </si>
  <si>
    <t>TRANSCEND SSD 370-256GB</t>
  </si>
  <si>
    <t>256GB, SSD Hard Drives, SATA III, 2.5"</t>
  </si>
  <si>
    <t>TRANSCEND SSD 370-512GB</t>
  </si>
  <si>
    <t>512GB, SSD Hard Drives, SATA III, 2.5"</t>
  </si>
  <si>
    <t>TRANSCEND SSD 370-1TB</t>
  </si>
  <si>
    <t>1TB, SSD Hard Drives, SATA III, 2.5"</t>
  </si>
  <si>
    <t>SAMSUNG SSD 850 Evo - 2TB</t>
  </si>
  <si>
    <t>2TB SSD, Max Read/Write 540/520 MBps</t>
  </si>
  <si>
    <t>SAMSUNG SSD M2 850 Evo - 120GB</t>
  </si>
  <si>
    <t>120GB SSD, SATA III, 2.5", Write 150-500Mbps,</t>
  </si>
  <si>
    <t>SAMSUNG SSD M2 850 Evo - 250GB</t>
  </si>
  <si>
    <t>250GB SSD, SATA III, 2.5", Write 300-500Mbps,</t>
  </si>
  <si>
    <t>TOSHIBA Internal HDD SATA3 2TB - DT01ACA200</t>
  </si>
  <si>
    <t>2TB, 3.5", SATA III, 7200rpm</t>
  </si>
  <si>
    <t>TOSHIBA Internal HDD SATA3 3TB - DT01ACA300</t>
  </si>
  <si>
    <t>TOSHIBA Internal HDD SATA3 4TB - MD04ACA400</t>
  </si>
  <si>
    <t>4TB, 3.5", SATA III, 7200rpm</t>
  </si>
  <si>
    <t>RBT REXUS RXM-G3</t>
  </si>
  <si>
    <t>SAMSUNG SSD M2 850 Evo - 500GB</t>
  </si>
  <si>
    <t>500GB SSD, SATA III, 2.5", Write 500-500Mbps,</t>
  </si>
  <si>
    <t>V-GEN 8GB DDR3 PC12800 ECC REG</t>
  </si>
  <si>
    <t>Wacom Intuos Art Medium - CTH-690/K0</t>
  </si>
  <si>
    <t>8.5"x5.3", Pressure Level 1024, Touch Area 216 x 135 mm - Bundled Software: PaintShop Pro X8, Macphun Creative Kit, Corel Aftershot Pro 2</t>
  </si>
  <si>
    <t>Wacom Intuos Art Medium - CTH-690/B0</t>
  </si>
  <si>
    <t>WACOM Intuos Comic Pen &amp; Touch Tablet Small  - CTH-490/K1 - Black</t>
  </si>
  <si>
    <t>6"x3.7", Pressure Levels 1024, Touch Are 152 x 95 mm - Bundled Software: Clip Studio Paint Pro, Smith Micro Anime Studio Debut</t>
  </si>
  <si>
    <t>WACOM Intuos Comic Pen &amp; Touch Tablet Small  - CTH-490/B1 - Mint Blue</t>
  </si>
  <si>
    <t>Wacom Intuos Photo Small - CTH-490/K2 - Black</t>
  </si>
  <si>
    <t>6"x3.7", Pressure Levels 1024, Touch Are 152 x 95 mm - Bundled Software: PaintShop Pro X8, Macphun Creative Kit, Corel Aftershot Pro 2</t>
  </si>
  <si>
    <t>WACOM Cintiq 27" HD Swift Pen With Multi Touch - DTH-2700</t>
  </si>
  <si>
    <t>27" WideScreen, 16:9, 97% RGB, 1.07 Bilion Color,  Technology AHVA LCD, Exspress Key Remote, Multi Touch</t>
  </si>
  <si>
    <t>WPG, TETA COM, Terra data, Enterkomp</t>
  </si>
  <si>
    <t>INTEL SSD 750 Series - 1TB</t>
  </si>
  <si>
    <t>1TB, Solid State, PCIe* Gen3, 2.5" Form Factor</t>
  </si>
  <si>
    <t>Rackmount Series</t>
  </si>
  <si>
    <t>Trendnet Wireless TEW-755AP</t>
  </si>
  <si>
    <t>Wireless N 300Mbps 300Mbps POE Wireless N Access Point With Software Controller</t>
  </si>
  <si>
    <t>Trendnet Wireless TEW-824DRU</t>
  </si>
  <si>
    <t>Wireless AC AC1750 Dual Band Wireless AC Router /w Stream Bost</t>
  </si>
  <si>
    <t>960GB, Solid State, SATA III, 2.5"</t>
  </si>
  <si>
    <t>SANDISK Extreme Pro SSD 960GB SDSSDXPS-960G-G25                </t>
  </si>
  <si>
    <t>Passport Air Slim</t>
  </si>
  <si>
    <t>3TB, Up to 5 Gb/s, 5,400 RPM</t>
  </si>
  <si>
    <t>TOSHIBA Canvio Basic 3.0 Portable Hard Drive 3TB White</t>
  </si>
  <si>
    <t>TOSHIBA Canvio Basic 3.0 Portable Hard Drive 3TB Black</t>
  </si>
  <si>
    <t>EATON E Series DX EDX1000H</t>
  </si>
  <si>
    <t>1000/700, Input Connection: IEC C14(10A Socket), Output Connection: (4) IEC C13 (10A)</t>
  </si>
  <si>
    <t>EATON E Series DX EDX2000H</t>
  </si>
  <si>
    <t>2000/1400, Input Connection: IEC C14 (10A Socket), Output Connection: (4) IEC C13 (10A)</t>
  </si>
  <si>
    <t>EATON E Series DX EDX3000H</t>
  </si>
  <si>
    <t>3000/2100, Input Connection: IEC C20 (16A Socket), Output Connection: (4) IEC C13 (10A)</t>
  </si>
  <si>
    <t>EATON 9E6Ki</t>
  </si>
  <si>
    <t>6000/4800, On-Line Double Conversion, 220V, PF 0.8, Single-Phase, RS232, USB, Tower, Intelligent Power Software</t>
  </si>
  <si>
    <t>Garansi 2 Tahun, Ship Weight 75 Kg</t>
  </si>
  <si>
    <t>EATON 9E10Ki</t>
  </si>
  <si>
    <t>10000/8000, On-Line Double Conversion, 220V, PF 0.8, Single-Phase, RS232, USB, Tower, Intelligent Power Software</t>
  </si>
  <si>
    <t>EATON 9E15Ki</t>
  </si>
  <si>
    <t>15000/12000, On-Line Double Conversion, 220V, PF 0.8, Single-Phase, RS232, USB, Tower, Intelligent Power Software</t>
  </si>
  <si>
    <t>EATON 9E20Ki</t>
  </si>
  <si>
    <t>20000/16000, On-Line Double Conversion, 220V, PF 0.8, Single-Phase, RS232, USB, Tower, Intelligent Power Software</t>
  </si>
  <si>
    <t>EATON 9 PX 9PX5KiRT</t>
  </si>
  <si>
    <t>5000/4500, Input Connection: Hardwired, Output Connection: Hardwired,(2)C19 &amp; (8)C13</t>
  </si>
  <si>
    <t>Garansi 3 Tahun, Ship Weight 55 Kg</t>
  </si>
  <si>
    <t>EATON 9 PX 9PX6KiRT</t>
  </si>
  <si>
    <t>6000/5400, Input Connection: Hardwired, Output Connection: Hardwired,(2)C19 &amp; (8)C13</t>
  </si>
  <si>
    <t>EATON 9 PX 9PX8KiRT</t>
  </si>
  <si>
    <t>8000/7200, Input Connection: Hardwired, Output Connection: Hardwired</t>
  </si>
  <si>
    <t>EATON 9 PX 9PX11KiRT</t>
  </si>
  <si>
    <t>11000/9900, Input Connection: Hardwired, Output Connection: Hardwired</t>
  </si>
  <si>
    <t>LOGITECH Wireless Desktop MK520R</t>
  </si>
  <si>
    <t>V-GeN Micro SD Turbo NA - 8GB</t>
  </si>
  <si>
    <t>V-GeN Micro SD Turbo NA - 16GB</t>
  </si>
  <si>
    <t>V-GeN Micro SD Turbo NA - 32GB</t>
  </si>
  <si>
    <t>V-GeN Micro SD Turbo NA - 64GB</t>
  </si>
  <si>
    <t>V-GeN Micro SD Turbo NA - 128GB</t>
  </si>
  <si>
    <t>V-GeN SD Card HC 2GB</t>
  </si>
  <si>
    <t>V-GeN SD Card HC 4GB</t>
  </si>
  <si>
    <t>V-GeN SD Card HC 8GB</t>
  </si>
  <si>
    <t>V-GeN SD Card HC 16GB</t>
  </si>
  <si>
    <t>V-GeN SD Card HC 32GB</t>
  </si>
  <si>
    <t>V-GeN SD Card HC Turbo - 8GB</t>
  </si>
  <si>
    <t>V-GeN SD Card HC Turbo - 16GB</t>
  </si>
  <si>
    <t>V-GeN SD Card HC Turbo - 32GB</t>
  </si>
  <si>
    <t xml:space="preserve">V-GeN SDXC 3.0 Turbo - 32GB </t>
  </si>
  <si>
    <t xml:space="preserve">V-GeN SDXC 3.0 Turbo - 64GB </t>
  </si>
  <si>
    <t xml:space="preserve">V-GeN SDXC 3.0 Turbo - 128GB </t>
  </si>
  <si>
    <t>V-GeN SDHC 3.0 Hyper - 16GB</t>
  </si>
  <si>
    <t>Secure Digital High Capacity, Read up to 98MB/s, Write up to 66MB/s, 16GB</t>
  </si>
  <si>
    <t>V-GeN SDHC 3.0 Hyper - 32GB</t>
  </si>
  <si>
    <t>Secure Digital High Capacity, Read up to 98MB/s, Write up to 66MB/s, 32GB</t>
  </si>
  <si>
    <t>V-GeN SDXC 3.0 Hyper - 64GB</t>
  </si>
  <si>
    <t>Secure Digital eXtended Capacity, Read up to 98MB/s, Write up to 66MB/s, 64GB</t>
  </si>
  <si>
    <t>V-GeN SDXC 3.0 Hyper - 128GB</t>
  </si>
  <si>
    <t>Secure Digital eXtended Capacity, Read up to 98MB/s, Write up to 66MB/s, 128GB</t>
  </si>
  <si>
    <t>V-GEN Compact 400X - 16GB</t>
  </si>
  <si>
    <t>V-GEN Compact 400X - 32GB</t>
  </si>
  <si>
    <t>CB Rp 20.000</t>
  </si>
  <si>
    <t>CB Rp 25.000</t>
  </si>
  <si>
    <t xml:space="preserve">SANDISK Cruzer Blade USB 2.0 CZ50 - 8GB </t>
  </si>
  <si>
    <t>SANDISK Cruzer Blade USB 2.0 CZ50 - 16GB</t>
  </si>
  <si>
    <t>SANDISK Cruzer Blade USB 2.0 CZ50 - 32GB</t>
  </si>
  <si>
    <t>SANDISK Cruzer Ultra USB 3.0 CZ48 - 32GB</t>
  </si>
  <si>
    <t>MSI</t>
  </si>
  <si>
    <t xml:space="preserve">MSI Interceptor DS200 GAMING Mouse </t>
  </si>
  <si>
    <t>Alfa Artha</t>
  </si>
  <si>
    <t xml:space="preserve">MSI Just Game </t>
  </si>
  <si>
    <t>MSI Sistorm</t>
  </si>
  <si>
    <t>MSI Xield 5</t>
  </si>
  <si>
    <t>MSI Thunderstorm</t>
  </si>
  <si>
    <t xml:space="preserve">MSI Interceptor Gaming Keyboard DS4100 </t>
  </si>
  <si>
    <t>Digicomp, Fox Hound, Techno Solution</t>
  </si>
  <si>
    <t>RAZER Abyssus 1800 ( bundle Goliathus Small Speed )</t>
  </si>
  <si>
    <t>1800dpi, 3.5G, 3 Buttons Tuned For Ultra-Responsive Feedbac + Mouse Pad Goliathus Small Speed</t>
  </si>
  <si>
    <t>RAZER Mamba Tournament Edition - Wire Ergonomic Gaming Mouse</t>
  </si>
  <si>
    <t>Wirwd, 1600 dpi, Tilt-click scroll wheel, Chroma lighting</t>
  </si>
  <si>
    <t>RAZER Mamba 16000 - Wireless Ergonomic Gaming Mouse</t>
  </si>
  <si>
    <t>Wireless, 1600 dpi</t>
  </si>
  <si>
    <t>RAZER Firefly Hard Gaming Mouse Mat</t>
  </si>
  <si>
    <t>RAZER BlackWidow 2014-Expert Mechanical Gaming Keyboard</t>
  </si>
  <si>
    <t>RAZER BlackWidow Chroma – RGB Mechanical Gaming Keyboard</t>
  </si>
  <si>
    <t>RAZER BlackWidow Stealth 2014-Expert Mechanical Gaming Keyboard</t>
  </si>
  <si>
    <t xml:space="preserve">RAZER DeathStalker Chroma </t>
  </si>
  <si>
    <t xml:space="preserve">RAZER Tartarus Chroma - Expert RGB Gaming Keypad </t>
  </si>
  <si>
    <t>Alfa Artha, Digicomp, Fox Hound, Techno Solution</t>
  </si>
  <si>
    <t>SteelSeries Qck Heavy (W 450 x L 400 x H 6mm)</t>
  </si>
  <si>
    <t>SteelSeries QcK XXL (900mmx400mmx4mm)</t>
  </si>
  <si>
    <t>SteelSeries Stratus XL Wireless Gamepad For Android and Windows</t>
  </si>
  <si>
    <t>SteelSeries Apex 300</t>
  </si>
  <si>
    <t>SteelSeries Apex 350</t>
  </si>
  <si>
    <t>RAZER Cynosa Pro ( bundle Deathadder 2000 )</t>
  </si>
  <si>
    <t>HP Z3600 Pink Wireless Mouse - H7B00AA</t>
  </si>
  <si>
    <t>HP Z3600 Wireless ZigZag Mouse - F7M63AA</t>
  </si>
  <si>
    <t>HP Z3600 Flower Wireless Mouse - F7M64AA</t>
  </si>
  <si>
    <t>2.4 GHz, Wireless Technology Mouse, USB</t>
  </si>
  <si>
    <t>SteelSeries Rival 100 Red</t>
  </si>
  <si>
    <t>SteelSeries Rival 100 Purple</t>
  </si>
  <si>
    <t>SteelSeries Rival 100 Green</t>
  </si>
  <si>
    <t>SteelSeries Rival 100 Yellow</t>
  </si>
  <si>
    <t>SteelSeries Rival 100 Gold</t>
  </si>
  <si>
    <t>Optical Mouse, Acceleration 20 gs, Polling Rate 1 ms</t>
  </si>
  <si>
    <t>SteelSeries Rival 300 Black</t>
  </si>
  <si>
    <t>SteelSeries Rival 300 White</t>
  </si>
  <si>
    <t>SteelSeries Rival 300 Silver</t>
  </si>
  <si>
    <t>Optical Mouse, Acceleration 50 gs , Polling Rate 1 ms</t>
  </si>
  <si>
    <t>SteelSeries Apex M260 Heat Orange - Kaihl Black Switch</t>
  </si>
  <si>
    <t>SteelSeries Apex M260 Heat Orange - Kaihl Red Switch</t>
  </si>
  <si>
    <t>SteelSeries Apex M260 Heat Orange - Kaihl Blue</t>
  </si>
  <si>
    <t>SteelSeries Apex M260 Heat Orange - Kaihl Brown Swicth</t>
  </si>
  <si>
    <t xml:space="preserve">Razer Sabertooth Elite Gaming Controller For Xbox 360 </t>
  </si>
  <si>
    <t xml:space="preserve">CORSAIR Mac Memory 16GB DDR3 PC12800 (2x8GB) - CMSA16GX3M2A1600C11 </t>
  </si>
  <si>
    <t xml:space="preserve">WD Elements Portable 750GB </t>
  </si>
  <si>
    <t>750GB, USB 3.0, 2.5", Windows/Mac</t>
  </si>
  <si>
    <t>LOGITECH Wireless Combo MK270r</t>
  </si>
  <si>
    <t>HITACHI Touro S USB 3.0 - 1TB Black</t>
  </si>
  <si>
    <t>1TB, 5400RPM, USB 3.0, 2.5"</t>
  </si>
  <si>
    <t>WD My Passport Ultra 1TB - Black</t>
  </si>
  <si>
    <t>WD My Passport Ultra 1TB - Blue</t>
  </si>
  <si>
    <t>WD My Passport Ultra 1TB - Red</t>
  </si>
  <si>
    <t>WD My Passport Ultra 1TB - White</t>
  </si>
  <si>
    <t>WD My Passport Ultra 500GB - White</t>
  </si>
  <si>
    <t>LOGITECH G640 Large Cloth Gaming Mouse Pad</t>
  </si>
  <si>
    <t>Height 15.75", Width 18.11", Depth 0.10"</t>
  </si>
  <si>
    <t>Madcatz</t>
  </si>
  <si>
    <t>Madcatz M.M.O. 7 Gaming Mouse</t>
  </si>
  <si>
    <t xml:space="preserve">USB 2.0 Connectivity, Works with Windows 8.1, 8, 7, &amp; Mac OS X </t>
  </si>
  <si>
    <t>Digicomp</t>
  </si>
  <si>
    <t>Madcatz M.M.O. 7 Gaming Mouse - Red</t>
  </si>
  <si>
    <t>Madcatz M.M.O. 7 Gaming Mouse - White</t>
  </si>
  <si>
    <t>Madcatz M.M.O. 7 Mouse - Gloss black</t>
  </si>
  <si>
    <t>Madcatz M.M.O. TE Mouse - Matte Black</t>
  </si>
  <si>
    <t>100-8200dpi, Up to 50Ghz, Dynamic up to 1000Hz</t>
  </si>
  <si>
    <t>Madcatz M.O.U.S. 9 - Gloss Black</t>
  </si>
  <si>
    <t>Multi-platform Compatible, USB Nano Dongle Included, Usable on Virtually ANY Surface, Fully Programmable</t>
  </si>
  <si>
    <t>Madcatz M.O.U.S. 9 - Mattle Black</t>
  </si>
  <si>
    <t>Madcatz M.O.U.S. 9 - Red</t>
  </si>
  <si>
    <t>Madcatz M.O.U.S. 9 - White</t>
  </si>
  <si>
    <t>Madcatz R.A.T. 3 Mouse - Gloss Black</t>
  </si>
  <si>
    <t xml:space="preserve"> 450-3500dpi, Up to 20 Ghz,  Dynamic up to 1000Hz </t>
  </si>
  <si>
    <t>Madcatz R.A.T. 3 Mouse - Matte Black</t>
  </si>
  <si>
    <t>Madcatz R.A.T. 3 Mouse - Red</t>
  </si>
  <si>
    <t>Madcatz R.A.T. 3 Mouse - White</t>
  </si>
  <si>
    <t>Madcatz R.A.T. 5 Mouse - Gloss Black</t>
  </si>
  <si>
    <t>100-5600dpi, Up to 50Ghz, Dynamic up to 1000Hz</t>
  </si>
  <si>
    <t>Madcatz R.A.T. 5 Mouse - Mattle black</t>
  </si>
  <si>
    <t xml:space="preserve">Madcatz R.A.T. 5 Mouse - Red </t>
  </si>
  <si>
    <t>Madcatz R.A.T. 5 Mouse - White</t>
  </si>
  <si>
    <t>Madcatz R.A.T. 7 Gaming Mouse - Contagion Edition</t>
  </si>
  <si>
    <t>100-6400dpi, Up to 50Ghz, Dynamic up to 1000Hz</t>
  </si>
  <si>
    <t>Madcatz R.A.T. 7 Gaming Mouse - Mattle black</t>
  </si>
  <si>
    <t>Madcatz R.A.T. 7 Mouse - Gloss Black</t>
  </si>
  <si>
    <t>Madcatz R.A.T. 7 Mouse - Infection Edition</t>
  </si>
  <si>
    <t xml:space="preserve">Madcatz R.A.T. 7 Mouse - Red </t>
  </si>
  <si>
    <t>Madcatz R.A.T. 9 Mouse - Gloss Black</t>
  </si>
  <si>
    <t xml:space="preserve">25-6400dpi, Up to 50Ghz, Dynamic up to 1000Hz </t>
  </si>
  <si>
    <t>Madcatz R.A.T. 9 Mouse - Mattle black</t>
  </si>
  <si>
    <t>Madcatz R.A.T. 9 Mouse - Red</t>
  </si>
  <si>
    <t>Madcatz R.A.T. 9 Mouse - White</t>
  </si>
  <si>
    <t>Madcatz R.A.T. M Mouse - Gloss Black</t>
  </si>
  <si>
    <t>Battery Life Up to 30 Hours, Bluetooth, Wireless Range 33ft</t>
  </si>
  <si>
    <t>Madcatz R.A.T. M Mouse - Mattle Black</t>
  </si>
  <si>
    <t>Madcatz R.A.T. M Mouse - Red</t>
  </si>
  <si>
    <t>Madcatz R.A.T. M Mouse - White</t>
  </si>
  <si>
    <t>Madcatz R.A.T. TE Mouse - Mattle Black</t>
  </si>
  <si>
    <t>Madcatz V.7 Keyboard-US</t>
  </si>
  <si>
    <t>V.7 Keyboard with cable featuring two USB and two 3.5mm connectors</t>
  </si>
  <si>
    <t>Madcatz S.T.R.I.K.E.3 K/B - White US</t>
  </si>
  <si>
    <t>S.T.R.I.K.E. 3 Gaming Keyboard, Removable Wrist Rest</t>
  </si>
  <si>
    <t>Madcatz S.T.R.I.K.E.3 K/B - Red US</t>
  </si>
  <si>
    <t>Madcatz S.T.R.I.K.E.3 K/B - G Black US</t>
  </si>
  <si>
    <t>Madcatz G.L.I.D.E. 3 Gaming Surface</t>
  </si>
  <si>
    <t>11.81 x 8.66 x 0.15 inch, 300 x 220 x 4 mm, Low Friction Fabric Weave</t>
  </si>
  <si>
    <t>Madcatz G.L.I.D.E. 5 Gaming Surface</t>
  </si>
  <si>
    <t>317 percent larger than the average mouse pad</t>
  </si>
  <si>
    <t>Madcatz G.L.I.D.E. 7 Gaming Surface</t>
  </si>
  <si>
    <t>15.74 x 11.81 x 0.03 inch, 400 x 300 x 1 mm</t>
  </si>
  <si>
    <t>Madcatz G.L.I.D.E. 9 Gaming Surface</t>
  </si>
  <si>
    <t>15.35 x 11.61 x 0.09 inch</t>
  </si>
  <si>
    <t>RAZER Naga Chroma - Wired/Wireless MMO Gaming Mouse</t>
  </si>
  <si>
    <t>16000 DPI, 1,000 Hz, MMO gaming, Right handed edition</t>
  </si>
  <si>
    <t>RAZER Orochi 8200 - Wired/Wireless Mobile Gaming Mouse</t>
  </si>
  <si>
    <t>wireless Bluetooth, 1,000 Hz, 8,200Dpi</t>
  </si>
  <si>
    <t>RAZER BlackWidow Ultimate 2016</t>
  </si>
  <si>
    <t>Clicky / Silent, Green Light, Fully Programmable Keys</t>
  </si>
  <si>
    <t>RAZER BlackWidow Ultimate Stealth 2016</t>
  </si>
  <si>
    <t>1000Hz Ultrapolling, USB pass-through</t>
  </si>
  <si>
    <t>Razer BlackWidow Ultimate Chroma Call of Duty : Black Ops III</t>
  </si>
  <si>
    <t>1000Hz Ultrapolling, Audio-out/mic-in jacks, Braided fiber cable</t>
  </si>
  <si>
    <t>RAZER Orbweaver Chroma</t>
  </si>
  <si>
    <t>Razer Synapse enabled, Braided fiber cable, Unlimited macro lengths</t>
  </si>
  <si>
    <t>SteelSeries Rival 300 CS:GO Fade Edition</t>
  </si>
  <si>
    <t>LOGITECH B525 Webcam</t>
  </si>
  <si>
    <t>1280 x 720 pixels, Autofocus, 69° diagonal field of view, Hi-speed USB 2.0 certified, UVC compliant</t>
  </si>
  <si>
    <t>TARGUS Pro Green Laser Presenter - AMP21AP-51</t>
  </si>
  <si>
    <t>SEAGATE Expansion 1TB - STBX1000301</t>
  </si>
  <si>
    <t>StoreJet</t>
  </si>
  <si>
    <t>*dipindahkan ke kategori hardisk external 2.5"</t>
  </si>
  <si>
    <t>V-GeN 4GB GGR4 PC-17000</t>
  </si>
  <si>
    <t>2133Mhz</t>
  </si>
  <si>
    <t>LINKSYS AC2400 Dual-Band Wireless Router E8350-AP</t>
  </si>
  <si>
    <t>Wireless Router, AC2400, 802.11a/b/g/n/ac, Dual Band, 2.4GHz &amp; 5GHz, 1 x 10/100 WAN , 4 x 10/100 LAN, USB</t>
  </si>
  <si>
    <t>LINKSYS Wireless Router E900-AP</t>
  </si>
  <si>
    <t>Wireless Router, 802.11a/b/g/n, 300Mbps</t>
  </si>
  <si>
    <t>LINKSYS Wireless-G Router WRT54GL-AS</t>
  </si>
  <si>
    <t>Wireless G Broadband Router, 802.11b/g, 54Mbps, with Linux</t>
  </si>
  <si>
    <t>LINKSYS Dual Band Wireless-N Range Extender RE2000-AP</t>
  </si>
  <si>
    <t>Wireless N Range Extender, 802.11a/b/g/n</t>
  </si>
  <si>
    <t>LINKSYS Dual Band Wireless-N Range Extender RE4000W-AP</t>
  </si>
  <si>
    <t>Wireless N Range Extender, 2.4GHz &amp; 5GHz, Dual-Band, 2 x 10/100Mbps Ethernet</t>
  </si>
  <si>
    <t>PT CCK, Wincore M2M, Mitratech M2M, Berca Computel</t>
  </si>
  <si>
    <t>TP-Link Wireless N USB ADSL2+ Modem Router - TD-W8968</t>
  </si>
  <si>
    <t>Wireless N ADSL2+ Modem Router,  802.11b/g/n, 300Mbps at 2.4GHz, 4 FE LAN ports, 1 USB 2.0 Port, 2 fixed antennas, Wi-Fi on/off button, Annex A, with ADSL splitter</t>
  </si>
  <si>
    <t>TP-Link Wireless N Gigabit ADSL2+ Modem Router - TD-W8970</t>
  </si>
  <si>
    <t>Wireless N Gigabit ADSL2+ Modem Router, Broadcom, 802.11b/g/n, 300Mbps at 2.4GHz, 4 Gigabit LAN ports, 1 USB 2.0 Port, 2 detachable antennas, Wi-Fi on/off button, Annex A, with ADSL splitter</t>
  </si>
  <si>
    <t>TP-Link Wireless N Router TL-MR3220</t>
  </si>
  <si>
    <t>3G/4G Wireless N Router, Compatible with LTE/HSPA+/HUUPA/HSDPA/UMTS/EVDO USB modem, 3G/WAN failover, 1T1R, 2.4GHz, 802.11b/g/n, 1 detachable antenna</t>
  </si>
  <si>
    <t>TP Link Unmanage Swicth TL-SF1024M</t>
  </si>
  <si>
    <t>24-port 10/100M Desktop Switch, 24 10/100M RJ45 ports, Plastic case</t>
  </si>
  <si>
    <t>TP Link Router 3G Mobile WiFi M5360</t>
  </si>
  <si>
    <t>3G Mobile Wi-Fi, with 5200mAh power bank, Internal 3G Modem, SIM card slot, OLED screen display, rechargeable battery, micro SD card slot, HSPA+ 3G, 72Mbps Wi-Fi</t>
  </si>
  <si>
    <t>TP Link Wireless N Ceiling Mount Access Point EAP110</t>
  </si>
  <si>
    <t>Wireless N Ceiling/Wall Mount Access Point, Qualcomm, 300Mbps at 2.4Ghz, 802.11b/g/n, 1 10/100Mbps LAN, Passive PoE Supported, Centralized Management, Captive Portal,  AP Mode, Multi-SSID, WMM, Rogue AP Detection, with 2*4dbi Internal Antennas</t>
  </si>
  <si>
    <t>Wireless Gigabit Ceiling Mount Access Point EAP220</t>
  </si>
  <si>
    <t>Dual Band Wireless Gigabit Ceiling/Wall Mount Access Point, Qualcomm, 300Mbps at 2.4Ghz + 300Mbps at 5Ghz, 802.11a/b/g/n, 1 Gigabit LAN, 802.3af PoE Supported, Centralized Management, Captive Portal,  AP/Client/Bridge/Repeater Mode, Multi-SSID, WMM, Rogue AP Detection, with 4*4dbi Internal Antennas</t>
  </si>
  <si>
    <t>TP Link Powerline Adapter with AC Pass Through TL-PA4010P</t>
  </si>
  <si>
    <t>AV500 Powerline  Adapter with AC Pass Through, 500Mbps Powerline Datarate, 1 Fast Ethernet port, HomePlug AV, Green Powerline,  Plug and Play, Single Pack</t>
  </si>
  <si>
    <t>TP Link Powerline Adapter with AC Pass Through Starter Kit TL-PA4010PKIT</t>
  </si>
  <si>
    <t xml:space="preserve">AV500 Powerline  Adapter with AC Pass Through Starter Kit, 500Mbps Powerline Datarate, 1 Fast Ethernet port, HomePlug AV, Green Powerline,  Plug and Play, Twin Pack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</si>
</sst>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_(&quot;Rp&quot;* #,##0_);_(&quot;Rp&quot;* \(#,##0\);_(&quot;Rp&quot;* &quot;-&quot;_);_(@_)"/>
    <numFmt numFmtId="166" formatCode="_(&quot;Rp&quot;* #,##0.00_);_(&quot;Rp&quot;* \(#,##0.00\);_(&quot;Rp&quot;* &quot;-&quot;??_);_(@_)"/>
    <numFmt numFmtId="167" formatCode="&quot;$&quot;#,##0_);[Red]\(&quot;$&quot;#,##0\)"/>
    <numFmt numFmtId="168" formatCode="_(&quot;$&quot;* #,##0.00_);_(&quot;$&quot;* \(#,##0.00\);_(&quot;$&quot;* &quot;-&quot;??_);_(@_)"/>
    <numFmt numFmtId="169" formatCode="&quot;$&quot;#,##0"/>
    <numFmt numFmtId="170" formatCode="&quot;$&quot;\ #,##0_);\(&quot;$&quot;#,##0\)"/>
    <numFmt numFmtId="171" formatCode="_([$Rp-421]* #,##0.00_);_([$Rp-421]* \(#,##0.00\);_([$Rp-421]* &quot;-&quot;??_);_(@_)"/>
    <numFmt numFmtId="172" formatCode="_([$Rp-421]* #,##0_);_([$Rp-421]* \(#,##0\);_([$Rp-421]* &quot;-&quot;_);_(@_)"/>
    <numFmt numFmtId="173" formatCode="[$Rp-421]#,##0"/>
    <numFmt numFmtId="174" formatCode="[$Rp -421]#,##0"/>
    <numFmt numFmtId="175" formatCode="&quot;$&quot;\ #,##0"/>
    <numFmt numFmtId="176" formatCode="&quot;Rp&quot;\ #,##0"/>
    <numFmt numFmtId="177" formatCode="&quot;$&quot;\ #,##0.0"/>
    <numFmt numFmtId="178" formatCode="[$-421]dd\ mmmm\ yyyy;@"/>
    <numFmt numFmtId="179" formatCode="&quot;Rp&quot;\ #,##0_);\(&quot;Rp&quot;#,##0\)"/>
    <numFmt numFmtId="180" formatCode="[$$ -409]#,##0.0_);\([$$-409]#,##0.0\)"/>
    <numFmt numFmtId="181" formatCode="[$$ -409]#,##0.0"/>
    <numFmt numFmtId="182" formatCode="[$Rp-421]#,##0;[Red]\-[$Rp-421]#,##0"/>
    <numFmt numFmtId="183" formatCode="&quot;$&quot;#,##0.0"/>
    <numFmt numFmtId="184" formatCode="_-&quot;Rp&quot;* #,##0.00_-;\-&quot;Rp&quot;* #,##0.00_-;_-&quot;Rp&quot;* &quot;-&quot;??_-;_-@_-"/>
    <numFmt numFmtId="185" formatCode="&quot;$&quot;#,##0.00"/>
    <numFmt numFmtId="186" formatCode="_-* #,##0_-;\-* #,##0_-;_-* &quot;-&quot;??_-;_-@_-"/>
    <numFmt numFmtId="187" formatCode="&quot;Rp&quot;#,##0"/>
    <numFmt numFmtId="188" formatCode="[$$-409]#,##0"/>
    <numFmt numFmtId="189" formatCode="[$Rp-421]\ #,##0"/>
    <numFmt numFmtId="190" formatCode="[$$-409]#,##0_);\([$$-409]#,##0\)"/>
    <numFmt numFmtId="191" formatCode="[$$-409]#,##0.0"/>
    <numFmt numFmtId="192" formatCode="_([$Rp-421]* #,##0_);_([$Rp-421]* \(#,##0\);_([$Rp-421]* &quot;-&quot;??_);_(@_)"/>
  </numFmts>
  <fonts count="18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1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Times New Roman"/>
      <family val="1"/>
    </font>
    <font>
      <b/>
      <sz val="10"/>
      <color indexed="8"/>
      <name val="Calibri"/>
      <family val="2"/>
    </font>
    <font>
      <sz val="8"/>
      <name val="Calibri"/>
      <family val="2"/>
      <charset val="1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i/>
      <sz val="12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i/>
      <sz val="10"/>
      <color rgb="FF00B050"/>
      <name val="Calibri"/>
      <family val="2"/>
      <scheme val="minor"/>
    </font>
    <font>
      <b/>
      <i/>
      <sz val="8"/>
      <color rgb="FF00206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8"/>
      <name val="Times New Roman"/>
      <family val="1"/>
    </font>
    <font>
      <b/>
      <sz val="22"/>
      <color theme="1"/>
      <name val="Calibri"/>
      <family val="2"/>
      <scheme val="minor"/>
    </font>
    <font>
      <b/>
      <i/>
      <sz val="11"/>
      <color rgb="FF00B050"/>
      <name val="Calibri"/>
      <family val="2"/>
      <charset val="1"/>
      <scheme val="minor"/>
    </font>
    <font>
      <sz val="12"/>
      <name val="Times New Roman"/>
      <family val="1"/>
    </font>
    <font>
      <sz val="8"/>
      <color indexed="8"/>
      <name val="Arial"/>
      <family val="2"/>
    </font>
    <font>
      <sz val="10"/>
      <name val="Verdana"/>
      <family val="2"/>
    </font>
    <font>
      <sz val="9"/>
      <color indexed="8"/>
      <name val="Times New Roman"/>
      <family val="1"/>
    </font>
    <font>
      <sz val="14"/>
      <color indexed="8"/>
      <name val="Arial"/>
      <family val="2"/>
    </font>
    <font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b/>
      <sz val="16"/>
      <color indexed="16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sz val="9"/>
      <name val="Arial"/>
      <family val="2"/>
    </font>
    <font>
      <sz val="11"/>
      <color indexed="8"/>
      <name val="맑은 고딕"/>
      <family val="3"/>
      <charset val="129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8.5"/>
      <color theme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rgb="FFFF0000"/>
      <name val="Calibri"/>
      <family val="2"/>
      <scheme val="minor"/>
    </font>
    <font>
      <sz val="10"/>
      <color indexed="8"/>
      <name val="MS Sans Serif"/>
      <family val="2"/>
    </font>
    <font>
      <b/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FFFF00"/>
      <name val="Calibri"/>
      <family val="2"/>
    </font>
    <font>
      <b/>
      <sz val="12"/>
      <color rgb="FF00B050"/>
      <name val="Calibri"/>
      <family val="2"/>
    </font>
    <font>
      <b/>
      <sz val="12"/>
      <name val="Calibri"/>
      <family val="2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theme="1"/>
      <name val="Calibri"/>
      <family val="2"/>
    </font>
    <font>
      <b/>
      <i/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FFFF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8"/>
      <name val="Calibri"/>
      <family val="2"/>
      <charset val="1"/>
      <scheme val="minor"/>
    </font>
    <font>
      <b/>
      <i/>
      <sz val="8"/>
      <color rgb="FF0070C0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28"/>
      <color rgb="FF0066FF"/>
      <name val="Calibri"/>
      <family val="2"/>
      <scheme val="minor"/>
    </font>
    <font>
      <sz val="8"/>
      <name val="Arial Narrow"/>
      <family val="2"/>
    </font>
    <font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sz val="12"/>
      <color indexed="63"/>
      <name val="Calibri"/>
      <family val="2"/>
    </font>
    <font>
      <b/>
      <i/>
      <sz val="12"/>
      <color indexed="17"/>
      <name val="Calibri"/>
      <family val="2"/>
    </font>
    <font>
      <sz val="11"/>
      <color indexed="63"/>
      <name val="Calibri"/>
      <family val="2"/>
    </font>
    <font>
      <b/>
      <sz val="12"/>
      <color indexed="17"/>
      <name val="Calibri"/>
      <family val="2"/>
    </font>
    <font>
      <b/>
      <sz val="12"/>
      <color indexed="13"/>
      <name val="Calibri"/>
      <family val="2"/>
    </font>
    <font>
      <sz val="12"/>
      <color indexed="63"/>
      <name val="Calibri"/>
      <family val="2"/>
    </font>
    <font>
      <sz val="8"/>
      <color indexed="63"/>
      <name val="Calibri"/>
      <family val="2"/>
    </font>
    <font>
      <b/>
      <sz val="22"/>
      <color indexed="30"/>
      <name val="Calibri"/>
      <family val="2"/>
    </font>
    <font>
      <b/>
      <sz val="22"/>
      <color indexed="8"/>
      <name val="Calibri"/>
      <family val="2"/>
    </font>
    <font>
      <b/>
      <sz val="20"/>
      <name val="Calibri"/>
      <family val="2"/>
    </font>
    <font>
      <b/>
      <sz val="10"/>
      <color indexed="13"/>
      <name val="Calibri"/>
      <family val="2"/>
    </font>
    <font>
      <sz val="10"/>
      <color indexed="63"/>
      <name val="Calibri"/>
      <family val="2"/>
    </font>
    <font>
      <b/>
      <i/>
      <sz val="8"/>
      <color indexed="63"/>
      <name val="Calibri"/>
      <family val="2"/>
    </font>
    <font>
      <i/>
      <sz val="10"/>
      <color indexed="10"/>
      <name val="Calibri"/>
      <family val="2"/>
    </font>
    <font>
      <b/>
      <sz val="8"/>
      <color indexed="13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63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8"/>
      <color indexed="10"/>
      <name val="Calibri"/>
      <family val="2"/>
    </font>
    <font>
      <b/>
      <sz val="11"/>
      <name val="Calibri"/>
      <family val="2"/>
    </font>
    <font>
      <b/>
      <sz val="9"/>
      <color indexed="63"/>
      <name val="Calibri"/>
      <family val="2"/>
    </font>
    <font>
      <i/>
      <sz val="8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2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</borders>
  <cellStyleXfs count="50119">
    <xf numFmtId="171" fontId="0" fillId="0" borderId="0"/>
    <xf numFmtId="9" fontId="57" fillId="0" borderId="0" applyFont="0" applyFill="0" applyBorder="0" applyAlignment="0" applyProtection="0"/>
    <xf numFmtId="0" fontId="60" fillId="0" borderId="0"/>
    <xf numFmtId="0" fontId="60" fillId="0" borderId="0"/>
    <xf numFmtId="0" fontId="46" fillId="0" borderId="0"/>
    <xf numFmtId="43" fontId="46" fillId="0" borderId="0" applyFont="0" applyFill="0" applyBorder="0" applyAlignment="0" applyProtection="0"/>
    <xf numFmtId="171" fontId="60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0" fontId="45" fillId="0" borderId="0"/>
    <xf numFmtId="166" fontId="60" fillId="0" borderId="0" applyFont="0" applyFill="0" applyBorder="0" applyAlignment="0" applyProtection="0"/>
    <xf numFmtId="173" fontId="60" fillId="0" borderId="0"/>
    <xf numFmtId="173" fontId="60" fillId="0" borderId="0"/>
    <xf numFmtId="173" fontId="60" fillId="0" borderId="0"/>
    <xf numFmtId="173" fontId="60" fillId="0" borderId="0"/>
    <xf numFmtId="173" fontId="60" fillId="0" borderId="0"/>
    <xf numFmtId="0" fontId="47" fillId="0" borderId="0"/>
    <xf numFmtId="173" fontId="60" fillId="0" borderId="0"/>
    <xf numFmtId="173" fontId="60" fillId="0" borderId="0"/>
    <xf numFmtId="0" fontId="58" fillId="0" borderId="0"/>
    <xf numFmtId="9" fontId="58" fillId="0" borderId="0" applyFill="0" applyBorder="0" applyAlignment="0" applyProtection="0"/>
    <xf numFmtId="172" fontId="60" fillId="0" borderId="0"/>
    <xf numFmtId="0" fontId="45" fillId="0" borderId="0"/>
    <xf numFmtId="172" fontId="60" fillId="0" borderId="0"/>
    <xf numFmtId="172" fontId="60" fillId="0" borderId="0"/>
    <xf numFmtId="172" fontId="60" fillId="0" borderId="0"/>
    <xf numFmtId="172" fontId="60" fillId="0" borderId="0"/>
    <xf numFmtId="172" fontId="60" fillId="0" borderId="0"/>
    <xf numFmtId="172" fontId="60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60" fillId="0" borderId="0"/>
    <xf numFmtId="0" fontId="6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83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85" fillId="0" borderId="0"/>
    <xf numFmtId="0" fontId="60" fillId="0" borderId="0"/>
    <xf numFmtId="0" fontId="60" fillId="0" borderId="0"/>
    <xf numFmtId="0" fontId="60" fillId="0" borderId="0"/>
    <xf numFmtId="0" fontId="35" fillId="0" borderId="0"/>
    <xf numFmtId="0" fontId="35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168" fontId="58" fillId="0" borderId="0" applyFont="0" applyFill="0" applyBorder="0" applyAlignment="0" applyProtection="0"/>
    <xf numFmtId="0" fontId="35" fillId="0" borderId="0"/>
    <xf numFmtId="0" fontId="35" fillId="0" borderId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0" borderId="0"/>
    <xf numFmtId="0" fontId="3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9" fontId="58" fillId="0" borderId="0" applyFont="0" applyFill="0" applyBorder="0" applyAlignment="0" applyProtection="0"/>
    <xf numFmtId="0" fontId="86" fillId="8" borderId="0">
      <alignment horizontal="left" vertical="top"/>
    </xf>
    <xf numFmtId="0" fontId="87" fillId="8" borderId="0">
      <alignment horizontal="center" vertical="top"/>
    </xf>
    <xf numFmtId="0" fontId="88" fillId="8" borderId="0">
      <alignment horizontal="right" vertical="top"/>
    </xf>
    <xf numFmtId="0" fontId="86" fillId="8" borderId="0">
      <alignment horizontal="center" vertical="top"/>
    </xf>
    <xf numFmtId="0" fontId="86" fillId="8" borderId="0">
      <alignment horizontal="right" vertical="top"/>
    </xf>
    <xf numFmtId="0" fontId="89" fillId="8" borderId="0">
      <alignment horizontal="left" vertical="top"/>
    </xf>
    <xf numFmtId="0" fontId="89" fillId="8" borderId="0">
      <alignment horizontal="right" vertical="top"/>
    </xf>
    <xf numFmtId="0" fontId="90" fillId="8" borderId="0">
      <alignment horizontal="right" vertical="top"/>
    </xf>
    <xf numFmtId="0" fontId="91" fillId="8" borderId="0">
      <alignment horizontal="center" vertical="top"/>
    </xf>
    <xf numFmtId="0" fontId="92" fillId="8" borderId="0">
      <alignment horizontal="center" vertical="top"/>
    </xf>
    <xf numFmtId="0" fontId="93" fillId="8" borderId="0">
      <alignment horizontal="right" vertical="top"/>
    </xf>
    <xf numFmtId="0" fontId="94" fillId="8" borderId="0">
      <alignment horizontal="left" vertical="top"/>
    </xf>
    <xf numFmtId="0" fontId="93" fillId="8" borderId="0">
      <alignment horizontal="center" vertical="top"/>
    </xf>
    <xf numFmtId="0" fontId="94" fillId="8" borderId="0">
      <alignment horizontal="right" vertical="top"/>
    </xf>
    <xf numFmtId="0" fontId="84" fillId="8" borderId="0">
      <alignment horizontal="left" vertical="top"/>
    </xf>
    <xf numFmtId="0" fontId="84" fillId="8" borderId="0">
      <alignment horizontal="right" vertical="top"/>
    </xf>
    <xf numFmtId="0" fontId="83" fillId="0" borderId="0"/>
    <xf numFmtId="3" fontId="9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97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96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98" fillId="0" borderId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99" fillId="0" borderId="0"/>
    <xf numFmtId="41" fontId="9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8" fillId="0" borderId="0"/>
    <xf numFmtId="0" fontId="101" fillId="0" borderId="0"/>
    <xf numFmtId="184" fontId="58" fillId="0" borderId="0" applyFont="0" applyFill="0" applyBorder="0" applyAlignment="0" applyProtection="0"/>
    <xf numFmtId="168" fontId="31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58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8" fillId="0" borderId="0"/>
    <xf numFmtId="0" fontId="3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3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104" fillId="19" borderId="0" applyNumberFormat="0" applyBorder="0" applyAlignment="0" applyProtection="0"/>
    <xf numFmtId="0" fontId="104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04" fillId="23" borderId="0" applyNumberFormat="0" applyBorder="0" applyAlignment="0" applyProtection="0"/>
    <xf numFmtId="0" fontId="104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6" borderId="0" applyNumberFormat="0" applyBorder="0" applyAlignment="0" applyProtection="0"/>
    <xf numFmtId="0" fontId="105" fillId="10" borderId="0" applyNumberFormat="0" applyBorder="0" applyAlignment="0" applyProtection="0"/>
    <xf numFmtId="0" fontId="106" fillId="27" borderId="4" applyNumberFormat="0" applyAlignment="0" applyProtection="0"/>
    <xf numFmtId="0" fontId="107" fillId="28" borderId="5" applyNumberFormat="0" applyAlignment="0" applyProtection="0"/>
    <xf numFmtId="0" fontId="108" fillId="0" borderId="0" applyNumberFormat="0" applyFill="0" applyBorder="0" applyAlignment="0" applyProtection="0"/>
    <xf numFmtId="0" fontId="109" fillId="11" borderId="0" applyNumberFormat="0" applyBorder="0" applyAlignment="0" applyProtection="0"/>
    <xf numFmtId="0" fontId="110" fillId="0" borderId="6" applyNumberFormat="0" applyFill="0" applyAlignment="0" applyProtection="0"/>
    <xf numFmtId="0" fontId="111" fillId="0" borderId="7" applyNumberFormat="0" applyFill="0" applyAlignment="0" applyProtection="0"/>
    <xf numFmtId="0" fontId="112" fillId="0" borderId="8" applyNumberFormat="0" applyFill="0" applyAlignment="0" applyProtection="0"/>
    <xf numFmtId="0" fontId="112" fillId="0" borderId="0" applyNumberFormat="0" applyFill="0" applyBorder="0" applyAlignment="0" applyProtection="0"/>
    <xf numFmtId="0" fontId="113" fillId="14" borderId="4" applyNumberFormat="0" applyAlignment="0" applyProtection="0"/>
    <xf numFmtId="0" fontId="114" fillId="0" borderId="9" applyNumberFormat="0" applyFill="0" applyAlignment="0" applyProtection="0"/>
    <xf numFmtId="0" fontId="115" fillId="29" borderId="0" applyNumberFormat="0" applyBorder="0" applyAlignment="0" applyProtection="0"/>
    <xf numFmtId="0" fontId="58" fillId="30" borderId="10" applyNumberFormat="0" applyAlignment="0" applyProtection="0"/>
    <xf numFmtId="0" fontId="116" fillId="27" borderId="11" applyNumberFormat="0" applyAlignment="0" applyProtection="0"/>
    <xf numFmtId="0" fontId="117" fillId="0" borderId="0" applyNumberFormat="0" applyFill="0" applyBorder="0" applyAlignment="0" applyProtection="0"/>
    <xf numFmtId="0" fontId="55" fillId="0" borderId="12" applyNumberFormat="0" applyFill="0" applyAlignment="0" applyProtection="0"/>
    <xf numFmtId="0" fontId="118" fillId="0" borderId="0" applyNumberFormat="0" applyFill="0" applyBorder="0" applyAlignment="0" applyProtection="0"/>
    <xf numFmtId="0" fontId="30" fillId="0" borderId="0"/>
    <xf numFmtId="171" fontId="60" fillId="0" borderId="0"/>
    <xf numFmtId="171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60" fillId="0" borderId="0"/>
    <xf numFmtId="168" fontId="30" fillId="0" borderId="0" applyFont="0" applyFill="0" applyBorder="0" applyAlignment="0" applyProtection="0"/>
    <xf numFmtId="172" fontId="60" fillId="0" borderId="0"/>
    <xf numFmtId="0" fontId="60" fillId="0" borderId="0"/>
    <xf numFmtId="172" fontId="60" fillId="0" borderId="0"/>
    <xf numFmtId="0" fontId="30" fillId="0" borderId="0"/>
    <xf numFmtId="0" fontId="30" fillId="0" borderId="0"/>
    <xf numFmtId="172" fontId="60" fillId="0" borderId="0"/>
    <xf numFmtId="172" fontId="60" fillId="0" borderId="0"/>
    <xf numFmtId="0" fontId="29" fillId="0" borderId="0"/>
    <xf numFmtId="168" fontId="2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66" fontId="60" fillId="0" borderId="0" applyFont="0" applyFill="0" applyBorder="0" applyAlignment="0" applyProtection="0"/>
    <xf numFmtId="0" fontId="28" fillId="0" borderId="0"/>
    <xf numFmtId="0" fontId="120" fillId="0" borderId="0"/>
    <xf numFmtId="43" fontId="60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5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71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165" fontId="60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149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165" fontId="153" fillId="0" borderId="0" applyFont="0" applyFill="0" applyBorder="0" applyAlignment="0" applyProtection="0">
      <alignment vertical="center"/>
    </xf>
    <xf numFmtId="0" fontId="80" fillId="0" borderId="0">
      <alignment vertical="center"/>
    </xf>
    <xf numFmtId="171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1" fontId="153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85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9" fillId="0" borderId="0">
      <alignment vertical="center"/>
    </xf>
    <xf numFmtId="165" fontId="149" fillId="0" borderId="0" applyFont="0" applyFill="0" applyBorder="0" applyAlignment="0" applyProtection="0">
      <alignment vertical="center"/>
    </xf>
    <xf numFmtId="168" fontId="8" fillId="0" borderId="0" applyFont="0" applyFill="0" applyBorder="0" applyAlignment="0" applyProtection="0"/>
    <xf numFmtId="171" fontId="149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4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9" fillId="0" borderId="0">
      <alignment vertical="center"/>
    </xf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</cellStyleXfs>
  <cellXfs count="1988">
    <xf numFmtId="171" fontId="0" fillId="0" borderId="0" xfId="0"/>
    <xf numFmtId="171" fontId="0" fillId="0" borderId="0" xfId="0" applyAlignment="1">
      <alignment vertical="center"/>
    </xf>
    <xf numFmtId="171" fontId="0" fillId="0" borderId="0" xfId="0" applyAlignment="1">
      <alignment horizontal="center"/>
    </xf>
    <xf numFmtId="171" fontId="55" fillId="0" borderId="0" xfId="0" applyFont="1"/>
    <xf numFmtId="171" fontId="56" fillId="0" borderId="0" xfId="0" applyFont="1"/>
    <xf numFmtId="171" fontId="76" fillId="0" borderId="0" xfId="0" applyFont="1" applyFill="1"/>
    <xf numFmtId="171" fontId="64" fillId="0" borderId="0" xfId="0" applyFont="1" applyFill="1" applyAlignment="1">
      <alignment vertical="center"/>
    </xf>
    <xf numFmtId="171" fontId="64" fillId="4" borderId="0" xfId="0" applyFont="1" applyFill="1" applyAlignment="1">
      <alignment vertical="center"/>
    </xf>
    <xf numFmtId="171" fontId="64" fillId="4" borderId="0" xfId="0" applyFont="1" applyFill="1"/>
    <xf numFmtId="1" fontId="48" fillId="0" borderId="0" xfId="0" applyNumberFormat="1" applyFont="1"/>
    <xf numFmtId="1" fontId="66" fillId="0" borderId="0" xfId="0" applyNumberFormat="1" applyFont="1" applyAlignment="1">
      <alignment horizontal="center"/>
    </xf>
    <xf numFmtId="171" fontId="66" fillId="0" borderId="0" xfId="0" applyFont="1" applyAlignment="1">
      <alignment horizontal="center"/>
    </xf>
    <xf numFmtId="171" fontId="64" fillId="0" borderId="0" xfId="0" applyFont="1" applyFill="1"/>
    <xf numFmtId="171" fontId="53" fillId="0" borderId="0" xfId="0" applyFont="1" applyAlignment="1">
      <alignment horizontal="center"/>
    </xf>
    <xf numFmtId="171" fontId="74" fillId="0" borderId="0" xfId="0" applyFont="1" applyAlignment="1">
      <alignment horizontal="center"/>
    </xf>
    <xf numFmtId="0" fontId="73" fillId="0" borderId="0" xfId="0" applyNumberFormat="1" applyFont="1" applyFill="1" applyAlignment="1">
      <alignment horizontal="left"/>
    </xf>
    <xf numFmtId="171" fontId="64" fillId="0" borderId="0" xfId="0" applyFont="1"/>
    <xf numFmtId="0" fontId="78" fillId="0" borderId="0" xfId="0" applyNumberFormat="1" applyFont="1"/>
    <xf numFmtId="171" fontId="48" fillId="0" borderId="0" xfId="0" applyFont="1"/>
    <xf numFmtId="1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3" fontId="48" fillId="0" borderId="0" xfId="0" applyNumberFormat="1" applyFont="1" applyAlignment="1">
      <alignment horizontal="center"/>
    </xf>
    <xf numFmtId="171" fontId="48" fillId="0" borderId="0" xfId="0" applyFont="1" applyFill="1"/>
    <xf numFmtId="171" fontId="82" fillId="0" borderId="0" xfId="0" applyFont="1"/>
    <xf numFmtId="171" fontId="82" fillId="0" borderId="0" xfId="0" applyFont="1" applyFill="1"/>
    <xf numFmtId="171" fontId="0" fillId="0" borderId="0" xfId="0"/>
    <xf numFmtId="171" fontId="54" fillId="0" borderId="0" xfId="0" applyFont="1" applyAlignment="1">
      <alignment horizontal="center"/>
    </xf>
    <xf numFmtId="171" fontId="64" fillId="0" borderId="0" xfId="0" applyFont="1" applyAlignment="1">
      <alignment vertical="center"/>
    </xf>
    <xf numFmtId="171" fontId="60" fillId="0" borderId="0" xfId="6"/>
    <xf numFmtId="171" fontId="54" fillId="0" borderId="0" xfId="0" applyFont="1" applyFill="1" applyAlignment="1">
      <alignment horizontal="center"/>
    </xf>
    <xf numFmtId="171" fontId="56" fillId="0" borderId="0" xfId="0" applyFont="1" applyFill="1"/>
    <xf numFmtId="171" fontId="55" fillId="0" borderId="0" xfId="0" applyFont="1" applyFill="1"/>
    <xf numFmtId="0" fontId="61" fillId="0" borderId="0" xfId="0" applyNumberFormat="1" applyFont="1" applyFill="1" applyBorder="1" applyAlignment="1">
      <alignment horizontal="left" vertical="center"/>
    </xf>
    <xf numFmtId="0" fontId="75" fillId="0" borderId="0" xfId="0" applyNumberFormat="1" applyFont="1" applyFill="1" applyBorder="1" applyAlignment="1">
      <alignment horizontal="left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78" fillId="0" borderId="0" xfId="0" applyNumberFormat="1" applyFont="1" applyFill="1"/>
    <xf numFmtId="1" fontId="48" fillId="0" borderId="0" xfId="0" applyNumberFormat="1" applyFont="1" applyFill="1"/>
    <xf numFmtId="171" fontId="0" fillId="0" borderId="0" xfId="0" applyAlignment="1">
      <alignment horizontal="left"/>
    </xf>
    <xf numFmtId="171" fontId="0" fillId="0" borderId="0" xfId="0" applyAlignment="1">
      <alignment horizontal="left" vertical="center"/>
    </xf>
    <xf numFmtId="0" fontId="121" fillId="0" borderId="0" xfId="0" applyNumberFormat="1" applyFont="1" applyAlignment="1">
      <alignment horizontal="left"/>
    </xf>
    <xf numFmtId="171" fontId="127" fillId="0" borderId="0" xfId="0" applyFont="1" applyAlignment="1">
      <alignment horizontal="left" vertical="center"/>
    </xf>
    <xf numFmtId="171" fontId="64" fillId="4" borderId="2" xfId="0" applyFont="1" applyFill="1" applyBorder="1" applyAlignment="1">
      <alignment horizontal="left"/>
    </xf>
    <xf numFmtId="0" fontId="121" fillId="0" borderId="0" xfId="0" applyNumberFormat="1" applyFont="1" applyFill="1" applyAlignment="1">
      <alignment horizontal="left"/>
    </xf>
    <xf numFmtId="0" fontId="64" fillId="0" borderId="0" xfId="0" applyNumberFormat="1" applyFont="1" applyAlignment="1">
      <alignment horizontal="center" vertical="center"/>
    </xf>
    <xf numFmtId="171" fontId="55" fillId="0" borderId="0" xfId="0" applyFont="1" applyAlignment="1">
      <alignment horizontal="left" vertical="center"/>
    </xf>
    <xf numFmtId="171" fontId="55" fillId="0" borderId="0" xfId="0" applyFont="1" applyFill="1" applyAlignment="1">
      <alignment horizontal="left" vertical="center"/>
    </xf>
    <xf numFmtId="171" fontId="0" fillId="0" borderId="0" xfId="0" applyNumberFormat="1" applyAlignment="1">
      <alignment horizontal="left" vertical="center"/>
    </xf>
    <xf numFmtId="0" fontId="59" fillId="0" borderId="0" xfId="0" applyNumberFormat="1" applyFont="1" applyAlignment="1">
      <alignment horizontal="center" vertical="center"/>
    </xf>
    <xf numFmtId="0" fontId="125" fillId="0" borderId="0" xfId="0" applyNumberFormat="1" applyFont="1" applyAlignment="1">
      <alignment horizontal="center" vertical="center"/>
    </xf>
    <xf numFmtId="0" fontId="78" fillId="0" borderId="0" xfId="0" applyNumberFormat="1" applyFont="1" applyAlignment="1">
      <alignment horizontal="center" vertical="center"/>
    </xf>
    <xf numFmtId="171" fontId="64" fillId="0" borderId="0" xfId="0" applyFont="1" applyFill="1" applyAlignment="1">
      <alignment horizontal="left" vertical="center"/>
    </xf>
    <xf numFmtId="171" fontId="64" fillId="0" borderId="2" xfId="0" applyFont="1" applyFill="1" applyBorder="1" applyAlignment="1">
      <alignment horizontal="left" vertical="center"/>
    </xf>
    <xf numFmtId="171" fontId="123" fillId="0" borderId="0" xfId="0" applyFont="1" applyAlignment="1">
      <alignment horizontal="center" vertical="center"/>
    </xf>
    <xf numFmtId="0" fontId="122" fillId="0" borderId="0" xfId="0" applyNumberFormat="1" applyFont="1" applyAlignment="1">
      <alignment horizontal="center" vertical="center"/>
    </xf>
    <xf numFmtId="171" fontId="127" fillId="0" borderId="0" xfId="0" applyFont="1" applyAlignment="1">
      <alignment vertical="center"/>
    </xf>
    <xf numFmtId="171" fontId="0" fillId="0" borderId="0" xfId="0" applyAlignment="1">
      <alignment horizontal="center" vertical="center"/>
    </xf>
    <xf numFmtId="0" fontId="121" fillId="0" borderId="0" xfId="0" applyNumberFormat="1" applyFont="1" applyAlignment="1">
      <alignment horizontal="left" vertical="center"/>
    </xf>
    <xf numFmtId="0" fontId="68" fillId="0" borderId="0" xfId="0" applyNumberFormat="1" applyFont="1" applyFill="1" applyAlignment="1">
      <alignment vertical="center"/>
    </xf>
    <xf numFmtId="171" fontId="128" fillId="0" borderId="0" xfId="0" applyFont="1" applyAlignment="1">
      <alignment vertical="center"/>
    </xf>
    <xf numFmtId="0" fontId="68" fillId="0" borderId="0" xfId="0" applyNumberFormat="1" applyFont="1" applyAlignment="1">
      <alignment vertical="center"/>
    </xf>
    <xf numFmtId="171" fontId="79" fillId="0" borderId="0" xfId="0" applyFont="1" applyAlignment="1">
      <alignment vertical="center"/>
    </xf>
    <xf numFmtId="171" fontId="64" fillId="4" borderId="2" xfId="0" applyFont="1" applyFill="1" applyBorder="1" applyAlignment="1">
      <alignment horizontal="left" vertical="center"/>
    </xf>
    <xf numFmtId="171" fontId="64" fillId="0" borderId="2" xfId="0" applyFont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left" vertical="center"/>
    </xf>
    <xf numFmtId="171" fontId="64" fillId="0" borderId="0" xfId="0" applyFont="1" applyFill="1" applyBorder="1" applyAlignment="1">
      <alignment horizontal="left" vertical="center"/>
    </xf>
    <xf numFmtId="171" fontId="64" fillId="0" borderId="0" xfId="0" applyFont="1" applyFill="1" applyBorder="1" applyAlignment="1">
      <alignment vertical="center"/>
    </xf>
    <xf numFmtId="171" fontId="64" fillId="7" borderId="0" xfId="0" applyFont="1" applyFill="1" applyAlignment="1">
      <alignment vertical="center"/>
    </xf>
    <xf numFmtId="0" fontId="126" fillId="0" borderId="0" xfId="0" applyNumberFormat="1" applyFont="1" applyAlignment="1">
      <alignment horizontal="left" vertical="center"/>
    </xf>
    <xf numFmtId="171" fontId="71" fillId="0" borderId="0" xfId="0" applyFont="1" applyFill="1" applyBorder="1" applyAlignment="1">
      <alignment vertical="center"/>
    </xf>
    <xf numFmtId="171" fontId="0" fillId="0" borderId="0" xfId="0" applyFill="1" applyAlignment="1">
      <alignment horizontal="left" vertical="center"/>
    </xf>
    <xf numFmtId="171" fontId="0" fillId="0" borderId="0" xfId="0" applyFill="1" applyAlignment="1">
      <alignment vertical="center"/>
    </xf>
    <xf numFmtId="171" fontId="0" fillId="0" borderId="2" xfId="0" applyFill="1" applyBorder="1" applyAlignment="1">
      <alignment horizontal="left" vertical="center"/>
    </xf>
    <xf numFmtId="171" fontId="71" fillId="0" borderId="0" xfId="0" applyFont="1" applyAlignment="1">
      <alignment vertical="center"/>
    </xf>
    <xf numFmtId="171" fontId="61" fillId="0" borderId="0" xfId="6" applyFont="1" applyFill="1" applyAlignment="1">
      <alignment vertical="center"/>
    </xf>
    <xf numFmtId="171" fontId="61" fillId="0" borderId="2" xfId="6" applyFont="1" applyFill="1" applyBorder="1" applyAlignment="1">
      <alignment horizontal="left" vertical="center"/>
    </xf>
    <xf numFmtId="171" fontId="71" fillId="0" borderId="2" xfId="0" applyFont="1" applyBorder="1" applyAlignment="1">
      <alignment horizontal="left" vertical="center"/>
    </xf>
    <xf numFmtId="171" fontId="61" fillId="0" borderId="2" xfId="0" applyFont="1" applyFill="1" applyBorder="1" applyAlignment="1">
      <alignment horizontal="left" vertical="center"/>
    </xf>
    <xf numFmtId="171" fontId="60" fillId="0" borderId="0" xfId="6" applyAlignment="1">
      <alignment vertical="center"/>
    </xf>
    <xf numFmtId="171" fontId="0" fillId="4" borderId="2" xfId="0" applyFill="1" applyBorder="1" applyAlignment="1">
      <alignment horizontal="left" vertical="center"/>
    </xf>
    <xf numFmtId="171" fontId="0" fillId="4" borderId="0" xfId="0" applyFill="1" applyAlignment="1">
      <alignment vertical="center"/>
    </xf>
    <xf numFmtId="171" fontId="71" fillId="0" borderId="2" xfId="0" applyFont="1" applyFill="1" applyBorder="1" applyAlignment="1">
      <alignment horizontal="left" vertical="center"/>
    </xf>
    <xf numFmtId="171" fontId="60" fillId="0" borderId="0" xfId="6" applyAlignment="1">
      <alignment horizontal="left" vertical="center"/>
    </xf>
    <xf numFmtId="171" fontId="71" fillId="4" borderId="0" xfId="0" applyFont="1" applyFill="1" applyAlignment="1">
      <alignment vertical="center"/>
    </xf>
    <xf numFmtId="0" fontId="62" fillId="0" borderId="2" xfId="0" applyNumberFormat="1" applyFont="1" applyFill="1" applyBorder="1" applyAlignment="1">
      <alignment horizontal="left" vertical="center"/>
    </xf>
    <xf numFmtId="0" fontId="121" fillId="0" borderId="0" xfId="0" applyNumberFormat="1" applyFont="1" applyAlignment="1">
      <alignment horizontal="center" vertical="center"/>
    </xf>
    <xf numFmtId="0" fontId="61" fillId="0" borderId="0" xfId="0" applyNumberFormat="1" applyFont="1" applyFill="1" applyBorder="1" applyAlignment="1">
      <alignment horizontal="center" vertical="center"/>
    </xf>
    <xf numFmtId="0" fontId="61" fillId="4" borderId="2" xfId="49603" applyNumberFormat="1" applyFont="1" applyFill="1" applyBorder="1" applyAlignment="1">
      <alignment horizontal="left" vertical="center"/>
    </xf>
    <xf numFmtId="171" fontId="55" fillId="0" borderId="0" xfId="0" applyFont="1" applyAlignment="1">
      <alignment horizontal="center"/>
    </xf>
    <xf numFmtId="171" fontId="55" fillId="0" borderId="0" xfId="0" applyFont="1" applyFill="1" applyAlignment="1">
      <alignment horizontal="center"/>
    </xf>
    <xf numFmtId="0" fontId="121" fillId="0" borderId="0" xfId="0" applyNumberFormat="1" applyFont="1" applyAlignment="1">
      <alignment horizontal="center"/>
    </xf>
    <xf numFmtId="0" fontId="121" fillId="0" borderId="0" xfId="0" applyNumberFormat="1" applyFont="1" applyFill="1" applyAlignment="1">
      <alignment horizontal="center"/>
    </xf>
    <xf numFmtId="171" fontId="64" fillId="0" borderId="2" xfId="6" applyFont="1" applyBorder="1" applyAlignment="1">
      <alignment horizontal="left" vertical="center"/>
    </xf>
    <xf numFmtId="171" fontId="64" fillId="0" borderId="0" xfId="6" applyFont="1" applyAlignment="1">
      <alignment vertical="center"/>
    </xf>
    <xf numFmtId="171" fontId="64" fillId="4" borderId="0" xfId="0" applyFont="1" applyFill="1" applyAlignment="1">
      <alignment horizontal="left" vertical="center"/>
    </xf>
    <xf numFmtId="0" fontId="62" fillId="4" borderId="2" xfId="0" applyNumberFormat="1" applyFont="1" applyFill="1" applyBorder="1" applyAlignment="1">
      <alignment horizontal="left" vertical="center"/>
    </xf>
    <xf numFmtId="0" fontId="62" fillId="4" borderId="0" xfId="0" applyNumberFormat="1" applyFont="1" applyFill="1" applyBorder="1" applyAlignment="1">
      <alignment horizontal="left" vertical="center"/>
    </xf>
    <xf numFmtId="171" fontId="64" fillId="7" borderId="0" xfId="0" applyFont="1" applyFill="1"/>
    <xf numFmtId="171" fontId="64" fillId="7" borderId="0" xfId="0" applyFont="1" applyFill="1" applyAlignment="1">
      <alignment horizontal="left" vertical="center"/>
    </xf>
    <xf numFmtId="171" fontId="64" fillId="7" borderId="2" xfId="0" applyFont="1" applyFill="1" applyBorder="1" applyAlignment="1">
      <alignment horizontal="left" vertical="center"/>
    </xf>
    <xf numFmtId="171" fontId="61" fillId="4" borderId="2" xfId="0" applyFont="1" applyFill="1" applyBorder="1" applyAlignment="1">
      <alignment horizontal="left" vertical="center"/>
    </xf>
    <xf numFmtId="171" fontId="61" fillId="4" borderId="0" xfId="0" applyFont="1" applyFill="1" applyAlignment="1">
      <alignment vertical="center"/>
    </xf>
    <xf numFmtId="9" fontId="60" fillId="4" borderId="0" xfId="1" applyFont="1" applyFill="1" applyAlignment="1">
      <alignment vertical="center"/>
    </xf>
    <xf numFmtId="49" fontId="125" fillId="0" borderId="0" xfId="0" applyNumberFormat="1" applyFont="1" applyFill="1"/>
    <xf numFmtId="171" fontId="64" fillId="0" borderId="2" xfId="0" applyFont="1" applyBorder="1" applyAlignment="1">
      <alignment horizontal="left"/>
    </xf>
    <xf numFmtId="171" fontId="67" fillId="31" borderId="0" xfId="0" applyFont="1" applyFill="1"/>
    <xf numFmtId="171" fontId="0" fillId="31" borderId="0" xfId="0" applyFill="1"/>
    <xf numFmtId="171" fontId="0" fillId="32" borderId="0" xfId="0" applyFill="1"/>
    <xf numFmtId="171" fontId="64" fillId="0" borderId="0" xfId="0" applyFont="1" applyAlignment="1">
      <alignment horizontal="center" vertical="center"/>
    </xf>
    <xf numFmtId="0" fontId="135" fillId="0" borderId="0" xfId="0" applyNumberFormat="1" applyFont="1" applyAlignment="1">
      <alignment horizontal="center" vertical="center"/>
    </xf>
    <xf numFmtId="0" fontId="135" fillId="0" borderId="0" xfId="0" applyNumberFormat="1" applyFont="1" applyAlignment="1">
      <alignment horizontal="left" vertical="center"/>
    </xf>
    <xf numFmtId="173" fontId="133" fillId="0" borderId="0" xfId="0" applyNumberFormat="1" applyFont="1" applyAlignment="1">
      <alignment horizontal="center" vertical="center"/>
    </xf>
    <xf numFmtId="0" fontId="136" fillId="0" borderId="0" xfId="0" applyNumberFormat="1" applyFont="1" applyFill="1" applyAlignment="1">
      <alignment horizontal="center" vertical="center"/>
    </xf>
    <xf numFmtId="0" fontId="136" fillId="0" borderId="0" xfId="0" applyNumberFormat="1" applyFont="1" applyFill="1" applyAlignment="1">
      <alignment vertical="center"/>
    </xf>
    <xf numFmtId="171" fontId="136" fillId="0" borderId="0" xfId="0" applyFont="1" applyAlignment="1">
      <alignment vertical="center"/>
    </xf>
    <xf numFmtId="171" fontId="137" fillId="0" borderId="0" xfId="0" applyFont="1" applyAlignment="1">
      <alignment vertical="center"/>
    </xf>
    <xf numFmtId="0" fontId="136" fillId="0" borderId="0" xfId="0" applyNumberFormat="1" applyFont="1" applyAlignment="1">
      <alignment horizontal="center" vertical="center"/>
    </xf>
    <xf numFmtId="0" fontId="136" fillId="0" borderId="0" xfId="0" applyNumberFormat="1" applyFont="1" applyAlignment="1">
      <alignment vertical="center"/>
    </xf>
    <xf numFmtId="0" fontId="136" fillId="0" borderId="0" xfId="0" applyNumberFormat="1" applyFont="1" applyAlignment="1">
      <alignment horizontal="left" vertical="center"/>
    </xf>
    <xf numFmtId="1" fontId="63" fillId="0" borderId="0" xfId="0" applyNumberFormat="1" applyFont="1" applyFill="1" applyAlignment="1">
      <alignment horizontal="center" vertical="center"/>
    </xf>
    <xf numFmtId="173" fontId="64" fillId="0" borderId="0" xfId="0" applyNumberFormat="1" applyFont="1" applyAlignment="1">
      <alignment vertical="center"/>
    </xf>
    <xf numFmtId="169" fontId="64" fillId="0" borderId="0" xfId="0" applyNumberFormat="1" applyFont="1" applyAlignment="1">
      <alignment horizontal="center" vertical="center"/>
    </xf>
    <xf numFmtId="171" fontId="49" fillId="0" borderId="0" xfId="0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0" fontId="75" fillId="0" borderId="0" xfId="0" applyNumberFormat="1" applyFont="1" applyFill="1" applyBorder="1" applyAlignment="1">
      <alignment horizontal="center" vertical="center"/>
    </xf>
    <xf numFmtId="173" fontId="50" fillId="0" borderId="0" xfId="0" applyNumberFormat="1" applyFont="1" applyFill="1" applyBorder="1" applyAlignment="1">
      <alignment horizontal="center" vertical="center"/>
    </xf>
    <xf numFmtId="169" fontId="50" fillId="0" borderId="0" xfId="0" applyNumberFormat="1" applyFont="1" applyFill="1" applyBorder="1" applyAlignment="1">
      <alignment horizontal="center" vertical="center"/>
    </xf>
    <xf numFmtId="171" fontId="50" fillId="0" borderId="0" xfId="0" applyFont="1" applyFill="1" applyBorder="1" applyAlignment="1">
      <alignment horizontal="center" vertical="center" wrapText="1"/>
    </xf>
    <xf numFmtId="0" fontId="62" fillId="0" borderId="0" xfId="0" applyNumberFormat="1" applyFont="1" applyFill="1" applyAlignment="1">
      <alignment horizontal="center" vertical="center"/>
    </xf>
    <xf numFmtId="0" fontId="62" fillId="0" borderId="0" xfId="0" applyNumberFormat="1" applyFont="1" applyFill="1" applyAlignment="1">
      <alignment horizontal="left" vertical="center"/>
    </xf>
    <xf numFmtId="0" fontId="49" fillId="0" borderId="0" xfId="0" applyNumberFormat="1" applyFont="1" applyFill="1" applyAlignment="1">
      <alignment horizontal="center" vertical="center"/>
    </xf>
    <xf numFmtId="0" fontId="49" fillId="0" borderId="0" xfId="0" applyNumberFormat="1" applyFont="1" applyFill="1" applyAlignment="1">
      <alignment vertical="center"/>
    </xf>
    <xf numFmtId="171" fontId="49" fillId="0" borderId="0" xfId="0" applyFont="1" applyFill="1" applyAlignment="1">
      <alignment vertical="center"/>
    </xf>
    <xf numFmtId="9" fontId="64" fillId="4" borderId="0" xfId="1" applyFont="1" applyFill="1" applyAlignment="1">
      <alignment vertical="center"/>
    </xf>
    <xf numFmtId="0" fontId="64" fillId="0" borderId="0" xfId="6" applyNumberFormat="1" applyFont="1" applyAlignment="1">
      <alignment horizontal="center" vertical="center"/>
    </xf>
    <xf numFmtId="0" fontId="64" fillId="0" borderId="0" xfId="6" applyNumberFormat="1" applyFont="1" applyAlignment="1">
      <alignment horizontal="left" vertical="center"/>
    </xf>
    <xf numFmtId="0" fontId="64" fillId="0" borderId="0" xfId="6" applyNumberFormat="1" applyFont="1" applyAlignment="1">
      <alignment vertical="center"/>
    </xf>
    <xf numFmtId="185" fontId="64" fillId="0" borderId="0" xfId="6" applyNumberFormat="1" applyFont="1" applyAlignment="1">
      <alignment vertical="center"/>
    </xf>
    <xf numFmtId="185" fontId="50" fillId="0" borderId="0" xfId="0" applyNumberFormat="1" applyFont="1" applyFill="1" applyBorder="1" applyAlignment="1">
      <alignment horizontal="center" vertical="center"/>
    </xf>
    <xf numFmtId="176" fontId="49" fillId="4" borderId="0" xfId="0" applyNumberFormat="1" applyFont="1" applyFill="1" applyBorder="1" applyAlignment="1">
      <alignment horizontal="right" vertical="center"/>
    </xf>
    <xf numFmtId="173" fontId="49" fillId="0" borderId="0" xfId="0" applyNumberFormat="1" applyFont="1" applyFill="1" applyBorder="1" applyAlignment="1">
      <alignment horizontal="center" vertical="center"/>
    </xf>
    <xf numFmtId="0" fontId="64" fillId="0" borderId="0" xfId="0" applyNumberFormat="1" applyFont="1" applyAlignment="1">
      <alignment vertical="center"/>
    </xf>
    <xf numFmtId="0" fontId="64" fillId="0" borderId="0" xfId="0" applyNumberFormat="1" applyFont="1" applyAlignment="1">
      <alignment horizontal="left" vertical="center"/>
    </xf>
    <xf numFmtId="171" fontId="64" fillId="4" borderId="2" xfId="6" applyFont="1" applyFill="1" applyBorder="1" applyAlignment="1">
      <alignment horizontal="left" vertical="center"/>
    </xf>
    <xf numFmtId="171" fontId="64" fillId="4" borderId="0" xfId="6" applyFont="1" applyFill="1" applyAlignment="1">
      <alignment vertical="center"/>
    </xf>
    <xf numFmtId="0" fontId="61" fillId="4" borderId="17" xfId="11" applyNumberFormat="1" applyFont="1" applyFill="1" applyBorder="1" applyAlignment="1">
      <alignment horizontal="left" vertical="center"/>
    </xf>
    <xf numFmtId="171" fontId="61" fillId="4" borderId="0" xfId="6" applyFont="1" applyFill="1" applyAlignment="1">
      <alignment vertical="center"/>
    </xf>
    <xf numFmtId="171" fontId="61" fillId="4" borderId="2" xfId="6" applyFont="1" applyFill="1" applyBorder="1" applyAlignment="1">
      <alignment horizontal="left" vertical="center"/>
    </xf>
    <xf numFmtId="0" fontId="61" fillId="4" borderId="13" xfId="49652" applyNumberFormat="1" applyFont="1" applyFill="1" applyBorder="1" applyAlignment="1">
      <alignment horizontal="center" vertical="center"/>
    </xf>
    <xf numFmtId="0" fontId="61" fillId="4" borderId="13" xfId="49652" applyNumberFormat="1" applyFont="1" applyFill="1" applyBorder="1" applyAlignment="1">
      <alignment horizontal="left" vertical="center"/>
    </xf>
    <xf numFmtId="9" fontId="60" fillId="4" borderId="2" xfId="1" applyFont="1" applyFill="1" applyBorder="1" applyAlignment="1">
      <alignment horizontal="left" vertical="center"/>
    </xf>
    <xf numFmtId="171" fontId="71" fillId="4" borderId="2" xfId="0" applyFont="1" applyFill="1" applyBorder="1" applyAlignment="1">
      <alignment horizontal="left" vertical="center"/>
    </xf>
    <xf numFmtId="171" fontId="70" fillId="0" borderId="0" xfId="0" applyFont="1"/>
    <xf numFmtId="171" fontId="139" fillId="0" borderId="0" xfId="0" applyFont="1"/>
    <xf numFmtId="171" fontId="69" fillId="0" borderId="0" xfId="0" applyFont="1" applyFill="1" applyBorder="1"/>
    <xf numFmtId="0" fontId="69" fillId="5" borderId="16" xfId="0" applyNumberFormat="1" applyFont="1" applyFill="1" applyBorder="1" applyAlignment="1">
      <alignment horizontal="center"/>
    </xf>
    <xf numFmtId="171" fontId="69" fillId="5" borderId="16" xfId="0" applyFont="1" applyFill="1" applyBorder="1" applyAlignment="1">
      <alignment horizontal="center"/>
    </xf>
    <xf numFmtId="171" fontId="66" fillId="0" borderId="0" xfId="0" applyFont="1" applyFill="1" applyBorder="1"/>
    <xf numFmtId="171" fontId="0" fillId="6" borderId="0" xfId="0" applyFill="1"/>
    <xf numFmtId="171" fontId="140" fillId="6" borderId="16" xfId="0" applyFont="1" applyFill="1" applyBorder="1"/>
    <xf numFmtId="1" fontId="124" fillId="0" borderId="0" xfId="0" applyNumberFormat="1" applyFont="1" applyAlignment="1">
      <alignment horizontal="center" vertical="center"/>
    </xf>
    <xf numFmtId="0" fontId="62" fillId="4" borderId="2" xfId="0" applyNumberFormat="1" applyFont="1" applyFill="1" applyBorder="1" applyAlignment="1">
      <alignment horizontal="center" vertical="center"/>
    </xf>
    <xf numFmtId="0" fontId="49" fillId="4" borderId="2" xfId="0" applyNumberFormat="1" applyFont="1" applyFill="1" applyBorder="1" applyAlignment="1">
      <alignment horizontal="center" vertical="center"/>
    </xf>
    <xf numFmtId="171" fontId="133" fillId="4" borderId="0" xfId="0" applyFont="1" applyFill="1" applyAlignment="1">
      <alignment vertical="center"/>
    </xf>
    <xf numFmtId="171" fontId="142" fillId="4" borderId="0" xfId="0" applyFont="1" applyFill="1" applyAlignment="1">
      <alignment vertical="center"/>
    </xf>
    <xf numFmtId="171" fontId="66" fillId="4" borderId="0" xfId="0" applyFont="1" applyFill="1" applyAlignment="1">
      <alignment vertical="center"/>
    </xf>
    <xf numFmtId="171" fontId="71" fillId="6" borderId="0" xfId="0" applyFont="1" applyFill="1" applyAlignment="1">
      <alignment vertical="center"/>
    </xf>
    <xf numFmtId="1" fontId="63" fillId="0" borderId="0" xfId="0" applyNumberFormat="1" applyFont="1" applyAlignment="1">
      <alignment horizontal="center" vertical="center"/>
    </xf>
    <xf numFmtId="49" fontId="145" fillId="0" borderId="0" xfId="0" applyNumberFormat="1" applyFont="1" applyAlignment="1">
      <alignment horizontal="center" vertical="center"/>
    </xf>
    <xf numFmtId="189" fontId="64" fillId="4" borderId="0" xfId="0" applyNumberFormat="1" applyFont="1" applyFill="1" applyAlignment="1">
      <alignment vertical="center"/>
    </xf>
    <xf numFmtId="189" fontId="0" fillId="4" borderId="0" xfId="0" applyNumberFormat="1" applyFill="1" applyAlignment="1">
      <alignment vertical="center"/>
    </xf>
    <xf numFmtId="49" fontId="146" fillId="4" borderId="0" xfId="0" applyNumberFormat="1" applyFont="1" applyFill="1" applyAlignment="1">
      <alignment vertical="center"/>
    </xf>
    <xf numFmtId="189" fontId="0" fillId="4" borderId="0" xfId="0" applyNumberFormat="1" applyFont="1" applyFill="1" applyAlignment="1">
      <alignment vertical="center"/>
    </xf>
    <xf numFmtId="0" fontId="64" fillId="4" borderId="2" xfId="0" applyNumberFormat="1" applyFont="1" applyFill="1" applyBorder="1" applyAlignment="1">
      <alignment vertical="center"/>
    </xf>
    <xf numFmtId="171" fontId="147" fillId="0" borderId="0" xfId="0" applyFont="1"/>
    <xf numFmtId="0" fontId="0" fillId="0" borderId="0" xfId="0" applyNumberFormat="1"/>
    <xf numFmtId="191" fontId="128" fillId="0" borderId="0" xfId="0" applyNumberFormat="1" applyFont="1" applyAlignment="1">
      <alignment vertical="center"/>
    </xf>
    <xf numFmtId="191" fontId="127" fillId="0" borderId="0" xfId="0" applyNumberFormat="1" applyFont="1" applyAlignment="1">
      <alignment vertical="center"/>
    </xf>
    <xf numFmtId="191" fontId="0" fillId="0" borderId="0" xfId="0" applyNumberFormat="1"/>
    <xf numFmtId="187" fontId="68" fillId="0" borderId="0" xfId="0" applyNumberFormat="1" applyFont="1" applyFill="1" applyAlignment="1">
      <alignment horizontal="center" vertical="center"/>
    </xf>
    <xf numFmtId="187" fontId="127" fillId="0" borderId="0" xfId="0" applyNumberFormat="1" applyFont="1" applyAlignment="1">
      <alignment vertical="center"/>
    </xf>
    <xf numFmtId="187" fontId="0" fillId="0" borderId="0" xfId="0" applyNumberFormat="1"/>
    <xf numFmtId="171" fontId="0" fillId="4" borderId="0" xfId="0" applyFill="1"/>
    <xf numFmtId="9" fontId="0" fillId="4" borderId="0" xfId="1" applyFont="1" applyFill="1" applyAlignment="1">
      <alignment vertical="center"/>
    </xf>
    <xf numFmtId="171" fontId="133" fillId="0" borderId="0" xfId="0" applyFont="1" applyFill="1"/>
    <xf numFmtId="171" fontId="133" fillId="0" borderId="3" xfId="0" applyFont="1" applyFill="1" applyBorder="1"/>
    <xf numFmtId="171" fontId="128" fillId="0" borderId="0" xfId="0" applyFont="1" applyFill="1" applyAlignment="1">
      <alignment vertical="center"/>
    </xf>
    <xf numFmtId="171" fontId="127" fillId="0" borderId="0" xfId="0" applyFont="1" applyFill="1" applyAlignment="1">
      <alignment vertical="center"/>
    </xf>
    <xf numFmtId="171" fontId="0" fillId="0" borderId="0" xfId="0" applyFill="1"/>
    <xf numFmtId="171" fontId="68" fillId="0" borderId="0" xfId="0" applyFont="1" applyAlignment="1">
      <alignment horizontal="center" vertical="center"/>
    </xf>
    <xf numFmtId="0" fontId="12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wrapText="1"/>
    </xf>
    <xf numFmtId="171" fontId="65" fillId="4" borderId="0" xfId="0" applyFont="1" applyFill="1"/>
    <xf numFmtId="171" fontId="65" fillId="4" borderId="3" xfId="0" applyFont="1" applyFill="1" applyBorder="1"/>
    <xf numFmtId="49" fontId="125" fillId="7" borderId="0" xfId="0" applyNumberFormat="1" applyFont="1" applyFill="1"/>
    <xf numFmtId="171" fontId="64" fillId="7" borderId="0" xfId="0" applyFont="1" applyFill="1" applyBorder="1" applyAlignment="1">
      <alignment vertical="center"/>
    </xf>
    <xf numFmtId="171" fontId="0" fillId="7" borderId="2" xfId="0" applyFill="1" applyBorder="1" applyAlignment="1">
      <alignment horizontal="left" vertical="center"/>
    </xf>
    <xf numFmtId="171" fontId="71" fillId="7" borderId="0" xfId="0" applyFont="1" applyFill="1" applyAlignment="1">
      <alignment vertical="center"/>
    </xf>
    <xf numFmtId="171" fontId="0" fillId="7" borderId="0" xfId="0" applyFill="1" applyBorder="1" applyAlignment="1">
      <alignment vertical="center"/>
    </xf>
    <xf numFmtId="171" fontId="0" fillId="7" borderId="0" xfId="0" applyFill="1" applyAlignment="1">
      <alignment vertical="center"/>
    </xf>
    <xf numFmtId="171" fontId="61" fillId="7" borderId="0" xfId="6" applyFont="1" applyFill="1" applyAlignment="1">
      <alignment vertical="center"/>
    </xf>
    <xf numFmtId="171" fontId="61" fillId="7" borderId="2" xfId="6" applyFont="1" applyFill="1" applyBorder="1" applyAlignment="1">
      <alignment horizontal="left" vertical="center"/>
    </xf>
    <xf numFmtId="171" fontId="133" fillId="0" borderId="0" xfId="0" applyFont="1" applyFill="1" applyAlignment="1">
      <alignment vertical="center" wrapText="1"/>
    </xf>
    <xf numFmtId="171" fontId="61" fillId="0" borderId="0" xfId="0" applyFont="1" applyFill="1" applyAlignment="1">
      <alignment vertical="center"/>
    </xf>
    <xf numFmtId="1" fontId="61" fillId="6" borderId="20" xfId="0" applyNumberFormat="1" applyFont="1" applyFill="1" applyBorder="1" applyAlignment="1">
      <alignment horizontal="center" vertical="center"/>
    </xf>
    <xf numFmtId="0" fontId="61" fillId="6" borderId="20" xfId="0" applyNumberFormat="1" applyFont="1" applyFill="1" applyBorder="1" applyAlignment="1">
      <alignment vertical="center" wrapText="1"/>
    </xf>
    <xf numFmtId="174" fontId="61" fillId="6" borderId="20" xfId="0" applyNumberFormat="1" applyFont="1" applyFill="1" applyBorder="1" applyAlignment="1">
      <alignment horizontal="right" vertical="center" wrapText="1"/>
    </xf>
    <xf numFmtId="1" fontId="141" fillId="6" borderId="20" xfId="0" applyNumberFormat="1" applyFont="1" applyFill="1" applyBorder="1" applyAlignment="1">
      <alignment horizontal="center"/>
    </xf>
    <xf numFmtId="0" fontId="64" fillId="6" borderId="21" xfId="0" applyNumberFormat="1" applyFont="1" applyFill="1" applyBorder="1" applyAlignment="1"/>
    <xf numFmtId="174" fontId="61" fillId="6" borderId="21" xfId="0" applyNumberFormat="1" applyFont="1" applyFill="1" applyBorder="1" applyAlignment="1">
      <alignment horizontal="right" vertical="center" wrapText="1"/>
    </xf>
    <xf numFmtId="0" fontId="61" fillId="6" borderId="21" xfId="0" applyNumberFormat="1" applyFont="1" applyFill="1" applyBorder="1" applyAlignment="1">
      <alignment vertical="center" wrapText="1"/>
    </xf>
    <xf numFmtId="171" fontId="64" fillId="6" borderId="19" xfId="0" applyFont="1" applyFill="1" applyBorder="1" applyAlignment="1">
      <alignment vertical="center"/>
    </xf>
    <xf numFmtId="0" fontId="61" fillId="6" borderId="20" xfId="49649" applyNumberFormat="1" applyFont="1" applyFill="1" applyBorder="1" applyAlignment="1" applyProtection="1">
      <alignment horizontal="center" vertical="center"/>
    </xf>
    <xf numFmtId="0" fontId="61" fillId="6" borderId="20" xfId="49649" applyNumberFormat="1" applyFont="1" applyFill="1" applyBorder="1" applyAlignment="1" applyProtection="1">
      <alignment horizontal="left" vertical="center"/>
    </xf>
    <xf numFmtId="1" fontId="61" fillId="6" borderId="20" xfId="0" applyNumberFormat="1" applyFont="1" applyFill="1" applyBorder="1" applyAlignment="1">
      <alignment horizontal="center"/>
    </xf>
    <xf numFmtId="0" fontId="61" fillId="6" borderId="19" xfId="0" applyNumberFormat="1" applyFont="1" applyFill="1" applyBorder="1" applyAlignment="1">
      <alignment vertical="center" wrapText="1"/>
    </xf>
    <xf numFmtId="0" fontId="62" fillId="0" borderId="15" xfId="0" applyNumberFormat="1" applyFont="1" applyFill="1" applyBorder="1" applyAlignment="1">
      <alignment horizontal="center" vertical="center"/>
    </xf>
    <xf numFmtId="176" fontId="62" fillId="0" borderId="15" xfId="0" applyNumberFormat="1" applyFont="1" applyFill="1" applyBorder="1" applyAlignment="1">
      <alignment horizontal="center" vertical="center"/>
    </xf>
    <xf numFmtId="49" fontId="125" fillId="4" borderId="0" xfId="0" applyNumberFormat="1" applyFont="1" applyFill="1"/>
    <xf numFmtId="9" fontId="61" fillId="4" borderId="2" xfId="1" applyFont="1" applyFill="1" applyBorder="1" applyAlignment="1">
      <alignment horizontal="left" vertical="center"/>
    </xf>
    <xf numFmtId="9" fontId="61" fillId="4" borderId="0" xfId="1" applyFont="1" applyFill="1" applyAlignment="1">
      <alignment vertical="center"/>
    </xf>
    <xf numFmtId="178" fontId="138" fillId="4" borderId="0" xfId="0" applyNumberFormat="1" applyFont="1" applyFill="1" applyAlignment="1">
      <alignment horizontal="center" vertical="center" wrapText="1"/>
    </xf>
    <xf numFmtId="179" fontId="138" fillId="4" borderId="0" xfId="0" applyNumberFormat="1" applyFont="1" applyFill="1" applyAlignment="1">
      <alignment horizontal="center" vertical="center" wrapText="1"/>
    </xf>
    <xf numFmtId="173" fontId="50" fillId="4" borderId="0" xfId="0" applyNumberFormat="1" applyFont="1" applyFill="1" applyAlignment="1">
      <alignment vertical="center"/>
    </xf>
    <xf numFmtId="171" fontId="60" fillId="4" borderId="0" xfId="6" applyFill="1"/>
    <xf numFmtId="171" fontId="0" fillId="4" borderId="3" xfId="0" applyFill="1" applyBorder="1" applyAlignment="1">
      <alignment horizontal="left" vertical="center"/>
    </xf>
    <xf numFmtId="171" fontId="65" fillId="4" borderId="22" xfId="0" applyFont="1" applyFill="1" applyBorder="1"/>
    <xf numFmtId="0" fontId="65" fillId="4" borderId="22" xfId="0" applyNumberFormat="1" applyFont="1" applyFill="1" applyBorder="1" applyAlignment="1">
      <alignment wrapText="1"/>
    </xf>
    <xf numFmtId="0" fontId="65" fillId="4" borderId="22" xfId="0" applyNumberFormat="1" applyFont="1" applyFill="1" applyBorder="1"/>
    <xf numFmtId="171" fontId="65" fillId="4" borderId="22" xfId="0" applyFont="1" applyFill="1" applyBorder="1" applyAlignment="1">
      <alignment horizontal="center" vertical="center"/>
    </xf>
    <xf numFmtId="171" fontId="65" fillId="4" borderId="23" xfId="0" applyFont="1" applyFill="1" applyBorder="1"/>
    <xf numFmtId="0" fontId="65" fillId="4" borderId="23" xfId="0" applyNumberFormat="1" applyFont="1" applyFill="1" applyBorder="1"/>
    <xf numFmtId="171" fontId="65" fillId="4" borderId="23" xfId="0" applyFont="1" applyFill="1" applyBorder="1" applyAlignment="1">
      <alignment horizontal="center" vertical="center"/>
    </xf>
    <xf numFmtId="171" fontId="65" fillId="4" borderId="24" xfId="0" applyFont="1" applyFill="1" applyBorder="1"/>
    <xf numFmtId="171" fontId="65" fillId="4" borderId="26" xfId="0" applyFont="1" applyFill="1" applyBorder="1"/>
    <xf numFmtId="0" fontId="65" fillId="4" borderId="26" xfId="0" applyNumberFormat="1" applyFont="1" applyFill="1" applyBorder="1" applyAlignment="1">
      <alignment wrapText="1"/>
    </xf>
    <xf numFmtId="191" fontId="65" fillId="4" borderId="26" xfId="0" applyNumberFormat="1" applyFont="1" applyFill="1" applyBorder="1"/>
    <xf numFmtId="191" fontId="65" fillId="4" borderId="27" xfId="0" applyNumberFormat="1" applyFont="1" applyFill="1" applyBorder="1"/>
    <xf numFmtId="169" fontId="65" fillId="4" borderId="28" xfId="0" applyNumberFormat="1" applyFont="1" applyFill="1" applyBorder="1" applyAlignment="1">
      <alignment horizontal="right" vertical="center"/>
    </xf>
    <xf numFmtId="175" fontId="148" fillId="33" borderId="29" xfId="0" applyNumberFormat="1" applyFont="1" applyFill="1" applyBorder="1" applyAlignment="1" applyProtection="1">
      <alignment horizontal="right" vertical="center" wrapText="1"/>
    </xf>
    <xf numFmtId="175" fontId="148" fillId="33" borderId="28" xfId="0" applyNumberFormat="1" applyFont="1" applyFill="1" applyBorder="1" applyAlignment="1" applyProtection="1">
      <alignment horizontal="right" vertical="center" wrapText="1"/>
    </xf>
    <xf numFmtId="175" fontId="148" fillId="33" borderId="30" xfId="0" applyNumberFormat="1" applyFont="1" applyFill="1" applyBorder="1" applyAlignment="1" applyProtection="1">
      <alignment horizontal="right" vertical="center" wrapText="1"/>
    </xf>
    <xf numFmtId="0" fontId="62" fillId="4" borderId="31" xfId="0" applyNumberFormat="1" applyFont="1" applyFill="1" applyBorder="1" applyAlignment="1">
      <alignment horizontal="left" vertical="center"/>
    </xf>
    <xf numFmtId="171" fontId="133" fillId="0" borderId="0" xfId="0" applyFont="1" applyFill="1" applyAlignment="1">
      <alignment vertical="center"/>
    </xf>
    <xf numFmtId="171" fontId="142" fillId="0" borderId="0" xfId="0" applyFont="1" applyFill="1" applyAlignment="1">
      <alignment vertical="center"/>
    </xf>
    <xf numFmtId="171" fontId="66" fillId="0" borderId="0" xfId="0" applyFont="1" applyFill="1" applyAlignment="1">
      <alignment vertical="center"/>
    </xf>
    <xf numFmtId="171" fontId="61" fillId="4" borderId="0" xfId="0" applyFont="1" applyFill="1" applyBorder="1" applyAlignment="1">
      <alignment horizontal="left" vertical="center"/>
    </xf>
    <xf numFmtId="0" fontId="61" fillId="4" borderId="2" xfId="49603" applyNumberFormat="1" applyFont="1" applyFill="1" applyBorder="1" applyAlignment="1">
      <alignment horizontal="left"/>
    </xf>
    <xf numFmtId="171" fontId="65" fillId="4" borderId="14" xfId="0" applyFont="1" applyFill="1" applyBorder="1" applyAlignment="1">
      <alignment horizontal="left"/>
    </xf>
    <xf numFmtId="171" fontId="65" fillId="4" borderId="0" xfId="6" applyFont="1" applyFill="1"/>
    <xf numFmtId="0" fontId="62" fillId="4" borderId="32" xfId="0" applyNumberFormat="1" applyFont="1" applyFill="1" applyBorder="1" applyAlignment="1">
      <alignment horizontal="center" vertical="center"/>
    </xf>
    <xf numFmtId="171" fontId="64" fillId="0" borderId="32" xfId="0" applyFont="1" applyFill="1" applyBorder="1" applyAlignment="1">
      <alignment horizontal="left" vertical="center"/>
    </xf>
    <xf numFmtId="0" fontId="50" fillId="2" borderId="32" xfId="0" applyNumberFormat="1" applyFont="1" applyFill="1" applyBorder="1" applyAlignment="1">
      <alignment horizontal="center" vertical="center" wrapText="1"/>
    </xf>
    <xf numFmtId="171" fontId="49" fillId="4" borderId="32" xfId="0" applyFont="1" applyFill="1" applyBorder="1" applyAlignment="1">
      <alignment horizontal="center" vertical="center"/>
    </xf>
    <xf numFmtId="0" fontId="49" fillId="4" borderId="32" xfId="0" applyNumberFormat="1" applyFont="1" applyFill="1" applyBorder="1" applyAlignment="1">
      <alignment horizontal="center" vertical="center" wrapText="1"/>
    </xf>
    <xf numFmtId="0" fontId="49" fillId="4" borderId="32" xfId="0" applyNumberFormat="1" applyFont="1" applyFill="1" applyBorder="1" applyAlignment="1">
      <alignment horizontal="center" vertical="center"/>
    </xf>
    <xf numFmtId="0" fontId="61" fillId="4" borderId="32" xfId="49649" applyNumberFormat="1" applyFont="1" applyFill="1" applyBorder="1" applyAlignment="1">
      <alignment horizontal="left" vertical="center"/>
    </xf>
    <xf numFmtId="0" fontId="61" fillId="4" borderId="32" xfId="49649" applyNumberFormat="1" applyFont="1" applyFill="1" applyBorder="1" applyAlignment="1">
      <alignment horizontal="center" vertical="center"/>
    </xf>
    <xf numFmtId="0" fontId="62" fillId="4" borderId="32" xfId="0" applyNumberFormat="1" applyFont="1" applyFill="1" applyBorder="1" applyAlignment="1">
      <alignment horizontal="left" vertical="center"/>
    </xf>
    <xf numFmtId="0" fontId="61" fillId="4" borderId="34" xfId="49649" applyNumberFormat="1" applyFont="1" applyFill="1" applyBorder="1" applyAlignment="1" applyProtection="1">
      <alignment horizontal="left" vertical="center"/>
    </xf>
    <xf numFmtId="0" fontId="61" fillId="4" borderId="34" xfId="49649" applyNumberFormat="1" applyFont="1" applyFill="1" applyBorder="1" applyAlignment="1" applyProtection="1">
      <alignment horizontal="center" vertical="center"/>
    </xf>
    <xf numFmtId="171" fontId="64" fillId="0" borderId="0" xfId="0" applyFont="1" applyFill="1" applyBorder="1" applyAlignment="1">
      <alignment horizontal="left"/>
    </xf>
    <xf numFmtId="171" fontId="64" fillId="0" borderId="0" xfId="6" applyFont="1" applyFill="1" applyAlignment="1">
      <alignment vertical="center"/>
    </xf>
    <xf numFmtId="171" fontId="60" fillId="0" borderId="0" xfId="6" applyFill="1" applyAlignment="1">
      <alignment vertical="center"/>
    </xf>
    <xf numFmtId="171" fontId="60" fillId="0" borderId="0" xfId="6" applyFill="1" applyAlignment="1">
      <alignment horizontal="left" vertical="center"/>
    </xf>
    <xf numFmtId="9" fontId="61" fillId="0" borderId="2" xfId="1" applyFont="1" applyFill="1" applyBorder="1" applyAlignment="1">
      <alignment horizontal="left" vertical="center"/>
    </xf>
    <xf numFmtId="0" fontId="61" fillId="0" borderId="34" xfId="49649" applyNumberFormat="1" applyFont="1" applyFill="1" applyBorder="1" applyAlignment="1" applyProtection="1">
      <alignment horizontal="left" vertical="center"/>
    </xf>
    <xf numFmtId="172" fontId="64" fillId="0" borderId="33" xfId="49895" applyNumberFormat="1" applyFont="1" applyFill="1" applyBorder="1" applyAlignment="1">
      <alignment horizontal="center" vertical="center"/>
    </xf>
    <xf numFmtId="9" fontId="60" fillId="0" borderId="2" xfId="1" applyFont="1" applyFill="1" applyBorder="1" applyAlignment="1">
      <alignment horizontal="left" vertical="center"/>
    </xf>
    <xf numFmtId="0" fontId="61" fillId="0" borderId="32" xfId="49649" applyNumberFormat="1" applyFont="1" applyFill="1" applyBorder="1" applyAlignment="1">
      <alignment horizontal="left" vertical="center"/>
    </xf>
    <xf numFmtId="173" fontId="64" fillId="0" borderId="0" xfId="6" applyNumberFormat="1" applyFont="1" applyFill="1" applyAlignment="1">
      <alignment vertical="center"/>
    </xf>
    <xf numFmtId="172" fontId="64" fillId="4" borderId="33" xfId="49895" applyNumberFormat="1" applyFont="1" applyFill="1" applyBorder="1" applyAlignment="1">
      <alignment horizontal="center" vertical="center"/>
    </xf>
    <xf numFmtId="0" fontId="65" fillId="4" borderId="1" xfId="0" applyNumberFormat="1" applyFont="1" applyFill="1" applyBorder="1" applyAlignment="1">
      <alignment horizontal="left"/>
    </xf>
    <xf numFmtId="0" fontId="75" fillId="3" borderId="34" xfId="0" applyNumberFormat="1" applyFont="1" applyFill="1" applyBorder="1" applyAlignment="1">
      <alignment horizontal="left" vertical="center"/>
    </xf>
    <xf numFmtId="0" fontId="62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left" vertical="center" wrapText="1"/>
    </xf>
    <xf numFmtId="0" fontId="75" fillId="3" borderId="34" xfId="0" applyNumberFormat="1" applyFont="1" applyFill="1" applyBorder="1" applyAlignment="1">
      <alignment horizontal="center" vertical="center"/>
    </xf>
    <xf numFmtId="0" fontId="62" fillId="4" borderId="34" xfId="0" applyNumberFormat="1" applyFont="1" applyFill="1" applyBorder="1" applyAlignment="1">
      <alignment horizontal="left" vertical="center"/>
    </xf>
    <xf numFmtId="169" fontId="48" fillId="4" borderId="34" xfId="0" applyNumberFormat="1" applyFont="1" applyFill="1" applyBorder="1" applyAlignment="1">
      <alignment horizontal="center" vertical="center"/>
    </xf>
    <xf numFmtId="169" fontId="50" fillId="3" borderId="34" xfId="0" applyNumberFormat="1" applyFont="1" applyFill="1" applyBorder="1" applyAlignment="1">
      <alignment horizontal="center" vertical="center"/>
    </xf>
    <xf numFmtId="0" fontId="64" fillId="4" borderId="34" xfId="0" applyNumberFormat="1" applyFont="1" applyFill="1" applyBorder="1" applyAlignment="1">
      <alignment horizontal="left" vertical="center"/>
    </xf>
    <xf numFmtId="0" fontId="61" fillId="4" borderId="2" xfId="49775" applyNumberFormat="1" applyFont="1" applyFill="1" applyBorder="1" applyAlignment="1">
      <alignment horizontal="center" vertical="center"/>
    </xf>
    <xf numFmtId="0" fontId="61" fillId="4" borderId="2" xfId="49775" applyNumberFormat="1" applyFont="1" applyFill="1" applyBorder="1" applyAlignment="1">
      <alignment horizontal="left" vertical="center" wrapText="1"/>
    </xf>
    <xf numFmtId="0" fontId="150" fillId="0" borderId="0" xfId="50043" applyNumberFormat="1" applyFont="1" applyAlignment="1">
      <alignment horizontal="left" vertical="center"/>
    </xf>
    <xf numFmtId="0" fontId="150" fillId="0" borderId="0" xfId="50043" applyNumberFormat="1" applyFont="1" applyAlignment="1">
      <alignment horizontal="center" vertical="center"/>
    </xf>
    <xf numFmtId="171" fontId="149" fillId="0" borderId="0" xfId="50043" applyAlignment="1"/>
    <xf numFmtId="1" fontId="131" fillId="0" borderId="0" xfId="50043" applyNumberFormat="1" applyFont="1" applyAlignment="1">
      <alignment horizontal="center" vertical="center"/>
    </xf>
    <xf numFmtId="171" fontId="151" fillId="0" borderId="0" xfId="50043" applyFont="1" applyAlignment="1">
      <alignment horizontal="center" vertical="center"/>
    </xf>
    <xf numFmtId="0" fontId="152" fillId="0" borderId="0" xfId="50043" applyNumberFormat="1" applyFont="1" applyFill="1" applyAlignment="1">
      <alignment horizontal="center" vertical="center"/>
    </xf>
    <xf numFmtId="0" fontId="152" fillId="0" borderId="0" xfId="50043" applyNumberFormat="1" applyFont="1" applyFill="1" applyAlignment="1">
      <alignment vertical="center"/>
    </xf>
    <xf numFmtId="0" fontId="152" fillId="0" borderId="0" xfId="50043" applyNumberFormat="1" applyFont="1" applyAlignment="1">
      <alignment horizontal="center" vertical="center"/>
    </xf>
    <xf numFmtId="0" fontId="152" fillId="0" borderId="0" xfId="50043" applyNumberFormat="1" applyFont="1" applyAlignment="1">
      <alignment vertical="center"/>
    </xf>
    <xf numFmtId="171" fontId="156" fillId="0" borderId="0" xfId="50043" applyFont="1" applyAlignment="1">
      <alignment horizontal="left" vertical="center"/>
    </xf>
    <xf numFmtId="0" fontId="152" fillId="0" borderId="0" xfId="50043" applyNumberFormat="1" applyFont="1" applyAlignment="1">
      <alignment horizontal="left" vertical="center"/>
    </xf>
    <xf numFmtId="0" fontId="156" fillId="0" borderId="0" xfId="50043" applyNumberFormat="1" applyFont="1" applyAlignment="1">
      <alignment horizontal="center" vertical="center"/>
    </xf>
    <xf numFmtId="1" fontId="131" fillId="0" borderId="0" xfId="50043" applyNumberFormat="1" applyFont="1" applyFill="1" applyAlignment="1">
      <alignment horizontal="center" vertical="center"/>
    </xf>
    <xf numFmtId="171" fontId="79" fillId="0" borderId="0" xfId="50043" applyFont="1" applyAlignment="1">
      <alignment horizontal="center" vertical="center"/>
    </xf>
    <xf numFmtId="1" fontId="156" fillId="0" borderId="0" xfId="50043" applyNumberFormat="1" applyFont="1" applyAlignment="1">
      <alignment horizontal="center" vertical="center"/>
    </xf>
    <xf numFmtId="171" fontId="156" fillId="0" borderId="0" xfId="50043" applyFont="1" applyAlignment="1">
      <alignment horizontal="center" vertical="center"/>
    </xf>
    <xf numFmtId="171" fontId="79" fillId="0" borderId="0" xfId="50043" applyFont="1" applyAlignment="1">
      <alignment vertical="center"/>
    </xf>
    <xf numFmtId="0" fontId="158" fillId="0" borderId="0" xfId="50043" applyNumberFormat="1" applyFont="1" applyAlignment="1">
      <alignment horizontal="left" vertical="center"/>
    </xf>
    <xf numFmtId="0" fontId="159" fillId="0" borderId="0" xfId="50043" applyNumberFormat="1" applyFont="1" applyAlignment="1">
      <alignment horizontal="center" vertical="center"/>
    </xf>
    <xf numFmtId="0" fontId="54" fillId="0" borderId="0" xfId="50043" applyNumberFormat="1" applyFont="1" applyAlignment="1">
      <alignment horizontal="center" vertical="center"/>
    </xf>
    <xf numFmtId="171" fontId="54" fillId="0" borderId="0" xfId="50043" applyFont="1" applyAlignment="1">
      <alignment horizontal="center" vertical="center"/>
    </xf>
    <xf numFmtId="173" fontId="54" fillId="0" borderId="0" xfId="50043" applyNumberFormat="1" applyFont="1" applyAlignment="1">
      <alignment horizontal="center" vertical="center"/>
    </xf>
    <xf numFmtId="171" fontId="50" fillId="0" borderId="0" xfId="50043" applyFont="1" applyAlignment="1">
      <alignment vertical="center"/>
    </xf>
    <xf numFmtId="0" fontId="160" fillId="0" borderId="0" xfId="50043" applyNumberFormat="1" applyFont="1" applyAlignment="1">
      <alignment horizontal="left" vertical="center"/>
    </xf>
    <xf numFmtId="0" fontId="52" fillId="0" borderId="0" xfId="50043" applyNumberFormat="1" applyFont="1" applyFill="1" applyBorder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 wrapText="1"/>
    </xf>
    <xf numFmtId="0" fontId="50" fillId="0" borderId="0" xfId="50043" applyNumberFormat="1" applyFont="1" applyFill="1" applyBorder="1" applyAlignment="1">
      <alignment horizontal="center" vertical="center" wrapText="1"/>
    </xf>
    <xf numFmtId="169" fontId="52" fillId="0" borderId="0" xfId="50043" applyNumberFormat="1" applyFont="1" applyFill="1" applyBorder="1" applyAlignment="1">
      <alignment horizontal="center" vertical="center"/>
    </xf>
    <xf numFmtId="172" fontId="52" fillId="0" borderId="0" xfId="50043" applyNumberFormat="1" applyFont="1" applyFill="1" applyBorder="1" applyAlignment="1">
      <alignment horizontal="center" vertical="center"/>
    </xf>
    <xf numFmtId="171" fontId="52" fillId="0" borderId="0" xfId="50043" applyFont="1" applyFill="1" applyBorder="1" applyAlignment="1">
      <alignment horizontal="center" vertical="center" wrapText="1"/>
    </xf>
    <xf numFmtId="171" fontId="157" fillId="36" borderId="2" xfId="50043" applyFont="1" applyFill="1" applyBorder="1" applyAlignment="1">
      <alignment horizontal="left" vertical="center"/>
    </xf>
    <xf numFmtId="171" fontId="157" fillId="0" borderId="2" xfId="50043" applyFont="1" applyFill="1" applyBorder="1" applyAlignment="1">
      <alignment horizontal="left" vertical="center"/>
    </xf>
    <xf numFmtId="171" fontId="49" fillId="0" borderId="0" xfId="50043" applyFont="1" applyFill="1" applyAlignment="1">
      <alignment horizontal="center" vertical="center"/>
    </xf>
    <xf numFmtId="1" fontId="149" fillId="0" borderId="0" xfId="50043" applyNumberFormat="1" applyFill="1" applyAlignment="1">
      <alignment horizontal="center" vertical="center"/>
    </xf>
    <xf numFmtId="171" fontId="149" fillId="0" borderId="0" xfId="50043" applyFill="1" applyAlignment="1">
      <alignment horizontal="center" vertical="center"/>
    </xf>
    <xf numFmtId="171" fontId="49" fillId="0" borderId="0" xfId="50043" applyFont="1" applyFill="1" applyAlignment="1">
      <alignment vertical="center"/>
    </xf>
    <xf numFmtId="171" fontId="149" fillId="0" borderId="2" xfId="50043" applyFill="1" applyBorder="1" applyAlignment="1">
      <alignment horizontal="left" vertical="center"/>
    </xf>
    <xf numFmtId="171" fontId="157" fillId="0" borderId="0" xfId="50043" applyFont="1" applyFill="1" applyAlignment="1">
      <alignment horizontal="left" vertical="center"/>
    </xf>
    <xf numFmtId="171" fontId="157" fillId="36" borderId="0" xfId="50043" applyFont="1" applyFill="1" applyAlignment="1">
      <alignment horizontal="left" vertical="center"/>
    </xf>
    <xf numFmtId="0" fontId="79" fillId="0" borderId="0" xfId="50043" applyNumberFormat="1" applyFont="1" applyFill="1" applyAlignment="1">
      <alignment horizontal="center" vertical="center"/>
    </xf>
    <xf numFmtId="0" fontId="79" fillId="0" borderId="0" xfId="50043" applyNumberFormat="1" applyFont="1" applyFill="1" applyAlignment="1">
      <alignment horizontal="left" vertical="center"/>
    </xf>
    <xf numFmtId="179" fontId="161" fillId="0" borderId="0" xfId="50043" applyNumberFormat="1" applyFont="1" applyFill="1" applyAlignment="1">
      <alignment horizontal="center" vertical="center" wrapText="1"/>
    </xf>
    <xf numFmtId="0" fontId="49" fillId="0" borderId="0" xfId="50043" applyNumberFormat="1" applyFont="1" applyFill="1" applyAlignment="1">
      <alignment vertical="center"/>
    </xf>
    <xf numFmtId="0" fontId="160" fillId="0" borderId="0" xfId="50043" applyNumberFormat="1" applyFont="1" applyFill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left" vertical="center"/>
    </xf>
    <xf numFmtId="176" fontId="49" fillId="0" borderId="0" xfId="50043" applyNumberFormat="1" applyFont="1" applyFill="1" applyBorder="1" applyAlignment="1">
      <alignment horizontal="right" vertical="center"/>
    </xf>
    <xf numFmtId="0" fontId="49" fillId="0" borderId="0" xfId="50043" applyNumberFormat="1" applyFont="1" applyFill="1" applyBorder="1" applyAlignment="1">
      <alignment horizontal="left" vertical="center"/>
    </xf>
    <xf numFmtId="0" fontId="49" fillId="0" borderId="0" xfId="50043" applyNumberFormat="1" applyFont="1" applyFill="1" applyBorder="1" applyAlignment="1">
      <alignment horizontal="center" vertical="center"/>
    </xf>
    <xf numFmtId="176" fontId="59" fillId="0" borderId="0" xfId="50043" applyNumberFormat="1" applyFont="1" applyFill="1" applyBorder="1" applyAlignment="1">
      <alignment horizontal="right" vertical="center"/>
    </xf>
    <xf numFmtId="169" fontId="149" fillId="0" borderId="0" xfId="50043" applyNumberFormat="1" applyAlignment="1">
      <alignment horizontal="center" vertical="center"/>
    </xf>
    <xf numFmtId="173" fontId="149" fillId="0" borderId="0" xfId="50043" applyNumberFormat="1" applyAlignment="1">
      <alignment horizontal="center" vertical="center"/>
    </xf>
    <xf numFmtId="171" fontId="149" fillId="0" borderId="0" xfId="50043" applyAlignment="1">
      <alignment horizontal="center" vertical="center"/>
    </xf>
    <xf numFmtId="173" fontId="49" fillId="0" borderId="0" xfId="50043" applyNumberFormat="1" applyFont="1" applyFill="1" applyBorder="1" applyAlignment="1">
      <alignment horizontal="center" vertical="center"/>
    </xf>
    <xf numFmtId="0" fontId="149" fillId="0" borderId="0" xfId="50043" applyNumberFormat="1" applyAlignment="1">
      <alignment vertical="center"/>
    </xf>
    <xf numFmtId="0" fontId="78" fillId="0" borderId="0" xfId="50043" applyNumberFormat="1" applyFont="1" applyAlignment="1">
      <alignment horizontal="center" vertical="center"/>
    </xf>
    <xf numFmtId="0" fontId="59" fillId="0" borderId="0" xfId="50043" applyNumberFormat="1" applyFont="1" applyAlignment="1">
      <alignment horizontal="center" vertical="center"/>
    </xf>
    <xf numFmtId="171" fontId="152" fillId="0" borderId="0" xfId="50043" applyFont="1" applyFill="1" applyAlignment="1">
      <alignment vertical="center"/>
    </xf>
    <xf numFmtId="171" fontId="152" fillId="0" borderId="0" xfId="50043" applyFont="1" applyAlignment="1">
      <alignment vertical="center"/>
    </xf>
    <xf numFmtId="0" fontId="163" fillId="0" borderId="0" xfId="50043" applyNumberFormat="1" applyFont="1" applyAlignment="1">
      <alignment horizontal="center" vertical="center"/>
    </xf>
    <xf numFmtId="0" fontId="157" fillId="0" borderId="0" xfId="50043" applyNumberFormat="1" applyFont="1" applyAlignment="1">
      <alignment horizontal="center" vertical="center"/>
    </xf>
    <xf numFmtId="169" fontId="156" fillId="0" borderId="0" xfId="50043" applyNumberFormat="1" applyFont="1" applyAlignment="1">
      <alignment horizontal="center" vertical="center"/>
    </xf>
    <xf numFmtId="0" fontId="50" fillId="0" borderId="0" xfId="50043" applyNumberFormat="1" applyFont="1" applyAlignment="1">
      <alignment horizontal="center" vertical="center"/>
    </xf>
    <xf numFmtId="0" fontId="160" fillId="36" borderId="0" xfId="50043" applyNumberFormat="1" applyFont="1" applyFill="1" applyAlignment="1">
      <alignment horizontal="left" vertical="center"/>
    </xf>
    <xf numFmtId="173" fontId="52" fillId="0" borderId="0" xfId="50043" applyNumberFormat="1" applyFont="1" applyFill="1" applyBorder="1" applyAlignment="1">
      <alignment horizontal="center" vertical="center"/>
    </xf>
    <xf numFmtId="0" fontId="52" fillId="0" borderId="2" xfId="50043" applyNumberFormat="1" applyFont="1" applyFill="1" applyBorder="1" applyAlignment="1">
      <alignment horizontal="left" vertical="center"/>
    </xf>
    <xf numFmtId="0" fontId="49" fillId="0" borderId="3" xfId="50043" applyNumberFormat="1" applyFont="1" applyFill="1" applyBorder="1" applyAlignment="1">
      <alignment horizontal="center" vertical="center"/>
    </xf>
    <xf numFmtId="0" fontId="49" fillId="0" borderId="3" xfId="50043" applyNumberFormat="1" applyFont="1" applyFill="1" applyBorder="1" applyAlignment="1">
      <alignment horizontal="left" vertical="center"/>
    </xf>
    <xf numFmtId="0" fontId="49" fillId="36" borderId="3" xfId="50043" applyNumberFormat="1" applyFont="1" applyFill="1" applyBorder="1" applyAlignment="1">
      <alignment horizontal="center" vertical="center"/>
    </xf>
    <xf numFmtId="174" fontId="49" fillId="36" borderId="0" xfId="50043" applyNumberFormat="1" applyFont="1" applyFill="1" applyBorder="1" applyAlignment="1">
      <alignment horizontal="right" vertical="center"/>
    </xf>
    <xf numFmtId="169" fontId="49" fillId="36" borderId="0" xfId="50043" applyNumberFormat="1" applyFont="1" applyFill="1" applyBorder="1" applyAlignment="1">
      <alignment horizontal="center" vertical="center"/>
    </xf>
    <xf numFmtId="176" fontId="49" fillId="36" borderId="0" xfId="50043" applyNumberFormat="1" applyFont="1" applyFill="1" applyBorder="1" applyAlignment="1">
      <alignment horizontal="right" vertical="center"/>
    </xf>
    <xf numFmtId="171" fontId="49" fillId="0" borderId="0" xfId="50043" applyFont="1" applyFill="1" applyBorder="1" applyAlignment="1">
      <alignment horizontal="center" vertical="center"/>
    </xf>
    <xf numFmtId="173" fontId="52" fillId="36" borderId="0" xfId="50043" applyNumberFormat="1" applyFont="1" applyFill="1" applyBorder="1" applyAlignment="1">
      <alignment horizontal="center" vertical="center"/>
    </xf>
    <xf numFmtId="169" fontId="52" fillId="36" borderId="0" xfId="50043" applyNumberFormat="1" applyFont="1" applyFill="1" applyBorder="1" applyAlignment="1">
      <alignment horizontal="center" vertical="center"/>
    </xf>
    <xf numFmtId="172" fontId="52" fillId="36" borderId="0" xfId="50043" applyNumberFormat="1" applyFont="1" applyFill="1" applyBorder="1" applyAlignment="1">
      <alignment horizontal="center" vertical="center"/>
    </xf>
    <xf numFmtId="174" fontId="49" fillId="0" borderId="0" xfId="50043" applyNumberFormat="1" applyFont="1" applyFill="1" applyBorder="1" applyAlignment="1">
      <alignment horizontal="right" vertical="center"/>
    </xf>
    <xf numFmtId="169" fontId="49" fillId="0" borderId="0" xfId="50043" applyNumberFormat="1" applyFont="1" applyFill="1" applyBorder="1" applyAlignment="1">
      <alignment horizontal="center" vertical="center"/>
    </xf>
    <xf numFmtId="0" fontId="164" fillId="0" borderId="0" xfId="50043" applyNumberFormat="1" applyFont="1" applyFill="1" applyAlignment="1">
      <alignment horizontal="left" vertical="center"/>
    </xf>
    <xf numFmtId="0" fontId="164" fillId="0" borderId="0" xfId="50043" applyNumberFormat="1" applyFont="1" applyFill="1" applyAlignment="1">
      <alignment horizontal="center" vertical="center"/>
    </xf>
    <xf numFmtId="0" fontId="161" fillId="0" borderId="0" xfId="50043" applyNumberFormat="1" applyFont="1" applyFill="1" applyAlignment="1">
      <alignment horizontal="center" vertical="center" wrapText="1"/>
    </xf>
    <xf numFmtId="0" fontId="165" fillId="0" borderId="0" xfId="50043" applyNumberFormat="1" applyFont="1" applyFill="1" applyAlignment="1">
      <alignment horizontal="center" vertical="center" wrapText="1"/>
    </xf>
    <xf numFmtId="178" fontId="161" fillId="0" borderId="0" xfId="50043" applyNumberFormat="1" applyFont="1" applyFill="1" applyAlignment="1">
      <alignment horizontal="center" vertical="center" wrapText="1"/>
    </xf>
    <xf numFmtId="171" fontId="55" fillId="0" borderId="0" xfId="50043" applyFont="1" applyAlignment="1">
      <alignment horizontal="left" vertical="center"/>
    </xf>
    <xf numFmtId="171" fontId="157" fillId="0" borderId="0" xfId="50043" applyFont="1" applyAlignment="1">
      <alignment horizontal="center" vertical="center"/>
    </xf>
    <xf numFmtId="171" fontId="149" fillId="0" borderId="0" xfId="50043" applyAlignment="1">
      <alignment vertical="center"/>
    </xf>
    <xf numFmtId="187" fontId="151" fillId="0" borderId="0" xfId="50043" applyNumberFormat="1" applyFont="1" applyAlignment="1">
      <alignment horizontal="right" vertical="center"/>
    </xf>
    <xf numFmtId="187" fontId="156" fillId="0" borderId="0" xfId="50043" applyNumberFormat="1" applyFont="1" applyAlignment="1">
      <alignment horizontal="right" vertical="center"/>
    </xf>
    <xf numFmtId="187" fontId="52" fillId="0" borderId="0" xfId="50043" applyNumberFormat="1" applyFont="1" applyFill="1" applyBorder="1" applyAlignment="1">
      <alignment horizontal="right" vertical="center"/>
    </xf>
    <xf numFmtId="0" fontId="167" fillId="36" borderId="34" xfId="50043" applyNumberFormat="1" applyFont="1" applyFill="1" applyBorder="1" applyAlignment="1">
      <alignment horizontal="left" vertical="center"/>
    </xf>
    <xf numFmtId="0" fontId="167" fillId="36" borderId="32" xfId="50043" applyNumberFormat="1" applyFont="1" applyFill="1" applyBorder="1" applyAlignment="1">
      <alignment horizontal="left" vertical="center" wrapText="1"/>
    </xf>
    <xf numFmtId="187" fontId="167" fillId="36" borderId="34" xfId="50043" applyNumberFormat="1" applyFont="1" applyFill="1" applyBorder="1" applyAlignment="1">
      <alignment horizontal="right" vertical="center"/>
    </xf>
    <xf numFmtId="0" fontId="167" fillId="36" borderId="32" xfId="50043" applyNumberFormat="1" applyFont="1" applyFill="1" applyBorder="1" applyAlignment="1">
      <alignment horizontal="center" vertical="center"/>
    </xf>
    <xf numFmtId="171" fontId="167" fillId="36" borderId="32" xfId="50043" applyFont="1" applyFill="1" applyBorder="1" applyAlignment="1">
      <alignment horizontal="center" vertical="center"/>
    </xf>
    <xf numFmtId="171" fontId="149" fillId="36" borderId="0" xfId="50043" applyFill="1" applyAlignment="1">
      <alignment horizontal="left" vertical="center"/>
    </xf>
    <xf numFmtId="171" fontId="171" fillId="36" borderId="0" xfId="50043" applyFont="1" applyFill="1" applyAlignment="1">
      <alignment horizontal="left" vertical="center"/>
    </xf>
    <xf numFmtId="171" fontId="172" fillId="0" borderId="0" xfId="50043" applyFont="1" applyFill="1" applyBorder="1" applyAlignment="1">
      <alignment horizontal="left" vertical="center"/>
    </xf>
    <xf numFmtId="171" fontId="149" fillId="0" borderId="3" xfId="50043" applyFill="1" applyBorder="1" applyAlignment="1">
      <alignment horizontal="left" vertical="center"/>
    </xf>
    <xf numFmtId="171" fontId="149" fillId="0" borderId="0" xfId="50043" applyFill="1" applyBorder="1" applyAlignment="1">
      <alignment horizontal="left" vertical="center"/>
    </xf>
    <xf numFmtId="0" fontId="143" fillId="0" borderId="0" xfId="50043" applyNumberFormat="1" applyFont="1" applyFill="1" applyBorder="1" applyAlignment="1">
      <alignment horizontal="left" vertical="center"/>
    </xf>
    <xf numFmtId="0" fontId="143" fillId="36" borderId="0" xfId="50043" applyNumberFormat="1" applyFont="1" applyFill="1" applyBorder="1" applyAlignment="1">
      <alignment horizontal="left" vertical="center"/>
    </xf>
    <xf numFmtId="0" fontId="169" fillId="36" borderId="15" xfId="50043" applyNumberFormat="1" applyFont="1" applyFill="1" applyBorder="1" applyAlignment="1">
      <alignment horizontal="center" vertical="center"/>
    </xf>
    <xf numFmtId="0" fontId="169" fillId="36" borderId="25" xfId="50043" applyNumberFormat="1" applyFont="1" applyFill="1" applyBorder="1" applyAlignment="1">
      <alignment horizontal="center" vertical="center"/>
    </xf>
    <xf numFmtId="171" fontId="116" fillId="0" borderId="0" xfId="50043" applyFont="1" applyFill="1" applyBorder="1" applyAlignment="1">
      <alignment horizontal="left" vertical="center"/>
    </xf>
    <xf numFmtId="0" fontId="170" fillId="2" borderId="2" xfId="50043" applyNumberFormat="1" applyFont="1" applyFill="1" applyBorder="1" applyAlignment="1">
      <alignment horizontal="center" vertical="center"/>
    </xf>
    <xf numFmtId="0" fontId="170" fillId="2" borderId="34" xfId="50043" applyNumberFormat="1" applyFont="1" applyFill="1" applyBorder="1" applyAlignment="1">
      <alignment horizontal="center" vertical="center"/>
    </xf>
    <xf numFmtId="0" fontId="169" fillId="0" borderId="34" xfId="50043" applyNumberFormat="1" applyFont="1" applyFill="1" applyBorder="1" applyAlignment="1">
      <alignment horizontal="center" vertical="center"/>
    </xf>
    <xf numFmtId="0" fontId="169" fillId="0" borderId="2" xfId="50043" applyNumberFormat="1" applyFont="1" applyFill="1" applyBorder="1" applyAlignment="1">
      <alignment horizontal="center" vertical="center"/>
    </xf>
    <xf numFmtId="0" fontId="166" fillId="2" borderId="32" xfId="50043" applyNumberFormat="1" applyFont="1" applyFill="1" applyBorder="1" applyAlignment="1">
      <alignment horizontal="center" vertical="center" wrapText="1"/>
    </xf>
    <xf numFmtId="171" fontId="59" fillId="0" borderId="0" xfId="50043" applyFont="1" applyFill="1" applyBorder="1" applyAlignment="1">
      <alignment vertical="center"/>
    </xf>
    <xf numFmtId="181" fontId="59" fillId="0" borderId="0" xfId="50043" applyNumberFormat="1" applyFont="1" applyFill="1" applyBorder="1" applyAlignment="1">
      <alignment horizontal="center" vertical="center"/>
    </xf>
    <xf numFmtId="169" fontId="59" fillId="0" borderId="0" xfId="50043" applyNumberFormat="1" applyFont="1" applyFill="1" applyBorder="1" applyAlignment="1">
      <alignment horizontal="center" vertical="center"/>
    </xf>
    <xf numFmtId="171" fontId="59" fillId="0" borderId="0" xfId="50043" applyFont="1" applyFill="1" applyBorder="1" applyAlignment="1">
      <alignment horizontal="center" vertical="center"/>
    </xf>
    <xf numFmtId="171" fontId="172" fillId="0" borderId="33" xfId="50043" applyFont="1" applyFill="1" applyBorder="1" applyAlignment="1">
      <alignment horizontal="left" vertical="center"/>
    </xf>
    <xf numFmtId="0" fontId="159" fillId="0" borderId="0" xfId="50043" applyNumberFormat="1" applyFont="1" applyAlignment="1">
      <alignment horizontal="left" vertical="center"/>
    </xf>
    <xf numFmtId="171" fontId="162" fillId="0" borderId="0" xfId="50043" applyFont="1" applyAlignment="1">
      <alignment vertical="center"/>
    </xf>
    <xf numFmtId="49" fontId="163" fillId="0" borderId="0" xfId="50043" applyNumberFormat="1" applyFont="1" applyAlignment="1"/>
    <xf numFmtId="49" fontId="163" fillId="0" borderId="0" xfId="50043" applyNumberFormat="1" applyFont="1" applyFill="1" applyAlignment="1"/>
    <xf numFmtId="171" fontId="157" fillId="4" borderId="0" xfId="50043" applyFont="1" applyFill="1" applyAlignment="1">
      <alignment horizontal="left" vertical="center"/>
    </xf>
    <xf numFmtId="171" fontId="149" fillId="4" borderId="0" xfId="50043" applyFill="1" applyAlignment="1"/>
    <xf numFmtId="0" fontId="174" fillId="0" borderId="0" xfId="50043" applyNumberFormat="1" applyFont="1" applyAlignment="1">
      <alignment horizontal="center" vertical="center"/>
    </xf>
    <xf numFmtId="172" fontId="174" fillId="0" borderId="0" xfId="50043" applyNumberFormat="1" applyFont="1" applyAlignment="1">
      <alignment horizontal="center" vertical="center"/>
    </xf>
    <xf numFmtId="171" fontId="149" fillId="0" borderId="0" xfId="50043" applyFill="1" applyAlignment="1"/>
    <xf numFmtId="0" fontId="64" fillId="0" borderId="34" xfId="49895" applyNumberFormat="1" applyFont="1" applyFill="1" applyBorder="1" applyAlignment="1">
      <alignment horizontal="center" vertical="center"/>
    </xf>
    <xf numFmtId="0" fontId="177" fillId="0" borderId="0" xfId="50043" applyNumberFormat="1" applyFont="1" applyFill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/>
    </xf>
    <xf numFmtId="0" fontId="178" fillId="0" borderId="0" xfId="50043" applyNumberFormat="1" applyFont="1" applyFill="1" applyBorder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 wrapText="1"/>
    </xf>
    <xf numFmtId="0" fontId="176" fillId="0" borderId="0" xfId="50043" applyNumberFormat="1" applyFont="1" applyFill="1" applyBorder="1" applyAlignment="1">
      <alignment horizontal="center" vertical="center" wrapText="1"/>
    </xf>
    <xf numFmtId="173" fontId="178" fillId="0" borderId="0" xfId="50043" applyNumberFormat="1" applyFont="1" applyFill="1" applyBorder="1" applyAlignment="1">
      <alignment horizontal="center" vertical="center"/>
    </xf>
    <xf numFmtId="172" fontId="178" fillId="0" borderId="0" xfId="50043" applyNumberFormat="1" applyFont="1" applyFill="1" applyBorder="1" applyAlignment="1">
      <alignment horizontal="center" vertical="center"/>
    </xf>
    <xf numFmtId="171" fontId="178" fillId="0" borderId="0" xfId="50043" applyFont="1" applyFill="1" applyBorder="1" applyAlignment="1">
      <alignment horizontal="center" vertical="center" wrapText="1"/>
    </xf>
    <xf numFmtId="171" fontId="175" fillId="36" borderId="2" xfId="50043" applyFont="1" applyFill="1" applyBorder="1" applyAlignment="1">
      <alignment horizontal="left" vertical="center"/>
    </xf>
    <xf numFmtId="0" fontId="176" fillId="0" borderId="2" xfId="50043" applyNumberFormat="1" applyFont="1" applyFill="1" applyBorder="1" applyAlignment="1">
      <alignment horizontal="left" vertical="center"/>
    </xf>
    <xf numFmtId="171" fontId="175" fillId="0" borderId="2" xfId="50043" applyFont="1" applyFill="1" applyBorder="1" applyAlignment="1">
      <alignment horizontal="left" vertical="center"/>
    </xf>
    <xf numFmtId="0" fontId="176" fillId="36" borderId="2" xfId="50043" applyNumberFormat="1" applyFont="1" applyFill="1" applyBorder="1" applyAlignment="1">
      <alignment horizontal="left" vertical="center"/>
    </xf>
    <xf numFmtId="171" fontId="175" fillId="0" borderId="0" xfId="50043" applyFont="1" applyFill="1" applyAlignment="1">
      <alignment horizontal="left" vertical="center"/>
    </xf>
    <xf numFmtId="171" fontId="175" fillId="36" borderId="0" xfId="50043" applyFont="1" applyFill="1" applyAlignment="1">
      <alignment horizontal="left" vertical="center"/>
    </xf>
    <xf numFmtId="0" fontId="176" fillId="0" borderId="0" xfId="50043" applyNumberFormat="1" applyFont="1" applyFill="1" applyBorder="1" applyAlignment="1">
      <alignment horizontal="left" vertical="center"/>
    </xf>
    <xf numFmtId="171" fontId="175" fillId="36" borderId="0" xfId="50043" applyFont="1" applyFill="1" applyBorder="1" applyAlignment="1">
      <alignment horizontal="left" vertical="center"/>
    </xf>
    <xf numFmtId="171" fontId="180" fillId="0" borderId="2" xfId="50043" applyFont="1" applyFill="1" applyBorder="1" applyAlignment="1">
      <alignment horizontal="left" vertical="center"/>
    </xf>
    <xf numFmtId="171" fontId="180" fillId="0" borderId="3" xfId="50043" applyFont="1" applyFill="1" applyBorder="1" applyAlignment="1">
      <alignment vertical="center"/>
    </xf>
    <xf numFmtId="0" fontId="176" fillId="36" borderId="0" xfId="50043" applyNumberFormat="1" applyFont="1" applyFill="1" applyBorder="1" applyAlignment="1">
      <alignment horizontal="left" vertical="center"/>
    </xf>
    <xf numFmtId="171" fontId="180" fillId="36" borderId="0" xfId="50043" applyFont="1" applyFill="1" applyBorder="1" applyAlignment="1">
      <alignment vertical="center"/>
    </xf>
    <xf numFmtId="0" fontId="121" fillId="0" borderId="0" xfId="50043" applyNumberFormat="1" applyFont="1" applyAlignment="1">
      <alignment horizontal="left" vertical="center"/>
    </xf>
    <xf numFmtId="0" fontId="121" fillId="0" borderId="0" xfId="50043" applyNumberFormat="1" applyFont="1" applyAlignment="1">
      <alignment horizontal="center" vertical="center"/>
    </xf>
    <xf numFmtId="171" fontId="181" fillId="0" borderId="0" xfId="50043" applyFont="1" applyAlignment="1"/>
    <xf numFmtId="1" fontId="182" fillId="0" borderId="0" xfId="50043" applyNumberFormat="1" applyFont="1" applyAlignment="1">
      <alignment horizontal="center" vertical="center"/>
    </xf>
    <xf numFmtId="173" fontId="182" fillId="0" borderId="0" xfId="50043" applyNumberFormat="1" applyFont="1" applyAlignment="1">
      <alignment horizontal="center" vertical="center"/>
    </xf>
    <xf numFmtId="171" fontId="182" fillId="0" borderId="0" xfId="50043" applyFont="1" applyAlignment="1">
      <alignment horizontal="center" vertical="center"/>
    </xf>
    <xf numFmtId="0" fontId="121" fillId="0" borderId="0" xfId="50043" applyNumberFormat="1" applyFont="1" applyFill="1" applyAlignment="1">
      <alignment horizontal="center" vertical="center"/>
    </xf>
    <xf numFmtId="0" fontId="121" fillId="0" borderId="0" xfId="50043" applyNumberFormat="1" applyFont="1" applyFill="1" applyAlignment="1">
      <alignment vertical="center"/>
    </xf>
    <xf numFmtId="171" fontId="121" fillId="0" borderId="0" xfId="50043" applyFont="1" applyAlignment="1">
      <alignment vertical="center" wrapText="1"/>
    </xf>
    <xf numFmtId="0" fontId="121" fillId="0" borderId="0" xfId="50043" applyNumberFormat="1" applyFont="1" applyAlignment="1">
      <alignment vertical="center"/>
    </xf>
    <xf numFmtId="171" fontId="183" fillId="0" borderId="0" xfId="50043" applyFont="1" applyAlignment="1">
      <alignment horizontal="left" vertical="center"/>
    </xf>
    <xf numFmtId="0" fontId="183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 wrapText="1"/>
    </xf>
    <xf numFmtId="1" fontId="182" fillId="0" borderId="0" xfId="50043" applyNumberFormat="1" applyFont="1" applyFill="1" applyAlignment="1">
      <alignment horizontal="center" vertical="center"/>
    </xf>
    <xf numFmtId="169" fontId="183" fillId="0" borderId="0" xfId="50043" applyNumberFormat="1" applyFont="1" applyAlignment="1">
      <alignment horizontal="center" vertical="center" wrapText="1"/>
    </xf>
    <xf numFmtId="171" fontId="183" fillId="0" borderId="0" xfId="50043" applyFont="1" applyAlignment="1">
      <alignment horizontal="center" vertical="center"/>
    </xf>
    <xf numFmtId="1" fontId="183" fillId="0" borderId="0" xfId="50043" applyNumberFormat="1" applyFont="1" applyAlignment="1">
      <alignment horizontal="center" vertical="center"/>
    </xf>
    <xf numFmtId="171" fontId="183" fillId="0" borderId="0" xfId="50043" applyFont="1" applyAlignment="1">
      <alignment vertical="center"/>
    </xf>
    <xf numFmtId="0" fontId="184" fillId="0" borderId="0" xfId="50043" applyNumberFormat="1" applyFont="1" applyAlignment="1">
      <alignment horizontal="left" vertical="center"/>
    </xf>
    <xf numFmtId="0" fontId="184" fillId="0" borderId="0" xfId="50043" applyNumberFormat="1" applyFont="1" applyAlignment="1">
      <alignment horizontal="center" vertical="center"/>
    </xf>
    <xf numFmtId="0" fontId="182" fillId="0" borderId="0" xfId="50043" applyNumberFormat="1" applyFont="1" applyAlignment="1">
      <alignment horizontal="center" vertical="center"/>
    </xf>
    <xf numFmtId="0" fontId="176" fillId="0" borderId="0" xfId="50043" applyNumberFormat="1" applyFont="1" applyAlignment="1">
      <alignment horizontal="center" vertical="center" wrapText="1"/>
    </xf>
    <xf numFmtId="171" fontId="182" fillId="0" borderId="0" xfId="50043" applyFont="1" applyAlignment="1">
      <alignment horizontal="center" vertical="center" wrapText="1"/>
    </xf>
    <xf numFmtId="171" fontId="176" fillId="0" borderId="0" xfId="50043" applyFont="1" applyAlignment="1">
      <alignment vertical="center"/>
    </xf>
    <xf numFmtId="0" fontId="177" fillId="0" borderId="0" xfId="50043" applyNumberFormat="1" applyFont="1" applyAlignment="1">
      <alignment horizontal="left" vertical="center"/>
    </xf>
    <xf numFmtId="171" fontId="185" fillId="36" borderId="2" xfId="50043" applyFont="1" applyFill="1" applyBorder="1" applyAlignment="1">
      <alignment horizontal="left" vertical="center"/>
    </xf>
    <xf numFmtId="171" fontId="182" fillId="36" borderId="0" xfId="50043" applyFont="1" applyFill="1" applyAlignment="1">
      <alignment horizontal="center" vertical="center"/>
    </xf>
    <xf numFmtId="171" fontId="176" fillId="36" borderId="0" xfId="50043" applyFont="1" applyFill="1" applyAlignment="1">
      <alignment vertical="center"/>
    </xf>
    <xf numFmtId="0" fontId="175" fillId="36" borderId="2" xfId="50043" applyNumberFormat="1" applyFont="1" applyFill="1" applyBorder="1" applyAlignment="1">
      <alignment horizontal="left" vertical="center"/>
    </xf>
    <xf numFmtId="171" fontId="185" fillId="0" borderId="2" xfId="50043" applyFont="1" applyFill="1" applyBorder="1" applyAlignment="1">
      <alignment horizontal="left" vertical="center"/>
    </xf>
    <xf numFmtId="171" fontId="182" fillId="0" borderId="0" xfId="50043" applyFont="1" applyFill="1" applyAlignment="1">
      <alignment horizontal="center" vertical="center"/>
    </xf>
    <xf numFmtId="171" fontId="176" fillId="0" borderId="0" xfId="50043" applyFont="1" applyFill="1" applyAlignment="1">
      <alignment vertical="center"/>
    </xf>
    <xf numFmtId="171" fontId="175" fillId="0" borderId="0" xfId="50043" applyFont="1" applyFill="1" applyAlignment="1">
      <alignment vertical="center"/>
    </xf>
    <xf numFmtId="171" fontId="175" fillId="0" borderId="0" xfId="50043" applyFont="1" applyFill="1" applyAlignment="1">
      <alignment horizontal="center" vertical="center"/>
    </xf>
    <xf numFmtId="1" fontId="181" fillId="0" borderId="0" xfId="50043" applyNumberFormat="1" applyFont="1" applyFill="1" applyAlignment="1">
      <alignment horizontal="center" vertical="center"/>
    </xf>
    <xf numFmtId="171" fontId="181" fillId="0" borderId="0" xfId="50043" applyFont="1" applyFill="1" applyAlignment="1">
      <alignment horizontal="center" vertical="center"/>
    </xf>
    <xf numFmtId="171" fontId="181" fillId="0" borderId="2" xfId="50043" applyFont="1" applyFill="1" applyBorder="1" applyAlignment="1">
      <alignment horizontal="left" vertical="center"/>
    </xf>
    <xf numFmtId="171" fontId="180" fillId="0" borderId="0" xfId="50043" applyFont="1" applyFill="1" applyAlignment="1">
      <alignment horizontal="left" vertical="center"/>
    </xf>
    <xf numFmtId="171" fontId="185" fillId="0" borderId="0" xfId="50043" applyFont="1" applyFill="1" applyAlignment="1">
      <alignment horizontal="left" vertical="center"/>
    </xf>
    <xf numFmtId="0" fontId="183" fillId="0" borderId="0" xfId="50043" applyNumberFormat="1" applyFont="1" applyFill="1" applyAlignment="1">
      <alignment horizontal="center" vertical="center"/>
    </xf>
    <xf numFmtId="0" fontId="183" fillId="0" borderId="0" xfId="50043" applyNumberFormat="1" applyFont="1" applyFill="1" applyAlignment="1">
      <alignment horizontal="left" vertical="center"/>
    </xf>
    <xf numFmtId="0" fontId="175" fillId="0" borderId="0" xfId="50043" applyNumberFormat="1" applyFont="1" applyFill="1" applyAlignment="1">
      <alignment horizontal="center" vertical="center"/>
    </xf>
    <xf numFmtId="0" fontId="175" fillId="0" borderId="0" xfId="50043" applyNumberFormat="1" applyFont="1" applyFill="1" applyAlignment="1">
      <alignment horizontal="center" vertical="center" wrapText="1"/>
    </xf>
    <xf numFmtId="178" fontId="178" fillId="0" borderId="0" xfId="50043" applyNumberFormat="1" applyFont="1" applyFill="1" applyAlignment="1">
      <alignment horizontal="center" vertical="center" wrapText="1"/>
    </xf>
    <xf numFmtId="173" fontId="176" fillId="0" borderId="0" xfId="50043" applyNumberFormat="1" applyFont="1" applyFill="1" applyAlignment="1">
      <alignment vertical="center"/>
    </xf>
    <xf numFmtId="0" fontId="175" fillId="0" borderId="0" xfId="50043" applyNumberFormat="1" applyFont="1" applyFill="1" applyAlignment="1">
      <alignment vertical="center"/>
    </xf>
    <xf numFmtId="171" fontId="175" fillId="0" borderId="0" xfId="50043" applyFont="1" applyFill="1" applyAlignment="1">
      <alignment vertical="center" wrapText="1"/>
    </xf>
    <xf numFmtId="171" fontId="181" fillId="0" borderId="0" xfId="50043" applyFont="1" applyFill="1" applyAlignment="1">
      <alignment horizontal="left" vertical="center"/>
    </xf>
    <xf numFmtId="0" fontId="181" fillId="0" borderId="0" xfId="50043" applyNumberFormat="1" applyFont="1" applyFill="1" applyAlignment="1">
      <alignment horizontal="center" vertical="center"/>
    </xf>
    <xf numFmtId="0" fontId="181" fillId="0" borderId="0" xfId="50043" applyNumberFormat="1" applyFont="1" applyFill="1" applyAlignment="1">
      <alignment horizontal="left" vertical="center"/>
    </xf>
    <xf numFmtId="171" fontId="181" fillId="0" borderId="0" xfId="50043" applyFont="1" applyFill="1" applyAlignment="1">
      <alignment vertical="center"/>
    </xf>
    <xf numFmtId="173" fontId="181" fillId="0" borderId="0" xfId="50043" applyNumberFormat="1" applyFont="1" applyFill="1" applyAlignment="1">
      <alignment horizontal="center" vertical="center"/>
    </xf>
    <xf numFmtId="169" fontId="175" fillId="0" borderId="0" xfId="50043" applyNumberFormat="1" applyFont="1" applyFill="1" applyAlignment="1">
      <alignment horizontal="center" vertical="center" wrapText="1"/>
    </xf>
    <xf numFmtId="0" fontId="175" fillId="36" borderId="2" xfId="50048" applyNumberFormat="1" applyFont="1" applyFill="1" applyBorder="1" applyAlignment="1">
      <alignment horizontal="center" vertical="center"/>
    </xf>
    <xf numFmtId="0" fontId="175" fillId="36" borderId="18" xfId="50048" applyNumberFormat="1" applyFont="1" applyFill="1" applyBorder="1" applyAlignment="1">
      <alignment horizontal="left" vertical="center"/>
    </xf>
    <xf numFmtId="0" fontId="176" fillId="0" borderId="3" xfId="50043" applyNumberFormat="1" applyFont="1" applyFill="1" applyBorder="1" applyAlignment="1">
      <alignment horizontal="left" vertical="center"/>
    </xf>
    <xf numFmtId="0" fontId="176" fillId="3" borderId="34" xfId="50043" applyNumberFormat="1" applyFont="1" applyFill="1" applyBorder="1" applyAlignment="1">
      <alignment horizontal="left" vertical="center"/>
    </xf>
    <xf numFmtId="171" fontId="175" fillId="36" borderId="2" xfId="50043" applyFont="1" applyFill="1" applyBorder="1" applyAlignment="1">
      <alignment horizontal="left"/>
    </xf>
    <xf numFmtId="0" fontId="176" fillId="0" borderId="2" xfId="50043" applyNumberFormat="1" applyFont="1" applyFill="1" applyBorder="1" applyAlignment="1">
      <alignment horizontal="left"/>
    </xf>
    <xf numFmtId="0" fontId="175" fillId="36" borderId="2" xfId="50043" applyNumberFormat="1" applyFont="1" applyFill="1" applyBorder="1" applyAlignment="1">
      <alignment horizontal="left"/>
    </xf>
    <xf numFmtId="171" fontId="175" fillId="36" borderId="2" xfId="50043" applyFont="1" applyFill="1" applyBorder="1" applyAlignment="1"/>
    <xf numFmtId="171" fontId="175" fillId="36" borderId="34" xfId="50043" applyFont="1" applyFill="1" applyBorder="1" applyAlignment="1">
      <alignment horizontal="left"/>
    </xf>
    <xf numFmtId="0" fontId="175" fillId="0" borderId="0" xfId="50043" applyNumberFormat="1" applyFont="1" applyFill="1" applyBorder="1" applyAlignment="1">
      <alignment horizontal="center" vertical="center"/>
    </xf>
    <xf numFmtId="0" fontId="175" fillId="0" borderId="0" xfId="50043" applyNumberFormat="1" applyFont="1" applyFill="1" applyBorder="1" applyAlignment="1">
      <alignment horizontal="left" vertical="center"/>
    </xf>
    <xf numFmtId="0" fontId="179" fillId="0" borderId="0" xfId="50043" applyNumberFormat="1" applyFont="1" applyFill="1" applyBorder="1" applyAlignment="1">
      <alignment horizontal="center" vertical="center"/>
    </xf>
    <xf numFmtId="0" fontId="179" fillId="0" borderId="0" xfId="50043" applyNumberFormat="1" applyFont="1" applyFill="1" applyBorder="1" applyAlignment="1">
      <alignment horizontal="center" vertical="center" wrapText="1"/>
    </xf>
    <xf numFmtId="182" fontId="175" fillId="0" borderId="0" xfId="50048" applyNumberFormat="1" applyFont="1" applyFill="1" applyBorder="1" applyAlignment="1">
      <alignment horizontal="right" vertical="center"/>
    </xf>
    <xf numFmtId="176" fontId="175" fillId="0" borderId="0" xfId="50043" applyNumberFormat="1" applyFont="1" applyFill="1" applyBorder="1" applyAlignment="1">
      <alignment horizontal="right" vertical="center"/>
    </xf>
    <xf numFmtId="171" fontId="179" fillId="0" borderId="0" xfId="50043" applyFont="1" applyFill="1" applyBorder="1" applyAlignment="1">
      <alignment horizontal="center" vertical="center" wrapText="1"/>
    </xf>
    <xf numFmtId="0" fontId="175" fillId="0" borderId="34" xfId="50048" applyNumberFormat="1" applyFont="1" applyFill="1" applyBorder="1" applyAlignment="1">
      <alignment horizontal="center" vertical="center"/>
    </xf>
    <xf numFmtId="0" fontId="175" fillId="0" borderId="34" xfId="50048" applyNumberFormat="1" applyFont="1" applyFill="1" applyBorder="1" applyAlignment="1">
      <alignment horizontal="left" vertical="center"/>
    </xf>
    <xf numFmtId="171" fontId="175" fillId="36" borderId="34" xfId="50043" applyFont="1" applyFill="1" applyBorder="1" applyAlignment="1">
      <alignment horizontal="left" vertical="center"/>
    </xf>
    <xf numFmtId="175" fontId="175" fillId="0" borderId="0" xfId="50043" applyNumberFormat="1" applyFont="1" applyFill="1" applyBorder="1" applyAlignment="1">
      <alignment vertical="center"/>
    </xf>
    <xf numFmtId="0" fontId="175" fillId="0" borderId="0" xfId="50043" applyNumberFormat="1" applyFont="1" applyFill="1" applyBorder="1" applyAlignment="1">
      <alignment horizontal="left" vertical="center" wrapText="1"/>
    </xf>
    <xf numFmtId="0" fontId="175" fillId="36" borderId="34" xfId="50043" applyNumberFormat="1" applyFont="1" applyFill="1" applyBorder="1" applyAlignment="1">
      <alignment horizontal="center" vertical="center"/>
    </xf>
    <xf numFmtId="0" fontId="175" fillId="0" borderId="34" xfId="50043" applyNumberFormat="1" applyFont="1" applyFill="1" applyBorder="1" applyAlignment="1">
      <alignment horizontal="center" vertical="center"/>
    </xf>
    <xf numFmtId="171" fontId="175" fillId="0" borderId="0" xfId="50043" applyFont="1" applyFill="1" applyBorder="1" applyAlignment="1">
      <alignment horizontal="left" vertical="center"/>
    </xf>
    <xf numFmtId="171" fontId="175" fillId="0" borderId="34" xfId="50043" applyFont="1" applyFill="1" applyBorder="1" applyAlignment="1">
      <alignment horizontal="left" vertical="center"/>
    </xf>
    <xf numFmtId="0" fontId="175" fillId="36" borderId="32" xfId="50043" applyNumberFormat="1" applyFont="1" applyFill="1" applyBorder="1" applyAlignment="1">
      <alignment horizontal="center" vertical="center"/>
    </xf>
    <xf numFmtId="0" fontId="179" fillId="36" borderId="32" xfId="50043" applyNumberFormat="1" applyFont="1" applyFill="1" applyBorder="1" applyAlignment="1">
      <alignment horizontal="center" vertical="center"/>
    </xf>
    <xf numFmtId="0" fontId="179" fillId="0" borderId="32" xfId="50043" applyNumberFormat="1" applyFont="1" applyFill="1" applyBorder="1" applyAlignment="1">
      <alignment horizontal="center" vertical="center"/>
    </xf>
    <xf numFmtId="0" fontId="175" fillId="36" borderId="15" xfId="50048" applyNumberFormat="1" applyFont="1" applyFill="1" applyBorder="1" applyAlignment="1">
      <alignment horizontal="center" vertical="center"/>
    </xf>
    <xf numFmtId="171" fontId="175" fillId="0" borderId="2" xfId="50043" applyFont="1" applyFill="1" applyBorder="1" applyAlignment="1">
      <alignment vertical="center"/>
    </xf>
    <xf numFmtId="171" fontId="175" fillId="0" borderId="0" xfId="50043" applyFont="1" applyFill="1" applyBorder="1" applyAlignment="1">
      <alignment vertical="center"/>
    </xf>
    <xf numFmtId="0" fontId="179" fillId="36" borderId="0" xfId="50043" applyNumberFormat="1" applyFont="1" applyFill="1" applyBorder="1" applyAlignment="1">
      <alignment horizontal="center" vertical="center"/>
    </xf>
    <xf numFmtId="0" fontId="186" fillId="0" borderId="0" xfId="50043" applyNumberFormat="1" applyFont="1" applyAlignment="1">
      <alignment horizontal="left" vertical="center"/>
    </xf>
    <xf numFmtId="0" fontId="186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/>
    </xf>
    <xf numFmtId="173" fontId="181" fillId="0" borderId="0" xfId="50043" applyNumberFormat="1" applyFont="1" applyAlignment="1">
      <alignment horizontal="center" vertical="center"/>
    </xf>
    <xf numFmtId="169" fontId="175" fillId="0" borderId="0" xfId="50043" applyNumberFormat="1" applyFont="1" applyAlignment="1">
      <alignment horizontal="center" vertical="center" wrapText="1"/>
    </xf>
    <xf numFmtId="171" fontId="181" fillId="0" borderId="0" xfId="50043" applyFont="1" applyAlignment="1">
      <alignment horizontal="center" vertical="center"/>
    </xf>
    <xf numFmtId="171" fontId="175" fillId="0" borderId="0" xfId="50043" applyFont="1" applyAlignment="1">
      <alignment horizontal="center" vertical="center" wrapText="1"/>
    </xf>
    <xf numFmtId="173" fontId="175" fillId="0" borderId="0" xfId="50043" applyNumberFormat="1" applyFont="1" applyFill="1" applyBorder="1" applyAlignment="1">
      <alignment horizontal="center" vertical="center"/>
    </xf>
    <xf numFmtId="0" fontId="181" fillId="0" borderId="0" xfId="50043" applyNumberFormat="1" applyFont="1" applyAlignment="1">
      <alignment vertical="center"/>
    </xf>
    <xf numFmtId="171" fontId="181" fillId="0" borderId="0" xfId="50043" applyFont="1" applyAlignment="1">
      <alignment vertical="center" wrapText="1"/>
    </xf>
    <xf numFmtId="171" fontId="181" fillId="0" borderId="0" xfId="50043" applyFont="1" applyFill="1" applyAlignment="1"/>
    <xf numFmtId="0" fontId="175" fillId="4" borderId="34" xfId="50043" applyNumberFormat="1" applyFont="1" applyFill="1" applyBorder="1" applyAlignment="1">
      <alignment horizontal="center" vertical="center"/>
    </xf>
    <xf numFmtId="171" fontId="157" fillId="4" borderId="2" xfId="50043" applyFont="1" applyFill="1" applyBorder="1" applyAlignment="1">
      <alignment horizontal="left" vertical="center"/>
    </xf>
    <xf numFmtId="171" fontId="157" fillId="4" borderId="34" xfId="50043" applyFont="1" applyFill="1" applyBorder="1" applyAlignment="1">
      <alignment horizontal="left" vertical="center"/>
    </xf>
    <xf numFmtId="0" fontId="167" fillId="4" borderId="32" xfId="50043" applyNumberFormat="1" applyFont="1" applyFill="1" applyBorder="1" applyAlignment="1">
      <alignment horizontal="center" vertical="center"/>
    </xf>
    <xf numFmtId="173" fontId="168" fillId="4" borderId="33" xfId="50068" applyNumberFormat="1" applyFont="1" applyFill="1" applyBorder="1" applyAlignment="1">
      <alignment horizontal="right" vertical="center"/>
    </xf>
    <xf numFmtId="0" fontId="61" fillId="4" borderId="34" xfId="49901" applyNumberFormat="1" applyFont="1" applyFill="1" applyBorder="1" applyAlignment="1">
      <alignment horizontal="left" vertical="center"/>
    </xf>
    <xf numFmtId="0" fontId="61" fillId="4" borderId="34" xfId="49901" applyNumberFormat="1" applyFont="1" applyFill="1" applyBorder="1" applyAlignment="1">
      <alignment horizontal="center" vertical="center"/>
    </xf>
    <xf numFmtId="0" fontId="61" fillId="4" borderId="32" xfId="49603" applyNumberFormat="1" applyFont="1" applyFill="1" applyBorder="1" applyAlignment="1">
      <alignment horizontal="center" vertical="center"/>
    </xf>
    <xf numFmtId="171" fontId="64" fillId="4" borderId="0" xfId="6" applyFont="1" applyFill="1" applyBorder="1"/>
    <xf numFmtId="171" fontId="64" fillId="4" borderId="0" xfId="6" applyFont="1" applyFill="1"/>
    <xf numFmtId="0" fontId="61" fillId="4" borderId="34" xfId="49901" applyFont="1" applyFill="1" applyBorder="1" applyAlignment="1">
      <alignment horizontal="left" vertical="center"/>
    </xf>
    <xf numFmtId="0" fontId="61" fillId="4" borderId="34" xfId="0" applyNumberFormat="1" applyFont="1" applyFill="1" applyBorder="1" applyAlignment="1">
      <alignment horizontal="left" vertical="center"/>
    </xf>
    <xf numFmtId="171" fontId="0" fillId="4" borderId="0" xfId="0" applyFill="1" applyAlignment="1">
      <alignment horizontal="left"/>
    </xf>
    <xf numFmtId="171" fontId="0" fillId="4" borderId="0" xfId="0" applyFill="1" applyAlignment="1">
      <alignment horizontal="center"/>
    </xf>
    <xf numFmtId="171" fontId="0" fillId="4" borderId="0" xfId="0" applyNumberFormat="1" applyFill="1" applyAlignment="1">
      <alignment horizontal="left" vertical="center"/>
    </xf>
    <xf numFmtId="173" fontId="0" fillId="4" borderId="0" xfId="0" applyNumberFormat="1" applyFill="1" applyAlignment="1">
      <alignment horizontal="right" vertical="center"/>
    </xf>
    <xf numFmtId="178" fontId="154" fillId="34" borderId="0" xfId="50070" applyNumberFormat="1" applyFont="1" applyFill="1" applyAlignment="1">
      <alignment horizontal="center" vertical="center"/>
    </xf>
    <xf numFmtId="179" fontId="155" fillId="35" borderId="0" xfId="50070" applyNumberFormat="1" applyFont="1" applyFill="1" applyAlignment="1">
      <alignment horizontal="center" vertical="center" wrapText="1"/>
    </xf>
    <xf numFmtId="9" fontId="61" fillId="0" borderId="0" xfId="1" applyFont="1" applyFill="1" applyAlignment="1">
      <alignment vertical="center"/>
    </xf>
    <xf numFmtId="0" fontId="59" fillId="4" borderId="34" xfId="49649" applyNumberFormat="1" applyFont="1" applyFill="1" applyBorder="1" applyAlignment="1" applyProtection="1">
      <alignment horizontal="center" vertical="center"/>
    </xf>
    <xf numFmtId="0" fontId="59" fillId="4" borderId="32" xfId="49649" applyNumberFormat="1" applyFont="1" applyFill="1" applyBorder="1" applyAlignment="1">
      <alignment horizontal="center" vertical="center"/>
    </xf>
    <xf numFmtId="188" fontId="175" fillId="0" borderId="34" xfId="50078" applyNumberFormat="1" applyFont="1" applyFill="1" applyBorder="1" applyAlignment="1">
      <alignment vertical="center"/>
    </xf>
    <xf numFmtId="0" fontId="175" fillId="0" borderId="0" xfId="50068" applyNumberFormat="1" applyFont="1" applyFill="1" applyBorder="1" applyAlignment="1">
      <alignment horizontal="center" vertical="center" wrapText="1"/>
    </xf>
    <xf numFmtId="172" fontId="175" fillId="0" borderId="34" xfId="50068" applyNumberFormat="1" applyFont="1" applyFill="1" applyBorder="1" applyAlignment="1">
      <alignment horizontal="center" vertical="center" wrapText="1"/>
    </xf>
    <xf numFmtId="171" fontId="175" fillId="0" borderId="0" xfId="50043" applyFont="1" applyFill="1" applyAlignment="1"/>
    <xf numFmtId="0" fontId="168" fillId="36" borderId="34" xfId="50068" applyNumberFormat="1" applyFont="1" applyFill="1" applyBorder="1" applyAlignment="1">
      <alignment horizontal="center" vertical="center"/>
    </xf>
    <xf numFmtId="183" fontId="169" fillId="36" borderId="34" xfId="50069" applyNumberFormat="1" applyFont="1" applyFill="1" applyBorder="1" applyAlignment="1">
      <alignment vertical="center"/>
    </xf>
    <xf numFmtId="0" fontId="168" fillId="4" borderId="34" xfId="50068" applyNumberFormat="1" applyFont="1" applyFill="1" applyBorder="1" applyAlignment="1">
      <alignment horizontal="center" vertical="center"/>
    </xf>
    <xf numFmtId="187" fontId="168" fillId="0" borderId="34" xfId="50068" applyNumberFormat="1" applyFont="1" applyFill="1" applyBorder="1" applyAlignment="1">
      <alignment horizontal="center" vertical="center"/>
    </xf>
    <xf numFmtId="173" fontId="168" fillId="0" borderId="34" xfId="50068" applyNumberFormat="1" applyFont="1" applyFill="1" applyBorder="1" applyAlignment="1">
      <alignment horizontal="right" vertical="center"/>
    </xf>
    <xf numFmtId="187" fontId="168" fillId="36" borderId="34" xfId="50068" applyNumberFormat="1" applyFont="1" applyFill="1" applyBorder="1" applyAlignment="1">
      <alignment horizontal="center" vertical="center"/>
    </xf>
    <xf numFmtId="187" fontId="168" fillId="36" borderId="33" xfId="50068" applyNumberFormat="1" applyFont="1" applyFill="1" applyBorder="1" applyAlignment="1">
      <alignment horizontal="center" vertical="center"/>
    </xf>
    <xf numFmtId="187" fontId="168" fillId="4" borderId="32" xfId="50068" applyNumberFormat="1" applyFont="1" applyFill="1" applyBorder="1" applyAlignment="1">
      <alignment horizontal="right" vertical="center"/>
    </xf>
    <xf numFmtId="187" fontId="168" fillId="4" borderId="34" xfId="50068" applyNumberFormat="1" applyFont="1" applyFill="1" applyBorder="1" applyAlignment="1">
      <alignment horizontal="right" vertical="center"/>
    </xf>
    <xf numFmtId="171" fontId="64" fillId="0" borderId="2" xfId="0" applyFont="1" applyFill="1" applyBorder="1" applyAlignment="1">
      <alignment horizontal="left"/>
    </xf>
    <xf numFmtId="0" fontId="143" fillId="0" borderId="34" xfId="50043" applyNumberFormat="1" applyFont="1" applyFill="1" applyBorder="1" applyAlignment="1">
      <alignment horizontal="left" vertical="center"/>
    </xf>
    <xf numFmtId="187" fontId="64" fillId="4" borderId="34" xfId="49895" applyNumberFormat="1" applyFont="1" applyFill="1" applyBorder="1" applyAlignment="1">
      <alignment horizontal="right" vertical="center"/>
    </xf>
    <xf numFmtId="185" fontId="59" fillId="4" borderId="34" xfId="18" applyNumberFormat="1" applyFont="1" applyFill="1" applyBorder="1" applyAlignment="1">
      <alignment horizontal="right" vertical="center"/>
    </xf>
    <xf numFmtId="173" fontId="49" fillId="4" borderId="34" xfId="0" applyNumberFormat="1" applyFont="1" applyFill="1" applyBorder="1" applyAlignment="1">
      <alignment horizontal="right" vertical="center"/>
    </xf>
    <xf numFmtId="173" fontId="64" fillId="4" borderId="0" xfId="0" applyNumberFormat="1" applyFont="1" applyFill="1" applyAlignment="1">
      <alignment vertical="center"/>
    </xf>
    <xf numFmtId="0" fontId="64" fillId="4" borderId="0" xfId="0" applyNumberFormat="1" applyFont="1" applyFill="1" applyAlignment="1">
      <alignment horizontal="center" vertical="center"/>
    </xf>
    <xf numFmtId="171" fontId="175" fillId="4" borderId="0" xfId="50043" applyFont="1" applyFill="1" applyAlignment="1">
      <alignment horizontal="left" vertical="center"/>
    </xf>
    <xf numFmtId="171" fontId="181" fillId="4" borderId="0" xfId="50043" applyFont="1" applyFill="1" applyAlignment="1"/>
    <xf numFmtId="0" fontId="75" fillId="3" borderId="36" xfId="0" applyNumberFormat="1" applyFont="1" applyFill="1" applyBorder="1" applyAlignment="1">
      <alignment horizontal="center" vertical="center"/>
    </xf>
    <xf numFmtId="0" fontId="75" fillId="3" borderId="36" xfId="0" applyNumberFormat="1" applyFont="1" applyFill="1" applyBorder="1" applyAlignment="1">
      <alignment horizontal="left" vertical="center" wrapText="1"/>
    </xf>
    <xf numFmtId="0" fontId="50" fillId="2" borderId="37" xfId="0" applyNumberFormat="1" applyFont="1" applyFill="1" applyBorder="1" applyAlignment="1">
      <alignment horizontal="center" vertical="center" wrapText="1"/>
    </xf>
    <xf numFmtId="0" fontId="75" fillId="2" borderId="36" xfId="50094" applyNumberFormat="1" applyFont="1" applyFill="1" applyBorder="1" applyAlignment="1">
      <alignment horizontal="center" vertical="center" wrapText="1"/>
    </xf>
    <xf numFmtId="173" fontId="132" fillId="3" borderId="36" xfId="0" applyNumberFormat="1" applyFont="1" applyFill="1" applyBorder="1" applyAlignment="1">
      <alignment horizontal="center" vertical="center"/>
    </xf>
    <xf numFmtId="191" fontId="50" fillId="3" borderId="36" xfId="0" applyNumberFormat="1" applyFont="1" applyFill="1" applyBorder="1" applyAlignment="1">
      <alignment horizontal="center" vertical="center"/>
    </xf>
    <xf numFmtId="187" fontId="50" fillId="3" borderId="36" xfId="0" applyNumberFormat="1" applyFont="1" applyFill="1" applyBorder="1" applyAlignment="1">
      <alignment horizontal="center" vertical="center"/>
    </xf>
    <xf numFmtId="171" fontId="50" fillId="2" borderId="37" xfId="0" applyFont="1" applyFill="1" applyBorder="1" applyAlignment="1">
      <alignment horizontal="center" vertical="center" wrapText="1"/>
    </xf>
    <xf numFmtId="0" fontId="61" fillId="0" borderId="36" xfId="49603" applyNumberFormat="1" applyFont="1" applyFill="1" applyBorder="1" applyAlignment="1">
      <alignment horizontal="center" vertical="center"/>
    </xf>
    <xf numFmtId="0" fontId="65" fillId="0" borderId="36" xfId="0" applyNumberFormat="1" applyFont="1" applyFill="1" applyBorder="1" applyAlignment="1">
      <alignment wrapText="1"/>
    </xf>
    <xf numFmtId="0" fontId="65" fillId="0" borderId="36" xfId="0" applyNumberFormat="1" applyFont="1" applyFill="1" applyBorder="1" applyAlignment="1">
      <alignment horizontal="left" wrapText="1"/>
    </xf>
    <xf numFmtId="171" fontId="65" fillId="0" borderId="36" xfId="0" applyFont="1" applyFill="1" applyBorder="1"/>
    <xf numFmtId="173" fontId="65" fillId="4" borderId="36" xfId="0" applyNumberFormat="1" applyFont="1" applyFill="1" applyBorder="1" applyAlignment="1">
      <alignment horizontal="right"/>
    </xf>
    <xf numFmtId="171" fontId="157" fillId="4" borderId="36" xfId="0" applyFont="1" applyFill="1" applyBorder="1" applyAlignment="1"/>
    <xf numFmtId="187" fontId="157" fillId="4" borderId="36" xfId="0" applyNumberFormat="1" applyFont="1" applyFill="1" applyBorder="1" applyAlignment="1"/>
    <xf numFmtId="171" fontId="65" fillId="4" borderId="36" xfId="0" applyFont="1" applyFill="1" applyBorder="1"/>
    <xf numFmtId="171" fontId="65" fillId="4" borderId="36" xfId="0" applyFont="1" applyFill="1" applyBorder="1" applyAlignment="1">
      <alignment horizontal="center" vertical="center"/>
    </xf>
    <xf numFmtId="171" fontId="65" fillId="4" borderId="36" xfId="0" quotePrefix="1" applyFont="1" applyFill="1" applyBorder="1" applyAlignment="1">
      <alignment horizontal="center"/>
    </xf>
    <xf numFmtId="0" fontId="65" fillId="0" borderId="37" xfId="0" applyNumberFormat="1" applyFont="1" applyFill="1" applyBorder="1" applyAlignment="1">
      <alignment horizontal="left" wrapText="1"/>
    </xf>
    <xf numFmtId="171" fontId="65" fillId="4" borderId="37" xfId="0" applyFont="1" applyFill="1" applyBorder="1"/>
    <xf numFmtId="171" fontId="65" fillId="4" borderId="37" xfId="0" quotePrefix="1" applyFont="1" applyFill="1" applyBorder="1" applyAlignment="1">
      <alignment horizontal="center"/>
    </xf>
    <xf numFmtId="0" fontId="65" fillId="4" borderId="36" xfId="0" applyNumberFormat="1" applyFont="1" applyFill="1" applyBorder="1" applyAlignment="1">
      <alignment horizontal="left"/>
    </xf>
    <xf numFmtId="172" fontId="65" fillId="0" borderId="36" xfId="0" applyNumberFormat="1" applyFont="1" applyFill="1" applyBorder="1"/>
    <xf numFmtId="187" fontId="65" fillId="0" borderId="36" xfId="0" applyNumberFormat="1" applyFont="1" applyFill="1" applyBorder="1"/>
    <xf numFmtId="187" fontId="65" fillId="0" borderId="36" xfId="0" applyNumberFormat="1" applyFont="1" applyFill="1" applyBorder="1" applyAlignment="1">
      <alignment horizontal="right"/>
    </xf>
    <xf numFmtId="187" fontId="65" fillId="4" borderId="36" xfId="0" applyNumberFormat="1" applyFont="1" applyFill="1" applyBorder="1" applyAlignment="1">
      <alignment horizontal="right"/>
    </xf>
    <xf numFmtId="0" fontId="61" fillId="4" borderId="36" xfId="49603" applyNumberFormat="1" applyFont="1" applyFill="1" applyBorder="1" applyAlignment="1">
      <alignment horizontal="center" vertical="center"/>
    </xf>
    <xf numFmtId="0" fontId="65" fillId="4" borderId="36" xfId="0" applyNumberFormat="1" applyFont="1" applyFill="1" applyBorder="1" applyAlignment="1">
      <alignment wrapText="1"/>
    </xf>
    <xf numFmtId="171" fontId="65" fillId="4" borderId="36" xfId="0" applyFont="1" applyFill="1" applyBorder="1" applyAlignment="1">
      <alignment horizontal="center"/>
    </xf>
    <xf numFmtId="187" fontId="65" fillId="4" borderId="36" xfId="0" applyNumberFormat="1" applyFont="1" applyFill="1" applyBorder="1"/>
    <xf numFmtId="172" fontId="65" fillId="0" borderId="36" xfId="0" applyNumberFormat="1" applyFont="1" applyFill="1" applyBorder="1" applyAlignment="1">
      <alignment horizontal="center"/>
    </xf>
    <xf numFmtId="171" fontId="133" fillId="5" borderId="36" xfId="0" applyFont="1" applyFill="1" applyBorder="1"/>
    <xf numFmtId="0" fontId="133" fillId="5" borderId="36" xfId="0" applyNumberFormat="1" applyFont="1" applyFill="1" applyBorder="1" applyAlignment="1">
      <alignment wrapText="1"/>
    </xf>
    <xf numFmtId="0" fontId="62" fillId="4" borderId="36" xfId="0" applyNumberFormat="1" applyFont="1" applyFill="1" applyBorder="1" applyAlignment="1">
      <alignment horizontal="center" vertical="center"/>
    </xf>
    <xf numFmtId="171" fontId="65" fillId="4" borderId="38" xfId="0" applyFont="1" applyFill="1" applyBorder="1"/>
    <xf numFmtId="191" fontId="65" fillId="4" borderId="37" xfId="0" applyNumberFormat="1" applyFont="1" applyFill="1" applyBorder="1"/>
    <xf numFmtId="190" fontId="65" fillId="4" borderId="36" xfId="0" applyNumberFormat="1" applyFont="1" applyFill="1" applyBorder="1" applyAlignment="1">
      <alignment horizontal="right" vertical="center"/>
    </xf>
    <xf numFmtId="191" fontId="65" fillId="4" borderId="36" xfId="0" applyNumberFormat="1" applyFont="1" applyFill="1" applyBorder="1"/>
    <xf numFmtId="169" fontId="65" fillId="4" borderId="36" xfId="0" applyNumberFormat="1" applyFont="1" applyFill="1" applyBorder="1" applyAlignment="1">
      <alignment horizontal="right" vertical="center"/>
    </xf>
    <xf numFmtId="0" fontId="75" fillId="2" borderId="38" xfId="50094" applyNumberFormat="1" applyFont="1" applyFill="1" applyBorder="1" applyAlignment="1">
      <alignment horizontal="center" vertical="center" wrapText="1"/>
    </xf>
    <xf numFmtId="191" fontId="50" fillId="3" borderId="37" xfId="0" applyNumberFormat="1" applyFont="1" applyFill="1" applyBorder="1" applyAlignment="1">
      <alignment horizontal="center" vertical="center"/>
    </xf>
    <xf numFmtId="0" fontId="65" fillId="4" borderId="38" xfId="0" applyNumberFormat="1" applyFont="1" applyFill="1" applyBorder="1" applyAlignment="1">
      <alignment horizontal="center"/>
    </xf>
    <xf numFmtId="171" fontId="133" fillId="5" borderId="39" xfId="0" applyFont="1" applyFill="1" applyBorder="1"/>
    <xf numFmtId="0" fontId="133" fillId="5" borderId="39" xfId="0" applyNumberFormat="1" applyFont="1" applyFill="1" applyBorder="1" applyAlignment="1">
      <alignment wrapText="1"/>
    </xf>
    <xf numFmtId="0" fontId="50" fillId="2" borderId="40" xfId="0" applyNumberFormat="1" applyFont="1" applyFill="1" applyBorder="1" applyAlignment="1">
      <alignment horizontal="center" vertical="center" wrapText="1"/>
    </xf>
    <xf numFmtId="0" fontId="75" fillId="2" borderId="41" xfId="50094" applyNumberFormat="1" applyFont="1" applyFill="1" applyBorder="1" applyAlignment="1">
      <alignment horizontal="center" vertical="center" wrapText="1"/>
    </xf>
    <xf numFmtId="173" fontId="132" fillId="3" borderId="39" xfId="0" applyNumberFormat="1" applyFont="1" applyFill="1" applyBorder="1" applyAlignment="1">
      <alignment horizontal="center" vertical="center"/>
    </xf>
    <xf numFmtId="191" fontId="50" fillId="3" borderId="40" xfId="0" applyNumberFormat="1" applyFont="1" applyFill="1" applyBorder="1" applyAlignment="1">
      <alignment horizontal="center" vertical="center"/>
    </xf>
    <xf numFmtId="187" fontId="50" fillId="3" borderId="39" xfId="0" applyNumberFormat="1" applyFont="1" applyFill="1" applyBorder="1" applyAlignment="1">
      <alignment horizontal="center" vertical="center"/>
    </xf>
    <xf numFmtId="171" fontId="50" fillId="2" borderId="40" xfId="0" applyFont="1" applyFill="1" applyBorder="1" applyAlignment="1">
      <alignment horizontal="center" vertical="center" wrapText="1"/>
    </xf>
    <xf numFmtId="187" fontId="65" fillId="4" borderId="35" xfId="0" applyNumberFormat="1" applyFont="1" applyFill="1" applyBorder="1"/>
    <xf numFmtId="0" fontId="62" fillId="4" borderId="35" xfId="0" applyNumberFormat="1" applyFont="1" applyFill="1" applyBorder="1" applyAlignment="1">
      <alignment horizontal="center" vertical="center"/>
    </xf>
    <xf numFmtId="171" fontId="65" fillId="4" borderId="35" xfId="0" applyFont="1" applyFill="1" applyBorder="1" applyAlignment="1">
      <alignment horizontal="center" vertical="center"/>
    </xf>
    <xf numFmtId="0" fontId="65" fillId="4" borderId="37" xfId="0" applyNumberFormat="1" applyFont="1" applyFill="1" applyBorder="1" applyAlignment="1">
      <alignment horizontal="left" wrapText="1"/>
    </xf>
    <xf numFmtId="187" fontId="65" fillId="4" borderId="36" xfId="0" applyNumberFormat="1" applyFont="1" applyFill="1" applyBorder="1" applyAlignment="1">
      <alignment horizontal="right" vertical="center"/>
    </xf>
    <xf numFmtId="0" fontId="65" fillId="4" borderId="37" xfId="0" applyNumberFormat="1" applyFont="1" applyFill="1" applyBorder="1" applyAlignment="1">
      <alignment horizontal="left"/>
    </xf>
    <xf numFmtId="185" fontId="50" fillId="3" borderId="43" xfId="0" applyNumberFormat="1" applyFont="1" applyFill="1" applyBorder="1" applyAlignment="1">
      <alignment horizontal="center" vertical="center"/>
    </xf>
    <xf numFmtId="185" fontId="49" fillId="7" borderId="43" xfId="0" applyNumberFormat="1" applyFont="1" applyFill="1" applyBorder="1" applyAlignment="1">
      <alignment horizontal="right" vertical="center"/>
    </xf>
    <xf numFmtId="0" fontId="62" fillId="4" borderId="44" xfId="0" applyNumberFormat="1" applyFont="1" applyFill="1" applyBorder="1" applyAlignment="1">
      <alignment horizontal="left" vertical="center"/>
    </xf>
    <xf numFmtId="0" fontId="49" fillId="4" borderId="44" xfId="0" applyNumberFormat="1" applyFont="1" applyFill="1" applyBorder="1" applyAlignment="1">
      <alignment horizontal="center" vertical="center"/>
    </xf>
    <xf numFmtId="0" fontId="75" fillId="5" borderId="44" xfId="0" applyNumberFormat="1" applyFont="1" applyFill="1" applyBorder="1" applyAlignment="1">
      <alignment horizontal="left" vertical="center"/>
    </xf>
    <xf numFmtId="0" fontId="61" fillId="4" borderId="42" xfId="49603" applyNumberFormat="1" applyFont="1" applyFill="1" applyBorder="1" applyAlignment="1">
      <alignment horizontal="center" vertical="center"/>
    </xf>
    <xf numFmtId="187" fontId="181" fillId="0" borderId="0" xfId="50043" applyNumberFormat="1" applyFont="1" applyAlignment="1"/>
    <xf numFmtId="187" fontId="182" fillId="0" borderId="0" xfId="50043" applyNumberFormat="1" applyFont="1" applyAlignment="1">
      <alignment horizontal="center" vertical="center"/>
    </xf>
    <xf numFmtId="187" fontId="178" fillId="0" borderId="0" xfId="50043" applyNumberFormat="1" applyFont="1" applyFill="1" applyBorder="1" applyAlignment="1">
      <alignment horizontal="center" vertical="center"/>
    </xf>
    <xf numFmtId="0" fontId="176" fillId="3" borderId="45" xfId="50043" applyNumberFormat="1" applyFont="1" applyFill="1" applyBorder="1" applyAlignment="1">
      <alignment horizontal="left" vertical="center"/>
    </xf>
    <xf numFmtId="0" fontId="176" fillId="3" borderId="45" xfId="50043" applyNumberFormat="1" applyFont="1" applyFill="1" applyBorder="1" applyAlignment="1">
      <alignment horizontal="center" vertical="center"/>
    </xf>
    <xf numFmtId="0" fontId="176" fillId="2" borderId="45" xfId="50075" applyNumberFormat="1" applyFont="1" applyFill="1" applyBorder="1" applyAlignment="1">
      <alignment horizontal="center" vertical="center" wrapText="1"/>
    </xf>
    <xf numFmtId="173" fontId="176" fillId="3" borderId="45" xfId="50043" applyNumberFormat="1" applyFont="1" applyFill="1" applyBorder="1" applyAlignment="1">
      <alignment horizontal="center" vertical="center"/>
    </xf>
    <xf numFmtId="187" fontId="176" fillId="3" borderId="45" xfId="50043" applyNumberFormat="1" applyFont="1" applyFill="1" applyBorder="1" applyAlignment="1">
      <alignment horizontal="center" vertical="center"/>
    </xf>
    <xf numFmtId="172" fontId="176" fillId="3" borderId="45" xfId="50043" applyNumberFormat="1" applyFont="1" applyFill="1" applyBorder="1" applyAlignment="1">
      <alignment horizontal="center" vertical="center"/>
    </xf>
    <xf numFmtId="0" fontId="175" fillId="36" borderId="45" xfId="50068" applyNumberFormat="1" applyFont="1" applyFill="1" applyBorder="1" applyAlignment="1">
      <alignment horizontal="center" vertical="center" wrapText="1"/>
    </xf>
    <xf numFmtId="0" fontId="175" fillId="0" borderId="45" xfId="50043" applyNumberFormat="1" applyFont="1" applyFill="1" applyBorder="1" applyAlignment="1">
      <alignment horizontal="center" vertical="center"/>
    </xf>
    <xf numFmtId="0" fontId="175" fillId="0" borderId="45" xfId="50043" applyNumberFormat="1" applyFont="1" applyFill="1" applyBorder="1" applyAlignment="1">
      <alignment horizontal="left" vertical="center"/>
    </xf>
    <xf numFmtId="0" fontId="175" fillId="0" borderId="45" xfId="50068" applyNumberFormat="1" applyFont="1" applyFill="1" applyBorder="1" applyAlignment="1">
      <alignment horizontal="center" vertical="center" wrapText="1"/>
    </xf>
    <xf numFmtId="176" fontId="175" fillId="0" borderId="45" xfId="50043" applyNumberFormat="1" applyFont="1" applyFill="1" applyBorder="1" applyAlignment="1">
      <alignment horizontal="right" vertical="center"/>
    </xf>
    <xf numFmtId="176" fontId="175" fillId="36" borderId="45" xfId="50043" applyNumberFormat="1" applyFont="1" applyFill="1" applyBorder="1" applyAlignment="1">
      <alignment horizontal="right" vertical="center"/>
    </xf>
    <xf numFmtId="172" fontId="175" fillId="36" borderId="45" xfId="50068" applyNumberFormat="1" applyFont="1" applyFill="1" applyBorder="1" applyAlignment="1">
      <alignment horizontal="center" vertical="center" wrapText="1"/>
    </xf>
    <xf numFmtId="187" fontId="178" fillId="0" borderId="0" xfId="50043" applyNumberFormat="1" applyFont="1" applyFill="1" applyAlignment="1">
      <alignment horizontal="center" vertical="center" wrapText="1"/>
    </xf>
    <xf numFmtId="187" fontId="175" fillId="36" borderId="45" xfId="50068" applyNumberFormat="1" applyFont="1" applyFill="1" applyBorder="1" applyAlignment="1">
      <alignment horizontal="right" vertical="center" wrapText="1"/>
    </xf>
    <xf numFmtId="187" fontId="175" fillId="36" borderId="45" xfId="50043" applyNumberFormat="1" applyFont="1" applyFill="1" applyBorder="1" applyAlignment="1">
      <alignment vertical="center"/>
    </xf>
    <xf numFmtId="175" fontId="175" fillId="0" borderId="45" xfId="50043" applyNumberFormat="1" applyFont="1" applyFill="1" applyBorder="1" applyAlignment="1">
      <alignment vertical="center"/>
    </xf>
    <xf numFmtId="187" fontId="181" fillId="0" borderId="0" xfId="50043" applyNumberFormat="1" applyFont="1" applyFill="1" applyAlignment="1">
      <alignment horizontal="center" vertical="center"/>
    </xf>
    <xf numFmtId="0" fontId="176" fillId="3" borderId="47" xfId="50043" applyNumberFormat="1" applyFont="1" applyFill="1" applyBorder="1" applyAlignment="1">
      <alignment horizontal="center" vertical="center"/>
    </xf>
    <xf numFmtId="0" fontId="176" fillId="3" borderId="47" xfId="50043" applyNumberFormat="1" applyFont="1" applyFill="1" applyBorder="1" applyAlignment="1">
      <alignment horizontal="left" vertical="center"/>
    </xf>
    <xf numFmtId="0" fontId="176" fillId="2" borderId="48" xfId="50043" applyNumberFormat="1" applyFont="1" applyFill="1" applyBorder="1" applyAlignment="1">
      <alignment horizontal="center" vertical="center" wrapText="1"/>
    </xf>
    <xf numFmtId="0" fontId="176" fillId="2" borderId="47" xfId="50075" applyNumberFormat="1" applyFont="1" applyFill="1" applyBorder="1" applyAlignment="1">
      <alignment horizontal="center" vertical="center" wrapText="1"/>
    </xf>
    <xf numFmtId="173" fontId="176" fillId="3" borderId="47" xfId="50043" applyNumberFormat="1" applyFont="1" applyFill="1" applyBorder="1" applyAlignment="1">
      <alignment horizontal="center" vertical="center"/>
    </xf>
    <xf numFmtId="187" fontId="176" fillId="3" borderId="47" xfId="50043" applyNumberFormat="1" applyFont="1" applyFill="1" applyBorder="1" applyAlignment="1">
      <alignment horizontal="center" vertical="center"/>
    </xf>
    <xf numFmtId="172" fontId="176" fillId="3" borderId="47" xfId="50043" applyNumberFormat="1" applyFont="1" applyFill="1" applyBorder="1" applyAlignment="1">
      <alignment horizontal="center" vertical="center"/>
    </xf>
    <xf numFmtId="171" fontId="176" fillId="2" borderId="48" xfId="50043" applyFont="1" applyFill="1" applyBorder="1" applyAlignment="1">
      <alignment horizontal="center" vertical="center" wrapText="1"/>
    </xf>
    <xf numFmtId="187" fontId="49" fillId="4" borderId="46" xfId="50043" applyNumberFormat="1" applyFont="1" applyFill="1" applyBorder="1" applyAlignment="1">
      <alignment vertical="center"/>
    </xf>
    <xf numFmtId="0" fontId="175" fillId="36" borderId="49" xfId="50048" applyNumberFormat="1" applyFont="1" applyFill="1" applyBorder="1" applyAlignment="1">
      <alignment horizontal="left" vertical="center"/>
    </xf>
    <xf numFmtId="187" fontId="49" fillId="4" borderId="50" xfId="50043" applyNumberFormat="1" applyFont="1" applyFill="1" applyBorder="1" applyAlignment="1">
      <alignment vertical="center"/>
    </xf>
    <xf numFmtId="0" fontId="175" fillId="36" borderId="51" xfId="50048" applyNumberFormat="1" applyFont="1" applyFill="1" applyBorder="1" applyAlignment="1">
      <alignment horizontal="center" vertical="center"/>
    </xf>
    <xf numFmtId="187" fontId="49" fillId="0" borderId="46" xfId="50043" applyNumberFormat="1" applyFont="1" applyFill="1" applyBorder="1" applyAlignment="1">
      <alignment vertical="center"/>
    </xf>
    <xf numFmtId="0" fontId="175" fillId="36" borderId="52" xfId="50048" applyNumberFormat="1" applyFont="1" applyFill="1" applyBorder="1" applyAlignment="1">
      <alignment horizontal="center" vertical="center"/>
    </xf>
    <xf numFmtId="0" fontId="175" fillId="36" borderId="53" xfId="50048" applyNumberFormat="1" applyFont="1" applyFill="1" applyBorder="1" applyAlignment="1">
      <alignment horizontal="left" vertical="center"/>
    </xf>
    <xf numFmtId="0" fontId="175" fillId="36" borderId="54" xfId="50043" applyNumberFormat="1" applyFont="1" applyFill="1" applyBorder="1" applyAlignment="1">
      <alignment horizontal="center" vertical="center"/>
    </xf>
    <xf numFmtId="187" fontId="49" fillId="0" borderId="50" xfId="50043" applyNumberFormat="1" applyFont="1" applyFill="1" applyBorder="1" applyAlignment="1">
      <alignment vertical="center"/>
    </xf>
    <xf numFmtId="0" fontId="175" fillId="0" borderId="54" xfId="50043" applyNumberFormat="1" applyFont="1" applyFill="1" applyBorder="1" applyAlignment="1">
      <alignment horizontal="center" vertical="center"/>
    </xf>
    <xf numFmtId="175" fontId="49" fillId="0" borderId="50" xfId="50043" applyNumberFormat="1" applyFont="1" applyFill="1" applyBorder="1" applyAlignment="1">
      <alignment vertical="center"/>
    </xf>
    <xf numFmtId="187" fontId="175" fillId="0" borderId="0" xfId="50043" applyNumberFormat="1" applyFont="1" applyFill="1" applyBorder="1" applyAlignment="1">
      <alignment horizontal="right" vertical="center"/>
    </xf>
    <xf numFmtId="171" fontId="175" fillId="36" borderId="54" xfId="50043" applyFont="1" applyFill="1" applyBorder="1" applyAlignment="1">
      <alignment horizontal="center" vertical="center" wrapText="1"/>
    </xf>
    <xf numFmtId="0" fontId="175" fillId="36" borderId="55" xfId="50043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left" vertical="center"/>
    </xf>
    <xf numFmtId="0" fontId="175" fillId="36" borderId="56" xfId="50048" applyNumberFormat="1" applyFont="1" applyFill="1" applyBorder="1" applyAlignment="1">
      <alignment horizontal="center" vertical="center"/>
    </xf>
    <xf numFmtId="0" fontId="175" fillId="36" borderId="57" xfId="50048" applyNumberFormat="1" applyFont="1" applyFill="1" applyBorder="1" applyAlignment="1">
      <alignment horizontal="center" vertical="center"/>
    </xf>
    <xf numFmtId="187" fontId="175" fillId="0" borderId="0" xfId="50043" applyNumberFormat="1" applyFont="1" applyFill="1" applyBorder="1" applyAlignment="1">
      <alignment vertical="center"/>
    </xf>
    <xf numFmtId="0" fontId="176" fillId="3" borderId="50" xfId="50043" applyNumberFormat="1" applyFont="1" applyFill="1" applyBorder="1" applyAlignment="1">
      <alignment horizontal="center" vertical="center"/>
    </xf>
    <xf numFmtId="0" fontId="176" fillId="3" borderId="50" xfId="50043" applyNumberFormat="1" applyFont="1" applyFill="1" applyBorder="1" applyAlignment="1">
      <alignment horizontal="left" vertical="center"/>
    </xf>
    <xf numFmtId="0" fontId="175" fillId="36" borderId="47" xfId="50048" applyNumberFormat="1" applyFont="1" applyFill="1" applyBorder="1" applyAlignment="1">
      <alignment horizontal="left" vertical="center"/>
    </xf>
    <xf numFmtId="0" fontId="175" fillId="36" borderId="47" xfId="50043" applyNumberFormat="1" applyFont="1" applyFill="1" applyBorder="1" applyAlignment="1">
      <alignment horizontal="left" vertical="center"/>
    </xf>
    <xf numFmtId="0" fontId="175" fillId="36" borderId="47" xfId="50068" applyNumberFormat="1" applyFont="1" applyFill="1" applyBorder="1" applyAlignment="1">
      <alignment horizontal="center" vertical="center" wrapText="1"/>
    </xf>
    <xf numFmtId="187" fontId="175" fillId="0" borderId="47" xfId="50043" applyNumberFormat="1" applyFont="1" applyFill="1" applyBorder="1" applyAlignment="1">
      <alignment vertical="center"/>
    </xf>
    <xf numFmtId="176" fontId="175" fillId="0" borderId="47" xfId="50043" applyNumberFormat="1" applyFont="1" applyFill="1" applyBorder="1" applyAlignment="1">
      <alignment horizontal="right" vertical="center"/>
    </xf>
    <xf numFmtId="171" fontId="175" fillId="36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>
      <alignment horizontal="center" vertical="center"/>
    </xf>
    <xf numFmtId="172" fontId="175" fillId="0" borderId="47" xfId="50068" applyNumberFormat="1" applyFont="1" applyFill="1" applyBorder="1" applyAlignment="1">
      <alignment horizontal="center" vertical="center" wrapText="1"/>
    </xf>
    <xf numFmtId="0" fontId="175" fillId="36" borderId="48" xfId="50043" applyNumberFormat="1" applyFont="1" applyFill="1" applyBorder="1" applyAlignment="1">
      <alignment horizontal="center" vertical="center"/>
    </xf>
    <xf numFmtId="0" fontId="175" fillId="4" borderId="47" xfId="50043" applyNumberFormat="1" applyFont="1" applyFill="1" applyBorder="1" applyAlignment="1">
      <alignment horizontal="center" vertical="center"/>
    </xf>
    <xf numFmtId="0" fontId="175" fillId="0" borderId="47" xfId="50048" applyNumberFormat="1" applyFont="1" applyFill="1" applyBorder="1" applyAlignment="1">
      <alignment horizontal="left" vertical="center"/>
    </xf>
    <xf numFmtId="0" fontId="175" fillId="0" borderId="47" xfId="50043" applyNumberFormat="1" applyFont="1" applyFill="1" applyBorder="1" applyAlignment="1">
      <alignment horizontal="left" vertical="center"/>
    </xf>
    <xf numFmtId="0" fontId="175" fillId="0" borderId="47" xfId="50068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/>
    </xf>
    <xf numFmtId="171" fontId="175" fillId="0" borderId="48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center" vertical="center" wrapText="1"/>
    </xf>
    <xf numFmtId="0" fontId="175" fillId="36" borderId="47" xfId="50048" applyNumberFormat="1" applyFont="1" applyFill="1" applyBorder="1" applyAlignment="1">
      <alignment horizontal="center" vertical="center"/>
    </xf>
    <xf numFmtId="0" fontId="179" fillId="36" borderId="48" xfId="50043" applyNumberFormat="1" applyFont="1" applyFill="1" applyBorder="1" applyAlignment="1">
      <alignment horizontal="center" vertical="center"/>
    </xf>
    <xf numFmtId="0" fontId="175" fillId="36" borderId="5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/>
    </xf>
    <xf numFmtId="172" fontId="175" fillId="36" borderId="47" xfId="50068" applyNumberFormat="1" applyFont="1" applyFill="1" applyBorder="1" applyAlignment="1">
      <alignment horizontal="center" vertical="center" wrapText="1"/>
    </xf>
    <xf numFmtId="187" fontId="175" fillId="36" borderId="47" xfId="50043" applyNumberFormat="1" applyFont="1" applyFill="1" applyBorder="1" applyAlignment="1">
      <alignment vertical="center"/>
    </xf>
    <xf numFmtId="176" fontId="175" fillId="36" borderId="47" xfId="50043" applyNumberFormat="1" applyFont="1" applyFill="1" applyBorder="1" applyAlignment="1">
      <alignment horizontal="right" vertical="center"/>
    </xf>
    <xf numFmtId="173" fontId="175" fillId="0" borderId="47" xfId="50068" applyNumberFormat="1" applyFont="1" applyFill="1" applyBorder="1" applyAlignment="1">
      <alignment horizontal="right" vertical="center" wrapText="1"/>
    </xf>
    <xf numFmtId="187" fontId="175" fillId="36" borderId="58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/>
    </xf>
    <xf numFmtId="187" fontId="175" fillId="0" borderId="58" xfId="50043" applyNumberFormat="1" applyFont="1" applyFill="1" applyBorder="1" applyAlignment="1">
      <alignment horizontal="center" vertical="center"/>
    </xf>
    <xf numFmtId="0" fontId="175" fillId="0" borderId="58" xfId="50043" applyNumberFormat="1" applyFont="1" applyFill="1" applyBorder="1" applyAlignment="1">
      <alignment horizontal="center" vertical="center"/>
    </xf>
    <xf numFmtId="0" fontId="179" fillId="0" borderId="4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 wrapText="1"/>
    </xf>
    <xf numFmtId="187" fontId="175" fillId="0" borderId="59" xfId="50068" applyNumberFormat="1" applyFont="1" applyFill="1" applyBorder="1" applyAlignment="1">
      <alignment horizontal="right" vertical="center" wrapText="1"/>
    </xf>
    <xf numFmtId="176" fontId="49" fillId="0" borderId="47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 vertical="center" wrapText="1"/>
    </xf>
    <xf numFmtId="171" fontId="179" fillId="36" borderId="48" xfId="50043" applyFont="1" applyFill="1" applyBorder="1" applyAlignment="1">
      <alignment horizontal="center" vertical="center" wrapText="1"/>
    </xf>
    <xf numFmtId="187" fontId="49" fillId="0" borderId="47" xfId="50043" applyNumberFormat="1" applyFont="1" applyFill="1" applyBorder="1" applyAlignment="1">
      <alignment horizontal="center" vertical="center"/>
    </xf>
    <xf numFmtId="172" fontId="157" fillId="0" borderId="59" xfId="50068" applyNumberFormat="1" applyFont="1" applyFill="1" applyBorder="1" applyAlignment="1">
      <alignment horizontal="center" vertical="center" wrapText="1"/>
    </xf>
    <xf numFmtId="171" fontId="179" fillId="36" borderId="48" xfId="50043" applyFont="1" applyFill="1" applyBorder="1" applyAlignment="1">
      <alignment horizontal="center" vertical="center"/>
    </xf>
    <xf numFmtId="0" fontId="175" fillId="0" borderId="47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 wrapText="1"/>
    </xf>
    <xf numFmtId="171" fontId="179" fillId="0" borderId="48" xfId="50043" applyFont="1" applyFill="1" applyBorder="1" applyAlignment="1">
      <alignment horizontal="center" vertical="center" wrapText="1"/>
    </xf>
    <xf numFmtId="187" fontId="175" fillId="0" borderId="60" xfId="50068" applyNumberFormat="1" applyFont="1" applyFill="1" applyBorder="1" applyAlignment="1">
      <alignment horizontal="right" vertical="center" wrapText="1"/>
    </xf>
    <xf numFmtId="0" fontId="179" fillId="36" borderId="58" xfId="50043" applyNumberFormat="1" applyFont="1" applyFill="1" applyBorder="1" applyAlignment="1">
      <alignment horizontal="center" vertical="center"/>
    </xf>
    <xf numFmtId="171" fontId="179" fillId="0" borderId="58" xfId="50043" applyFont="1" applyFill="1" applyBorder="1" applyAlignment="1">
      <alignment horizontal="center" vertical="center" wrapText="1"/>
    </xf>
    <xf numFmtId="0" fontId="175" fillId="0" borderId="47" xfId="50043" applyNumberFormat="1" applyFont="1" applyFill="1" applyBorder="1" applyAlignment="1">
      <alignment horizontal="left" vertical="center" wrapText="1"/>
    </xf>
    <xf numFmtId="0" fontId="179" fillId="36" borderId="47" xfId="50043" applyNumberFormat="1" applyFont="1" applyFill="1" applyBorder="1" applyAlignment="1">
      <alignment horizontal="center" vertical="center"/>
    </xf>
    <xf numFmtId="171" fontId="179" fillId="0" borderId="47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left" vertical="center"/>
    </xf>
    <xf numFmtId="0" fontId="176" fillId="2" borderId="47" xfId="50043" applyNumberFormat="1" applyFont="1" applyFill="1" applyBorder="1" applyAlignment="1">
      <alignment horizontal="center" vertical="center"/>
    </xf>
    <xf numFmtId="173" fontId="176" fillId="2" borderId="47" xfId="50043" applyNumberFormat="1" applyFont="1" applyFill="1" applyBorder="1" applyAlignment="1">
      <alignment horizontal="center" vertical="center"/>
    </xf>
    <xf numFmtId="187" fontId="176" fillId="2" borderId="47" xfId="50043" applyNumberFormat="1" applyFont="1" applyFill="1" applyBorder="1" applyAlignment="1">
      <alignment horizontal="center" vertical="center"/>
    </xf>
    <xf numFmtId="172" fontId="176" fillId="2" borderId="47" xfId="50043" applyNumberFormat="1" applyFont="1" applyFill="1" applyBorder="1" applyAlignment="1">
      <alignment horizontal="center" vertical="center"/>
    </xf>
    <xf numFmtId="175" fontId="175" fillId="0" borderId="48" xfId="50043" applyNumberFormat="1" applyFont="1" applyFill="1" applyBorder="1" applyAlignment="1">
      <alignment vertical="center"/>
    </xf>
    <xf numFmtId="187" fontId="175" fillId="0" borderId="48" xfId="50043" applyNumberFormat="1" applyFont="1" applyFill="1" applyBorder="1" applyAlignment="1">
      <alignment vertical="center"/>
    </xf>
    <xf numFmtId="187" fontId="175" fillId="36" borderId="48" xfId="50043" applyNumberFormat="1" applyFont="1" applyFill="1" applyBorder="1" applyAlignment="1">
      <alignment vertical="center"/>
    </xf>
    <xf numFmtId="175" fontId="175" fillId="0" borderId="48" xfId="50043" applyNumberFormat="1" applyFont="1" applyFill="1" applyBorder="1" applyAlignment="1">
      <alignment horizontal="right" vertical="center"/>
    </xf>
    <xf numFmtId="172" fontId="175" fillId="0" borderId="48" xfId="50068" applyNumberFormat="1" applyFont="1" applyFill="1" applyBorder="1" applyAlignment="1">
      <alignment horizontal="center" vertical="center" wrapText="1"/>
    </xf>
    <xf numFmtId="175" fontId="175" fillId="36" borderId="48" xfId="50043" applyNumberFormat="1" applyFont="1" applyFill="1" applyBorder="1" applyAlignment="1">
      <alignment horizontal="right" vertical="center"/>
    </xf>
    <xf numFmtId="171" fontId="175" fillId="36" borderId="58" xfId="50043" applyFont="1" applyFill="1" applyBorder="1" applyAlignment="1">
      <alignment horizontal="center" vertical="center" wrapText="1"/>
    </xf>
    <xf numFmtId="176" fontId="176" fillId="2" borderId="47" xfId="50043" applyNumberFormat="1" applyFont="1" applyFill="1" applyBorder="1" applyAlignment="1">
      <alignment horizontal="center" vertical="center"/>
    </xf>
    <xf numFmtId="164" fontId="175" fillId="36" borderId="47" xfId="50068" applyNumberFormat="1" applyFont="1" applyFill="1" applyBorder="1" applyAlignment="1">
      <alignment horizontal="right" vertical="center" wrapText="1"/>
    </xf>
    <xf numFmtId="0" fontId="176" fillId="3" borderId="47" xfId="50043" applyNumberFormat="1" applyFont="1" applyFill="1" applyBorder="1" applyAlignment="1">
      <alignment horizontal="center"/>
    </xf>
    <xf numFmtId="175" fontId="175" fillId="36" borderId="48" xfId="50043" applyNumberFormat="1" applyFont="1" applyFill="1" applyBorder="1" applyAlignment="1">
      <alignment vertical="center"/>
    </xf>
    <xf numFmtId="171" fontId="175" fillId="0" borderId="58" xfId="50043" applyFont="1" applyFill="1" applyBorder="1" applyAlignment="1">
      <alignment horizontal="center" vertical="center" wrapText="1"/>
    </xf>
    <xf numFmtId="176" fontId="175" fillId="4" borderId="48" xfId="50043" applyNumberFormat="1" applyFont="1" applyFill="1" applyBorder="1" applyAlignment="1">
      <alignment horizontal="right" vertical="center"/>
    </xf>
    <xf numFmtId="187" fontId="175" fillId="4" borderId="48" xfId="50043" applyNumberFormat="1" applyFont="1" applyFill="1" applyBorder="1" applyAlignment="1">
      <alignment vertical="center"/>
    </xf>
    <xf numFmtId="176" fontId="175" fillId="4" borderId="47" xfId="50043" applyNumberFormat="1" applyFont="1" applyFill="1" applyBorder="1" applyAlignment="1">
      <alignment horizontal="right" vertical="center"/>
    </xf>
    <xf numFmtId="173" fontId="175" fillId="0" borderId="48" xfId="50068" applyNumberFormat="1" applyFont="1" applyFill="1" applyBorder="1" applyAlignment="1">
      <alignment horizontal="right" vertical="center" wrapText="1"/>
    </xf>
    <xf numFmtId="176" fontId="175" fillId="36" borderId="48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/>
    </xf>
    <xf numFmtId="0" fontId="175" fillId="36" borderId="47" xfId="50043" applyNumberFormat="1" applyFont="1" applyFill="1" applyBorder="1" applyAlignment="1">
      <alignment horizontal="left" vertical="center" wrapText="1"/>
    </xf>
    <xf numFmtId="0" fontId="175" fillId="0" borderId="48" xfId="50043" applyNumberFormat="1" applyFont="1" applyFill="1" applyBorder="1" applyAlignment="1">
      <alignment horizontal="center"/>
    </xf>
    <xf numFmtId="185" fontId="175" fillId="36" borderId="47" xfId="50068" applyNumberFormat="1" applyFont="1" applyFill="1" applyBorder="1" applyAlignment="1">
      <alignment horizontal="right" vertical="center" wrapText="1"/>
    </xf>
    <xf numFmtId="169" fontId="175" fillId="36" borderId="47" xfId="50043" applyNumberFormat="1" applyFont="1" applyFill="1" applyBorder="1" applyAlignment="1">
      <alignment horizontal="right" vertical="center"/>
    </xf>
    <xf numFmtId="187" fontId="181" fillId="0" borderId="0" xfId="50043" applyNumberFormat="1" applyFont="1" applyAlignment="1">
      <alignment horizontal="center" vertical="center"/>
    </xf>
    <xf numFmtId="187" fontId="175" fillId="0" borderId="0" xfId="50043" applyNumberFormat="1" applyFont="1" applyFill="1" applyBorder="1" applyAlignment="1">
      <alignment horizontal="center" vertical="center"/>
    </xf>
    <xf numFmtId="0" fontId="52" fillId="3" borderId="47" xfId="50043" applyNumberFormat="1" applyFont="1" applyFill="1" applyBorder="1" applyAlignment="1">
      <alignment horizontal="left" vertical="center"/>
    </xf>
    <xf numFmtId="0" fontId="50" fillId="3" borderId="47" xfId="50043" applyNumberFormat="1" applyFont="1" applyFill="1" applyBorder="1" applyAlignment="1">
      <alignment horizontal="center" vertical="center"/>
    </xf>
    <xf numFmtId="0" fontId="52" fillId="2" borderId="48" xfId="50043" applyNumberFormat="1" applyFont="1" applyFill="1" applyBorder="1" applyAlignment="1">
      <alignment horizontal="center" vertical="center" wrapText="1"/>
    </xf>
    <xf numFmtId="0" fontId="50" fillId="2" borderId="47" xfId="50093" applyNumberFormat="1" applyFont="1" applyFill="1" applyBorder="1" applyAlignment="1">
      <alignment horizontal="center" vertical="center" wrapText="1"/>
    </xf>
    <xf numFmtId="173" fontId="52" fillId="3" borderId="47" xfId="50043" applyNumberFormat="1" applyFont="1" applyFill="1" applyBorder="1" applyAlignment="1">
      <alignment horizontal="center" vertical="center"/>
    </xf>
    <xf numFmtId="169" fontId="52" fillId="3" borderId="47" xfId="50043" applyNumberFormat="1" applyFont="1" applyFill="1" applyBorder="1" applyAlignment="1">
      <alignment horizontal="center" vertical="center"/>
    </xf>
    <xf numFmtId="172" fontId="52" fillId="3" borderId="47" xfId="50043" applyNumberFormat="1" applyFont="1" applyFill="1" applyBorder="1" applyAlignment="1">
      <alignment horizontal="center" vertical="center"/>
    </xf>
    <xf numFmtId="0" fontId="52" fillId="2" borderId="47" xfId="50043" applyNumberFormat="1" applyFont="1" applyFill="1" applyBorder="1" applyAlignment="1">
      <alignment horizontal="center" vertical="center" wrapText="1"/>
    </xf>
    <xf numFmtId="171" fontId="52" fillId="2" borderId="48" xfId="50043" applyFont="1" applyFill="1" applyBorder="1" applyAlignment="1">
      <alignment horizontal="center" vertical="center" wrapText="1"/>
    </xf>
    <xf numFmtId="0" fontId="49" fillId="0" borderId="47" xfId="50043" applyNumberFormat="1" applyFont="1" applyFill="1" applyBorder="1" applyAlignment="1">
      <alignment horizontal="center" vertical="center"/>
    </xf>
    <xf numFmtId="0" fontId="49" fillId="0" borderId="47" xfId="50043" applyNumberFormat="1" applyFont="1" applyFill="1" applyBorder="1" applyAlignment="1">
      <alignment horizontal="left" vertical="center"/>
    </xf>
    <xf numFmtId="174" fontId="49" fillId="0" borderId="47" xfId="50043" applyNumberFormat="1" applyFont="1" applyFill="1" applyBorder="1" applyAlignment="1">
      <alignment horizontal="right" vertical="center"/>
    </xf>
    <xf numFmtId="169" fontId="49" fillId="0" borderId="47" xfId="50043" applyNumberFormat="1" applyFont="1" applyFill="1" applyBorder="1" applyAlignment="1">
      <alignment horizontal="center" vertical="center"/>
    </xf>
    <xf numFmtId="0" fontId="49" fillId="0" borderId="48" xfId="50043" applyNumberFormat="1" applyFont="1" applyFill="1" applyBorder="1" applyAlignment="1">
      <alignment horizontal="center" vertical="center"/>
    </xf>
    <xf numFmtId="171" fontId="49" fillId="0" borderId="47" xfId="50043" applyFont="1" applyFill="1" applyBorder="1" applyAlignment="1">
      <alignment horizontal="center" vertical="center"/>
    </xf>
    <xf numFmtId="171" fontId="52" fillId="2" borderId="47" xfId="50043" applyFont="1" applyFill="1" applyBorder="1" applyAlignment="1">
      <alignment horizontal="center" vertical="center" wrapText="1"/>
    </xf>
    <xf numFmtId="0" fontId="157" fillId="0" borderId="47" xfId="50068" applyNumberFormat="1" applyFont="1" applyFill="1" applyBorder="1" applyAlignment="1">
      <alignment horizontal="center" vertical="center"/>
    </xf>
    <xf numFmtId="176" fontId="49" fillId="4" borderId="47" xfId="50043" applyNumberFormat="1" applyFont="1" applyFill="1" applyBorder="1" applyAlignment="1">
      <alignment horizontal="right" vertical="center"/>
    </xf>
    <xf numFmtId="0" fontId="49" fillId="36" borderId="47" xfId="50043" applyNumberFormat="1" applyFont="1" applyFill="1" applyBorder="1" applyAlignment="1">
      <alignment horizontal="center" vertical="center"/>
    </xf>
    <xf numFmtId="173" fontId="52" fillId="2" borderId="47" xfId="50043" applyNumberFormat="1" applyFont="1" applyFill="1" applyBorder="1" applyAlignment="1">
      <alignment horizontal="center" vertical="center"/>
    </xf>
    <xf numFmtId="169" fontId="52" fillId="2" borderId="47" xfId="50043" applyNumberFormat="1" applyFont="1" applyFill="1" applyBorder="1" applyAlignment="1">
      <alignment horizontal="center" vertical="center"/>
    </xf>
    <xf numFmtId="172" fontId="52" fillId="2" borderId="47" xfId="50043" applyNumberFormat="1" applyFont="1" applyFill="1" applyBorder="1" applyAlignment="1">
      <alignment horizontal="center" vertical="center"/>
    </xf>
    <xf numFmtId="0" fontId="157" fillId="36" borderId="47" xfId="50068" applyNumberFormat="1" applyFont="1" applyFill="1" applyBorder="1" applyAlignment="1">
      <alignment horizontal="center" vertical="center"/>
    </xf>
    <xf numFmtId="0" fontId="49" fillId="36" borderId="48" xfId="50043" applyNumberFormat="1" applyFont="1" applyFill="1" applyBorder="1" applyAlignment="1">
      <alignment horizontal="center" vertical="center"/>
    </xf>
    <xf numFmtId="171" fontId="49" fillId="36" borderId="47" xfId="50043" applyFont="1" applyFill="1" applyBorder="1" applyAlignment="1">
      <alignment horizontal="center" vertical="center"/>
    </xf>
    <xf numFmtId="169" fontId="49" fillId="4" borderId="47" xfId="50043" applyNumberFormat="1" applyFont="1" applyFill="1" applyBorder="1" applyAlignment="1">
      <alignment horizontal="center" vertical="center"/>
    </xf>
    <xf numFmtId="0" fontId="52" fillId="3" borderId="48" xfId="50043" applyNumberFormat="1" applyFont="1" applyFill="1" applyBorder="1" applyAlignment="1">
      <alignment horizontal="left" vertical="center"/>
    </xf>
    <xf numFmtId="0" fontId="49" fillId="0" borderId="48" xfId="50043" applyNumberFormat="1" applyFont="1" applyFill="1" applyBorder="1" applyAlignment="1">
      <alignment horizontal="left" vertical="center"/>
    </xf>
    <xf numFmtId="0" fontId="51" fillId="0" borderId="48" xfId="50043" applyNumberFormat="1" applyFont="1" applyFill="1" applyBorder="1" applyAlignment="1">
      <alignment horizontal="center" vertical="center"/>
    </xf>
    <xf numFmtId="171" fontId="51" fillId="0" borderId="48" xfId="50043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left" vertical="center"/>
    </xf>
    <xf numFmtId="0" fontId="49" fillId="4" borderId="47" xfId="50043" applyNumberFormat="1" applyFont="1" applyFill="1" applyBorder="1" applyAlignment="1">
      <alignment horizontal="center" vertical="center"/>
    </xf>
    <xf numFmtId="0" fontId="51" fillId="4" borderId="48" xfId="50043" applyNumberFormat="1" applyFont="1" applyFill="1" applyBorder="1" applyAlignment="1">
      <alignment horizontal="center" vertical="center"/>
    </xf>
    <xf numFmtId="171" fontId="51" fillId="4" borderId="48" xfId="50043" applyFont="1" applyFill="1" applyBorder="1" applyAlignment="1">
      <alignment horizontal="center" vertical="center"/>
    </xf>
    <xf numFmtId="171" fontId="49" fillId="4" borderId="47" xfId="50043" applyFont="1" applyFill="1" applyBorder="1" applyAlignment="1">
      <alignment horizontal="center" vertical="center"/>
    </xf>
    <xf numFmtId="0" fontId="52" fillId="2" borderId="44" xfId="50043" applyNumberFormat="1" applyFont="1" applyFill="1" applyBorder="1" applyAlignment="1">
      <alignment horizontal="center" vertical="center" wrapText="1"/>
    </xf>
    <xf numFmtId="0" fontId="49" fillId="4" borderId="47" xfId="50043" applyNumberFormat="1" applyFont="1" applyFill="1" applyBorder="1" applyAlignment="1">
      <alignment horizontal="left" vertical="center"/>
    </xf>
    <xf numFmtId="0" fontId="157" fillId="4" borderId="47" xfId="50068" applyNumberFormat="1" applyFont="1" applyFill="1" applyBorder="1" applyAlignment="1">
      <alignment horizontal="center" vertical="center"/>
    </xf>
    <xf numFmtId="173" fontId="157" fillId="4" borderId="47" xfId="50068" applyNumberFormat="1" applyFont="1" applyFill="1" applyBorder="1" applyAlignment="1">
      <alignment horizontal="right" vertical="center"/>
    </xf>
    <xf numFmtId="171" fontId="49" fillId="36" borderId="48" xfId="50043" applyFont="1" applyFill="1" applyBorder="1" applyAlignment="1">
      <alignment horizontal="center" vertical="center"/>
    </xf>
    <xf numFmtId="173" fontId="52" fillId="3" borderId="48" xfId="50043" applyNumberFormat="1" applyFont="1" applyFill="1" applyBorder="1" applyAlignment="1">
      <alignment horizontal="center" vertical="center"/>
    </xf>
    <xf numFmtId="172" fontId="49" fillId="0" borderId="48" xfId="50043" applyNumberFormat="1" applyFont="1" applyFill="1" applyBorder="1" applyAlignment="1">
      <alignment horizontal="right" vertical="center"/>
    </xf>
    <xf numFmtId="0" fontId="49" fillId="0" borderId="48" xfId="50043" applyNumberFormat="1" applyFont="1" applyFill="1" applyBorder="1" applyAlignment="1">
      <alignment horizontal="center" vertical="center" wrapText="1"/>
    </xf>
    <xf numFmtId="0" fontId="77" fillId="3" borderId="47" xfId="0" applyNumberFormat="1" applyFont="1" applyFill="1" applyBorder="1" applyAlignment="1">
      <alignment horizontal="left" vertical="center"/>
    </xf>
    <xf numFmtId="0" fontId="75" fillId="3" borderId="47" xfId="0" applyNumberFormat="1" applyFont="1" applyFill="1" applyBorder="1" applyAlignment="1">
      <alignment horizontal="center" vertical="center"/>
    </xf>
    <xf numFmtId="0" fontId="75" fillId="3" borderId="47" xfId="0" applyNumberFormat="1" applyFont="1" applyFill="1" applyBorder="1" applyAlignment="1">
      <alignment horizontal="left" vertical="center"/>
    </xf>
    <xf numFmtId="0" fontId="50" fillId="2" borderId="47" xfId="0" applyNumberFormat="1" applyFont="1" applyFill="1" applyBorder="1" applyAlignment="1">
      <alignment horizontal="center" vertical="center" wrapText="1"/>
    </xf>
    <xf numFmtId="173" fontId="50" fillId="3" borderId="47" xfId="0" applyNumberFormat="1" applyFont="1" applyFill="1" applyBorder="1" applyAlignment="1">
      <alignment horizontal="center" vertical="center"/>
    </xf>
    <xf numFmtId="169" fontId="50" fillId="3" borderId="47" xfId="0" applyNumberFormat="1" applyFont="1" applyFill="1" applyBorder="1" applyAlignment="1">
      <alignment horizontal="center" vertical="center"/>
    </xf>
    <xf numFmtId="171" fontId="50" fillId="2" borderId="47" xfId="0" applyFont="1" applyFill="1" applyBorder="1" applyAlignment="1">
      <alignment horizontal="center" vertical="center" wrapText="1"/>
    </xf>
    <xf numFmtId="0" fontId="64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 applyAlignment="1">
      <alignment horizontal="left" vertical="center"/>
    </xf>
    <xf numFmtId="0" fontId="64" fillId="7" borderId="48" xfId="49895" applyNumberFormat="1" applyFont="1" applyFill="1" applyBorder="1" applyAlignment="1">
      <alignment horizontal="center" vertical="center"/>
    </xf>
    <xf numFmtId="0" fontId="64" fillId="7" borderId="47" xfId="49895" applyNumberFormat="1" applyFont="1" applyFill="1" applyBorder="1" applyAlignment="1">
      <alignment horizontal="center" vertical="center"/>
    </xf>
    <xf numFmtId="174" fontId="49" fillId="7" borderId="47" xfId="0" applyNumberFormat="1" applyFont="1" applyFill="1" applyBorder="1" applyAlignment="1">
      <alignment horizontal="right" vertical="center"/>
    </xf>
    <xf numFmtId="169" fontId="49" fillId="7" borderId="47" xfId="0" applyNumberFormat="1" applyFont="1" applyFill="1" applyBorder="1" applyAlignment="1">
      <alignment horizontal="center" vertical="center"/>
    </xf>
    <xf numFmtId="173" fontId="49" fillId="7" borderId="47" xfId="0" applyNumberFormat="1" applyFont="1" applyFill="1" applyBorder="1" applyAlignment="1">
      <alignment horizontal="right" vertical="center"/>
    </xf>
    <xf numFmtId="186" fontId="64" fillId="7" borderId="47" xfId="49895" applyNumberFormat="1" applyFont="1" applyFill="1" applyBorder="1" applyAlignment="1">
      <alignment horizontal="center" vertical="center"/>
    </xf>
    <xf numFmtId="187" fontId="61" fillId="7" borderId="47" xfId="0" applyNumberFormat="1" applyFont="1" applyFill="1" applyBorder="1" applyAlignment="1">
      <alignment horizontal="right" vertical="center"/>
    </xf>
    <xf numFmtId="0" fontId="64" fillId="0" borderId="47" xfId="0" applyNumberFormat="1" applyFont="1" applyFill="1" applyBorder="1" applyAlignment="1">
      <alignment horizontal="left" vertical="center"/>
    </xf>
    <xf numFmtId="187" fontId="59" fillId="7" borderId="47" xfId="18" applyNumberFormat="1" applyFont="1" applyFill="1" applyBorder="1" applyAlignment="1">
      <alignment horizontal="right" vertical="center"/>
    </xf>
    <xf numFmtId="1" fontId="61" fillId="4" borderId="47" xfId="0" applyNumberFormat="1" applyFont="1" applyFill="1" applyBorder="1" applyAlignment="1">
      <alignment horizontal="center"/>
    </xf>
    <xf numFmtId="0" fontId="61" fillId="4" borderId="47" xfId="0" applyNumberFormat="1" applyFont="1" applyFill="1" applyBorder="1" applyAlignment="1" applyProtection="1">
      <alignment vertical="center"/>
    </xf>
    <xf numFmtId="0" fontId="61" fillId="4" borderId="47" xfId="0" applyNumberFormat="1" applyFont="1" applyFill="1" applyBorder="1" applyAlignment="1" applyProtection="1">
      <alignment horizontal="center" vertical="center"/>
    </xf>
    <xf numFmtId="172" fontId="61" fillId="4" borderId="47" xfId="0" applyNumberFormat="1" applyFont="1" applyFill="1" applyBorder="1" applyAlignment="1" applyProtection="1">
      <alignment horizontal="center" vertical="center"/>
    </xf>
    <xf numFmtId="169" fontId="49" fillId="0" borderId="47" xfId="0" applyNumberFormat="1" applyFont="1" applyFill="1" applyBorder="1" applyAlignment="1">
      <alignment horizontal="center" vertical="center"/>
    </xf>
    <xf numFmtId="173" fontId="49" fillId="0" borderId="47" xfId="0" applyNumberFormat="1" applyFont="1" applyFill="1" applyBorder="1" applyAlignment="1">
      <alignment horizontal="right" vertical="center"/>
    </xf>
    <xf numFmtId="0" fontId="64" fillId="4" borderId="47" xfId="0" applyNumberFormat="1" applyFont="1" applyFill="1" applyBorder="1"/>
    <xf numFmtId="0" fontId="64" fillId="4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 applyProtection="1">
      <alignment vertical="center"/>
    </xf>
    <xf numFmtId="173" fontId="49" fillId="4" borderId="47" xfId="0" applyNumberFormat="1" applyFont="1" applyFill="1" applyBorder="1" applyAlignment="1">
      <alignment horizontal="right" vertical="center"/>
    </xf>
    <xf numFmtId="1" fontId="61" fillId="7" borderId="47" xfId="0" applyNumberFormat="1" applyFont="1" applyFill="1" applyBorder="1" applyAlignment="1">
      <alignment horizontal="center"/>
    </xf>
    <xf numFmtId="0" fontId="61" fillId="7" borderId="47" xfId="0" applyNumberFormat="1" applyFont="1" applyFill="1" applyBorder="1" applyAlignment="1"/>
    <xf numFmtId="2" fontId="61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/>
    <xf numFmtId="0" fontId="64" fillId="7" borderId="47" xfId="0" applyNumberFormat="1" applyFont="1" applyFill="1" applyBorder="1" applyAlignment="1">
      <alignment horizontal="center"/>
    </xf>
    <xf numFmtId="0" fontId="75" fillId="3" borderId="46" xfId="0" applyNumberFormat="1" applyFont="1" applyFill="1" applyBorder="1" applyAlignment="1">
      <alignment horizontal="left" vertical="center"/>
    </xf>
    <xf numFmtId="0" fontId="50" fillId="2" borderId="46" xfId="0" applyNumberFormat="1" applyFont="1" applyFill="1" applyBorder="1" applyAlignment="1">
      <alignment horizontal="center" vertical="center" wrapText="1"/>
    </xf>
    <xf numFmtId="185" fontId="50" fillId="3" borderId="46" xfId="0" applyNumberFormat="1" applyFont="1" applyFill="1" applyBorder="1" applyAlignment="1">
      <alignment horizontal="center" vertical="center"/>
    </xf>
    <xf numFmtId="173" fontId="50" fillId="3" borderId="46" xfId="0" applyNumberFormat="1" applyFont="1" applyFill="1" applyBorder="1" applyAlignment="1">
      <alignment horizontal="center" vertical="center"/>
    </xf>
    <xf numFmtId="171" fontId="50" fillId="2" borderId="58" xfId="0" applyFont="1" applyFill="1" applyBorder="1" applyAlignment="1">
      <alignment horizontal="center" vertical="center" wrapText="1"/>
    </xf>
    <xf numFmtId="0" fontId="62" fillId="7" borderId="48" xfId="0" applyNumberFormat="1" applyFont="1" applyFill="1" applyBorder="1" applyAlignment="1">
      <alignment horizontal="center" vertical="center"/>
    </xf>
    <xf numFmtId="0" fontId="62" fillId="7" borderId="48" xfId="0" applyNumberFormat="1" applyFont="1" applyFill="1" applyBorder="1" applyAlignment="1">
      <alignment horizontal="left" vertical="center"/>
    </xf>
    <xf numFmtId="0" fontId="49" fillId="7" borderId="47" xfId="0" applyNumberFormat="1" applyFont="1" applyFill="1" applyBorder="1" applyAlignment="1">
      <alignment horizontal="center" vertical="center"/>
    </xf>
    <xf numFmtId="185" fontId="59" fillId="7" borderId="47" xfId="18" applyNumberFormat="1" applyFont="1" applyFill="1" applyBorder="1" applyAlignment="1">
      <alignment vertical="center"/>
    </xf>
    <xf numFmtId="0" fontId="49" fillId="7" borderId="47" xfId="0" applyNumberFormat="1" applyFont="1" applyFill="1" applyBorder="1" applyAlignment="1">
      <alignment horizontal="center" vertical="center" wrapText="1"/>
    </xf>
    <xf numFmtId="171" fontId="49" fillId="7" borderId="47" xfId="0" applyFont="1" applyFill="1" applyBorder="1" applyAlignment="1">
      <alignment horizontal="center" vertical="center"/>
    </xf>
    <xf numFmtId="185" fontId="49" fillId="7" borderId="47" xfId="0" applyNumberFormat="1" applyFont="1" applyFill="1" applyBorder="1" applyAlignment="1">
      <alignment horizontal="right" vertical="center"/>
    </xf>
    <xf numFmtId="176" fontId="49" fillId="7" borderId="47" xfId="0" applyNumberFormat="1" applyFont="1" applyFill="1" applyBorder="1" applyAlignment="1">
      <alignment horizontal="right" vertical="center"/>
    </xf>
    <xf numFmtId="0" fontId="75" fillId="3" borderId="48" xfId="0" applyNumberFormat="1" applyFont="1" applyFill="1" applyBorder="1" applyAlignment="1">
      <alignment horizontal="left" vertical="center"/>
    </xf>
    <xf numFmtId="185" fontId="50" fillId="3" borderId="47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center" vertical="center"/>
    </xf>
    <xf numFmtId="0" fontId="64" fillId="4" borderId="47" xfId="49895" applyNumberFormat="1" applyFont="1" applyFill="1" applyBorder="1" applyAlignment="1">
      <alignment horizontal="center" vertical="center"/>
    </xf>
    <xf numFmtId="173" fontId="64" fillId="4" borderId="47" xfId="49895" applyNumberFormat="1" applyFont="1" applyFill="1" applyBorder="1" applyAlignment="1">
      <alignment horizontal="right" vertical="center"/>
    </xf>
    <xf numFmtId="185" fontId="59" fillId="4" borderId="47" xfId="18" applyNumberFormat="1" applyFont="1" applyFill="1" applyBorder="1" applyAlignment="1">
      <alignment vertical="center"/>
    </xf>
    <xf numFmtId="0" fontId="49" fillId="4" borderId="47" xfId="0" applyNumberFormat="1" applyFont="1" applyFill="1" applyBorder="1" applyAlignment="1">
      <alignment horizontal="center" vertical="center" wrapText="1"/>
    </xf>
    <xf numFmtId="171" fontId="49" fillId="4" borderId="47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center" vertical="center"/>
    </xf>
    <xf numFmtId="0" fontId="50" fillId="2" borderId="48" xfId="0" applyNumberFormat="1" applyFont="1" applyFill="1" applyBorder="1" applyAlignment="1">
      <alignment horizontal="center" vertical="center" wrapText="1"/>
    </xf>
    <xf numFmtId="173" fontId="50" fillId="3" borderId="48" xfId="0" applyNumberFormat="1" applyFont="1" applyFill="1" applyBorder="1" applyAlignment="1">
      <alignment horizontal="center" vertical="center"/>
    </xf>
    <xf numFmtId="171" fontId="50" fillId="2" borderId="48" xfId="0" applyFont="1" applyFill="1" applyBorder="1" applyAlignment="1">
      <alignment horizontal="center" vertical="center" wrapText="1"/>
    </xf>
    <xf numFmtId="0" fontId="62" fillId="0" borderId="48" xfId="0" applyNumberFormat="1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center" vertical="center"/>
    </xf>
    <xf numFmtId="0" fontId="64" fillId="0" borderId="47" xfId="49895" applyNumberFormat="1" applyFont="1" applyFill="1" applyBorder="1" applyAlignment="1">
      <alignment horizontal="center" vertical="center"/>
    </xf>
    <xf numFmtId="164" fontId="64" fillId="0" borderId="48" xfId="49895" applyNumberFormat="1" applyFont="1" applyFill="1" applyBorder="1" applyAlignment="1">
      <alignment horizontal="right" vertical="center"/>
    </xf>
    <xf numFmtId="185" fontId="59" fillId="0" borderId="47" xfId="18" applyNumberFormat="1" applyFont="1" applyFill="1" applyBorder="1" applyAlignment="1">
      <alignment vertical="center"/>
    </xf>
    <xf numFmtId="0" fontId="49" fillId="0" borderId="48" xfId="0" applyNumberFormat="1" applyFont="1" applyFill="1" applyBorder="1" applyAlignment="1">
      <alignment horizontal="center" vertical="center" wrapText="1"/>
    </xf>
    <xf numFmtId="171" fontId="49" fillId="0" borderId="48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left" vertical="center"/>
    </xf>
    <xf numFmtId="0" fontId="50" fillId="5" borderId="48" xfId="0" applyNumberFormat="1" applyFont="1" applyFill="1" applyBorder="1" applyAlignment="1">
      <alignment horizontal="center" vertical="center" wrapText="1"/>
    </xf>
    <xf numFmtId="185" fontId="50" fillId="5" borderId="47" xfId="0" applyNumberFormat="1" applyFont="1" applyFill="1" applyBorder="1" applyAlignment="1">
      <alignment horizontal="center" vertical="center"/>
    </xf>
    <xf numFmtId="173" fontId="50" fillId="5" borderId="47" xfId="0" applyNumberFormat="1" applyFont="1" applyFill="1" applyBorder="1" applyAlignment="1">
      <alignment horizontal="center" vertical="center"/>
    </xf>
    <xf numFmtId="171" fontId="50" fillId="5" borderId="48" xfId="0" applyFont="1" applyFill="1" applyBorder="1" applyAlignment="1">
      <alignment horizontal="center" vertical="center" wrapText="1"/>
    </xf>
    <xf numFmtId="164" fontId="64" fillId="0" borderId="47" xfId="49895" applyNumberFormat="1" applyFont="1" applyFill="1" applyBorder="1" applyAlignment="1">
      <alignment horizontal="right" vertical="center"/>
    </xf>
    <xf numFmtId="171" fontId="61" fillId="4" borderId="46" xfId="6" applyFont="1" applyFill="1" applyBorder="1" applyAlignment="1">
      <alignment horizontal="left" vertical="center"/>
    </xf>
    <xf numFmtId="0" fontId="61" fillId="4" borderId="47" xfId="49651" applyNumberFormat="1" applyFont="1" applyFill="1" applyBorder="1" applyAlignment="1" applyProtection="1">
      <alignment horizontal="center" vertical="center"/>
    </xf>
    <xf numFmtId="0" fontId="61" fillId="4" borderId="47" xfId="49651" applyNumberFormat="1" applyFont="1" applyFill="1" applyBorder="1" applyAlignment="1" applyProtection="1">
      <alignment horizontal="left" vertical="center"/>
    </xf>
    <xf numFmtId="0" fontId="61" fillId="4" borderId="47" xfId="6" applyNumberFormat="1" applyFont="1" applyFill="1" applyBorder="1" applyAlignment="1">
      <alignment horizontal="center" vertical="center"/>
    </xf>
    <xf numFmtId="187" fontId="64" fillId="4" borderId="47" xfId="49895" applyNumberFormat="1" applyFont="1" applyFill="1" applyBorder="1" applyAlignment="1">
      <alignment horizontal="right" vertical="center"/>
    </xf>
    <xf numFmtId="0" fontId="62" fillId="4" borderId="47" xfId="0" applyNumberFormat="1" applyFont="1" applyFill="1" applyBorder="1" applyAlignment="1">
      <alignment horizontal="center" vertical="center"/>
    </xf>
    <xf numFmtId="171" fontId="61" fillId="4" borderId="47" xfId="6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left" vertical="center"/>
    </xf>
    <xf numFmtId="0" fontId="61" fillId="4" borderId="47" xfId="0" applyNumberFormat="1" applyFont="1" applyFill="1" applyBorder="1" applyAlignment="1">
      <alignment horizontal="center" vertical="center"/>
    </xf>
    <xf numFmtId="171" fontId="61" fillId="4" borderId="47" xfId="0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left" vertical="center"/>
    </xf>
    <xf numFmtId="0" fontId="61" fillId="0" borderId="47" xfId="49651" applyNumberFormat="1" applyFont="1" applyFill="1" applyBorder="1" applyAlignment="1">
      <alignment horizontal="center" vertical="center"/>
    </xf>
    <xf numFmtId="0" fontId="61" fillId="0" borderId="47" xfId="49651" applyNumberFormat="1" applyFont="1" applyFill="1" applyBorder="1" applyAlignment="1">
      <alignment horizontal="left" vertical="center" wrapText="1"/>
    </xf>
    <xf numFmtId="0" fontId="61" fillId="0" borderId="47" xfId="0" applyNumberFormat="1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center" vertical="center"/>
    </xf>
    <xf numFmtId="171" fontId="61" fillId="0" borderId="47" xfId="0" applyFont="1" applyFill="1" applyBorder="1" applyAlignment="1">
      <alignment horizontal="center" vertical="center"/>
    </xf>
    <xf numFmtId="0" fontId="61" fillId="0" borderId="47" xfId="49649" applyNumberFormat="1" applyFont="1" applyFill="1" applyBorder="1" applyAlignment="1" applyProtection="1">
      <alignment horizontal="center" vertical="center"/>
    </xf>
    <xf numFmtId="0" fontId="61" fillId="4" borderId="47" xfId="49649" applyNumberFormat="1" applyFont="1" applyFill="1" applyBorder="1" applyAlignment="1" applyProtection="1">
      <alignment horizontal="left" vertical="center"/>
    </xf>
    <xf numFmtId="0" fontId="61" fillId="0" borderId="47" xfId="49649" applyNumberFormat="1" applyFont="1" applyFill="1" applyBorder="1" applyAlignment="1">
      <alignment horizontal="left" vertical="center"/>
    </xf>
    <xf numFmtId="0" fontId="64" fillId="0" borderId="59" xfId="49895" applyNumberFormat="1" applyFont="1" applyFill="1" applyBorder="1" applyAlignment="1">
      <alignment horizontal="center" vertical="center"/>
    </xf>
    <xf numFmtId="187" fontId="64" fillId="4" borderId="59" xfId="49895" applyNumberFormat="1" applyFont="1" applyFill="1" applyBorder="1" applyAlignment="1">
      <alignment horizontal="right" vertical="center"/>
    </xf>
    <xf numFmtId="0" fontId="61" fillId="4" borderId="47" xfId="49649" applyNumberFormat="1" applyFont="1" applyFill="1" applyBorder="1" applyAlignment="1" applyProtection="1">
      <alignment horizontal="center" vertical="center"/>
    </xf>
    <xf numFmtId="0" fontId="64" fillId="4" borderId="59" xfId="49895" applyNumberFormat="1" applyFont="1" applyFill="1" applyBorder="1" applyAlignment="1">
      <alignment horizontal="center" vertical="center"/>
    </xf>
    <xf numFmtId="169" fontId="50" fillId="3" borderId="47" xfId="6" applyNumberFormat="1" applyFont="1" applyFill="1" applyBorder="1" applyAlignment="1">
      <alignment horizontal="center" vertical="center"/>
    </xf>
    <xf numFmtId="0" fontId="61" fillId="0" borderId="48" xfId="0" applyNumberFormat="1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/>
    </xf>
    <xf numFmtId="171" fontId="61" fillId="0" borderId="4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center" vertical="center"/>
    </xf>
    <xf numFmtId="171" fontId="61" fillId="4" borderId="48" xfId="0" applyFont="1" applyFill="1" applyBorder="1" applyAlignment="1">
      <alignment horizontal="center" vertical="center"/>
    </xf>
    <xf numFmtId="185" fontId="61" fillId="4" borderId="47" xfId="0" applyNumberFormat="1" applyFont="1" applyFill="1" applyBorder="1" applyAlignment="1">
      <alignment horizontal="right" vertical="center"/>
    </xf>
    <xf numFmtId="187" fontId="49" fillId="4" borderId="47" xfId="6" applyNumberFormat="1" applyFont="1" applyFill="1" applyBorder="1" applyAlignment="1">
      <alignment horizontal="right" vertical="center"/>
    </xf>
    <xf numFmtId="0" fontId="62" fillId="4" borderId="48" xfId="0" applyNumberFormat="1" applyFont="1" applyFill="1" applyBorder="1" applyAlignment="1">
      <alignment horizontal="center" vertical="center" wrapText="1"/>
    </xf>
    <xf numFmtId="0" fontId="61" fillId="4" borderId="47" xfId="24" applyNumberFormat="1" applyFont="1" applyFill="1" applyBorder="1" applyAlignment="1">
      <alignment horizontal="center" vertical="center"/>
    </xf>
    <xf numFmtId="0" fontId="61" fillId="4" borderId="47" xfId="24" applyNumberFormat="1" applyFont="1" applyFill="1" applyBorder="1" applyAlignment="1">
      <alignment horizontal="left" vertical="center"/>
    </xf>
    <xf numFmtId="0" fontId="59" fillId="7" borderId="47" xfId="0" applyNumberFormat="1" applyFont="1" applyFill="1" applyBorder="1" applyAlignment="1">
      <alignment horizontal="center" vertical="center"/>
    </xf>
    <xf numFmtId="0" fontId="59" fillId="7" borderId="47" xfId="0" applyNumberFormat="1" applyFont="1" applyFill="1" applyBorder="1" applyAlignment="1">
      <alignment horizontal="left" vertical="center"/>
    </xf>
    <xf numFmtId="0" fontId="61" fillId="7" borderId="48" xfId="6" applyNumberFormat="1" applyFont="1" applyFill="1" applyBorder="1" applyAlignment="1">
      <alignment horizontal="center" vertical="center"/>
    </xf>
    <xf numFmtId="0" fontId="64" fillId="7" borderId="59" xfId="49895" applyNumberFormat="1" applyFont="1" applyFill="1" applyBorder="1" applyAlignment="1">
      <alignment horizontal="center" vertical="center"/>
    </xf>
    <xf numFmtId="175" fontId="61" fillId="7" borderId="47" xfId="0" applyNumberFormat="1" applyFont="1" applyFill="1" applyBorder="1" applyAlignment="1">
      <alignment horizontal="right" vertical="center"/>
    </xf>
    <xf numFmtId="173" fontId="62" fillId="0" borderId="47" xfId="0" applyNumberFormat="1" applyFont="1" applyFill="1" applyBorder="1" applyAlignment="1">
      <alignment horizontal="right" vertical="center"/>
    </xf>
    <xf numFmtId="171" fontId="61" fillId="7" borderId="48" xfId="6" applyFont="1" applyFill="1" applyBorder="1" applyAlignment="1">
      <alignment horizontal="center" vertical="center"/>
    </xf>
    <xf numFmtId="0" fontId="61" fillId="7" borderId="47" xfId="0" applyNumberFormat="1" applyFont="1" applyFill="1" applyBorder="1" applyAlignment="1">
      <alignment vertical="center"/>
    </xf>
    <xf numFmtId="0" fontId="59" fillId="7" borderId="47" xfId="0" applyNumberFormat="1" applyFont="1" applyFill="1" applyBorder="1" applyAlignment="1">
      <alignment horizontal="left" vertical="center" wrapText="1"/>
    </xf>
    <xf numFmtId="187" fontId="64" fillId="0" borderId="59" xfId="49895" applyNumberFormat="1" applyFont="1" applyFill="1" applyBorder="1" applyAlignment="1">
      <alignment horizontal="right" vertical="center"/>
    </xf>
    <xf numFmtId="175" fontId="61" fillId="0" borderId="47" xfId="0" applyNumberFormat="1" applyFont="1" applyFill="1" applyBorder="1" applyAlignment="1">
      <alignment horizontal="right" vertical="center"/>
    </xf>
    <xf numFmtId="0" fontId="61" fillId="7" borderId="47" xfId="0" applyNumberFormat="1" applyFont="1" applyFill="1" applyBorder="1" applyAlignment="1" applyProtection="1">
      <alignment vertical="center"/>
    </xf>
    <xf numFmtId="183" fontId="59" fillId="4" borderId="47" xfId="18" applyNumberFormat="1" applyFont="1" applyFill="1" applyBorder="1" applyAlignment="1">
      <alignment vertical="center"/>
    </xf>
    <xf numFmtId="183" fontId="59" fillId="4" borderId="47" xfId="18" applyNumberFormat="1" applyFont="1" applyFill="1" applyBorder="1" applyAlignment="1">
      <alignment horizontal="right" vertical="center"/>
    </xf>
    <xf numFmtId="169" fontId="59" fillId="4" borderId="47" xfId="18" applyNumberFormat="1" applyFont="1" applyFill="1" applyBorder="1" applyAlignment="1">
      <alignment vertical="center"/>
    </xf>
    <xf numFmtId="0" fontId="64" fillId="4" borderId="46" xfId="49895" applyNumberFormat="1" applyFont="1" applyFill="1" applyBorder="1" applyAlignment="1">
      <alignment horizontal="center" vertical="center"/>
    </xf>
    <xf numFmtId="183" fontId="59" fillId="4" borderId="46" xfId="18" applyNumberFormat="1" applyFont="1" applyFill="1" applyBorder="1" applyAlignment="1">
      <alignment horizontal="right" vertical="center"/>
    </xf>
    <xf numFmtId="185" fontId="59" fillId="4" borderId="46" xfId="18" applyNumberFormat="1" applyFont="1" applyFill="1" applyBorder="1" applyAlignment="1">
      <alignment vertical="center"/>
    </xf>
    <xf numFmtId="0" fontId="49" fillId="4" borderId="46" xfId="0" applyNumberFormat="1" applyFont="1" applyFill="1" applyBorder="1" applyAlignment="1">
      <alignment horizontal="center" vertical="center" wrapText="1"/>
    </xf>
    <xf numFmtId="171" fontId="49" fillId="4" borderId="46" xfId="0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left" vertical="center"/>
    </xf>
    <xf numFmtId="0" fontId="49" fillId="0" borderId="47" xfId="0" applyNumberFormat="1" applyFont="1" applyFill="1" applyBorder="1" applyAlignment="1">
      <alignment horizontal="center" vertical="center"/>
    </xf>
    <xf numFmtId="0" fontId="49" fillId="0" borderId="58" xfId="0" applyNumberFormat="1" applyFont="1" applyFill="1" applyBorder="1" applyAlignment="1">
      <alignment horizontal="center" vertical="center" wrapText="1"/>
    </xf>
    <xf numFmtId="171" fontId="49" fillId="0" borderId="5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left" vertical="center"/>
    </xf>
    <xf numFmtId="171" fontId="62" fillId="4" borderId="47" xfId="0" applyFont="1" applyFill="1" applyBorder="1" applyAlignment="1">
      <alignment horizontal="center" vertical="center"/>
    </xf>
    <xf numFmtId="171" fontId="62" fillId="0" borderId="47" xfId="0" applyFont="1" applyFill="1" applyBorder="1" applyAlignment="1">
      <alignment horizontal="center" vertical="center"/>
    </xf>
    <xf numFmtId="0" fontId="61" fillId="4" borderId="48" xfId="49649" applyNumberFormat="1" applyFont="1" applyFill="1" applyBorder="1" applyAlignment="1" applyProtection="1">
      <alignment horizontal="center" vertical="center"/>
    </xf>
    <xf numFmtId="0" fontId="61" fillId="4" borderId="48" xfId="49649" applyNumberFormat="1" applyFont="1" applyFill="1" applyBorder="1" applyAlignment="1" applyProtection="1">
      <alignment horizontal="left" vertical="center"/>
    </xf>
    <xf numFmtId="0" fontId="49" fillId="4" borderId="48" xfId="0" applyNumberFormat="1" applyFont="1" applyFill="1" applyBorder="1" applyAlignment="1">
      <alignment horizontal="center" vertical="center" wrapText="1"/>
    </xf>
    <xf numFmtId="171" fontId="49" fillId="4" borderId="48" xfId="0" applyFont="1" applyFill="1" applyBorder="1" applyAlignment="1">
      <alignment horizontal="center" vertical="center" wrapText="1"/>
    </xf>
    <xf numFmtId="172" fontId="64" fillId="0" borderId="47" xfId="49895" applyNumberFormat="1" applyFont="1" applyFill="1" applyBorder="1" applyAlignment="1">
      <alignment horizontal="center" vertical="center"/>
    </xf>
    <xf numFmtId="172" fontId="64" fillId="4" borderId="47" xfId="49895" applyNumberFormat="1" applyFont="1" applyFill="1" applyBorder="1" applyAlignment="1">
      <alignment horizontal="center" vertical="center"/>
    </xf>
    <xf numFmtId="0" fontId="49" fillId="4" borderId="48" xfId="0" applyNumberFormat="1" applyFont="1" applyFill="1" applyBorder="1" applyAlignment="1">
      <alignment horizontal="center" vertical="center"/>
    </xf>
    <xf numFmtId="171" fontId="49" fillId="4" borderId="48" xfId="0" applyFont="1" applyFill="1" applyBorder="1" applyAlignment="1">
      <alignment horizontal="center" vertical="center"/>
    </xf>
    <xf numFmtId="0" fontId="61" fillId="4" borderId="48" xfId="49651" applyNumberFormat="1" applyFont="1" applyFill="1" applyBorder="1" applyAlignment="1" applyProtection="1">
      <alignment horizontal="center" vertical="center"/>
    </xf>
    <xf numFmtId="0" fontId="61" fillId="4" borderId="48" xfId="49651" applyNumberFormat="1" applyFont="1" applyFill="1" applyBorder="1" applyAlignment="1" applyProtection="1">
      <alignment horizontal="left" vertical="center"/>
    </xf>
    <xf numFmtId="0" fontId="61" fillId="4" borderId="48" xfId="6" applyNumberFormat="1" applyFont="1" applyFill="1" applyBorder="1" applyAlignment="1">
      <alignment horizontal="center" vertical="center"/>
    </xf>
    <xf numFmtId="173" fontId="64" fillId="4" borderId="59" xfId="49895" applyNumberFormat="1" applyFont="1" applyFill="1" applyBorder="1" applyAlignment="1">
      <alignment horizontal="right" vertical="center"/>
    </xf>
    <xf numFmtId="171" fontId="61" fillId="4" borderId="48" xfId="6" applyFont="1" applyFill="1" applyBorder="1" applyAlignment="1">
      <alignment horizontal="center" vertical="center"/>
    </xf>
    <xf numFmtId="0" fontId="61" fillId="0" borderId="48" xfId="49651" applyNumberFormat="1" applyFont="1" applyFill="1" applyBorder="1" applyAlignment="1" applyProtection="1">
      <alignment horizontal="center" vertical="center"/>
    </xf>
    <xf numFmtId="0" fontId="62" fillId="4" borderId="47" xfId="0" applyNumberFormat="1" applyFont="1" applyFill="1" applyBorder="1" applyAlignment="1">
      <alignment horizontal="center" vertical="center" wrapText="1"/>
    </xf>
    <xf numFmtId="187" fontId="49" fillId="0" borderId="47" xfId="6" applyNumberFormat="1" applyFont="1" applyFill="1" applyBorder="1" applyAlignment="1">
      <alignment horizontal="right" vertical="center"/>
    </xf>
    <xf numFmtId="0" fontId="62" fillId="0" borderId="47" xfId="0" applyNumberFormat="1" applyFont="1" applyFill="1" applyBorder="1" applyAlignment="1">
      <alignment horizontal="center" vertical="center" wrapText="1"/>
    </xf>
    <xf numFmtId="171" fontId="62" fillId="0" borderId="47" xfId="0" applyFont="1" applyFill="1" applyBorder="1" applyAlignment="1">
      <alignment horizontal="left" vertical="center" wrapText="1"/>
    </xf>
    <xf numFmtId="0" fontId="49" fillId="0" borderId="47" xfId="0" applyNumberFormat="1" applyFont="1" applyFill="1" applyBorder="1" applyAlignment="1">
      <alignment horizontal="center" vertical="center" wrapText="1"/>
    </xf>
    <xf numFmtId="173" fontId="49" fillId="0" borderId="47" xfId="0" applyNumberFormat="1" applyFont="1" applyFill="1" applyBorder="1" applyAlignment="1">
      <alignment horizontal="center" vertical="center"/>
    </xf>
    <xf numFmtId="186" fontId="64" fillId="0" borderId="47" xfId="49895" applyNumberFormat="1" applyFont="1" applyFill="1" applyBorder="1" applyAlignment="1">
      <alignment horizontal="center" vertical="center"/>
    </xf>
    <xf numFmtId="0" fontId="64" fillId="0" borderId="47" xfId="0" applyNumberFormat="1" applyFont="1" applyFill="1" applyBorder="1" applyAlignment="1">
      <alignment horizontal="center" vertical="center"/>
    </xf>
    <xf numFmtId="0" fontId="64" fillId="0" borderId="48" xfId="49895" applyNumberFormat="1" applyFont="1" applyFill="1" applyBorder="1" applyAlignment="1">
      <alignment horizontal="center" vertical="center"/>
    </xf>
    <xf numFmtId="187" fontId="59" fillId="0" borderId="47" xfId="0" applyNumberFormat="1" applyFont="1" applyFill="1" applyBorder="1" applyAlignment="1">
      <alignment horizontal="right" vertical="center"/>
    </xf>
    <xf numFmtId="0" fontId="61" fillId="0" borderId="47" xfId="0" applyNumberFormat="1" applyFont="1" applyFill="1" applyBorder="1" applyAlignment="1">
      <alignment horizontal="left" vertical="center"/>
    </xf>
    <xf numFmtId="0" fontId="61" fillId="0" borderId="48" xfId="6" applyNumberFormat="1" applyFont="1" applyFill="1" applyBorder="1" applyAlignment="1">
      <alignment horizontal="center" vertical="center"/>
    </xf>
    <xf numFmtId="176" fontId="61" fillId="0" borderId="47" xfId="6" applyNumberFormat="1" applyFont="1" applyFill="1" applyBorder="1" applyAlignment="1">
      <alignment horizontal="right" vertical="center"/>
    </xf>
    <xf numFmtId="171" fontId="61" fillId="0" borderId="48" xfId="6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left" vertical="center" wrapText="1"/>
    </xf>
    <xf numFmtId="169" fontId="49" fillId="4" borderId="47" xfId="0" applyNumberFormat="1" applyFont="1" applyFill="1" applyBorder="1" applyAlignment="1">
      <alignment horizontal="center" vertical="center"/>
    </xf>
    <xf numFmtId="173" fontId="49" fillId="4" borderId="47" xfId="0" applyNumberFormat="1" applyFont="1" applyFill="1" applyBorder="1" applyAlignment="1">
      <alignment horizontal="center" vertical="center"/>
    </xf>
    <xf numFmtId="0" fontId="49" fillId="0" borderId="47" xfId="0" applyNumberFormat="1" applyFont="1" applyFill="1" applyBorder="1" applyAlignment="1">
      <alignment horizontal="left" vertical="center" wrapText="1"/>
    </xf>
    <xf numFmtId="187" fontId="49" fillId="0" borderId="47" xfId="0" applyNumberFormat="1" applyFont="1" applyFill="1" applyBorder="1" applyAlignment="1">
      <alignment horizontal="right" vertical="center"/>
    </xf>
    <xf numFmtId="0" fontId="59" fillId="0" borderId="47" xfId="0" applyNumberFormat="1" applyFont="1" applyFill="1" applyBorder="1" applyAlignment="1">
      <alignment horizontal="center" vertical="center"/>
    </xf>
    <xf numFmtId="0" fontId="59" fillId="0" borderId="47" xfId="0" applyNumberFormat="1" applyFont="1" applyFill="1" applyBorder="1" applyAlignment="1">
      <alignment horizontal="left" vertical="center"/>
    </xf>
    <xf numFmtId="185" fontId="49" fillId="0" borderId="47" xfId="0" applyNumberFormat="1" applyFont="1" applyFill="1" applyBorder="1" applyAlignment="1">
      <alignment horizontal="right" vertical="center"/>
    </xf>
    <xf numFmtId="171" fontId="49" fillId="0" borderId="47" xfId="0" applyFont="1" applyFill="1" applyBorder="1" applyAlignment="1">
      <alignment horizontal="center" vertical="center"/>
    </xf>
    <xf numFmtId="185" fontId="49" fillId="4" borderId="47" xfId="0" applyNumberFormat="1" applyFont="1" applyFill="1" applyBorder="1" applyAlignment="1">
      <alignment horizontal="right" vertical="center"/>
    </xf>
    <xf numFmtId="0" fontId="49" fillId="4" borderId="60" xfId="0" applyNumberFormat="1" applyFont="1" applyFill="1" applyBorder="1" applyAlignment="1">
      <alignment horizontal="center" vertical="center" wrapText="1"/>
    </xf>
    <xf numFmtId="0" fontId="49" fillId="7" borderId="60" xfId="0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>
      <alignment horizontal="left" vertical="center"/>
    </xf>
    <xf numFmtId="0" fontId="61" fillId="7" borderId="47" xfId="0" applyNumberFormat="1" applyFont="1" applyFill="1" applyBorder="1" applyAlignment="1">
      <alignment horizontal="left" vertical="center"/>
    </xf>
    <xf numFmtId="187" fontId="64" fillId="7" borderId="47" xfId="49895" applyNumberFormat="1" applyFont="1" applyFill="1" applyBorder="1" applyAlignment="1">
      <alignment horizontal="right" vertical="center"/>
    </xf>
    <xf numFmtId="0" fontId="133" fillId="5" borderId="47" xfId="49895" applyNumberFormat="1" applyFont="1" applyFill="1" applyBorder="1" applyAlignment="1">
      <alignment horizontal="center" vertical="center"/>
    </xf>
    <xf numFmtId="0" fontId="50" fillId="5" borderId="48" xfId="0" applyNumberFormat="1" applyFont="1" applyFill="1" applyBorder="1" applyAlignment="1">
      <alignment horizontal="center" vertical="center"/>
    </xf>
    <xf numFmtId="171" fontId="50" fillId="5" borderId="48" xfId="0" applyFont="1" applyFill="1" applyBorder="1" applyAlignment="1">
      <alignment horizontal="center" vertical="center"/>
    </xf>
    <xf numFmtId="185" fontId="59" fillId="4" borderId="47" xfId="18" applyNumberFormat="1" applyFont="1" applyFill="1" applyBorder="1" applyAlignment="1">
      <alignment horizontal="right" vertical="center"/>
    </xf>
    <xf numFmtId="0" fontId="61" fillId="4" borderId="58" xfId="49649" applyNumberFormat="1" applyFont="1" applyFill="1" applyBorder="1" applyAlignment="1" applyProtection="1">
      <alignment horizontal="center" vertical="center"/>
    </xf>
    <xf numFmtId="0" fontId="61" fillId="4" borderId="58" xfId="49649" applyNumberFormat="1" applyFont="1" applyFill="1" applyBorder="1" applyAlignment="1" applyProtection="1">
      <alignment horizontal="left" vertical="center"/>
    </xf>
    <xf numFmtId="0" fontId="62" fillId="4" borderId="46" xfId="0" applyNumberFormat="1" applyFont="1" applyFill="1" applyBorder="1" applyAlignment="1">
      <alignment horizontal="center" vertical="center"/>
    </xf>
    <xf numFmtId="171" fontId="62" fillId="4" borderId="46" xfId="0" applyFont="1" applyFill="1" applyBorder="1" applyAlignment="1">
      <alignment horizontal="center" vertical="center"/>
    </xf>
    <xf numFmtId="0" fontId="61" fillId="0" borderId="58" xfId="49649" applyNumberFormat="1" applyFont="1" applyFill="1" applyBorder="1" applyAlignment="1" applyProtection="1">
      <alignment horizontal="left" vertical="center"/>
    </xf>
    <xf numFmtId="0" fontId="62" fillId="0" borderId="58" xfId="0" applyNumberFormat="1" applyFont="1" applyFill="1" applyBorder="1" applyAlignment="1">
      <alignment horizontal="center" vertical="center"/>
    </xf>
    <xf numFmtId="171" fontId="62" fillId="0" borderId="58" xfId="0" applyFont="1" applyFill="1" applyBorder="1" applyAlignment="1">
      <alignment horizontal="center" vertical="center"/>
    </xf>
    <xf numFmtId="0" fontId="62" fillId="4" borderId="58" xfId="0" applyNumberFormat="1" applyFont="1" applyFill="1" applyBorder="1" applyAlignment="1">
      <alignment horizontal="center" vertical="center"/>
    </xf>
    <xf numFmtId="171" fontId="62" fillId="4" borderId="58" xfId="0" applyFont="1" applyFill="1" applyBorder="1" applyAlignment="1">
      <alignment horizontal="center" vertical="center"/>
    </xf>
    <xf numFmtId="174" fontId="49" fillId="4" borderId="47" xfId="0" applyNumberFormat="1" applyFont="1" applyFill="1" applyBorder="1" applyAlignment="1">
      <alignment horizontal="right" vertical="center"/>
    </xf>
    <xf numFmtId="171" fontId="49" fillId="0" borderId="48" xfId="0" applyFont="1" applyFill="1" applyBorder="1" applyAlignment="1">
      <alignment horizontal="center" vertical="center" wrapText="1"/>
    </xf>
    <xf numFmtId="169" fontId="49" fillId="0" borderId="47" xfId="0" applyNumberFormat="1" applyFont="1" applyFill="1" applyBorder="1" applyAlignment="1">
      <alignment horizontal="right" vertical="center"/>
    </xf>
    <xf numFmtId="172" fontId="49" fillId="0" borderId="48" xfId="0" applyNumberFormat="1" applyFont="1" applyFill="1" applyBorder="1" applyAlignment="1">
      <alignment horizontal="right" vertical="center"/>
    </xf>
    <xf numFmtId="171" fontId="64" fillId="0" borderId="0" xfId="0" applyNumberFormat="1" applyFont="1" applyFill="1" applyAlignment="1">
      <alignment vertical="center"/>
    </xf>
    <xf numFmtId="171" fontId="64" fillId="4" borderId="2" xfId="0" applyNumberFormat="1" applyFont="1" applyFill="1" applyBorder="1" applyAlignment="1">
      <alignment horizontal="left" vertical="center"/>
    </xf>
    <xf numFmtId="171" fontId="49" fillId="4" borderId="48" xfId="0" applyNumberFormat="1" applyFont="1" applyFill="1" applyBorder="1" applyAlignment="1">
      <alignment horizontal="center" vertical="center"/>
    </xf>
    <xf numFmtId="171" fontId="64" fillId="4" borderId="0" xfId="0" applyNumberFormat="1" applyFont="1" applyFill="1" applyAlignment="1">
      <alignment vertical="center"/>
    </xf>
    <xf numFmtId="171" fontId="49" fillId="4" borderId="48" xfId="0" applyNumberFormat="1" applyFont="1" applyFill="1" applyBorder="1" applyAlignment="1">
      <alignment horizontal="center" vertical="center" wrapText="1"/>
    </xf>
    <xf numFmtId="0" fontId="61" fillId="0" borderId="48" xfId="49775" applyNumberFormat="1" applyFont="1" applyFill="1" applyBorder="1" applyAlignment="1">
      <alignment horizontal="center" vertical="center"/>
    </xf>
    <xf numFmtId="0" fontId="61" fillId="4" borderId="48" xfId="49775" applyNumberFormat="1" applyFont="1" applyFill="1" applyBorder="1" applyAlignment="1">
      <alignment horizontal="left" vertical="center"/>
    </xf>
    <xf numFmtId="0" fontId="61" fillId="0" borderId="48" xfId="0" applyNumberFormat="1" applyFont="1" applyFill="1" applyBorder="1" applyAlignment="1">
      <alignment horizontal="left" vertical="center"/>
    </xf>
    <xf numFmtId="0" fontId="64" fillId="0" borderId="47" xfId="0" applyNumberFormat="1" applyFont="1" applyFill="1" applyBorder="1" applyAlignment="1">
      <alignment horizontal="center"/>
    </xf>
    <xf numFmtId="174" fontId="49" fillId="0" borderId="47" xfId="0" applyNumberFormat="1" applyFont="1" applyFill="1" applyBorder="1" applyAlignment="1">
      <alignment horizontal="right"/>
    </xf>
    <xf numFmtId="0" fontId="49" fillId="0" borderId="48" xfId="0" applyNumberFormat="1" applyFont="1" applyFill="1" applyBorder="1" applyAlignment="1">
      <alignment horizontal="center"/>
    </xf>
    <xf numFmtId="171" fontId="0" fillId="4" borderId="2" xfId="0" applyNumberFormat="1" applyFill="1" applyBorder="1" applyAlignment="1">
      <alignment horizontal="left" vertical="center"/>
    </xf>
    <xf numFmtId="171" fontId="0" fillId="4" borderId="0" xfId="0" applyNumberFormat="1" applyFill="1" applyAlignment="1">
      <alignment vertical="center"/>
    </xf>
    <xf numFmtId="0" fontId="61" fillId="0" borderId="47" xfId="49775" applyNumberFormat="1" applyFont="1" applyFill="1" applyBorder="1" applyAlignment="1">
      <alignment horizontal="center" vertical="center"/>
    </xf>
    <xf numFmtId="0" fontId="61" fillId="0" borderId="47" xfId="49775" applyNumberFormat="1" applyFont="1" applyFill="1" applyBorder="1" applyAlignment="1">
      <alignment horizontal="left" vertical="center" wrapText="1"/>
    </xf>
    <xf numFmtId="176" fontId="49" fillId="4" borderId="48" xfId="0" applyNumberFormat="1" applyFont="1" applyFill="1" applyBorder="1" applyAlignment="1">
      <alignment horizontal="right" vertical="center"/>
    </xf>
    <xf numFmtId="171" fontId="0" fillId="4" borderId="3" xfId="0" applyNumberFormat="1" applyFill="1" applyBorder="1" applyAlignment="1">
      <alignment horizontal="left" vertical="center"/>
    </xf>
    <xf numFmtId="0" fontId="61" fillId="4" borderId="47" xfId="49775" applyNumberFormat="1" applyFont="1" applyFill="1" applyBorder="1" applyAlignment="1">
      <alignment horizontal="center" vertical="center"/>
    </xf>
    <xf numFmtId="0" fontId="61" fillId="4" borderId="47" xfId="49775" applyNumberFormat="1" applyFont="1" applyFill="1" applyBorder="1" applyAlignment="1">
      <alignment horizontal="left" vertical="center" wrapText="1"/>
    </xf>
    <xf numFmtId="173" fontId="49" fillId="0" borderId="48" xfId="0" applyNumberFormat="1" applyFont="1" applyFill="1" applyBorder="1" applyAlignment="1">
      <alignment horizontal="right" vertical="center"/>
    </xf>
    <xf numFmtId="0" fontId="61" fillId="0" borderId="47" xfId="49908" applyNumberFormat="1" applyFont="1" applyFill="1" applyBorder="1" applyAlignment="1">
      <alignment horizontal="center" vertical="center"/>
    </xf>
    <xf numFmtId="0" fontId="61" fillId="0" borderId="47" xfId="49908" applyNumberFormat="1" applyFont="1" applyFill="1" applyBorder="1" applyAlignment="1">
      <alignment vertical="center"/>
    </xf>
    <xf numFmtId="0" fontId="75" fillId="3" borderId="46" xfId="0" applyNumberFormat="1" applyFont="1" applyFill="1" applyBorder="1" applyAlignment="1">
      <alignment horizontal="center" vertical="center"/>
    </xf>
    <xf numFmtId="169" fontId="49" fillId="0" borderId="47" xfId="6" applyNumberFormat="1" applyFont="1" applyFill="1" applyBorder="1" applyAlignment="1">
      <alignment horizontal="center" vertical="center"/>
    </xf>
    <xf numFmtId="174" fontId="49" fillId="0" borderId="47" xfId="0" applyNumberFormat="1" applyFont="1" applyFill="1" applyBorder="1" applyAlignment="1">
      <alignment horizontal="right" vertical="center"/>
    </xf>
    <xf numFmtId="0" fontId="62" fillId="0" borderId="59" xfId="0" applyNumberFormat="1" applyFont="1" applyFill="1" applyBorder="1" applyAlignment="1">
      <alignment horizontal="center" vertical="center"/>
    </xf>
    <xf numFmtId="171" fontId="64" fillId="0" borderId="2" xfId="0" applyNumberFormat="1" applyFont="1" applyFill="1" applyBorder="1" applyAlignment="1">
      <alignment horizontal="left" vertical="center"/>
    </xf>
    <xf numFmtId="0" fontId="62" fillId="4" borderId="59" xfId="0" applyNumberFormat="1" applyFont="1" applyFill="1" applyBorder="1" applyAlignment="1">
      <alignment horizontal="center" vertical="center"/>
    </xf>
    <xf numFmtId="187" fontId="64" fillId="0" borderId="47" xfId="49895" applyNumberFormat="1" applyFont="1" applyFill="1" applyBorder="1" applyAlignment="1">
      <alignment horizontal="right" vertical="center"/>
    </xf>
    <xf numFmtId="171" fontId="49" fillId="0" borderId="48" xfId="0" applyNumberFormat="1" applyFont="1" applyFill="1" applyBorder="1" applyAlignment="1">
      <alignment horizontal="center" vertical="center"/>
    </xf>
    <xf numFmtId="0" fontId="62" fillId="0" borderId="46" xfId="0" applyNumberFormat="1" applyFont="1" applyFill="1" applyBorder="1" applyAlignment="1">
      <alignment horizontal="left" vertical="center"/>
    </xf>
    <xf numFmtId="0" fontId="75" fillId="3" borderId="59" xfId="0" applyNumberFormat="1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 wrapText="1"/>
    </xf>
    <xf numFmtId="169" fontId="50" fillId="0" borderId="47" xfId="0" applyNumberFormat="1" applyFont="1" applyFill="1" applyBorder="1" applyAlignment="1">
      <alignment horizontal="left" vertical="center"/>
    </xf>
    <xf numFmtId="171" fontId="64" fillId="4" borderId="0" xfId="0" applyNumberFormat="1" applyFont="1" applyFill="1" applyAlignment="1">
      <alignment horizontal="left" vertical="center"/>
    </xf>
    <xf numFmtId="0" fontId="62" fillId="0" borderId="47" xfId="0" applyNumberFormat="1" applyFont="1" applyFill="1" applyBorder="1" applyAlignment="1">
      <alignment horizontal="left" vertical="center" wrapText="1"/>
    </xf>
    <xf numFmtId="172" fontId="64" fillId="0" borderId="47" xfId="49895" applyNumberFormat="1" applyFont="1" applyFill="1" applyBorder="1" applyAlignment="1">
      <alignment vertical="center"/>
    </xf>
    <xf numFmtId="172" fontId="64" fillId="4" borderId="47" xfId="49895" applyNumberFormat="1" applyFont="1" applyFill="1" applyBorder="1" applyAlignment="1">
      <alignment vertical="center"/>
    </xf>
    <xf numFmtId="0" fontId="48" fillId="4" borderId="48" xfId="0" applyNumberFormat="1" applyFont="1" applyFill="1" applyBorder="1" applyAlignment="1">
      <alignment horizontal="center" vertical="center"/>
    </xf>
    <xf numFmtId="169" fontId="48" fillId="4" borderId="47" xfId="0" applyNumberFormat="1" applyFont="1" applyFill="1" applyBorder="1" applyAlignment="1">
      <alignment horizontal="center" vertical="center"/>
    </xf>
    <xf numFmtId="176" fontId="48" fillId="4" borderId="47" xfId="0" applyNumberFormat="1" applyFont="1" applyFill="1" applyBorder="1" applyAlignment="1">
      <alignment horizontal="right" vertical="center"/>
    </xf>
    <xf numFmtId="171" fontId="48" fillId="4" borderId="48" xfId="0" applyFont="1" applyFill="1" applyBorder="1" applyAlignment="1">
      <alignment horizontal="center" vertical="center"/>
    </xf>
    <xf numFmtId="187" fontId="64" fillId="0" borderId="47" xfId="18" applyNumberFormat="1" applyFont="1" applyFill="1" applyBorder="1"/>
    <xf numFmtId="171" fontId="64" fillId="0" borderId="47" xfId="0" applyFont="1" applyFill="1" applyBorder="1" applyAlignment="1">
      <alignment vertical="center"/>
    </xf>
    <xf numFmtId="173" fontId="64" fillId="0" borderId="47" xfId="18" applyNumberFormat="1" applyFont="1" applyFill="1" applyBorder="1"/>
    <xf numFmtId="1" fontId="63" fillId="5" borderId="47" xfId="0" applyNumberFormat="1" applyFont="1" applyFill="1" applyBorder="1" applyAlignment="1">
      <alignment horizontal="center"/>
    </xf>
    <xf numFmtId="173" fontId="63" fillId="2" borderId="47" xfId="0" applyNumberFormat="1" applyFont="1" applyFill="1" applyBorder="1" applyAlignment="1">
      <alignment horizontal="center" vertical="center" wrapText="1"/>
    </xf>
    <xf numFmtId="176" fontId="50" fillId="5" borderId="47" xfId="0" applyNumberFormat="1" applyFont="1" applyFill="1" applyBorder="1" applyAlignment="1">
      <alignment horizontal="right"/>
    </xf>
    <xf numFmtId="171" fontId="62" fillId="0" borderId="47" xfId="0" applyFont="1" applyFill="1" applyBorder="1" applyAlignment="1">
      <alignment horizontal="center" vertical="center" wrapText="1"/>
    </xf>
    <xf numFmtId="171" fontId="62" fillId="4" borderId="47" xfId="0" applyFont="1" applyFill="1" applyBorder="1" applyAlignment="1">
      <alignment horizontal="center" vertical="center" wrapText="1"/>
    </xf>
    <xf numFmtId="1" fontId="61" fillId="0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>
      <alignment horizontal="left"/>
    </xf>
    <xf numFmtId="0" fontId="61" fillId="4" borderId="47" xfId="0" applyNumberFormat="1" applyFont="1" applyFill="1" applyBorder="1" applyAlignment="1">
      <alignment horizontal="left"/>
    </xf>
    <xf numFmtId="171" fontId="62" fillId="0" borderId="48" xfId="0" applyFont="1" applyFill="1" applyBorder="1" applyAlignment="1">
      <alignment horizontal="center" vertical="center" wrapText="1"/>
    </xf>
    <xf numFmtId="0" fontId="64" fillId="4" borderId="47" xfId="6" applyNumberFormat="1" applyFont="1" applyFill="1" applyBorder="1" applyAlignment="1">
      <alignment horizontal="center" vertical="center"/>
    </xf>
    <xf numFmtId="0" fontId="64" fillId="0" borderId="47" xfId="6" applyNumberFormat="1" applyFont="1" applyFill="1" applyBorder="1" applyAlignment="1">
      <alignment horizontal="left" vertical="center" wrapText="1"/>
    </xf>
    <xf numFmtId="173" fontId="64" fillId="0" borderId="47" xfId="49895" applyNumberFormat="1" applyFont="1" applyFill="1" applyBorder="1" applyAlignment="1">
      <alignment horizontal="right" vertical="center"/>
    </xf>
    <xf numFmtId="185" fontId="64" fillId="0" borderId="47" xfId="6" applyNumberFormat="1" applyFont="1" applyFill="1" applyBorder="1" applyAlignment="1">
      <alignment vertical="center"/>
    </xf>
    <xf numFmtId="173" fontId="64" fillId="0" borderId="47" xfId="6" applyNumberFormat="1" applyFont="1" applyFill="1" applyBorder="1" applyAlignment="1">
      <alignment vertical="center"/>
    </xf>
    <xf numFmtId="0" fontId="64" fillId="0" borderId="47" xfId="6" applyNumberFormat="1" applyFont="1" applyFill="1" applyBorder="1" applyAlignment="1">
      <alignment horizontal="center" vertical="center"/>
    </xf>
    <xf numFmtId="171" fontId="64" fillId="0" borderId="47" xfId="6" applyFont="1" applyFill="1" applyBorder="1" applyAlignment="1">
      <alignment vertical="center"/>
    </xf>
    <xf numFmtId="185" fontId="49" fillId="4" borderId="47" xfId="0" applyNumberFormat="1" applyFont="1" applyFill="1" applyBorder="1" applyAlignment="1">
      <alignment vertical="center"/>
    </xf>
    <xf numFmtId="0" fontId="133" fillId="5" borderId="47" xfId="0" applyNumberFormat="1" applyFont="1" applyFill="1" applyBorder="1" applyAlignment="1">
      <alignment horizontal="left" vertical="center"/>
    </xf>
    <xf numFmtId="0" fontId="133" fillId="5" borderId="47" xfId="6" applyNumberFormat="1" applyFont="1" applyFill="1" applyBorder="1" applyAlignment="1">
      <alignment horizontal="center" vertical="center"/>
    </xf>
    <xf numFmtId="171" fontId="75" fillId="5" borderId="47" xfId="0" applyFont="1" applyFill="1" applyBorder="1" applyAlignment="1">
      <alignment horizontal="center" vertical="center" wrapText="1"/>
    </xf>
    <xf numFmtId="171" fontId="75" fillId="2" borderId="47" xfId="0" applyFont="1" applyFill="1" applyBorder="1" applyAlignment="1">
      <alignment horizontal="center" vertical="center" wrapText="1"/>
    </xf>
    <xf numFmtId="0" fontId="75" fillId="2" borderId="47" xfId="0" applyNumberFormat="1" applyFont="1" applyFill="1" applyBorder="1" applyAlignment="1">
      <alignment horizontal="center" vertical="center" wrapText="1"/>
    </xf>
    <xf numFmtId="0" fontId="64" fillId="4" borderId="46" xfId="0" applyNumberFormat="1" applyFont="1" applyFill="1" applyBorder="1" applyAlignment="1">
      <alignment vertical="center"/>
    </xf>
    <xf numFmtId="183" fontId="62" fillId="4" borderId="47" xfId="0" applyNumberFormat="1" applyFont="1" applyFill="1" applyBorder="1" applyAlignment="1">
      <alignment horizontal="right" vertical="center" wrapText="1"/>
    </xf>
    <xf numFmtId="0" fontId="62" fillId="4" borderId="47" xfId="0" applyNumberFormat="1" applyFont="1" applyFill="1" applyBorder="1" applyAlignment="1">
      <alignment vertical="center" wrapText="1"/>
    </xf>
    <xf numFmtId="183" fontId="62" fillId="0" borderId="47" xfId="0" applyNumberFormat="1" applyFont="1" applyFill="1" applyBorder="1" applyAlignment="1">
      <alignment horizontal="right" vertical="center" wrapText="1"/>
    </xf>
    <xf numFmtId="0" fontId="61" fillId="4" borderId="47" xfId="0" applyNumberFormat="1" applyFont="1" applyFill="1" applyBorder="1" applyAlignment="1">
      <alignment horizontal="center" vertical="center" wrapText="1"/>
    </xf>
    <xf numFmtId="0" fontId="133" fillId="5" borderId="47" xfId="0" applyNumberFormat="1" applyFont="1" applyFill="1" applyBorder="1" applyAlignment="1">
      <alignment horizontal="left"/>
    </xf>
    <xf numFmtId="0" fontId="133" fillId="5" borderId="46" xfId="6" applyNumberFormat="1" applyFont="1" applyFill="1" applyBorder="1" applyAlignment="1">
      <alignment horizontal="left" vertical="center"/>
    </xf>
    <xf numFmtId="0" fontId="75" fillId="2" borderId="47" xfId="49916" applyNumberFormat="1" applyFont="1" applyFill="1" applyBorder="1" applyAlignment="1">
      <alignment horizontal="justify" vertical="center" wrapText="1"/>
    </xf>
    <xf numFmtId="169" fontId="75" fillId="2" borderId="47" xfId="49916" applyNumberFormat="1" applyFont="1" applyFill="1" applyBorder="1" applyAlignment="1">
      <alignment horizontal="center" vertical="center" wrapText="1"/>
    </xf>
    <xf numFmtId="169" fontId="75" fillId="3" borderId="47" xfId="49873" applyNumberFormat="1" applyFont="1" applyFill="1" applyBorder="1" applyAlignment="1">
      <alignment horizontal="center" vertical="center"/>
    </xf>
    <xf numFmtId="172" fontId="75" fillId="2" borderId="47" xfId="49916" applyNumberFormat="1" applyFont="1" applyFill="1" applyBorder="1" applyAlignment="1">
      <alignment horizontal="center" vertical="center" wrapText="1"/>
    </xf>
    <xf numFmtId="49" fontId="75" fillId="2" borderId="47" xfId="49916" applyNumberFormat="1" applyFont="1" applyFill="1" applyBorder="1" applyAlignment="1">
      <alignment horizontal="center" wrapText="1"/>
    </xf>
    <xf numFmtId="0" fontId="64" fillId="4" borderId="47" xfId="6" applyNumberFormat="1" applyFont="1" applyFill="1" applyBorder="1" applyAlignment="1">
      <alignment horizontal="center"/>
    </xf>
    <xf numFmtId="0" fontId="61" fillId="4" borderId="47" xfId="11" applyNumberFormat="1" applyFont="1" applyFill="1" applyBorder="1" applyAlignment="1">
      <alignment horizontal="left" vertical="center"/>
    </xf>
    <xf numFmtId="0" fontId="61" fillId="4" borderId="48" xfId="0" applyNumberFormat="1" applyFont="1" applyFill="1" applyBorder="1" applyAlignment="1">
      <alignment horizontal="center" vertical="center" wrapText="1"/>
    </xf>
    <xf numFmtId="171" fontId="134" fillId="4" borderId="47" xfId="0" applyFont="1" applyFill="1" applyBorder="1" applyAlignment="1">
      <alignment horizontal="center"/>
    </xf>
    <xf numFmtId="0" fontId="133" fillId="5" borderId="46" xfId="6" applyNumberFormat="1" applyFont="1" applyFill="1" applyBorder="1" applyAlignment="1">
      <alignment horizontal="center" vertical="center"/>
    </xf>
    <xf numFmtId="0" fontId="75" fillId="5" borderId="48" xfId="49916" applyNumberFormat="1" applyFont="1" applyFill="1" applyBorder="1" applyAlignment="1">
      <alignment horizontal="left" vertical="center" wrapText="1"/>
    </xf>
    <xf numFmtId="0" fontId="61" fillId="4" borderId="47" xfId="6" applyNumberFormat="1" applyFont="1" applyFill="1" applyBorder="1" applyAlignment="1">
      <alignment horizontal="center" vertical="center" wrapText="1"/>
    </xf>
    <xf numFmtId="187" fontId="64" fillId="0" borderId="48" xfId="49895" applyNumberFormat="1" applyFont="1" applyFill="1" applyBorder="1" applyAlignment="1">
      <alignment horizontal="right" vertical="center"/>
    </xf>
    <xf numFmtId="0" fontId="61" fillId="0" borderId="48" xfId="49649" applyNumberFormat="1" applyFont="1" applyFill="1" applyBorder="1" applyAlignment="1" applyProtection="1">
      <alignment horizontal="left" vertical="center"/>
    </xf>
    <xf numFmtId="185" fontId="61" fillId="0" borderId="47" xfId="0" applyNumberFormat="1" applyFont="1" applyFill="1" applyBorder="1" applyAlignment="1">
      <alignment horizontal="right" vertical="center"/>
    </xf>
    <xf numFmtId="187" fontId="59" fillId="0" borderId="47" xfId="49775" applyNumberFormat="1" applyFont="1" applyFill="1" applyBorder="1" applyAlignment="1">
      <alignment horizontal="right" vertical="center"/>
    </xf>
    <xf numFmtId="0" fontId="49" fillId="0" borderId="48" xfId="0" applyNumberFormat="1" applyFont="1" applyFill="1" applyBorder="1" applyAlignment="1">
      <alignment horizontal="left" vertical="top" wrapText="1"/>
    </xf>
    <xf numFmtId="171" fontId="0" fillId="0" borderId="3" xfId="0" applyNumberFormat="1" applyFill="1" applyBorder="1" applyAlignment="1">
      <alignment horizontal="left" vertical="center"/>
    </xf>
    <xf numFmtId="171" fontId="0" fillId="0" borderId="0" xfId="0" applyNumberFormat="1" applyFill="1" applyAlignment="1">
      <alignment vertical="center"/>
    </xf>
    <xf numFmtId="0" fontId="61" fillId="0" borderId="46" xfId="49908" applyNumberFormat="1" applyFont="1" applyFill="1" applyBorder="1" applyAlignment="1">
      <alignment vertical="center"/>
    </xf>
    <xf numFmtId="187" fontId="64" fillId="0" borderId="47" xfId="49895" applyNumberFormat="1" applyFont="1" applyFill="1" applyBorder="1" applyAlignment="1">
      <alignment vertical="center"/>
    </xf>
    <xf numFmtId="169" fontId="132" fillId="0" borderId="47" xfId="0" applyNumberFormat="1" applyFont="1" applyFill="1" applyBorder="1" applyAlignment="1">
      <alignment horizontal="left" vertical="center"/>
    </xf>
    <xf numFmtId="171" fontId="64" fillId="0" borderId="0" xfId="0" applyNumberFormat="1" applyFont="1" applyFill="1" applyAlignment="1">
      <alignment horizontal="left" vertical="center"/>
    </xf>
    <xf numFmtId="187" fontId="64" fillId="0" borderId="33" xfId="49895" applyNumberFormat="1" applyFont="1" applyFill="1" applyBorder="1" applyAlignment="1">
      <alignment horizontal="right" vertical="center"/>
    </xf>
    <xf numFmtId="0" fontId="62" fillId="0" borderId="34" xfId="0" applyNumberFormat="1" applyFont="1" applyFill="1" applyBorder="1" applyAlignment="1">
      <alignment horizontal="left" vertical="center"/>
    </xf>
    <xf numFmtId="169" fontId="48" fillId="0" borderId="34" xfId="0" applyNumberFormat="1" applyFont="1" applyFill="1" applyBorder="1" applyAlignment="1">
      <alignment horizontal="center" vertical="center"/>
    </xf>
    <xf numFmtId="176" fontId="48" fillId="0" borderId="47" xfId="0" applyNumberFormat="1" applyFont="1" applyFill="1" applyBorder="1" applyAlignment="1">
      <alignment horizontal="right" vertical="center"/>
    </xf>
    <xf numFmtId="0" fontId="48" fillId="0" borderId="48" xfId="0" applyNumberFormat="1" applyFont="1" applyFill="1" applyBorder="1" applyAlignment="1">
      <alignment horizontal="center" vertical="center"/>
    </xf>
    <xf numFmtId="171" fontId="48" fillId="0" borderId="48" xfId="0" applyFont="1" applyFill="1" applyBorder="1" applyAlignment="1">
      <alignment horizontal="center" vertical="center"/>
    </xf>
    <xf numFmtId="171" fontId="71" fillId="0" borderId="0" xfId="0" applyFont="1" applyFill="1" applyAlignment="1">
      <alignment vertical="center"/>
    </xf>
    <xf numFmtId="187" fontId="175" fillId="0" borderId="47" xfId="50068" applyNumberFormat="1" applyFont="1" applyFill="1" applyBorder="1" applyAlignment="1">
      <alignment vertical="center" wrapText="1"/>
    </xf>
    <xf numFmtId="185" fontId="50" fillId="5" borderId="48" xfId="0" applyNumberFormat="1" applyFont="1" applyFill="1" applyBorder="1" applyAlignment="1">
      <alignment horizontal="center" vertical="center"/>
    </xf>
    <xf numFmtId="0" fontId="61" fillId="4" borderId="46" xfId="49908" applyNumberFormat="1" applyFont="1" applyFill="1" applyBorder="1" applyAlignment="1">
      <alignment horizontal="center" vertical="center"/>
    </xf>
    <xf numFmtId="185" fontId="49" fillId="4" borderId="47" xfId="0" applyNumberFormat="1" applyFont="1" applyFill="1" applyBorder="1" applyAlignment="1">
      <alignment horizontal="center" vertical="center"/>
    </xf>
    <xf numFmtId="171" fontId="61" fillId="4" borderId="0" xfId="0" applyNumberFormat="1" applyFont="1" applyFill="1" applyAlignment="1">
      <alignment vertical="center"/>
    </xf>
    <xf numFmtId="187" fontId="64" fillId="4" borderId="48" xfId="49895" applyNumberFormat="1" applyFont="1" applyFill="1" applyBorder="1" applyAlignment="1">
      <alignment horizontal="right" vertical="center"/>
    </xf>
    <xf numFmtId="169" fontId="50" fillId="4" borderId="47" xfId="0" applyNumberFormat="1" applyFont="1" applyFill="1" applyBorder="1" applyAlignment="1">
      <alignment horizontal="center" vertical="center"/>
    </xf>
    <xf numFmtId="187" fontId="64" fillId="4" borderId="47" xfId="49895" applyNumberFormat="1" applyFont="1" applyFill="1" applyBorder="1" applyAlignment="1">
      <alignment vertical="center"/>
    </xf>
    <xf numFmtId="169" fontId="50" fillId="4" borderId="47" xfId="0" applyNumberFormat="1" applyFont="1" applyFill="1" applyBorder="1" applyAlignment="1">
      <alignment horizontal="left" vertical="center"/>
    </xf>
    <xf numFmtId="171" fontId="175" fillId="4" borderId="2" xfId="50043" applyFont="1" applyFill="1" applyBorder="1" applyAlignment="1">
      <alignment horizontal="left"/>
    </xf>
    <xf numFmtId="187" fontId="175" fillId="4" borderId="45" xfId="50068" applyNumberFormat="1" applyFont="1" applyFill="1" applyBorder="1" applyAlignment="1">
      <alignment horizontal="right" vertical="center" wrapText="1"/>
    </xf>
    <xf numFmtId="187" fontId="175" fillId="4" borderId="47" xfId="50068" applyNumberFormat="1" applyFont="1" applyFill="1" applyBorder="1" applyAlignment="1">
      <alignment vertical="center" wrapText="1"/>
    </xf>
    <xf numFmtId="187" fontId="175" fillId="4" borderId="47" xfId="50043" applyNumberFormat="1" applyFont="1" applyFill="1" applyBorder="1" applyAlignment="1">
      <alignment vertical="center"/>
    </xf>
    <xf numFmtId="170" fontId="59" fillId="4" borderId="47" xfId="50043" applyNumberFormat="1" applyFont="1" applyFill="1" applyBorder="1" applyAlignment="1">
      <alignment horizontal="right" vertical="center" wrapText="1"/>
    </xf>
    <xf numFmtId="176" fontId="49" fillId="4" borderId="48" xfId="50043" applyNumberFormat="1" applyFont="1" applyFill="1" applyBorder="1" applyAlignment="1">
      <alignment horizontal="right" vertical="center"/>
    </xf>
    <xf numFmtId="187" fontId="175" fillId="6" borderId="47" xfId="50068" applyNumberFormat="1" applyFont="1" applyFill="1" applyBorder="1" applyAlignment="1">
      <alignment horizontal="right" vertical="center" wrapText="1"/>
    </xf>
    <xf numFmtId="171" fontId="175" fillId="6" borderId="0" xfId="50043" applyFont="1" applyFill="1" applyAlignment="1">
      <alignment horizontal="left" vertical="center"/>
    </xf>
    <xf numFmtId="171" fontId="181" fillId="6" borderId="0" xfId="50043" applyFont="1" applyFill="1" applyAlignment="1"/>
    <xf numFmtId="171" fontId="175" fillId="6" borderId="2" xfId="50043" applyFont="1" applyFill="1" applyBorder="1" applyAlignment="1">
      <alignment horizontal="left"/>
    </xf>
    <xf numFmtId="0" fontId="59" fillId="0" borderId="0" xfId="0" applyNumberFormat="1" applyFont="1" applyAlignment="1">
      <alignment horizontal="center" vertical="center" wrapText="1"/>
    </xf>
    <xf numFmtId="0" fontId="125" fillId="0" borderId="0" xfId="0" applyNumberFormat="1" applyFont="1" applyAlignment="1">
      <alignment horizontal="center" vertical="center" wrapText="1"/>
    </xf>
    <xf numFmtId="0" fontId="64" fillId="0" borderId="0" xfId="0" applyNumberFormat="1" applyFont="1" applyAlignment="1">
      <alignment horizontal="center" vertical="center" wrapText="1"/>
    </xf>
    <xf numFmtId="0" fontId="75" fillId="2" borderId="47" xfId="50104" applyNumberFormat="1" applyFont="1" applyFill="1" applyBorder="1" applyAlignment="1">
      <alignment horizontal="center" vertical="center" wrapText="1"/>
    </xf>
    <xf numFmtId="0" fontId="64" fillId="7" borderId="48" xfId="49895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 applyProtection="1">
      <alignment horizontal="justify" vertical="center" wrapText="1"/>
    </xf>
    <xf numFmtId="2" fontId="61" fillId="7" borderId="47" xfId="0" applyNumberFormat="1" applyFont="1" applyFill="1" applyBorder="1" applyAlignment="1">
      <alignment horizontal="justify" vertical="center" wrapText="1"/>
    </xf>
    <xf numFmtId="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horizontal="center" vertical="center" wrapText="1"/>
    </xf>
    <xf numFmtId="187" fontId="62" fillId="4" borderId="48" xfId="50104" applyNumberFormat="1" applyFont="1" applyFill="1" applyBorder="1" applyAlignment="1">
      <alignment horizontal="right" vertical="center" wrapText="1"/>
    </xf>
    <xf numFmtId="187" fontId="62" fillId="4" borderId="47" xfId="50104" applyNumberFormat="1" applyFont="1" applyFill="1" applyBorder="1" applyAlignment="1">
      <alignment horizontal="right" vertical="center" wrapText="1"/>
    </xf>
    <xf numFmtId="0" fontId="61" fillId="0" borderId="47" xfId="0" applyNumberFormat="1" applyFont="1" applyFill="1" applyBorder="1" applyAlignment="1">
      <alignment horizontal="center" vertical="center" wrapText="1"/>
    </xf>
    <xf numFmtId="187" fontId="64" fillId="6" borderId="59" xfId="49895" applyNumberFormat="1" applyFont="1" applyFill="1" applyBorder="1" applyAlignment="1">
      <alignment horizontal="right" vertical="center"/>
    </xf>
    <xf numFmtId="185" fontId="59" fillId="6" borderId="47" xfId="18" applyNumberFormat="1" applyFont="1" applyFill="1" applyBorder="1" applyAlignment="1">
      <alignment vertical="center"/>
    </xf>
    <xf numFmtId="173" fontId="49" fillId="6" borderId="47" xfId="0" applyNumberFormat="1" applyFont="1" applyFill="1" applyBorder="1" applyAlignment="1">
      <alignment horizontal="right" vertical="center"/>
    </xf>
    <xf numFmtId="0" fontId="75" fillId="3" borderId="47" xfId="50105" applyNumberFormat="1" applyFont="1" applyFill="1" applyBorder="1" applyAlignment="1">
      <alignment horizontal="left" vertical="center"/>
    </xf>
    <xf numFmtId="0" fontId="50" fillId="3" borderId="47" xfId="50106" applyNumberFormat="1" applyFont="1" applyFill="1" applyBorder="1" applyAlignment="1">
      <alignment horizontal="center" vertical="center" wrapText="1"/>
    </xf>
    <xf numFmtId="0" fontId="75" fillId="2" borderId="59" xfId="50104" applyNumberFormat="1" applyFont="1" applyFill="1" applyBorder="1" applyAlignment="1">
      <alignment horizontal="center" vertical="center" wrapText="1"/>
    </xf>
    <xf numFmtId="173" fontId="50" fillId="3" borderId="47" xfId="50106" applyNumberFormat="1" applyFont="1" applyFill="1" applyBorder="1" applyAlignment="1">
      <alignment horizontal="center" vertical="center"/>
    </xf>
    <xf numFmtId="0" fontId="61" fillId="0" borderId="34" xfId="0" applyNumberFormat="1" applyFont="1" applyFill="1" applyBorder="1" applyAlignment="1">
      <alignment horizontal="center" vertical="center" wrapText="1"/>
    </xf>
    <xf numFmtId="0" fontId="61" fillId="4" borderId="34" xfId="0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center" vertical="center"/>
    </xf>
    <xf numFmtId="0" fontId="62" fillId="4" borderId="47" xfId="50105" applyNumberFormat="1" applyFont="1" applyFill="1" applyBorder="1" applyAlignment="1">
      <alignment horizontal="left" vertical="center"/>
    </xf>
    <xf numFmtId="0" fontId="49" fillId="4" borderId="47" xfId="50106" applyNumberFormat="1" applyFont="1" applyFill="1" applyBorder="1" applyAlignment="1">
      <alignment horizontal="center" vertical="center" wrapText="1"/>
    </xf>
    <xf numFmtId="173" fontId="49" fillId="4" borderId="47" xfId="50106" applyNumberFormat="1" applyFont="1" applyFill="1" applyBorder="1" applyAlignment="1">
      <alignment horizontal="right" vertical="center"/>
    </xf>
    <xf numFmtId="0" fontId="61" fillId="4" borderId="47" xfId="50106" applyNumberFormat="1" applyFont="1" applyFill="1" applyBorder="1" applyAlignment="1">
      <alignment horizontal="center" vertical="center"/>
    </xf>
    <xf numFmtId="0" fontId="61" fillId="4" borderId="47" xfId="50106" applyFont="1" applyFill="1" applyBorder="1" applyAlignment="1">
      <alignment horizontal="center" vertical="center"/>
    </xf>
    <xf numFmtId="0" fontId="61" fillId="4" borderId="47" xfId="50106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left" vertical="center" wrapText="1"/>
    </xf>
    <xf numFmtId="0" fontId="49" fillId="0" borderId="0" xfId="0" applyNumberFormat="1" applyFont="1" applyFill="1" applyAlignment="1">
      <alignment horizontal="center" vertical="center" wrapText="1"/>
    </xf>
    <xf numFmtId="0" fontId="61" fillId="7" borderId="48" xfId="6" applyNumberFormat="1" applyFont="1" applyFill="1" applyBorder="1" applyAlignment="1">
      <alignment horizontal="center" vertical="center" wrapText="1"/>
    </xf>
    <xf numFmtId="0" fontId="61" fillId="7" borderId="47" xfId="0" applyNumberFormat="1" applyFont="1" applyFill="1" applyBorder="1" applyAlignment="1" applyProtection="1">
      <alignment horizontal="justify" vertical="center" wrapText="1"/>
    </xf>
    <xf numFmtId="171" fontId="2" fillId="4" borderId="0" xfId="0" applyFont="1" applyFill="1" applyAlignment="1">
      <alignment vertical="center"/>
    </xf>
    <xf numFmtId="171" fontId="2" fillId="4" borderId="2" xfId="0" applyFont="1" applyFill="1" applyBorder="1" applyAlignment="1">
      <alignment horizontal="left" vertical="center"/>
    </xf>
    <xf numFmtId="0" fontId="49" fillId="4" borderId="34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/>
    </xf>
    <xf numFmtId="171" fontId="2" fillId="0" borderId="2" xfId="0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left" vertical="center" wrapText="1"/>
    </xf>
    <xf numFmtId="0" fontId="49" fillId="4" borderId="48" xfId="0" applyNumberFormat="1" applyFont="1" applyFill="1" applyBorder="1" applyAlignment="1">
      <alignment horizontal="left" vertical="center" wrapText="1"/>
    </xf>
    <xf numFmtId="0" fontId="61" fillId="4" borderId="48" xfId="6" applyNumberFormat="1" applyFont="1" applyFill="1" applyBorder="1" applyAlignment="1">
      <alignment horizontal="center" vertical="center" wrapText="1"/>
    </xf>
    <xf numFmtId="171" fontId="2" fillId="4" borderId="0" xfId="0" applyFont="1" applyFill="1" applyBorder="1" applyAlignment="1">
      <alignment horizontal="left" vertical="center"/>
    </xf>
    <xf numFmtId="0" fontId="62" fillId="4" borderId="48" xfId="50105" applyNumberFormat="1" applyFont="1" applyFill="1" applyBorder="1" applyAlignment="1">
      <alignment horizontal="left" vertical="center"/>
    </xf>
    <xf numFmtId="171" fontId="2" fillId="0" borderId="0" xfId="0" applyFont="1" applyFill="1" applyBorder="1" applyAlignment="1">
      <alignment horizontal="left" vertical="center"/>
    </xf>
    <xf numFmtId="0" fontId="62" fillId="0" borderId="47" xfId="50105" applyNumberFormat="1" applyFont="1" applyFill="1" applyBorder="1" applyAlignment="1">
      <alignment horizontal="center" vertical="center"/>
    </xf>
    <xf numFmtId="0" fontId="62" fillId="0" borderId="47" xfId="50105" applyNumberFormat="1" applyFont="1" applyFill="1" applyBorder="1" applyAlignment="1">
      <alignment horizontal="left" vertical="center"/>
    </xf>
    <xf numFmtId="0" fontId="49" fillId="0" borderId="47" xfId="50106" applyNumberFormat="1" applyFont="1" applyFill="1" applyBorder="1" applyAlignment="1">
      <alignment horizontal="center" vertical="center" wrapText="1"/>
    </xf>
    <xf numFmtId="187" fontId="49" fillId="0" borderId="47" xfId="50106" applyNumberFormat="1" applyFont="1" applyFill="1" applyBorder="1" applyAlignment="1">
      <alignment horizontal="right" vertical="center"/>
    </xf>
    <xf numFmtId="173" fontId="49" fillId="0" borderId="47" xfId="50106" applyNumberFormat="1" applyFont="1" applyFill="1" applyBorder="1" applyAlignment="1">
      <alignment horizontal="right" vertical="center"/>
    </xf>
    <xf numFmtId="0" fontId="64" fillId="0" borderId="48" xfId="50106" applyNumberFormat="1" applyFont="1" applyFill="1" applyBorder="1" applyAlignment="1">
      <alignment horizontal="center" vertical="center"/>
    </xf>
    <xf numFmtId="171" fontId="2" fillId="0" borderId="32" xfId="0" applyFont="1" applyFill="1" applyBorder="1" applyAlignment="1">
      <alignment horizontal="left" vertical="center"/>
    </xf>
    <xf numFmtId="0" fontId="64" fillId="0" borderId="0" xfId="6" applyNumberFormat="1" applyFont="1" applyAlignment="1">
      <alignment horizontal="center" vertical="center" wrapText="1"/>
    </xf>
    <xf numFmtId="0" fontId="64" fillId="0" borderId="48" xfId="49895" applyNumberFormat="1" applyFont="1" applyFill="1" applyBorder="1" applyAlignment="1">
      <alignment horizontal="center" vertical="center" wrapText="1"/>
    </xf>
    <xf numFmtId="0" fontId="61" fillId="0" borderId="48" xfId="6" applyNumberFormat="1" applyFont="1" applyFill="1" applyBorder="1" applyAlignment="1">
      <alignment horizontal="center" vertical="center" wrapText="1"/>
    </xf>
    <xf numFmtId="187" fontId="62" fillId="0" borderId="47" xfId="50104" applyNumberFormat="1" applyFont="1" applyFill="1" applyBorder="1" applyAlignment="1">
      <alignment horizontal="right" vertical="center" wrapText="1"/>
    </xf>
    <xf numFmtId="187" fontId="62" fillId="7" borderId="47" xfId="50104" applyNumberFormat="1" applyFont="1" applyFill="1" applyBorder="1" applyAlignment="1">
      <alignment horizontal="right" vertical="center" wrapText="1"/>
    </xf>
    <xf numFmtId="171" fontId="2" fillId="4" borderId="0" xfId="0" applyFont="1" applyFill="1" applyAlignment="1">
      <alignment horizontal="left" vertical="center"/>
    </xf>
    <xf numFmtId="0" fontId="64" fillId="4" borderId="47" xfId="50106" applyNumberFormat="1" applyFont="1" applyFill="1" applyBorder="1" applyAlignment="1">
      <alignment horizontal="center" vertical="center" wrapText="1"/>
    </xf>
    <xf numFmtId="0" fontId="64" fillId="4" borderId="48" xfId="50106" applyNumberFormat="1" applyFont="1" applyFill="1" applyBorder="1" applyAlignment="1">
      <alignment horizontal="center" vertical="center"/>
    </xf>
    <xf numFmtId="0" fontId="64" fillId="7" borderId="48" xfId="50106" applyNumberFormat="1" applyFont="1" applyFill="1" applyBorder="1" applyAlignment="1">
      <alignment horizontal="center" vertical="center"/>
    </xf>
    <xf numFmtId="0" fontId="50" fillId="5" borderId="47" xfId="0" applyNumberFormat="1" applyFont="1" applyFill="1" applyBorder="1" applyAlignment="1">
      <alignment horizontal="center" vertical="center" wrapText="1"/>
    </xf>
    <xf numFmtId="171" fontId="2" fillId="6" borderId="0" xfId="0" applyFont="1" applyFill="1" applyAlignment="1">
      <alignment vertical="center"/>
    </xf>
    <xf numFmtId="0" fontId="64" fillId="4" borderId="48" xfId="50106" applyNumberFormat="1" applyFont="1" applyFill="1" applyBorder="1" applyAlignment="1">
      <alignment horizontal="center" vertical="center" wrapText="1"/>
    </xf>
    <xf numFmtId="183" fontId="61" fillId="0" borderId="47" xfId="50107" applyNumberFormat="1" applyFont="1" applyFill="1" applyBorder="1" applyAlignment="1">
      <alignment horizontal="right" vertical="center"/>
    </xf>
    <xf numFmtId="183" fontId="61" fillId="4" borderId="47" xfId="50106" applyNumberFormat="1" applyFont="1" applyFill="1" applyBorder="1" applyAlignment="1">
      <alignment vertical="center"/>
    </xf>
    <xf numFmtId="187" fontId="64" fillId="6" borderId="47" xfId="49895" applyNumberFormat="1" applyFont="1" applyFill="1" applyBorder="1" applyAlignment="1">
      <alignment horizontal="right" vertical="center"/>
    </xf>
    <xf numFmtId="185" fontId="61" fillId="6" borderId="47" xfId="0" applyNumberFormat="1" applyFont="1" applyFill="1" applyBorder="1" applyAlignment="1">
      <alignment horizontal="right" vertical="center"/>
    </xf>
    <xf numFmtId="171" fontId="61" fillId="37" borderId="2" xfId="0" applyFont="1" applyFill="1" applyBorder="1" applyAlignment="1">
      <alignment horizontal="left" vertical="center"/>
    </xf>
    <xf numFmtId="0" fontId="61" fillId="37" borderId="47" xfId="49649" applyNumberFormat="1" applyFont="1" applyFill="1" applyBorder="1" applyAlignment="1">
      <alignment horizontal="center" vertical="center"/>
    </xf>
    <xf numFmtId="0" fontId="61" fillId="37" borderId="47" xfId="49649" applyNumberFormat="1" applyFont="1" applyFill="1" applyBorder="1" applyAlignment="1">
      <alignment horizontal="left" vertical="center"/>
    </xf>
    <xf numFmtId="0" fontId="61" fillId="37" borderId="47" xfId="0" applyNumberFormat="1" applyFont="1" applyFill="1" applyBorder="1" applyAlignment="1">
      <alignment horizontal="center" vertical="center" wrapText="1"/>
    </xf>
    <xf numFmtId="0" fontId="64" fillId="37" borderId="59" xfId="49895" applyNumberFormat="1" applyFont="1" applyFill="1" applyBorder="1" applyAlignment="1">
      <alignment horizontal="center" vertical="center"/>
    </xf>
    <xf numFmtId="187" fontId="64" fillId="37" borderId="59" xfId="49895" applyNumberFormat="1" applyFont="1" applyFill="1" applyBorder="1" applyAlignment="1">
      <alignment horizontal="right" vertical="center"/>
    </xf>
    <xf numFmtId="185" fontId="61" fillId="37" borderId="47" xfId="0" applyNumberFormat="1" applyFont="1" applyFill="1" applyBorder="1" applyAlignment="1">
      <alignment horizontal="right" vertical="center"/>
    </xf>
    <xf numFmtId="173" fontId="49" fillId="37" borderId="47" xfId="0" applyNumberFormat="1" applyFont="1" applyFill="1" applyBorder="1" applyAlignment="1">
      <alignment horizontal="right" vertical="center"/>
    </xf>
    <xf numFmtId="0" fontId="61" fillId="37" borderId="47" xfId="0" applyNumberFormat="1" applyFont="1" applyFill="1" applyBorder="1" applyAlignment="1">
      <alignment horizontal="center" vertical="center"/>
    </xf>
    <xf numFmtId="0" fontId="62" fillId="37" borderId="47" xfId="0" applyNumberFormat="1" applyFont="1" applyFill="1" applyBorder="1" applyAlignment="1">
      <alignment horizontal="center" vertical="center"/>
    </xf>
    <xf numFmtId="171" fontId="61" fillId="37" borderId="47" xfId="0" applyFont="1" applyFill="1" applyBorder="1" applyAlignment="1">
      <alignment horizontal="center" vertical="center"/>
    </xf>
    <xf numFmtId="171" fontId="61" fillId="37" borderId="0" xfId="0" applyFont="1" applyFill="1" applyAlignment="1">
      <alignment vertical="center"/>
    </xf>
    <xf numFmtId="171" fontId="64" fillId="37" borderId="0" xfId="0" applyFont="1" applyFill="1" applyAlignment="1">
      <alignment vertical="center"/>
    </xf>
    <xf numFmtId="171" fontId="71" fillId="37" borderId="0" xfId="0" applyFont="1" applyFill="1" applyAlignment="1">
      <alignment vertical="center"/>
    </xf>
    <xf numFmtId="171" fontId="64" fillId="6" borderId="2" xfId="0" applyFont="1" applyFill="1" applyBorder="1" applyAlignment="1">
      <alignment horizontal="left" vertical="center"/>
    </xf>
    <xf numFmtId="0" fontId="61" fillId="6" borderId="58" xfId="49649" applyNumberFormat="1" applyFont="1" applyFill="1" applyBorder="1" applyAlignment="1" applyProtection="1">
      <alignment horizontal="center" vertical="center"/>
    </xf>
    <xf numFmtId="0" fontId="61" fillId="6" borderId="58" xfId="49649" applyNumberFormat="1" applyFont="1" applyFill="1" applyBorder="1" applyAlignment="1" applyProtection="1">
      <alignment horizontal="left" vertical="center"/>
    </xf>
    <xf numFmtId="0" fontId="62" fillId="6" borderId="46" xfId="0" applyNumberFormat="1" applyFont="1" applyFill="1" applyBorder="1" applyAlignment="1">
      <alignment horizontal="center" vertical="center" wrapText="1"/>
    </xf>
    <xf numFmtId="0" fontId="64" fillId="6" borderId="59" xfId="49895" applyNumberFormat="1" applyFont="1" applyFill="1" applyBorder="1" applyAlignment="1">
      <alignment horizontal="center" vertical="center"/>
    </xf>
    <xf numFmtId="0" fontId="62" fillId="6" borderId="58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center" vertical="center"/>
    </xf>
    <xf numFmtId="171" fontId="62" fillId="6" borderId="58" xfId="0" applyFont="1" applyFill="1" applyBorder="1" applyAlignment="1">
      <alignment horizontal="center" vertical="center"/>
    </xf>
    <xf numFmtId="171" fontId="64" fillId="6" borderId="0" xfId="0" applyFont="1" applyFill="1" applyAlignment="1">
      <alignment vertical="center"/>
    </xf>
    <xf numFmtId="0" fontId="62" fillId="4" borderId="46" xfId="0" applyNumberFormat="1" applyFont="1" applyFill="1" applyBorder="1" applyAlignment="1">
      <alignment horizontal="center" vertical="center" wrapText="1"/>
    </xf>
    <xf numFmtId="0" fontId="62" fillId="0" borderId="46" xfId="0" applyNumberFormat="1" applyFont="1" applyFill="1" applyBorder="1" applyAlignment="1">
      <alignment horizontal="center" vertical="center" wrapText="1"/>
    </xf>
    <xf numFmtId="0" fontId="75" fillId="3" borderId="47" xfId="50106" applyNumberFormat="1" applyFont="1" applyFill="1" applyBorder="1" applyAlignment="1">
      <alignment horizontal="left" vertical="center"/>
    </xf>
    <xf numFmtId="0" fontId="75" fillId="2" borderId="48" xfId="50106" applyNumberFormat="1" applyFont="1" applyFill="1" applyBorder="1" applyAlignment="1">
      <alignment horizontal="center" vertical="center" wrapText="1"/>
    </xf>
    <xf numFmtId="171" fontId="64" fillId="6" borderId="2" xfId="0" applyNumberFormat="1" applyFont="1" applyFill="1" applyBorder="1" applyAlignment="1">
      <alignment horizontal="left" vertical="center"/>
    </xf>
    <xf numFmtId="0" fontId="61" fillId="6" borderId="48" xfId="49649" applyNumberFormat="1" applyFont="1" applyFill="1" applyBorder="1" applyAlignment="1" applyProtection="1">
      <alignment horizontal="center" vertical="center"/>
    </xf>
    <xf numFmtId="0" fontId="61" fillId="6" borderId="48" xfId="49649" applyNumberFormat="1" applyFont="1" applyFill="1" applyBorder="1" applyAlignment="1" applyProtection="1">
      <alignment horizontal="left" vertical="center"/>
    </xf>
    <xf numFmtId="0" fontId="62" fillId="6" borderId="48" xfId="0" applyNumberFormat="1" applyFont="1" applyFill="1" applyBorder="1" applyAlignment="1">
      <alignment horizontal="center" vertical="center" wrapText="1"/>
    </xf>
    <xf numFmtId="171" fontId="62" fillId="6" borderId="47" xfId="0" applyNumberFormat="1" applyFont="1" applyFill="1" applyBorder="1" applyAlignment="1">
      <alignment horizontal="center" vertical="center"/>
    </xf>
    <xf numFmtId="171" fontId="64" fillId="6" borderId="0" xfId="0" applyNumberFormat="1" applyFont="1" applyFill="1" applyAlignment="1">
      <alignment vertical="center"/>
    </xf>
    <xf numFmtId="171" fontId="62" fillId="6" borderId="47" xfId="0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 wrapText="1"/>
    </xf>
    <xf numFmtId="173" fontId="59" fillId="0" borderId="47" xfId="50106" applyNumberFormat="1" applyFont="1" applyFill="1" applyBorder="1" applyAlignment="1">
      <alignment horizontal="right" vertical="center"/>
    </xf>
    <xf numFmtId="187" fontId="64" fillId="0" borderId="47" xfId="49895" applyNumberFormat="1" applyFont="1" applyFill="1" applyBorder="1" applyAlignment="1">
      <alignment horizontal="right" vertical="center" indent="1"/>
    </xf>
    <xf numFmtId="0" fontId="62" fillId="6" borderId="48" xfId="0" applyNumberFormat="1" applyFont="1" applyFill="1" applyBorder="1" applyAlignment="1">
      <alignment horizontal="center" vertical="center"/>
    </xf>
    <xf numFmtId="0" fontId="62" fillId="6" borderId="48" xfId="0" applyNumberFormat="1" applyFont="1" applyFill="1" applyBorder="1" applyAlignment="1">
      <alignment horizontal="left" vertical="center"/>
    </xf>
    <xf numFmtId="0" fontId="49" fillId="6" borderId="48" xfId="0" applyNumberFormat="1" applyFont="1" applyFill="1" applyBorder="1" applyAlignment="1">
      <alignment horizontal="center" vertical="center" wrapText="1"/>
    </xf>
    <xf numFmtId="0" fontId="64" fillId="6" borderId="47" xfId="49895" applyNumberFormat="1" applyFont="1" applyFill="1" applyBorder="1" applyAlignment="1">
      <alignment horizontal="center" vertical="center"/>
    </xf>
    <xf numFmtId="169" fontId="49" fillId="6" borderId="47" xfId="0" applyNumberFormat="1" applyFont="1" applyFill="1" applyBorder="1" applyAlignment="1">
      <alignment horizontal="center" vertical="center"/>
    </xf>
    <xf numFmtId="171" fontId="49" fillId="6" borderId="48" xfId="0" applyNumberFormat="1" applyFont="1" applyFill="1" applyBorder="1" applyAlignment="1">
      <alignment horizontal="center" vertical="center" wrapText="1"/>
    </xf>
    <xf numFmtId="0" fontId="49" fillId="6" borderId="48" xfId="0" applyNumberFormat="1" applyFont="1" applyFill="1" applyBorder="1" applyAlignment="1">
      <alignment horizontal="center" vertical="center"/>
    </xf>
    <xf numFmtId="171" fontId="49" fillId="6" borderId="48" xfId="0" applyNumberFormat="1" applyFont="1" applyFill="1" applyBorder="1" applyAlignment="1">
      <alignment horizontal="center" vertical="center"/>
    </xf>
    <xf numFmtId="171" fontId="0" fillId="6" borderId="3" xfId="0" applyNumberFormat="1" applyFill="1" applyBorder="1" applyAlignment="1">
      <alignment horizontal="left" vertical="center"/>
    </xf>
    <xf numFmtId="0" fontId="61" fillId="6" borderId="47" xfId="49775" applyNumberFormat="1" applyFont="1" applyFill="1" applyBorder="1" applyAlignment="1">
      <alignment horizontal="center" vertical="center"/>
    </xf>
    <xf numFmtId="0" fontId="61" fillId="6" borderId="47" xfId="49775" applyNumberFormat="1" applyFont="1" applyFill="1" applyBorder="1" applyAlignment="1">
      <alignment horizontal="left" vertical="center" wrapText="1"/>
    </xf>
    <xf numFmtId="173" fontId="49" fillId="6" borderId="48" xfId="0" applyNumberFormat="1" applyFont="1" applyFill="1" applyBorder="1" applyAlignment="1">
      <alignment horizontal="right" vertical="center"/>
    </xf>
    <xf numFmtId="176" fontId="49" fillId="6" borderId="48" xfId="0" applyNumberFormat="1" applyFont="1" applyFill="1" applyBorder="1" applyAlignment="1">
      <alignment horizontal="right" vertical="center"/>
    </xf>
    <xf numFmtId="171" fontId="0" fillId="6" borderId="0" xfId="0" applyNumberFormat="1" applyFill="1" applyAlignment="1">
      <alignment vertical="center"/>
    </xf>
    <xf numFmtId="0" fontId="61" fillId="6" borderId="47" xfId="49908" applyNumberFormat="1" applyFont="1" applyFill="1" applyBorder="1" applyAlignment="1">
      <alignment horizontal="center" vertical="center"/>
    </xf>
    <xf numFmtId="0" fontId="61" fillId="6" borderId="47" xfId="49908" applyNumberFormat="1" applyFont="1" applyFill="1" applyBorder="1" applyAlignment="1">
      <alignment vertical="center"/>
    </xf>
    <xf numFmtId="0" fontId="62" fillId="6" borderId="47" xfId="0" applyNumberFormat="1" applyFont="1" applyFill="1" applyBorder="1" applyAlignment="1">
      <alignment horizontal="center" vertical="center" wrapText="1"/>
    </xf>
    <xf numFmtId="0" fontId="62" fillId="6" borderId="59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left" vertical="center"/>
    </xf>
    <xf numFmtId="187" fontId="64" fillId="6" borderId="48" xfId="49895" applyNumberFormat="1" applyFont="1" applyFill="1" applyBorder="1" applyAlignment="1">
      <alignment horizontal="right" vertical="center"/>
    </xf>
    <xf numFmtId="0" fontId="75" fillId="2" borderId="34" xfId="50104" applyNumberFormat="1" applyFont="1" applyFill="1" applyBorder="1" applyAlignment="1">
      <alignment horizontal="center" vertical="center" wrapText="1"/>
    </xf>
    <xf numFmtId="0" fontId="48" fillId="4" borderId="48" xfId="0" applyNumberFormat="1" applyFont="1" applyFill="1" applyBorder="1" applyAlignment="1">
      <alignment horizontal="center" vertical="center" wrapText="1"/>
    </xf>
    <xf numFmtId="0" fontId="48" fillId="4" borderId="32" xfId="0" applyNumberFormat="1" applyFont="1" applyFill="1" applyBorder="1" applyAlignment="1">
      <alignment horizontal="center" vertical="center" wrapText="1"/>
    </xf>
    <xf numFmtId="0" fontId="48" fillId="0" borderId="32" xfId="0" applyNumberFormat="1" applyFont="1" applyFill="1" applyBorder="1" applyAlignment="1">
      <alignment horizontal="center" vertical="center" wrapText="1"/>
    </xf>
    <xf numFmtId="173" fontId="75" fillId="3" borderId="47" xfId="50106" applyNumberFormat="1" applyFont="1" applyFill="1" applyBorder="1" applyAlignment="1">
      <alignment horizontal="center" vertical="center"/>
    </xf>
    <xf numFmtId="169" fontId="75" fillId="3" borderId="47" xfId="50106" applyNumberFormat="1" applyFont="1" applyFill="1" applyBorder="1" applyAlignment="1">
      <alignment horizontal="center" vertical="center"/>
    </xf>
    <xf numFmtId="0" fontId="75" fillId="3" borderId="47" xfId="50106" applyNumberFormat="1" applyFont="1" applyFill="1" applyBorder="1" applyAlignment="1">
      <alignment horizontal="left"/>
    </xf>
    <xf numFmtId="171" fontId="75" fillId="2" borderId="48" xfId="50106" applyNumberFormat="1" applyFont="1" applyFill="1" applyBorder="1" applyAlignment="1">
      <alignment horizontal="justify" vertical="center" wrapText="1"/>
    </xf>
    <xf numFmtId="169" fontId="75" fillId="3" borderId="47" xfId="50106" applyNumberFormat="1" applyFont="1" applyFill="1" applyBorder="1" applyAlignment="1">
      <alignment horizontal="center"/>
    </xf>
    <xf numFmtId="172" fontId="75" fillId="3" borderId="47" xfId="50106" applyNumberFormat="1" applyFont="1" applyFill="1" applyBorder="1" applyAlignment="1">
      <alignment horizontal="center"/>
    </xf>
    <xf numFmtId="0" fontId="62" fillId="4" borderId="47" xfId="50106" applyNumberFormat="1" applyFont="1" applyFill="1" applyBorder="1" applyAlignment="1">
      <alignment horizontal="left" vertical="top"/>
    </xf>
    <xf numFmtId="171" fontId="62" fillId="4" borderId="48" xfId="50106" applyNumberFormat="1" applyFont="1" applyFill="1" applyBorder="1" applyAlignment="1">
      <alignment horizontal="justify" vertical="center" wrapText="1"/>
    </xf>
    <xf numFmtId="169" fontId="61" fillId="0" borderId="47" xfId="50106" applyNumberFormat="1" applyFont="1" applyFill="1" applyBorder="1"/>
    <xf numFmtId="0" fontId="64" fillId="4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center"/>
    </xf>
    <xf numFmtId="0" fontId="62" fillId="0" borderId="47" xfId="50106" applyNumberFormat="1" applyFont="1" applyFill="1" applyBorder="1" applyAlignment="1">
      <alignment horizontal="left"/>
    </xf>
    <xf numFmtId="171" fontId="62" fillId="0" borderId="48" xfId="50106" applyNumberFormat="1" applyFont="1" applyFill="1" applyBorder="1" applyAlignment="1">
      <alignment horizontal="justify" vertical="center" wrapText="1"/>
    </xf>
    <xf numFmtId="169" fontId="62" fillId="0" borderId="47" xfId="50106" applyNumberFormat="1" applyFont="1" applyFill="1" applyBorder="1" applyAlignment="1">
      <alignment horizontal="right"/>
    </xf>
    <xf numFmtId="0" fontId="64" fillId="0" borderId="47" xfId="50106" applyFont="1" applyFill="1" applyBorder="1" applyAlignment="1">
      <alignment horizontal="justify" vertical="center" wrapText="1"/>
    </xf>
    <xf numFmtId="0" fontId="64" fillId="4" borderId="47" xfId="50106" applyNumberFormat="1" applyFont="1" applyFill="1" applyBorder="1" applyAlignment="1">
      <alignment horizontal="center"/>
    </xf>
    <xf numFmtId="0" fontId="64" fillId="0" borderId="48" xfId="50106" applyFont="1" applyFill="1" applyBorder="1" applyAlignment="1">
      <alignment horizontal="justify" vertical="center" wrapText="1"/>
    </xf>
    <xf numFmtId="0" fontId="64" fillId="0" borderId="48" xfId="50106" applyNumberFormat="1" applyFont="1" applyFill="1" applyBorder="1" applyAlignment="1">
      <alignment horizontal="center"/>
    </xf>
    <xf numFmtId="0" fontId="64" fillId="0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justify" vertical="center" wrapText="1"/>
    </xf>
    <xf numFmtId="0" fontId="64" fillId="4" borderId="48" xfId="50106" applyNumberFormat="1" applyFont="1" applyFill="1" applyBorder="1" applyAlignment="1">
      <alignment horizontal="center"/>
    </xf>
    <xf numFmtId="0" fontId="64" fillId="0" borderId="47" xfId="50106" applyNumberFormat="1" applyFont="1" applyFill="1" applyBorder="1" applyAlignment="1">
      <alignment horizontal="center"/>
    </xf>
    <xf numFmtId="0" fontId="75" fillId="5" borderId="47" xfId="50104" applyNumberFormat="1" applyFont="1" applyFill="1" applyBorder="1" applyAlignment="1">
      <alignment horizontal="left" vertical="center" wrapText="1"/>
    </xf>
    <xf numFmtId="0" fontId="75" fillId="5" borderId="47" xfId="50104" applyNumberFormat="1" applyFont="1" applyFill="1" applyBorder="1" applyAlignment="1">
      <alignment horizontal="justify" vertical="center" wrapText="1"/>
    </xf>
    <xf numFmtId="1" fontId="144" fillId="5" borderId="47" xfId="50104" applyNumberFormat="1" applyFont="1" applyFill="1" applyBorder="1" applyAlignment="1">
      <alignment horizontal="center" vertical="center" wrapText="1"/>
    </xf>
    <xf numFmtId="173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vertical="center" wrapText="1"/>
    </xf>
    <xf numFmtId="1" fontId="72" fillId="4" borderId="47" xfId="50104" applyNumberFormat="1" applyFont="1" applyFill="1" applyBorder="1" applyAlignment="1">
      <alignment vertical="center" wrapText="1"/>
    </xf>
    <xf numFmtId="0" fontId="62" fillId="0" borderId="47" xfId="50104" applyNumberFormat="1" applyFont="1" applyFill="1" applyBorder="1" applyAlignment="1">
      <alignment vertical="center" wrapText="1"/>
    </xf>
    <xf numFmtId="0" fontId="61" fillId="0" borderId="47" xfId="11" applyNumberFormat="1" applyFont="1" applyFill="1" applyBorder="1" applyAlignment="1">
      <alignment horizontal="justify" vertical="center" wrapText="1"/>
    </xf>
    <xf numFmtId="183" fontId="61" fillId="0" borderId="47" xfId="50104" applyNumberFormat="1" applyFont="1" applyFill="1" applyBorder="1" applyAlignment="1">
      <alignment horizontal="right" vertical="center"/>
    </xf>
    <xf numFmtId="174" fontId="72" fillId="4" borderId="47" xfId="50104" applyNumberFormat="1" applyFont="1" applyFill="1" applyBorder="1" applyAlignment="1">
      <alignment horizontal="right" vertical="center"/>
    </xf>
    <xf numFmtId="0" fontId="134" fillId="4" borderId="47" xfId="0" applyNumberFormat="1" applyFont="1" applyFill="1" applyBorder="1" applyAlignment="1">
      <alignment horizontal="justify" vertical="center" wrapText="1"/>
    </xf>
    <xf numFmtId="169" fontId="64" fillId="4" borderId="48" xfId="50108" applyNumberFormat="1" applyFont="1" applyFill="1" applyBorder="1" applyAlignment="1">
      <alignment vertical="center"/>
    </xf>
    <xf numFmtId="169" fontId="64" fillId="4" borderId="47" xfId="50108" applyNumberFormat="1" applyFont="1" applyFill="1" applyBorder="1" applyAlignment="1">
      <alignment vertical="center"/>
    </xf>
    <xf numFmtId="0" fontId="61" fillId="4" borderId="47" xfId="50104" applyFont="1" applyFill="1" applyBorder="1" applyAlignment="1">
      <alignment horizontal="center" vertical="center" wrapText="1"/>
    </xf>
    <xf numFmtId="171" fontId="61" fillId="6" borderId="2" xfId="0" applyFont="1" applyFill="1" applyBorder="1" applyAlignment="1">
      <alignment horizontal="left" vertical="center"/>
    </xf>
    <xf numFmtId="0" fontId="49" fillId="6" borderId="47" xfId="0" applyNumberFormat="1" applyFont="1" applyFill="1" applyBorder="1" applyAlignment="1">
      <alignment horizontal="center" vertical="center" wrapText="1"/>
    </xf>
    <xf numFmtId="187" fontId="62" fillId="6" borderId="47" xfId="50104" applyNumberFormat="1" applyFont="1" applyFill="1" applyBorder="1" applyAlignment="1">
      <alignment horizontal="right" vertical="center" wrapText="1"/>
    </xf>
    <xf numFmtId="185" fontId="49" fillId="6" borderId="47" xfId="0" applyNumberFormat="1" applyFont="1" applyFill="1" applyBorder="1" applyAlignment="1">
      <alignment horizontal="center" vertical="center"/>
    </xf>
    <xf numFmtId="171" fontId="49" fillId="6" borderId="47" xfId="0" applyFont="1" applyFill="1" applyBorder="1" applyAlignment="1">
      <alignment horizontal="center" vertical="center" wrapText="1"/>
    </xf>
    <xf numFmtId="171" fontId="61" fillId="6" borderId="0" xfId="0" applyFont="1" applyFill="1" applyAlignment="1">
      <alignment vertical="center"/>
    </xf>
    <xf numFmtId="173" fontId="61" fillId="6" borderId="47" xfId="49596" applyNumberFormat="1" applyFont="1" applyFill="1" applyBorder="1" applyAlignment="1">
      <alignment vertical="center"/>
    </xf>
    <xf numFmtId="0" fontId="61" fillId="6" borderId="47" xfId="6" applyNumberFormat="1" applyFont="1" applyFill="1" applyBorder="1" applyAlignment="1">
      <alignment horizontal="left" vertical="center" wrapText="1"/>
    </xf>
    <xf numFmtId="171" fontId="64" fillId="0" borderId="0" xfId="0" applyFont="1" applyAlignment="1">
      <alignment horizontal="center" vertical="center" wrapText="1"/>
    </xf>
    <xf numFmtId="0" fontId="175" fillId="6" borderId="49" xfId="50048" applyNumberFormat="1" applyFont="1" applyFill="1" applyBorder="1" applyAlignment="1">
      <alignment horizontal="left" vertical="center"/>
    </xf>
    <xf numFmtId="172" fontId="175" fillId="4" borderId="47" xfId="50068" applyNumberFormat="1" applyFont="1" applyFill="1" applyBorder="1" applyAlignment="1">
      <alignment horizontal="center" vertical="center" wrapText="1"/>
    </xf>
    <xf numFmtId="187" fontId="175" fillId="4" borderId="47" xfId="50068" applyNumberFormat="1" applyFont="1" applyFill="1" applyBorder="1" applyAlignment="1">
      <alignment horizontal="center" vertical="center" wrapText="1"/>
    </xf>
    <xf numFmtId="171" fontId="175" fillId="36" borderId="47" xfId="50043" applyFont="1" applyFill="1" applyBorder="1" applyAlignment="1">
      <alignment horizontal="center" vertical="center" wrapText="1"/>
    </xf>
    <xf numFmtId="180" fontId="175" fillId="0" borderId="47" xfId="50043" applyNumberFormat="1" applyFont="1" applyFill="1" applyBorder="1" applyAlignment="1">
      <alignment horizontal="right" vertical="center"/>
    </xf>
    <xf numFmtId="187" fontId="175" fillId="0" borderId="47" xfId="50043" applyNumberFormat="1" applyFont="1" applyFill="1" applyBorder="1" applyAlignment="1">
      <alignment horizontal="right" vertical="center"/>
    </xf>
    <xf numFmtId="171" fontId="175" fillId="0" borderId="47" xfId="50043" applyFont="1" applyFill="1" applyBorder="1" applyAlignment="1">
      <alignment horizontal="center" vertical="center" wrapText="1"/>
    </xf>
    <xf numFmtId="0" fontId="178" fillId="3" borderId="47" xfId="50043" applyNumberFormat="1" applyFont="1" applyFill="1" applyBorder="1" applyAlignment="1">
      <alignment horizontal="left" vertical="center"/>
    </xf>
    <xf numFmtId="0" fontId="178" fillId="2" borderId="48" xfId="50043" applyNumberFormat="1" applyFont="1" applyFill="1" applyBorder="1" applyAlignment="1">
      <alignment horizontal="center" vertical="center" wrapText="1"/>
    </xf>
    <xf numFmtId="173" fontId="178" fillId="3" borderId="47" xfId="50043" applyNumberFormat="1" applyFont="1" applyFill="1" applyBorder="1" applyAlignment="1">
      <alignment horizontal="center" vertical="center"/>
    </xf>
    <xf numFmtId="187" fontId="178" fillId="3" borderId="47" xfId="50043" applyNumberFormat="1" applyFont="1" applyFill="1" applyBorder="1" applyAlignment="1">
      <alignment horizontal="center" vertical="center"/>
    </xf>
    <xf numFmtId="172" fontId="178" fillId="3" borderId="47" xfId="50043" applyNumberFormat="1" applyFont="1" applyFill="1" applyBorder="1" applyAlignment="1">
      <alignment horizontal="center" vertical="center"/>
    </xf>
    <xf numFmtId="171" fontId="178" fillId="2" borderId="48" xfId="50043" applyFont="1" applyFill="1" applyBorder="1" applyAlignment="1">
      <alignment horizontal="center" vertical="center" wrapText="1"/>
    </xf>
    <xf numFmtId="187" fontId="175" fillId="36" borderId="47" xfId="50043" applyNumberFormat="1" applyFont="1" applyFill="1" applyBorder="1" applyAlignment="1">
      <alignment horizontal="right" vertical="center"/>
    </xf>
    <xf numFmtId="0" fontId="178" fillId="2" borderId="47" xfId="50043" applyNumberFormat="1" applyFont="1" applyFill="1" applyBorder="1" applyAlignment="1">
      <alignment horizontal="center" vertical="center" wrapText="1"/>
    </xf>
    <xf numFmtId="187" fontId="178" fillId="0" borderId="47" xfId="50043" applyNumberFormat="1" applyFont="1" applyFill="1" applyBorder="1" applyAlignment="1">
      <alignment horizontal="center" vertical="center" wrapText="1"/>
    </xf>
    <xf numFmtId="173" fontId="175" fillId="0" borderId="47" xfId="50043" applyNumberFormat="1" applyFont="1" applyFill="1" applyBorder="1" applyAlignment="1">
      <alignment vertical="center"/>
    </xf>
    <xf numFmtId="0" fontId="180" fillId="36" borderId="47" xfId="50043" applyNumberFormat="1" applyFont="1" applyFill="1" applyBorder="1" applyAlignment="1">
      <alignment horizontal="center" vertical="center" wrapText="1"/>
    </xf>
    <xf numFmtId="0" fontId="175" fillId="36" borderId="47" xfId="50075" applyNumberFormat="1" applyFont="1" applyFill="1" applyBorder="1" applyAlignment="1">
      <alignment horizontal="center" vertical="center" wrapText="1"/>
    </xf>
    <xf numFmtId="171" fontId="175" fillId="36" borderId="47" xfId="50076" applyNumberFormat="1" applyFont="1" applyFill="1" applyBorder="1" applyAlignment="1">
      <alignment horizontal="center" vertical="center"/>
    </xf>
    <xf numFmtId="187" fontId="180" fillId="36" borderId="47" xfId="50043" applyNumberFormat="1" applyFont="1" applyFill="1" applyBorder="1" applyAlignment="1">
      <alignment horizontal="center" vertical="center"/>
    </xf>
    <xf numFmtId="187" fontId="175" fillId="36" borderId="47" xfId="50075" applyNumberFormat="1" applyFont="1" applyFill="1" applyBorder="1" applyAlignment="1">
      <alignment horizontal="right" vertical="center" wrapText="1"/>
    </xf>
    <xf numFmtId="0" fontId="180" fillId="36" borderId="48" xfId="50043" applyNumberFormat="1" applyFont="1" applyFill="1" applyBorder="1" applyAlignment="1">
      <alignment horizontal="center" vertical="center" wrapText="1"/>
    </xf>
    <xf numFmtId="187" fontId="178" fillId="36" borderId="47" xfId="50043" applyNumberFormat="1" applyFont="1" applyFill="1" applyBorder="1" applyAlignment="1">
      <alignment horizontal="center" vertical="center" wrapText="1"/>
    </xf>
    <xf numFmtId="173" fontId="175" fillId="36" borderId="47" xfId="50043" applyNumberFormat="1" applyFont="1" applyFill="1" applyBorder="1" applyAlignment="1">
      <alignment vertical="center"/>
    </xf>
    <xf numFmtId="192" fontId="175" fillId="36" borderId="47" xfId="50043" applyNumberFormat="1" applyFont="1" applyFill="1" applyBorder="1" applyAlignment="1">
      <alignment vertical="center"/>
    </xf>
    <xf numFmtId="174" fontId="175" fillId="0" borderId="47" xfId="50043" applyNumberFormat="1" applyFont="1" applyFill="1" applyBorder="1" applyAlignment="1">
      <alignment horizontal="right" vertical="center"/>
    </xf>
    <xf numFmtId="171" fontId="175" fillId="0" borderId="47" xfId="50043" applyFont="1" applyFill="1" applyBorder="1" applyAlignment="1">
      <alignment vertical="center" wrapText="1"/>
    </xf>
    <xf numFmtId="187" fontId="175" fillId="0" borderId="47" xfId="50043" applyNumberFormat="1" applyFont="1" applyFill="1" applyBorder="1" applyAlignment="1">
      <alignment horizontal="center" vertical="center"/>
    </xf>
    <xf numFmtId="171" fontId="175" fillId="0" borderId="48" xfId="50043" applyFont="1" applyFill="1" applyBorder="1" applyAlignment="1">
      <alignment vertical="center" wrapText="1"/>
    </xf>
    <xf numFmtId="165" fontId="175" fillId="6" borderId="47" xfId="50068" applyNumberFormat="1" applyFont="1" applyFill="1" applyBorder="1" applyAlignment="1">
      <alignment horizontal="right" vertical="center" wrapText="1"/>
    </xf>
    <xf numFmtId="187" fontId="175" fillId="6" borderId="47" xfId="50068" applyNumberFormat="1" applyFont="1" applyFill="1" applyBorder="1" applyAlignment="1">
      <alignment horizontal="center" vertical="center" wrapText="1"/>
    </xf>
    <xf numFmtId="172" fontId="175" fillId="6" borderId="47" xfId="50068" applyNumberFormat="1" applyFont="1" applyFill="1" applyBorder="1" applyAlignment="1">
      <alignment horizontal="center" vertical="center" wrapText="1"/>
    </xf>
    <xf numFmtId="179" fontId="178" fillId="0" borderId="47" xfId="50043" applyNumberFormat="1" applyFont="1" applyFill="1" applyBorder="1" applyAlignment="1">
      <alignment horizontal="center" vertical="center" wrapText="1"/>
    </xf>
    <xf numFmtId="176" fontId="49" fillId="0" borderId="47" xfId="50043" applyNumberFormat="1" applyFont="1" applyFill="1" applyBorder="1" applyAlignment="1">
      <alignment horizontal="center" vertical="center"/>
    </xf>
    <xf numFmtId="171" fontId="175" fillId="36" borderId="48" xfId="50043" applyFont="1" applyFill="1" applyBorder="1" applyAlignment="1">
      <alignment vertical="center" wrapText="1"/>
    </xf>
    <xf numFmtId="187" fontId="178" fillId="4" borderId="47" xfId="50043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 wrapText="1"/>
    </xf>
    <xf numFmtId="172" fontId="175" fillId="0" borderId="48" xfId="50043" applyNumberFormat="1" applyFont="1" applyFill="1" applyBorder="1" applyAlignment="1">
      <alignment horizontal="center" vertical="center" wrapText="1"/>
    </xf>
    <xf numFmtId="173" fontId="59" fillId="0" borderId="47" xfId="0" applyNumberFormat="1" applyFont="1" applyFill="1" applyBorder="1" applyAlignment="1">
      <alignment horizontal="right"/>
    </xf>
    <xf numFmtId="173" fontId="175" fillId="0" borderId="47" xfId="50043" applyNumberFormat="1" applyFont="1" applyFill="1" applyBorder="1" applyAlignment="1">
      <alignment horizontal="right" vertical="center" wrapText="1"/>
    </xf>
    <xf numFmtId="0" fontId="175" fillId="4" borderId="47" xfId="50043" applyNumberFormat="1" applyFont="1" applyFill="1" applyBorder="1" applyAlignment="1">
      <alignment horizontal="left" vertical="center"/>
    </xf>
    <xf numFmtId="0" fontId="175" fillId="4" borderId="48" xfId="50043" applyNumberFormat="1" applyFont="1" applyFill="1" applyBorder="1" applyAlignment="1">
      <alignment horizontal="center" vertical="center"/>
    </xf>
    <xf numFmtId="0" fontId="175" fillId="4" borderId="48" xfId="50043" applyNumberFormat="1" applyFont="1" applyFill="1" applyBorder="1" applyAlignment="1">
      <alignment horizontal="center" vertical="center" wrapText="1"/>
    </xf>
    <xf numFmtId="172" fontId="175" fillId="4" borderId="48" xfId="50043" applyNumberFormat="1" applyFont="1" applyFill="1" applyBorder="1" applyAlignment="1">
      <alignment horizontal="center" vertical="center" wrapText="1"/>
    </xf>
    <xf numFmtId="187" fontId="175" fillId="4" borderId="47" xfId="50043" applyNumberFormat="1" applyFont="1" applyFill="1" applyBorder="1" applyAlignment="1">
      <alignment horizontal="center" vertical="center"/>
    </xf>
    <xf numFmtId="0" fontId="179" fillId="4" borderId="48" xfId="50043" applyNumberFormat="1" applyFont="1" applyFill="1" applyBorder="1" applyAlignment="1">
      <alignment horizontal="center" vertical="center"/>
    </xf>
    <xf numFmtId="171" fontId="179" fillId="4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/>
    <xf numFmtId="0" fontId="175" fillId="36" borderId="47" xfId="50043" applyNumberFormat="1" applyFont="1" applyFill="1" applyBorder="1" applyAlignment="1">
      <alignment vertical="center"/>
    </xf>
    <xf numFmtId="187" fontId="175" fillId="36" borderId="47" xfId="50068" applyNumberFormat="1" applyFont="1" applyFill="1" applyBorder="1" applyAlignment="1">
      <alignment horizontal="right" vertical="center" wrapText="1"/>
    </xf>
    <xf numFmtId="187" fontId="175" fillId="4" borderId="47" xfId="50043" applyNumberFormat="1" applyFont="1" applyFill="1" applyBorder="1" applyAlignment="1">
      <alignment horizontal="right" vertical="center"/>
    </xf>
    <xf numFmtId="165" fontId="175" fillId="0" borderId="47" xfId="50076" applyFont="1" applyFill="1" applyBorder="1" applyAlignment="1">
      <alignment horizontal="center" vertical="center"/>
    </xf>
    <xf numFmtId="165" fontId="175" fillId="36" borderId="47" xfId="50076" applyFont="1" applyFill="1" applyBorder="1" applyAlignment="1">
      <alignment horizontal="center" vertical="center"/>
    </xf>
    <xf numFmtId="0" fontId="175" fillId="36" borderId="47" xfId="50043" applyNumberFormat="1" applyFont="1" applyFill="1" applyBorder="1" applyAlignment="1">
      <alignment horizontal="center" vertical="center" wrapText="1"/>
    </xf>
    <xf numFmtId="175" fontId="175" fillId="0" borderId="47" xfId="50043" applyNumberFormat="1" applyFont="1" applyFill="1" applyBorder="1" applyAlignment="1">
      <alignment vertical="center"/>
    </xf>
    <xf numFmtId="176" fontId="175" fillId="0" borderId="47" xfId="50043" applyNumberFormat="1" applyFont="1" applyFill="1" applyBorder="1" applyAlignment="1">
      <alignment horizontal="center" vertical="center"/>
    </xf>
    <xf numFmtId="171" fontId="175" fillId="0" borderId="46" xfId="50043" applyFont="1" applyFill="1" applyBorder="1" applyAlignment="1">
      <alignment horizontal="left" vertical="center"/>
    </xf>
    <xf numFmtId="0" fontId="178" fillId="0" borderId="48" xfId="50043" applyNumberFormat="1" applyFont="1" applyFill="1" applyBorder="1" applyAlignment="1">
      <alignment horizontal="center" vertical="center" wrapText="1"/>
    </xf>
    <xf numFmtId="0" fontId="175" fillId="0" borderId="46" xfId="50043" applyNumberFormat="1" applyFont="1" applyFill="1" applyBorder="1" applyAlignment="1">
      <alignment horizontal="center" vertical="center"/>
    </xf>
    <xf numFmtId="187" fontId="175" fillId="36" borderId="47" xfId="50043" applyNumberFormat="1" applyFont="1" applyFill="1" applyBorder="1" applyAlignment="1">
      <alignment horizontal="center" vertical="center"/>
    </xf>
    <xf numFmtId="0" fontId="176" fillId="3" borderId="59" xfId="50043" applyNumberFormat="1" applyFont="1" applyFill="1" applyBorder="1" applyAlignment="1">
      <alignment horizontal="left" vertical="center"/>
    </xf>
    <xf numFmtId="0" fontId="175" fillId="0" borderId="51" xfId="50048" applyNumberFormat="1" applyFont="1" applyFill="1" applyBorder="1" applyAlignment="1">
      <alignment horizontal="left" vertical="center"/>
    </xf>
    <xf numFmtId="0" fontId="175" fillId="0" borderId="55" xfId="50043" applyNumberFormat="1" applyFont="1" applyFill="1" applyBorder="1" applyAlignment="1">
      <alignment horizontal="center" vertical="center"/>
    </xf>
    <xf numFmtId="169" fontId="175" fillId="0" borderId="45" xfId="50043" applyNumberFormat="1" applyFont="1" applyFill="1" applyBorder="1" applyAlignment="1">
      <alignment horizontal="right" vertical="center"/>
    </xf>
    <xf numFmtId="187" fontId="175" fillId="0" borderId="45" xfId="50043" applyNumberFormat="1" applyFont="1" applyFill="1" applyBorder="1" applyAlignment="1">
      <alignment vertical="center"/>
    </xf>
    <xf numFmtId="171" fontId="175" fillId="0" borderId="55" xfId="50043" applyFont="1" applyFill="1" applyBorder="1" applyAlignment="1">
      <alignment horizontal="center" vertical="center" wrapText="1"/>
    </xf>
    <xf numFmtId="0" fontId="175" fillId="0" borderId="51" xfId="50048" applyNumberFormat="1" applyFont="1" applyFill="1" applyBorder="1" applyAlignment="1">
      <alignment horizontal="center" vertical="center"/>
    </xf>
    <xf numFmtId="0" fontId="175" fillId="0" borderId="55" xfId="50043" applyNumberFormat="1" applyFont="1" applyFill="1" applyBorder="1" applyAlignment="1">
      <alignment horizontal="center" vertical="center" wrapText="1"/>
    </xf>
    <xf numFmtId="0" fontId="175" fillId="0" borderId="56" xfId="50043" applyNumberFormat="1" applyFont="1" applyFill="1" applyBorder="1" applyAlignment="1">
      <alignment horizontal="left" vertical="center"/>
    </xf>
    <xf numFmtId="0" fontId="176" fillId="2" borderId="55" xfId="50043" applyNumberFormat="1" applyFont="1" applyFill="1" applyBorder="1" applyAlignment="1">
      <alignment horizontal="center" vertical="center" wrapText="1"/>
    </xf>
    <xf numFmtId="171" fontId="176" fillId="2" borderId="55" xfId="50043" applyFont="1" applyFill="1" applyBorder="1" applyAlignment="1">
      <alignment horizontal="center" vertical="center" wrapText="1"/>
    </xf>
    <xf numFmtId="0" fontId="175" fillId="0" borderId="55" xfId="50043" applyNumberFormat="1" applyFont="1" applyFill="1" applyBorder="1" applyAlignment="1">
      <alignment horizontal="left" vertical="center"/>
    </xf>
    <xf numFmtId="0" fontId="175" fillId="36" borderId="55" xfId="50043" applyNumberFormat="1" applyFont="1" applyFill="1" applyBorder="1" applyAlignment="1">
      <alignment horizontal="center"/>
    </xf>
    <xf numFmtId="0" fontId="175" fillId="36" borderId="55" xfId="50043" applyNumberFormat="1" applyFont="1" applyFill="1" applyBorder="1" applyAlignment="1">
      <alignment horizontal="center" wrapText="1"/>
    </xf>
    <xf numFmtId="0" fontId="175" fillId="6" borderId="45" xfId="50043" applyNumberFormat="1" applyFont="1" applyFill="1" applyBorder="1" applyAlignment="1">
      <alignment horizontal="center" vertical="center"/>
    </xf>
    <xf numFmtId="0" fontId="175" fillId="6" borderId="45" xfId="50043" applyNumberFormat="1" applyFont="1" applyFill="1" applyBorder="1" applyAlignment="1">
      <alignment horizontal="left" vertical="center"/>
    </xf>
    <xf numFmtId="0" fontId="175" fillId="6" borderId="55" xfId="50043" applyNumberFormat="1" applyFont="1" applyFill="1" applyBorder="1" applyAlignment="1">
      <alignment horizontal="left" vertical="center"/>
    </xf>
    <xf numFmtId="0" fontId="175" fillId="6" borderId="45" xfId="50068" applyNumberFormat="1" applyFont="1" applyFill="1" applyBorder="1" applyAlignment="1">
      <alignment horizontal="center" vertical="center" wrapText="1"/>
    </xf>
    <xf numFmtId="176" fontId="175" fillId="6" borderId="45" xfId="50043" applyNumberFormat="1" applyFont="1" applyFill="1" applyBorder="1" applyAlignment="1">
      <alignment horizontal="right" vertical="center"/>
    </xf>
    <xf numFmtId="187" fontId="175" fillId="6" borderId="45" xfId="50043" applyNumberFormat="1" applyFont="1" applyFill="1" applyBorder="1" applyAlignment="1">
      <alignment vertical="center"/>
    </xf>
    <xf numFmtId="0" fontId="175" fillId="6" borderId="55" xfId="50043" applyNumberFormat="1" applyFont="1" applyFill="1" applyBorder="1" applyAlignment="1">
      <alignment horizontal="center" vertical="center"/>
    </xf>
    <xf numFmtId="0" fontId="175" fillId="6" borderId="55" xfId="50043" applyNumberFormat="1" applyFont="1" applyFill="1" applyBorder="1" applyAlignment="1">
      <alignment horizontal="center"/>
    </xf>
    <xf numFmtId="0" fontId="175" fillId="6" borderId="55" xfId="50043" applyNumberFormat="1" applyFont="1" applyFill="1" applyBorder="1" applyAlignment="1">
      <alignment horizontal="center" wrapText="1"/>
    </xf>
    <xf numFmtId="173" fontId="176" fillId="3" borderId="50" xfId="50043" applyNumberFormat="1" applyFont="1" applyFill="1" applyBorder="1" applyAlignment="1">
      <alignment horizontal="center" vertical="center"/>
    </xf>
    <xf numFmtId="0" fontId="175" fillId="4" borderId="56" xfId="50048" applyNumberFormat="1" applyFont="1" applyFill="1" applyBorder="1" applyAlignment="1">
      <alignment horizontal="center" vertical="center"/>
    </xf>
    <xf numFmtId="0" fontId="175" fillId="4" borderId="49" xfId="50048" applyNumberFormat="1" applyFont="1" applyFill="1" applyBorder="1" applyAlignment="1">
      <alignment horizontal="left" vertical="center"/>
    </xf>
    <xf numFmtId="0" fontId="175" fillId="4" borderId="54" xfId="50043" applyNumberFormat="1" applyFont="1" applyFill="1" applyBorder="1" applyAlignment="1">
      <alignment horizontal="center" vertical="center"/>
    </xf>
    <xf numFmtId="0" fontId="175" fillId="4" borderId="45" xfId="50068" applyNumberFormat="1" applyFont="1" applyFill="1" applyBorder="1" applyAlignment="1">
      <alignment horizontal="center" vertical="center" wrapText="1"/>
    </xf>
    <xf numFmtId="187" fontId="175" fillId="4" borderId="55" xfId="50043" applyNumberFormat="1" applyFont="1" applyFill="1" applyBorder="1" applyAlignment="1">
      <alignment vertical="center"/>
    </xf>
    <xf numFmtId="171" fontId="175" fillId="4" borderId="54" xfId="50043" applyFont="1" applyFill="1" applyBorder="1" applyAlignment="1">
      <alignment horizontal="center" vertical="center" wrapText="1"/>
    </xf>
    <xf numFmtId="0" fontId="175" fillId="4" borderId="51" xfId="50048" applyNumberFormat="1" applyFont="1" applyFill="1" applyBorder="1" applyAlignment="1">
      <alignment horizontal="center" vertical="center"/>
    </xf>
    <xf numFmtId="0" fontId="175" fillId="4" borderId="55" xfId="50043" applyNumberFormat="1" applyFont="1" applyFill="1" applyBorder="1" applyAlignment="1">
      <alignment horizontal="center" vertical="center"/>
    </xf>
    <xf numFmtId="0" fontId="175" fillId="36" borderId="50" xfId="50068" applyNumberFormat="1" applyFont="1" applyFill="1" applyBorder="1" applyAlignment="1">
      <alignment horizontal="center" vertical="center" wrapText="1"/>
    </xf>
    <xf numFmtId="173" fontId="175" fillId="0" borderId="61" xfId="50068" applyNumberFormat="1" applyFont="1" applyFill="1" applyBorder="1" applyAlignment="1">
      <alignment horizontal="right" vertical="center" wrapText="1"/>
    </xf>
    <xf numFmtId="187" fontId="175" fillId="0" borderId="62" xfId="50043" applyNumberFormat="1" applyFont="1" applyFill="1" applyBorder="1" applyAlignment="1">
      <alignment vertical="center"/>
    </xf>
    <xf numFmtId="176" fontId="175" fillId="6" borderId="61" xfId="50043" applyNumberFormat="1" applyFont="1" applyFill="1" applyBorder="1" applyAlignment="1">
      <alignment horizontal="right" vertical="center"/>
    </xf>
    <xf numFmtId="0" fontId="175" fillId="36" borderId="62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left" vertical="center"/>
    </xf>
    <xf numFmtId="0" fontId="176" fillId="2" borderId="62" xfId="50043" applyNumberFormat="1" applyFont="1" applyFill="1" applyBorder="1" applyAlignment="1">
      <alignment horizontal="center" vertical="center" wrapText="1"/>
    </xf>
    <xf numFmtId="0" fontId="176" fillId="2" borderId="61" xfId="50075" applyNumberFormat="1" applyFont="1" applyFill="1" applyBorder="1" applyAlignment="1">
      <alignment horizontal="center" vertical="center" wrapText="1"/>
    </xf>
    <xf numFmtId="173" fontId="176" fillId="3" borderId="61" xfId="50043" applyNumberFormat="1" applyFont="1" applyFill="1" applyBorder="1" applyAlignment="1">
      <alignment horizontal="center" vertical="center"/>
    </xf>
    <xf numFmtId="187" fontId="176" fillId="3" borderId="61" xfId="50043" applyNumberFormat="1" applyFont="1" applyFill="1" applyBorder="1" applyAlignment="1">
      <alignment horizontal="center" vertical="center"/>
    </xf>
    <xf numFmtId="172" fontId="176" fillId="3" borderId="61" xfId="50043" applyNumberFormat="1" applyFont="1" applyFill="1" applyBorder="1" applyAlignment="1">
      <alignment horizontal="center" vertical="center"/>
    </xf>
    <xf numFmtId="171" fontId="176" fillId="2" borderId="62" xfId="50043" applyFont="1" applyFill="1" applyBorder="1" applyAlignment="1">
      <alignment horizontal="center" vertical="center" wrapText="1"/>
    </xf>
    <xf numFmtId="0" fontId="175" fillId="36" borderId="62" xfId="50043" applyNumberFormat="1" applyFont="1" applyFill="1" applyBorder="1" applyAlignment="1">
      <alignment horizontal="left" vertical="center"/>
    </xf>
    <xf numFmtId="0" fontId="175" fillId="36" borderId="61" xfId="50068" applyNumberFormat="1" applyFont="1" applyFill="1" applyBorder="1" applyAlignment="1">
      <alignment horizontal="center" vertical="center" wrapText="1"/>
    </xf>
    <xf numFmtId="165" fontId="175" fillId="6" borderId="61" xfId="50068" applyNumberFormat="1" applyFont="1" applyFill="1" applyBorder="1" applyAlignment="1">
      <alignment horizontal="right" vertical="center" wrapText="1"/>
    </xf>
    <xf numFmtId="187" fontId="175" fillId="6" borderId="61" xfId="50043" applyNumberFormat="1" applyFont="1" applyFill="1" applyBorder="1" applyAlignment="1">
      <alignment vertical="center"/>
    </xf>
    <xf numFmtId="0" fontId="175" fillId="4" borderId="62" xfId="50043" applyNumberFormat="1" applyFont="1" applyFill="1" applyBorder="1" applyAlignment="1">
      <alignment horizontal="center" vertical="center"/>
    </xf>
    <xf numFmtId="0" fontId="175" fillId="4" borderId="61" xfId="50068" applyNumberFormat="1" applyFont="1" applyFill="1" applyBorder="1" applyAlignment="1">
      <alignment horizontal="center" vertical="center" wrapText="1"/>
    </xf>
    <xf numFmtId="187" fontId="175" fillId="4" borderId="61" xfId="50068" applyNumberFormat="1" applyFont="1" applyFill="1" applyBorder="1" applyAlignment="1">
      <alignment horizontal="right" vertical="center" wrapText="1"/>
    </xf>
    <xf numFmtId="187" fontId="175" fillId="4" borderId="61" xfId="50043" applyNumberFormat="1" applyFont="1" applyFill="1" applyBorder="1" applyAlignment="1">
      <alignment horizontal="center" vertical="center"/>
    </xf>
    <xf numFmtId="0" fontId="175" fillId="4" borderId="52" xfId="50048" applyNumberFormat="1" applyFont="1" applyFill="1" applyBorder="1" applyAlignment="1">
      <alignment horizontal="center" vertical="center"/>
    </xf>
    <xf numFmtId="0" fontId="175" fillId="4" borderId="53" xfId="50048" applyNumberFormat="1" applyFont="1" applyFill="1" applyBorder="1" applyAlignment="1">
      <alignment horizontal="left" vertical="center"/>
    </xf>
    <xf numFmtId="187" fontId="175" fillId="4" borderId="61" xfId="50043" applyNumberFormat="1" applyFont="1" applyFill="1" applyBorder="1" applyAlignment="1">
      <alignment vertical="center"/>
    </xf>
    <xf numFmtId="0" fontId="176" fillId="3" borderId="63" xfId="50043" applyNumberFormat="1" applyFont="1" applyFill="1" applyBorder="1" applyAlignment="1">
      <alignment horizontal="center" vertical="center"/>
    </xf>
    <xf numFmtId="0" fontId="175" fillId="36" borderId="63" xfId="50048" applyNumberFormat="1" applyFont="1" applyFill="1" applyBorder="1" applyAlignment="1">
      <alignment horizontal="center" vertical="center"/>
    </xf>
    <xf numFmtId="0" fontId="175" fillId="36" borderId="61" xfId="50048" applyNumberFormat="1" applyFont="1" applyFill="1" applyBorder="1" applyAlignment="1">
      <alignment horizontal="left" vertical="center"/>
    </xf>
    <xf numFmtId="0" fontId="175" fillId="36" borderId="62" xfId="50043" applyNumberFormat="1" applyFont="1" applyFill="1" applyBorder="1" applyAlignment="1">
      <alignment horizontal="center" vertical="center" wrapText="1"/>
    </xf>
    <xf numFmtId="0" fontId="175" fillId="36" borderId="63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left" vertical="center"/>
    </xf>
    <xf numFmtId="0" fontId="175" fillId="0" borderId="62" xfId="50043" applyNumberFormat="1" applyFont="1" applyFill="1" applyBorder="1" applyAlignment="1">
      <alignment horizontal="center" vertical="center"/>
    </xf>
    <xf numFmtId="0" fontId="175" fillId="0" borderId="61" xfId="50068" applyNumberFormat="1" applyFont="1" applyFill="1" applyBorder="1" applyAlignment="1">
      <alignment horizontal="center" vertical="center" wrapText="1"/>
    </xf>
    <xf numFmtId="176" fontId="175" fillId="0" borderId="61" xfId="50043" applyNumberFormat="1" applyFont="1" applyFill="1" applyBorder="1" applyAlignment="1">
      <alignment horizontal="right" vertical="center"/>
    </xf>
    <xf numFmtId="187" fontId="175" fillId="0" borderId="50" xfId="50043" applyNumberFormat="1" applyFont="1" applyFill="1" applyBorder="1" applyAlignment="1">
      <alignment vertical="center"/>
    </xf>
    <xf numFmtId="171" fontId="175" fillId="0" borderId="62" xfId="50043" applyFont="1" applyFill="1" applyBorder="1" applyAlignment="1">
      <alignment horizontal="center" vertical="center" wrapText="1"/>
    </xf>
    <xf numFmtId="0" fontId="175" fillId="4" borderId="61" xfId="50048" applyNumberFormat="1" applyFont="1" applyFill="1" applyBorder="1" applyAlignment="1">
      <alignment horizontal="center" vertical="center"/>
    </xf>
    <xf numFmtId="0" fontId="175" fillId="4" borderId="61" xfId="50048" applyNumberFormat="1" applyFont="1" applyFill="1" applyBorder="1" applyAlignment="1">
      <alignment horizontal="left" vertical="center"/>
    </xf>
    <xf numFmtId="176" fontId="49" fillId="4" borderId="61" xfId="50043" applyNumberFormat="1" applyFont="1" applyFill="1" applyBorder="1" applyAlignment="1">
      <alignment horizontal="right" vertical="center"/>
    </xf>
    <xf numFmtId="171" fontId="175" fillId="4" borderId="62" xfId="50043" applyFont="1" applyFill="1" applyBorder="1" applyAlignment="1">
      <alignment horizontal="center" vertical="center" wrapText="1"/>
    </xf>
    <xf numFmtId="0" fontId="175" fillId="36" borderId="64" xfId="50048" applyNumberFormat="1" applyFont="1" applyFill="1" applyBorder="1" applyAlignment="1">
      <alignment horizontal="center" vertical="center"/>
    </xf>
    <xf numFmtId="171" fontId="175" fillId="36" borderId="62" xfId="50043" applyFont="1" applyFill="1" applyBorder="1" applyAlignment="1">
      <alignment horizontal="center" vertical="center" wrapText="1"/>
    </xf>
    <xf numFmtId="187" fontId="175" fillId="0" borderId="61" xfId="50068" applyNumberFormat="1" applyFont="1" applyFill="1" applyBorder="1" applyAlignment="1">
      <alignment horizontal="right" vertical="center" wrapText="1"/>
    </xf>
    <xf numFmtId="176" fontId="49" fillId="0" borderId="61" xfId="50043" applyNumberFormat="1" applyFont="1" applyFill="1" applyBorder="1" applyAlignment="1">
      <alignment horizontal="right" vertical="center"/>
    </xf>
    <xf numFmtId="0" fontId="175" fillId="36" borderId="61" xfId="50048" applyNumberFormat="1" applyFont="1" applyFill="1" applyBorder="1" applyAlignment="1">
      <alignment horizontal="center" vertical="center"/>
    </xf>
    <xf numFmtId="0" fontId="59" fillId="0" borderId="61" xfId="50048" applyNumberFormat="1" applyFont="1" applyFill="1" applyBorder="1" applyAlignment="1">
      <alignment horizontal="left" vertical="center"/>
    </xf>
    <xf numFmtId="0" fontId="176" fillId="3" borderId="61" xfId="50043" applyNumberFormat="1" applyFont="1" applyFill="1" applyBorder="1" applyAlignment="1">
      <alignment horizontal="left"/>
    </xf>
    <xf numFmtId="0" fontId="176" fillId="3" borderId="61" xfId="50043" applyNumberFormat="1" applyFont="1" applyFill="1" applyBorder="1" applyAlignment="1">
      <alignment horizontal="center"/>
    </xf>
    <xf numFmtId="172" fontId="176" fillId="3" borderId="61" xfId="50043" applyNumberFormat="1" applyFont="1" applyFill="1" applyBorder="1" applyAlignment="1">
      <alignment horizontal="center"/>
    </xf>
    <xf numFmtId="0" fontId="175" fillId="0" borderId="61" xfId="50048" applyNumberFormat="1" applyFont="1" applyFill="1" applyBorder="1" applyAlignment="1">
      <alignment horizontal="left" vertical="center"/>
    </xf>
    <xf numFmtId="187" fontId="175" fillId="6" borderId="61" xfId="50068" applyNumberFormat="1" applyFont="1" applyFill="1" applyBorder="1" applyAlignment="1">
      <alignment horizontal="center" vertical="center" wrapText="1"/>
    </xf>
    <xf numFmtId="172" fontId="157" fillId="6" borderId="61" xfId="50068" applyNumberFormat="1" applyFont="1" applyFill="1" applyBorder="1" applyAlignment="1">
      <alignment horizontal="right" vertical="center" wrapText="1"/>
    </xf>
    <xf numFmtId="176" fontId="49" fillId="0" borderId="61" xfId="50043" applyNumberFormat="1" applyFont="1" applyFill="1" applyBorder="1" applyAlignment="1">
      <alignment horizontal="center" vertical="center"/>
    </xf>
    <xf numFmtId="0" fontId="176" fillId="3" borderId="63" xfId="50043" applyNumberFormat="1" applyFont="1" applyFill="1" applyBorder="1" applyAlignment="1">
      <alignment horizontal="center"/>
    </xf>
    <xf numFmtId="0" fontId="176" fillId="2" borderId="61" xfId="50043" applyNumberFormat="1" applyFont="1" applyFill="1" applyBorder="1" applyAlignment="1">
      <alignment horizontal="center" vertical="center" wrapText="1"/>
    </xf>
    <xf numFmtId="171" fontId="175" fillId="6" borderId="3" xfId="50043" applyFont="1" applyFill="1" applyBorder="1" applyAlignment="1">
      <alignment horizontal="left" vertical="center"/>
    </xf>
    <xf numFmtId="0" fontId="175" fillId="6" borderId="61" xfId="50048" applyNumberFormat="1" applyFont="1" applyFill="1" applyBorder="1" applyAlignment="1">
      <alignment horizontal="center" vertical="center"/>
    </xf>
    <xf numFmtId="0" fontId="175" fillId="6" borderId="61" xfId="50043" applyNumberFormat="1" applyFont="1" applyFill="1" applyBorder="1" applyAlignment="1">
      <alignment horizontal="left" vertical="center"/>
    </xf>
    <xf numFmtId="0" fontId="175" fillId="6" borderId="62" xfId="50043" applyNumberFormat="1" applyFont="1" applyFill="1" applyBorder="1" applyAlignment="1">
      <alignment horizontal="left" vertical="center" wrapText="1"/>
    </xf>
    <xf numFmtId="0" fontId="175" fillId="6" borderId="61" xfId="50068" applyNumberFormat="1" applyFont="1" applyFill="1" applyBorder="1" applyAlignment="1">
      <alignment horizontal="center" vertical="center" wrapText="1"/>
    </xf>
    <xf numFmtId="173" fontId="175" fillId="6" borderId="61" xfId="50068" applyNumberFormat="1" applyFont="1" applyFill="1" applyBorder="1" applyAlignment="1">
      <alignment horizontal="right" vertical="center" wrapText="1"/>
    </xf>
    <xf numFmtId="175" fontId="175" fillId="6" borderId="61" xfId="50043" applyNumberFormat="1" applyFont="1" applyFill="1" applyBorder="1" applyAlignment="1">
      <alignment vertical="center"/>
    </xf>
    <xf numFmtId="176" fontId="175" fillId="6" borderId="61" xfId="50043" applyNumberFormat="1" applyFont="1" applyFill="1" applyBorder="1" applyAlignment="1">
      <alignment horizontal="center" vertical="center"/>
    </xf>
    <xf numFmtId="0" fontId="179" fillId="6" borderId="62" xfId="50043" applyNumberFormat="1" applyFont="1" applyFill="1" applyBorder="1" applyAlignment="1">
      <alignment horizontal="center" vertical="center"/>
    </xf>
    <xf numFmtId="169" fontId="176" fillId="3" borderId="61" xfId="50043" applyNumberFormat="1" applyFont="1" applyFill="1" applyBorder="1" applyAlignment="1">
      <alignment horizontal="center"/>
    </xf>
    <xf numFmtId="187" fontId="176" fillId="3" borderId="61" xfId="50043" applyNumberFormat="1" applyFont="1" applyFill="1" applyBorder="1" applyAlignment="1">
      <alignment horizontal="center"/>
    </xf>
    <xf numFmtId="0" fontId="175" fillId="36" borderId="61" xfId="50043" applyNumberFormat="1" applyFont="1" applyFill="1" applyBorder="1" applyAlignment="1">
      <alignment horizontal="left" vertical="center"/>
    </xf>
    <xf numFmtId="187" fontId="175" fillId="6" borderId="61" xfId="50043" applyNumberFormat="1" applyFont="1" applyFill="1" applyBorder="1" applyAlignment="1">
      <alignment horizontal="center" vertical="center"/>
    </xf>
    <xf numFmtId="0" fontId="175" fillId="36" borderId="62" xfId="50043" applyNumberFormat="1" applyFont="1" applyFill="1" applyBorder="1" applyAlignment="1">
      <alignment horizontal="center"/>
    </xf>
    <xf numFmtId="0" fontId="175" fillId="36" borderId="62" xfId="50043" applyNumberFormat="1" applyFont="1" applyFill="1" applyBorder="1" applyAlignment="1">
      <alignment horizontal="center" wrapText="1"/>
    </xf>
    <xf numFmtId="0" fontId="175" fillId="4" borderId="61" xfId="50043" applyNumberFormat="1" applyFont="1" applyFill="1" applyBorder="1" applyAlignment="1">
      <alignment horizontal="left" vertical="center"/>
    </xf>
    <xf numFmtId="0" fontId="175" fillId="4" borderId="62" xfId="50043" applyNumberFormat="1" applyFont="1" applyFill="1" applyBorder="1" applyAlignment="1">
      <alignment horizontal="center"/>
    </xf>
    <xf numFmtId="0" fontId="175" fillId="4" borderId="62" xfId="50043" applyNumberFormat="1" applyFont="1" applyFill="1" applyBorder="1" applyAlignment="1">
      <alignment horizontal="center" wrapText="1"/>
    </xf>
    <xf numFmtId="0" fontId="175" fillId="4" borderId="63" xfId="50048" applyNumberFormat="1" applyFont="1" applyFill="1" applyBorder="1" applyAlignment="1">
      <alignment horizontal="center" vertical="center"/>
    </xf>
    <xf numFmtId="187" fontId="175" fillId="6" borderId="61" xfId="50068" applyNumberFormat="1" applyFont="1" applyFill="1" applyBorder="1" applyAlignment="1">
      <alignment horizontal="right" vertical="center" wrapText="1"/>
    </xf>
    <xf numFmtId="176" fontId="175" fillId="4" borderId="61" xfId="50043" applyNumberFormat="1" applyFont="1" applyFill="1" applyBorder="1" applyAlignment="1">
      <alignment horizontal="right"/>
    </xf>
    <xf numFmtId="0" fontId="175" fillId="6" borderId="61" xfId="50048" applyNumberFormat="1" applyFont="1" applyFill="1" applyBorder="1" applyAlignment="1">
      <alignment horizontal="left" vertical="center"/>
    </xf>
    <xf numFmtId="0" fontId="175" fillId="6" borderId="63" xfId="50048" applyNumberFormat="1" applyFont="1" applyFill="1" applyBorder="1" applyAlignment="1">
      <alignment horizontal="center" vertical="center"/>
    </xf>
    <xf numFmtId="176" fontId="175" fillId="6" borderId="61" xfId="50043" applyNumberFormat="1" applyFont="1" applyFill="1" applyBorder="1" applyAlignment="1">
      <alignment horizontal="right"/>
    </xf>
    <xf numFmtId="0" fontId="175" fillId="6" borderId="62" xfId="50043" applyNumberFormat="1" applyFont="1" applyFill="1" applyBorder="1" applyAlignment="1">
      <alignment horizontal="center"/>
    </xf>
    <xf numFmtId="0" fontId="175" fillId="6" borderId="62" xfId="50043" applyNumberFormat="1" applyFont="1" applyFill="1" applyBorder="1" applyAlignment="1">
      <alignment horizontal="center" wrapText="1"/>
    </xf>
    <xf numFmtId="0" fontId="175" fillId="4" borderId="63" xfId="50043" applyNumberFormat="1" applyFont="1" applyFill="1" applyBorder="1" applyAlignment="1">
      <alignment horizontal="center" vertical="center"/>
    </xf>
    <xf numFmtId="176" fontId="175" fillId="4" borderId="61" xfId="50043" applyNumberFormat="1" applyFont="1" applyFill="1" applyBorder="1" applyAlignment="1">
      <alignment horizontal="right" vertical="center"/>
    </xf>
    <xf numFmtId="0" fontId="175" fillId="36" borderId="61" xfId="50043" applyNumberFormat="1" applyFont="1" applyFill="1" applyBorder="1" applyAlignment="1">
      <alignment horizontal="left"/>
    </xf>
    <xf numFmtId="0" fontId="175" fillId="36" borderId="62" xfId="50043" applyNumberFormat="1" applyFont="1" applyFill="1" applyBorder="1" applyAlignment="1">
      <alignment horizontal="left" vertical="center" wrapText="1"/>
    </xf>
    <xf numFmtId="187" fontId="175" fillId="0" borderId="61" xfId="50043" applyNumberFormat="1" applyFont="1" applyFill="1" applyBorder="1" applyAlignment="1">
      <alignment vertical="center"/>
    </xf>
    <xf numFmtId="172" fontId="175" fillId="36" borderId="61" xfId="50043" applyNumberFormat="1" applyFont="1" applyFill="1" applyBorder="1" applyAlignment="1">
      <alignment horizontal="center"/>
    </xf>
    <xf numFmtId="176" fontId="175" fillId="36" borderId="61" xfId="50043" applyNumberFormat="1" applyFont="1" applyFill="1" applyBorder="1" applyAlignment="1">
      <alignment horizontal="right"/>
    </xf>
    <xf numFmtId="0" fontId="175" fillId="36" borderId="61" xfId="50043" applyNumberFormat="1" applyFont="1" applyFill="1" applyBorder="1" applyAlignment="1">
      <alignment horizontal="center" vertical="center"/>
    </xf>
    <xf numFmtId="188" fontId="175" fillId="0" borderId="61" xfId="50078" applyNumberFormat="1" applyFont="1" applyFill="1" applyBorder="1" applyAlignment="1">
      <alignment vertical="center"/>
    </xf>
    <xf numFmtId="187" fontId="175" fillId="36" borderId="62" xfId="50043" applyNumberFormat="1" applyFont="1" applyFill="1" applyBorder="1" applyAlignment="1">
      <alignment vertical="center"/>
    </xf>
    <xf numFmtId="176" fontId="175" fillId="36" borderId="61" xfId="50043" applyNumberFormat="1" applyFont="1" applyFill="1" applyBorder="1" applyAlignment="1">
      <alignment horizontal="right" vertical="center"/>
    </xf>
    <xf numFmtId="0" fontId="175" fillId="36" borderId="64" xfId="50048" applyNumberFormat="1" applyFont="1" applyFill="1" applyBorder="1" applyAlignment="1">
      <alignment horizontal="left" vertical="center"/>
    </xf>
    <xf numFmtId="0" fontId="175" fillId="36" borderId="65" xfId="50043" applyNumberFormat="1" applyFont="1" applyFill="1" applyBorder="1" applyAlignment="1">
      <alignment horizontal="center" vertical="center"/>
    </xf>
    <xf numFmtId="0" fontId="175" fillId="36" borderId="65" xfId="50068" applyNumberFormat="1" applyFont="1" applyFill="1" applyBorder="1" applyAlignment="1">
      <alignment horizontal="center" vertical="center" wrapText="1"/>
    </xf>
    <xf numFmtId="165" fontId="175" fillId="6" borderId="65" xfId="50068" applyNumberFormat="1" applyFont="1" applyFill="1" applyBorder="1" applyAlignment="1">
      <alignment horizontal="right" vertical="center" wrapText="1"/>
    </xf>
    <xf numFmtId="187" fontId="175" fillId="6" borderId="66" xfId="50043" applyNumberFormat="1" applyFont="1" applyFill="1" applyBorder="1" applyAlignment="1">
      <alignment vertical="center"/>
    </xf>
    <xf numFmtId="176" fontId="175" fillId="6" borderId="65" xfId="50043" applyNumberFormat="1" applyFont="1" applyFill="1" applyBorder="1" applyAlignment="1">
      <alignment horizontal="right" vertical="center"/>
    </xf>
    <xf numFmtId="0" fontId="175" fillId="36" borderId="66" xfId="50043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left" vertical="center"/>
    </xf>
    <xf numFmtId="0" fontId="175" fillId="36" borderId="68" xfId="50043" applyNumberFormat="1" applyFont="1" applyFill="1" applyBorder="1" applyAlignment="1">
      <alignment horizontal="center" vertical="center"/>
    </xf>
    <xf numFmtId="0" fontId="175" fillId="36" borderId="69" xfId="50068" applyNumberFormat="1" applyFont="1" applyFill="1" applyBorder="1" applyAlignment="1">
      <alignment horizontal="center" vertical="center" wrapText="1"/>
    </xf>
    <xf numFmtId="165" fontId="175" fillId="6" borderId="68" xfId="50068" applyNumberFormat="1" applyFont="1" applyFill="1" applyBorder="1" applyAlignment="1">
      <alignment horizontal="right" vertical="center" wrapText="1"/>
    </xf>
    <xf numFmtId="187" fontId="175" fillId="6" borderId="70" xfId="50043" applyNumberFormat="1" applyFont="1" applyFill="1" applyBorder="1" applyAlignment="1">
      <alignment vertical="center"/>
    </xf>
    <xf numFmtId="176" fontId="175" fillId="6" borderId="68" xfId="50043" applyNumberFormat="1" applyFont="1" applyFill="1" applyBorder="1" applyAlignment="1">
      <alignment horizontal="right" vertical="center"/>
    </xf>
    <xf numFmtId="0" fontId="175" fillId="36" borderId="70" xfId="50043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left" vertical="center"/>
    </xf>
    <xf numFmtId="0" fontId="175" fillId="36" borderId="72" xfId="50043" applyNumberFormat="1" applyFont="1" applyFill="1" applyBorder="1" applyAlignment="1">
      <alignment horizontal="center" vertical="center"/>
    </xf>
    <xf numFmtId="0" fontId="175" fillId="36" borderId="72" xfId="50068" applyNumberFormat="1" applyFont="1" applyFill="1" applyBorder="1" applyAlignment="1">
      <alignment horizontal="center" vertical="center" wrapText="1"/>
    </xf>
    <xf numFmtId="165" fontId="175" fillId="6" borderId="72" xfId="50068" applyNumberFormat="1" applyFont="1" applyFill="1" applyBorder="1" applyAlignment="1">
      <alignment horizontal="right" vertical="center" wrapText="1"/>
    </xf>
    <xf numFmtId="187" fontId="175" fillId="6" borderId="73" xfId="50043" applyNumberFormat="1" applyFont="1" applyFill="1" applyBorder="1" applyAlignment="1">
      <alignment vertical="center"/>
    </xf>
    <xf numFmtId="176" fontId="175" fillId="6" borderId="72" xfId="50043" applyNumberFormat="1" applyFont="1" applyFill="1" applyBorder="1" applyAlignment="1">
      <alignment horizontal="right" vertical="center"/>
    </xf>
    <xf numFmtId="0" fontId="175" fillId="36" borderId="73" xfId="50043" applyNumberFormat="1" applyFont="1" applyFill="1" applyBorder="1" applyAlignment="1">
      <alignment horizontal="center" vertical="center"/>
    </xf>
    <xf numFmtId="0" fontId="175" fillId="36" borderId="74" xfId="50048" applyNumberFormat="1" applyFont="1" applyFill="1" applyBorder="1" applyAlignment="1">
      <alignment horizontal="left" vertical="center"/>
    </xf>
    <xf numFmtId="0" fontId="176" fillId="3" borderId="72" xfId="50043" applyNumberFormat="1" applyFont="1" applyFill="1" applyBorder="1" applyAlignment="1">
      <alignment horizontal="center" vertical="center"/>
    </xf>
    <xf numFmtId="0" fontId="176" fillId="3" borderId="72" xfId="50043" applyNumberFormat="1" applyFont="1" applyFill="1" applyBorder="1" applyAlignment="1">
      <alignment horizontal="left" vertical="center"/>
    </xf>
    <xf numFmtId="0" fontId="176" fillId="2" borderId="73" xfId="50043" applyNumberFormat="1" applyFont="1" applyFill="1" applyBorder="1" applyAlignment="1">
      <alignment horizontal="center" vertical="center" wrapText="1"/>
    </xf>
    <xf numFmtId="0" fontId="176" fillId="2" borderId="72" xfId="50075" applyNumberFormat="1" applyFont="1" applyFill="1" applyBorder="1" applyAlignment="1">
      <alignment horizontal="center" vertical="center" wrapText="1"/>
    </xf>
    <xf numFmtId="173" fontId="176" fillId="3" borderId="72" xfId="50043" applyNumberFormat="1" applyFont="1" applyFill="1" applyBorder="1" applyAlignment="1">
      <alignment horizontal="center" vertical="center"/>
    </xf>
    <xf numFmtId="187" fontId="176" fillId="3" borderId="72" xfId="50043" applyNumberFormat="1" applyFont="1" applyFill="1" applyBorder="1" applyAlignment="1">
      <alignment horizontal="center" vertical="center"/>
    </xf>
    <xf numFmtId="172" fontId="176" fillId="3" borderId="72" xfId="50043" applyNumberFormat="1" applyFont="1" applyFill="1" applyBorder="1" applyAlignment="1">
      <alignment horizontal="center" vertical="center"/>
    </xf>
    <xf numFmtId="171" fontId="176" fillId="2" borderId="73" xfId="50043" applyFont="1" applyFill="1" applyBorder="1" applyAlignment="1">
      <alignment horizontal="center" vertical="center" wrapText="1"/>
    </xf>
    <xf numFmtId="0" fontId="175" fillId="36" borderId="74" xfId="50048" applyNumberFormat="1" applyFont="1" applyFill="1" applyBorder="1" applyAlignment="1">
      <alignment horizontal="center" vertical="center"/>
    </xf>
    <xf numFmtId="173" fontId="175" fillId="0" borderId="72" xfId="50068" applyNumberFormat="1" applyFont="1" applyFill="1" applyBorder="1" applyAlignment="1">
      <alignment horizontal="right" vertical="center" wrapText="1"/>
    </xf>
    <xf numFmtId="187" fontId="49" fillId="0" borderId="73" xfId="50043" applyNumberFormat="1" applyFont="1" applyFill="1" applyBorder="1" applyAlignment="1">
      <alignment vertical="center"/>
    </xf>
    <xf numFmtId="176" fontId="49" fillId="0" borderId="72" xfId="50043" applyNumberFormat="1" applyFont="1" applyFill="1" applyBorder="1" applyAlignment="1">
      <alignment horizontal="right" vertical="center"/>
    </xf>
    <xf numFmtId="171" fontId="175" fillId="36" borderId="73" xfId="50043" applyFont="1" applyFill="1" applyBorder="1" applyAlignment="1">
      <alignment horizontal="center" vertical="center" wrapText="1"/>
    </xf>
    <xf numFmtId="0" fontId="176" fillId="3" borderId="72" xfId="50043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>
      <alignment horizontal="left" vertical="center"/>
    </xf>
    <xf numFmtId="187" fontId="175" fillId="4" borderId="72" xfId="50068" applyNumberFormat="1" applyFont="1" applyFill="1" applyBorder="1" applyAlignment="1">
      <alignment horizontal="right" vertical="center" wrapText="1"/>
    </xf>
    <xf numFmtId="187" fontId="175" fillId="4" borderId="73" xfId="50043" applyNumberFormat="1" applyFont="1" applyFill="1" applyBorder="1" applyAlignment="1">
      <alignment vertical="center"/>
    </xf>
    <xf numFmtId="0" fontId="175" fillId="36" borderId="73" xfId="50043" applyNumberFormat="1" applyFont="1" applyFill="1" applyBorder="1" applyAlignment="1">
      <alignment horizontal="center"/>
    </xf>
    <xf numFmtId="0" fontId="175" fillId="36" borderId="73" xfId="50043" applyNumberFormat="1" applyFont="1" applyFill="1" applyBorder="1" applyAlignment="1">
      <alignment horizontal="center" wrapText="1"/>
    </xf>
    <xf numFmtId="176" fontId="175" fillId="4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>
      <alignment horizontal="center" vertical="center"/>
    </xf>
    <xf numFmtId="0" fontId="59" fillId="0" borderId="72" xfId="50043" applyNumberFormat="1" applyFont="1" applyFill="1" applyBorder="1" applyAlignment="1">
      <alignment horizontal="left" vertical="center"/>
    </xf>
    <xf numFmtId="0" fontId="175" fillId="0" borderId="72" xfId="50043" applyNumberFormat="1" applyFont="1" applyFill="1" applyBorder="1" applyAlignment="1">
      <alignment horizontal="left" vertical="center"/>
    </xf>
    <xf numFmtId="0" fontId="175" fillId="0" borderId="72" xfId="50068" applyNumberFormat="1" applyFont="1" applyFill="1" applyBorder="1" applyAlignment="1">
      <alignment horizontal="center" vertical="center" wrapText="1"/>
    </xf>
    <xf numFmtId="0" fontId="175" fillId="0" borderId="73" xfId="50043" applyNumberFormat="1" applyFont="1" applyFill="1" applyBorder="1" applyAlignment="1">
      <alignment horizontal="center"/>
    </xf>
    <xf numFmtId="0" fontId="175" fillId="0" borderId="73" xfId="50043" applyNumberFormat="1" applyFont="1" applyFill="1" applyBorder="1" applyAlignment="1">
      <alignment horizontal="center" wrapText="1"/>
    </xf>
    <xf numFmtId="0" fontId="175" fillId="0" borderId="73" xfId="50043" applyNumberFormat="1" applyFont="1" applyFill="1" applyBorder="1" applyAlignment="1">
      <alignment horizontal="left" vertical="center" wrapText="1"/>
    </xf>
    <xf numFmtId="187" fontId="175" fillId="0" borderId="73" xfId="50043" applyNumberFormat="1" applyFont="1" applyFill="1" applyBorder="1" applyAlignment="1">
      <alignment vertical="center"/>
    </xf>
    <xf numFmtId="176" fontId="175" fillId="0" borderId="72" xfId="50043" applyNumberFormat="1" applyFont="1" applyFill="1" applyBorder="1" applyAlignment="1">
      <alignment horizontal="right" vertical="center"/>
    </xf>
    <xf numFmtId="0" fontId="175" fillId="0" borderId="73" xfId="50043" applyNumberFormat="1" applyFont="1" applyFill="1" applyBorder="1" applyAlignment="1">
      <alignment horizontal="center" vertical="center" wrapText="1"/>
    </xf>
    <xf numFmtId="171" fontId="175" fillId="0" borderId="73" xfId="50043" applyFont="1" applyFill="1" applyBorder="1" applyAlignment="1">
      <alignment horizontal="center" vertical="center" wrapText="1"/>
    </xf>
    <xf numFmtId="0" fontId="175" fillId="0" borderId="72" xfId="50048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left" vertical="center"/>
    </xf>
    <xf numFmtId="0" fontId="175" fillId="0" borderId="73" xfId="50043" applyNumberFormat="1" applyFont="1" applyFill="1" applyBorder="1" applyAlignment="1">
      <alignment horizontal="center" vertical="center"/>
    </xf>
    <xf numFmtId="172" fontId="175" fillId="0" borderId="72" xfId="50068" applyNumberFormat="1" applyFont="1" applyFill="1" applyBorder="1" applyAlignment="1">
      <alignment horizontal="center" vertical="center" wrapText="1"/>
    </xf>
    <xf numFmtId="0" fontId="175" fillId="36" borderId="73" xfId="50043" applyNumberFormat="1" applyFont="1" applyFill="1" applyBorder="1" applyAlignment="1">
      <alignment horizontal="left" vertical="center" wrapText="1"/>
    </xf>
    <xf numFmtId="187" fontId="175" fillId="0" borderId="72" xfId="50043" applyNumberFormat="1" applyFont="1" applyFill="1" applyBorder="1" applyAlignment="1">
      <alignment vertical="center"/>
    </xf>
    <xf numFmtId="0" fontId="179" fillId="36" borderId="73" xfId="50043" applyNumberFormat="1" applyFont="1" applyFill="1" applyBorder="1" applyAlignment="1">
      <alignment horizontal="center" vertical="center"/>
    </xf>
    <xf numFmtId="171" fontId="175" fillId="38" borderId="3" xfId="50043" applyFont="1" applyFill="1" applyBorder="1" applyAlignment="1">
      <alignment horizontal="left" vertical="center"/>
    </xf>
    <xf numFmtId="0" fontId="175" fillId="38" borderId="72" xfId="50048" applyNumberFormat="1" applyFont="1" applyFill="1" applyBorder="1" applyAlignment="1">
      <alignment horizontal="center" vertical="center"/>
    </xf>
    <xf numFmtId="0" fontId="175" fillId="38" borderId="72" xfId="50043" applyNumberFormat="1" applyFont="1" applyFill="1" applyBorder="1" applyAlignment="1">
      <alignment horizontal="left" vertical="center"/>
    </xf>
    <xf numFmtId="0" fontId="175" fillId="38" borderId="73" xfId="50043" applyNumberFormat="1" applyFont="1" applyFill="1" applyBorder="1" applyAlignment="1">
      <alignment horizontal="left" vertical="center" wrapText="1"/>
    </xf>
    <xf numFmtId="0" fontId="175" fillId="38" borderId="72" xfId="50068" applyNumberFormat="1" applyFont="1" applyFill="1" applyBorder="1" applyAlignment="1">
      <alignment horizontal="center" vertical="center" wrapText="1"/>
    </xf>
    <xf numFmtId="173" fontId="175" fillId="38" borderId="72" xfId="50068" applyNumberFormat="1" applyFont="1" applyFill="1" applyBorder="1" applyAlignment="1">
      <alignment horizontal="right" vertical="center" wrapText="1"/>
    </xf>
    <xf numFmtId="187" fontId="175" fillId="38" borderId="72" xfId="50068" applyNumberFormat="1" applyFont="1" applyFill="1" applyBorder="1" applyAlignment="1">
      <alignment horizontal="center" vertical="center" wrapText="1"/>
    </xf>
    <xf numFmtId="175" fontId="175" fillId="38" borderId="72" xfId="50043" applyNumberFormat="1" applyFont="1" applyFill="1" applyBorder="1" applyAlignment="1">
      <alignment vertical="center"/>
    </xf>
    <xf numFmtId="176" fontId="175" fillId="38" borderId="72" xfId="50043" applyNumberFormat="1" applyFont="1" applyFill="1" applyBorder="1" applyAlignment="1">
      <alignment horizontal="center" vertical="center"/>
    </xf>
    <xf numFmtId="0" fontId="179" fillId="38" borderId="73" xfId="50043" applyNumberFormat="1" applyFont="1" applyFill="1" applyBorder="1" applyAlignment="1">
      <alignment horizontal="center" vertical="center"/>
    </xf>
    <xf numFmtId="171" fontId="181" fillId="38" borderId="0" xfId="50043" applyFont="1" applyFill="1" applyAlignment="1"/>
    <xf numFmtId="171" fontId="179" fillId="0" borderId="73" xfId="50043" applyFont="1" applyFill="1" applyBorder="1" applyAlignment="1">
      <alignment horizontal="center" vertical="center" wrapText="1"/>
    </xf>
    <xf numFmtId="171" fontId="179" fillId="36" borderId="73" xfId="50043" applyFont="1" applyFill="1" applyBorder="1" applyAlignment="1">
      <alignment horizontal="center" vertical="center" wrapText="1"/>
    </xf>
    <xf numFmtId="185" fontId="175" fillId="0" borderId="72" xfId="50068" applyNumberFormat="1" applyFont="1" applyFill="1" applyBorder="1" applyAlignment="1">
      <alignment horizontal="right" vertical="center" wrapText="1"/>
    </xf>
    <xf numFmtId="188" fontId="175" fillId="0" borderId="72" xfId="50043" applyNumberFormat="1" applyFont="1" applyFill="1" applyBorder="1" applyAlignment="1">
      <alignment vertical="center"/>
    </xf>
    <xf numFmtId="187" fontId="175" fillId="36" borderId="72" xfId="50043" applyNumberFormat="1" applyFont="1" applyFill="1" applyBorder="1" applyAlignment="1">
      <alignment vertical="center"/>
    </xf>
    <xf numFmtId="169" fontId="175" fillId="0" borderId="72" xfId="50068" applyNumberFormat="1" applyFont="1" applyFill="1" applyBorder="1" applyAlignment="1">
      <alignment horizontal="right" vertical="center" wrapText="1"/>
    </xf>
    <xf numFmtId="176" fontId="175" fillId="36" borderId="72" xfId="50043" applyNumberFormat="1" applyFont="1" applyFill="1" applyBorder="1" applyAlignment="1">
      <alignment horizontal="right" vertical="center"/>
    </xf>
    <xf numFmtId="188" fontId="175" fillId="0" borderId="72" xfId="50068" applyNumberFormat="1" applyFont="1" applyFill="1" applyBorder="1" applyAlignment="1">
      <alignment horizontal="right" vertical="center" wrapText="1"/>
    </xf>
    <xf numFmtId="0" fontId="179" fillId="36" borderId="73" xfId="50043" applyNumberFormat="1" applyFont="1" applyFill="1" applyBorder="1" applyAlignment="1">
      <alignment horizontal="left" vertical="center"/>
    </xf>
    <xf numFmtId="187" fontId="175" fillId="0" borderId="72" xfId="50068" applyNumberFormat="1" applyFont="1" applyFill="1" applyBorder="1" applyAlignment="1">
      <alignment horizontal="right" vertical="center" wrapText="1"/>
    </xf>
    <xf numFmtId="0" fontId="175" fillId="36" borderId="75" xfId="50068" applyNumberFormat="1" applyFont="1" applyFill="1" applyBorder="1" applyAlignment="1">
      <alignment horizontal="center" vertical="center" wrapText="1"/>
    </xf>
    <xf numFmtId="187" fontId="175" fillId="0" borderId="75" xfId="50068" applyNumberFormat="1" applyFont="1" applyFill="1" applyBorder="1" applyAlignment="1">
      <alignment horizontal="right" vertical="center" wrapText="1"/>
    </xf>
    <xf numFmtId="0" fontId="175" fillId="0" borderId="75" xfId="50068" applyNumberFormat="1" applyFont="1" applyFill="1" applyBorder="1" applyAlignment="1">
      <alignment horizontal="center" vertical="center" wrapText="1"/>
    </xf>
    <xf numFmtId="0" fontId="176" fillId="2" borderId="75" xfId="50075" applyNumberFormat="1" applyFont="1" applyFill="1" applyBorder="1" applyAlignment="1">
      <alignment horizontal="center" vertical="center" wrapText="1"/>
    </xf>
    <xf numFmtId="173" fontId="175" fillId="0" borderId="72" xfId="50079" applyNumberFormat="1" applyFont="1" applyFill="1" applyBorder="1" applyAlignment="1">
      <alignment horizontal="right"/>
    </xf>
    <xf numFmtId="173" fontId="175" fillId="0" borderId="75" xfId="50068" applyNumberFormat="1" applyFont="1" applyFill="1" applyBorder="1" applyAlignment="1">
      <alignment horizontal="right" vertical="center" wrapText="1"/>
    </xf>
    <xf numFmtId="0" fontId="175" fillId="4" borderId="72" xfId="50043" applyNumberFormat="1" applyFont="1" applyFill="1" applyBorder="1" applyAlignment="1">
      <alignment horizontal="center" vertical="center"/>
    </xf>
    <xf numFmtId="0" fontId="175" fillId="0" borderId="72" xfId="50080" applyNumberFormat="1" applyFont="1" applyFill="1" applyBorder="1" applyAlignment="1"/>
    <xf numFmtId="0" fontId="179" fillId="0" borderId="72" xfId="50043" applyNumberFormat="1" applyFont="1" applyFill="1" applyBorder="1" applyAlignment="1">
      <alignment horizontal="center" vertical="center"/>
    </xf>
    <xf numFmtId="173" fontId="175" fillId="0" borderId="72" xfId="50079" applyNumberFormat="1" applyFont="1" applyFill="1" applyBorder="1" applyAlignment="1">
      <alignment horizontal="center"/>
    </xf>
    <xf numFmtId="173" fontId="175" fillId="0" borderId="72" xfId="50043" applyNumberFormat="1" applyFont="1" applyFill="1" applyBorder="1" applyAlignment="1">
      <alignment horizontal="right" vertical="center"/>
    </xf>
    <xf numFmtId="171" fontId="179" fillId="0" borderId="72" xfId="50043" applyFont="1" applyFill="1" applyBorder="1" applyAlignment="1">
      <alignment horizontal="center" vertical="center" wrapText="1"/>
    </xf>
    <xf numFmtId="0" fontId="179" fillId="0" borderId="72" xfId="50043" applyNumberFormat="1" applyFont="1" applyFill="1" applyBorder="1" applyAlignment="1">
      <alignment horizontal="left" vertical="center"/>
    </xf>
    <xf numFmtId="173" fontId="175" fillId="36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/>
    <xf numFmtId="173" fontId="175" fillId="0" borderId="72" xfId="50081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/>
    <xf numFmtId="0" fontId="179" fillId="36" borderId="72" xfId="50043" applyNumberFormat="1" applyFont="1" applyFill="1" applyBorder="1" applyAlignment="1">
      <alignment horizontal="left" vertical="center"/>
    </xf>
    <xf numFmtId="187" fontId="175" fillId="4" borderId="72" xfId="50043" applyNumberFormat="1" applyFont="1" applyFill="1" applyBorder="1" applyAlignment="1">
      <alignment vertical="center"/>
    </xf>
    <xf numFmtId="187" fontId="175" fillId="6" borderId="72" xfId="50068" applyNumberFormat="1" applyFont="1" applyFill="1" applyBorder="1" applyAlignment="1">
      <alignment horizontal="center" vertical="center" wrapText="1"/>
    </xf>
    <xf numFmtId="172" fontId="157" fillId="6" borderId="72" xfId="50068" applyNumberFormat="1" applyFont="1" applyFill="1" applyBorder="1" applyAlignment="1">
      <alignment horizontal="center" vertical="center" wrapText="1"/>
    </xf>
    <xf numFmtId="175" fontId="175" fillId="0" borderId="72" xfId="50043" applyNumberFormat="1" applyFont="1" applyFill="1" applyBorder="1" applyAlignment="1">
      <alignment vertical="center"/>
    </xf>
    <xf numFmtId="176" fontId="175" fillId="0" borderId="72" xfId="50043" applyNumberFormat="1" applyFont="1" applyFill="1" applyBorder="1" applyAlignment="1">
      <alignment horizontal="center" vertical="center"/>
    </xf>
    <xf numFmtId="0" fontId="178" fillId="2" borderId="72" xfId="50043" applyNumberFormat="1" applyFont="1" applyFill="1" applyBorder="1" applyAlignment="1">
      <alignment horizontal="left" vertical="center"/>
    </xf>
    <xf numFmtId="0" fontId="178" fillId="2" borderId="73" xfId="50043" applyNumberFormat="1" applyFont="1" applyFill="1" applyBorder="1" applyAlignment="1">
      <alignment horizontal="center" vertical="center" wrapText="1"/>
    </xf>
    <xf numFmtId="173" fontId="178" fillId="2" borderId="72" xfId="50043" applyNumberFormat="1" applyFont="1" applyFill="1" applyBorder="1" applyAlignment="1">
      <alignment horizontal="center" vertical="center"/>
    </xf>
    <xf numFmtId="187" fontId="178" fillId="2" borderId="72" xfId="50043" applyNumberFormat="1" applyFont="1" applyFill="1" applyBorder="1" applyAlignment="1">
      <alignment horizontal="center" vertical="center"/>
    </xf>
    <xf numFmtId="172" fontId="178" fillId="2" borderId="72" xfId="50043" applyNumberFormat="1" applyFont="1" applyFill="1" applyBorder="1" applyAlignment="1">
      <alignment horizontal="center" vertical="center"/>
    </xf>
    <xf numFmtId="171" fontId="178" fillId="2" borderId="73" xfId="50043" applyFont="1" applyFill="1" applyBorder="1" applyAlignment="1">
      <alignment horizontal="center" vertical="center" wrapText="1"/>
    </xf>
    <xf numFmtId="0" fontId="175" fillId="0" borderId="74" xfId="50048" applyNumberFormat="1" applyFont="1" applyFill="1" applyBorder="1" applyAlignment="1">
      <alignment horizontal="center" vertical="center"/>
    </xf>
    <xf numFmtId="0" fontId="175" fillId="0" borderId="74" xfId="50048" applyNumberFormat="1" applyFont="1" applyFill="1" applyBorder="1" applyAlignment="1">
      <alignment horizontal="left" vertical="center"/>
    </xf>
    <xf numFmtId="169" fontId="175" fillId="0" borderId="72" xfId="50043" applyNumberFormat="1" applyFont="1" applyFill="1" applyBorder="1" applyAlignment="1">
      <alignment horizontal="right" vertical="center"/>
    </xf>
    <xf numFmtId="0" fontId="175" fillId="36" borderId="72" xfId="50048" applyNumberFormat="1" applyFont="1" applyFill="1" applyBorder="1" applyAlignment="1">
      <alignment horizontal="left" vertical="center"/>
    </xf>
    <xf numFmtId="171" fontId="175" fillId="36" borderId="46" xfId="50043" applyFont="1" applyFill="1" applyBorder="1" applyAlignment="1">
      <alignment horizontal="left" vertical="center"/>
    </xf>
    <xf numFmtId="187" fontId="49" fillId="0" borderId="46" xfId="50043" applyNumberFormat="1" applyFont="1" applyFill="1" applyBorder="1" applyAlignment="1">
      <alignment horizontal="center" vertical="center"/>
    </xf>
    <xf numFmtId="176" fontId="49" fillId="0" borderId="46" xfId="50043" applyNumberFormat="1" applyFont="1" applyFill="1" applyBorder="1" applyAlignment="1">
      <alignment horizontal="right" vertical="center"/>
    </xf>
    <xf numFmtId="0" fontId="175" fillId="0" borderId="46" xfId="50048" applyNumberFormat="1" applyFont="1" applyFill="1" applyBorder="1" applyAlignment="1">
      <alignment horizontal="left" vertical="center"/>
    </xf>
    <xf numFmtId="0" fontId="175" fillId="36" borderId="46" xfId="50048" applyNumberFormat="1" applyFont="1" applyFill="1" applyBorder="1" applyAlignment="1">
      <alignment horizontal="center" vertical="center"/>
    </xf>
    <xf numFmtId="0" fontId="175" fillId="36" borderId="46" xfId="50048" applyNumberFormat="1" applyFont="1" applyFill="1" applyBorder="1" applyAlignment="1">
      <alignment horizontal="left" vertical="center"/>
    </xf>
    <xf numFmtId="187" fontId="175" fillId="6" borderId="48" xfId="50043" applyNumberFormat="1" applyFont="1" applyFill="1" applyBorder="1" applyAlignment="1">
      <alignment vertical="center"/>
    </xf>
    <xf numFmtId="176" fontId="175" fillId="6" borderId="47" xfId="50043" applyNumberFormat="1" applyFont="1" applyFill="1" applyBorder="1" applyAlignment="1">
      <alignment horizontal="right" vertical="center"/>
    </xf>
    <xf numFmtId="165" fontId="175" fillId="6" borderId="34" xfId="50068" applyNumberFormat="1" applyFont="1" applyFill="1" applyBorder="1" applyAlignment="1">
      <alignment horizontal="right" vertical="center" wrapText="1"/>
    </xf>
    <xf numFmtId="0" fontId="175" fillId="0" borderId="46" xfId="50048" applyNumberFormat="1" applyFont="1" applyFill="1" applyBorder="1" applyAlignment="1">
      <alignment horizontal="center" vertical="center"/>
    </xf>
    <xf numFmtId="0" fontId="52" fillId="2" borderId="46" xfId="50043" applyNumberFormat="1" applyFont="1" applyFill="1" applyBorder="1" applyAlignment="1">
      <alignment horizontal="center" vertical="center" wrapText="1"/>
    </xf>
    <xf numFmtId="173" fontId="52" fillId="3" borderId="46" xfId="50043" applyNumberFormat="1" applyFont="1" applyFill="1" applyBorder="1" applyAlignment="1">
      <alignment horizontal="center" vertical="center"/>
    </xf>
    <xf numFmtId="169" fontId="52" fillId="3" borderId="46" xfId="50043" applyNumberFormat="1" applyFont="1" applyFill="1" applyBorder="1" applyAlignment="1">
      <alignment horizontal="center" vertical="center"/>
    </xf>
    <xf numFmtId="172" fontId="52" fillId="3" borderId="46" xfId="50043" applyNumberFormat="1" applyFont="1" applyFill="1" applyBorder="1" applyAlignment="1">
      <alignment horizontal="center" vertical="center"/>
    </xf>
    <xf numFmtId="0" fontId="52" fillId="2" borderId="40" xfId="50043" applyNumberFormat="1" applyFont="1" applyFill="1" applyBorder="1" applyAlignment="1">
      <alignment horizontal="center" vertical="center" wrapText="1"/>
    </xf>
    <xf numFmtId="171" fontId="49" fillId="0" borderId="40" xfId="50043" applyFont="1" applyFill="1" applyBorder="1" applyAlignment="1">
      <alignment horizontal="center" vertical="center"/>
    </xf>
    <xf numFmtId="176" fontId="49" fillId="6" borderId="47" xfId="50043" applyNumberFormat="1" applyFont="1" applyFill="1" applyBorder="1" applyAlignment="1">
      <alignment horizontal="right" vertical="center"/>
    </xf>
    <xf numFmtId="0" fontId="49" fillId="0" borderId="38" xfId="50043" applyNumberFormat="1" applyFont="1" applyFill="1" applyBorder="1" applyAlignment="1">
      <alignment horizontal="left" vertical="center"/>
    </xf>
    <xf numFmtId="176" fontId="49" fillId="6" borderId="34" xfId="50043" applyNumberFormat="1" applyFont="1" applyFill="1" applyBorder="1" applyAlignment="1">
      <alignment horizontal="right" vertical="center"/>
    </xf>
    <xf numFmtId="170" fontId="59" fillId="6" borderId="47" xfId="50043" applyNumberFormat="1" applyFont="1" applyFill="1" applyBorder="1" applyAlignment="1">
      <alignment horizontal="right" vertical="center" wrapText="1"/>
    </xf>
    <xf numFmtId="170" fontId="59" fillId="6" borderId="32" xfId="50043" applyNumberFormat="1" applyFont="1" applyFill="1" applyBorder="1" applyAlignment="1">
      <alignment horizontal="right" vertical="center" wrapText="1"/>
    </xf>
    <xf numFmtId="0" fontId="157" fillId="0" borderId="38" xfId="50068" applyNumberFormat="1" applyFont="1" applyFill="1" applyBorder="1" applyAlignment="1">
      <alignment horizontal="center" vertical="center"/>
    </xf>
    <xf numFmtId="0" fontId="157" fillId="4" borderId="38" xfId="50068" applyNumberFormat="1" applyFont="1" applyFill="1" applyBorder="1" applyAlignment="1">
      <alignment horizontal="center" vertical="center"/>
    </xf>
    <xf numFmtId="173" fontId="157" fillId="4" borderId="38" xfId="50068" applyNumberFormat="1" applyFont="1" applyFill="1" applyBorder="1" applyAlignment="1">
      <alignment horizontal="right" vertical="center"/>
    </xf>
    <xf numFmtId="171" fontId="49" fillId="36" borderId="40" xfId="50043" applyFont="1" applyFill="1" applyBorder="1" applyAlignment="1">
      <alignment horizontal="center" vertical="center"/>
    </xf>
    <xf numFmtId="171" fontId="157" fillId="6" borderId="0" xfId="50043" applyFont="1" applyFill="1" applyAlignment="1">
      <alignment horizontal="left" vertical="center"/>
    </xf>
    <xf numFmtId="0" fontId="49" fillId="6" borderId="47" xfId="50043" applyNumberFormat="1" applyFont="1" applyFill="1" applyBorder="1" applyAlignment="1">
      <alignment horizontal="center" vertical="center"/>
    </xf>
    <xf numFmtId="0" fontId="49" fillId="6" borderId="48" xfId="50043" applyNumberFormat="1" applyFont="1" applyFill="1" applyBorder="1" applyAlignment="1">
      <alignment horizontal="left" vertical="center"/>
    </xf>
    <xf numFmtId="0" fontId="49" fillId="6" borderId="48" xfId="50043" applyNumberFormat="1" applyFont="1" applyFill="1" applyBorder="1" applyAlignment="1">
      <alignment horizontal="center" vertical="center"/>
    </xf>
    <xf numFmtId="0" fontId="157" fillId="6" borderId="47" xfId="50068" applyNumberFormat="1" applyFont="1" applyFill="1" applyBorder="1" applyAlignment="1">
      <alignment horizontal="center" vertical="center"/>
    </xf>
    <xf numFmtId="187" fontId="157" fillId="6" borderId="47" xfId="50068" applyNumberFormat="1" applyFont="1" applyFill="1" applyBorder="1" applyAlignment="1">
      <alignment horizontal="right" vertical="center"/>
    </xf>
    <xf numFmtId="169" fontId="49" fillId="6" borderId="47" xfId="50043" applyNumberFormat="1" applyFont="1" applyFill="1" applyBorder="1" applyAlignment="1">
      <alignment horizontal="center" vertical="center"/>
    </xf>
    <xf numFmtId="0" fontId="51" fillId="6" borderId="48" xfId="50043" applyNumberFormat="1" applyFont="1" applyFill="1" applyBorder="1" applyAlignment="1">
      <alignment horizontal="center" vertical="center"/>
    </xf>
    <xf numFmtId="171" fontId="49" fillId="6" borderId="48" xfId="50043" applyFont="1" applyFill="1" applyBorder="1" applyAlignment="1">
      <alignment horizontal="center" vertical="center"/>
    </xf>
    <xf numFmtId="171" fontId="149" fillId="6" borderId="0" xfId="50043" applyFill="1" applyAlignment="1"/>
    <xf numFmtId="0" fontId="166" fillId="3" borderId="47" xfId="50043" applyNumberFormat="1" applyFont="1" applyFill="1" applyBorder="1" applyAlignment="1">
      <alignment horizontal="center" vertical="center"/>
    </xf>
    <xf numFmtId="0" fontId="166" fillId="3" borderId="47" xfId="50043" applyNumberFormat="1" applyFont="1" applyFill="1" applyBorder="1" applyAlignment="1">
      <alignment horizontal="left" vertical="center"/>
    </xf>
    <xf numFmtId="0" fontId="166" fillId="2" borderId="48" xfId="50043" applyNumberFormat="1" applyFont="1" applyFill="1" applyBorder="1" applyAlignment="1">
      <alignment horizontal="center" vertical="center" wrapText="1"/>
    </xf>
    <xf numFmtId="0" fontId="166" fillId="2" borderId="47" xfId="50087" applyNumberFormat="1" applyFont="1" applyFill="1" applyBorder="1" applyAlignment="1">
      <alignment horizontal="center" vertical="center" wrapText="1"/>
    </xf>
    <xf numFmtId="173" fontId="166" fillId="3" borderId="47" xfId="50043" applyNumberFormat="1" applyFont="1" applyFill="1" applyBorder="1" applyAlignment="1">
      <alignment horizontal="center" vertical="center"/>
    </xf>
    <xf numFmtId="169" fontId="166" fillId="3" borderId="47" xfId="50043" applyNumberFormat="1" applyFont="1" applyFill="1" applyBorder="1" applyAlignment="1">
      <alignment horizontal="center" vertical="center"/>
    </xf>
    <xf numFmtId="187" fontId="166" fillId="3" borderId="47" xfId="50043" applyNumberFormat="1" applyFont="1" applyFill="1" applyBorder="1" applyAlignment="1">
      <alignment horizontal="right" vertical="center"/>
    </xf>
    <xf numFmtId="171" fontId="166" fillId="2" borderId="48" xfId="50043" applyFont="1" applyFill="1" applyBorder="1" applyAlignment="1">
      <alignment horizontal="center" vertical="center" wrapText="1"/>
    </xf>
    <xf numFmtId="0" fontId="167" fillId="0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/>
    </xf>
    <xf numFmtId="0" fontId="168" fillId="0" borderId="47" xfId="50068" applyNumberFormat="1" applyFont="1" applyFill="1" applyBorder="1" applyAlignment="1">
      <alignment horizontal="center" vertical="center"/>
    </xf>
    <xf numFmtId="185" fontId="169" fillId="0" borderId="47" xfId="50069" applyNumberFormat="1" applyFont="1" applyFill="1" applyBorder="1" applyAlignment="1">
      <alignment vertical="center"/>
    </xf>
    <xf numFmtId="183" fontId="169" fillId="0" borderId="47" xfId="50069" applyNumberFormat="1" applyFont="1" applyFill="1" applyBorder="1" applyAlignment="1">
      <alignment vertical="center"/>
    </xf>
    <xf numFmtId="187" fontId="167" fillId="0" borderId="47" xfId="50043" applyNumberFormat="1" applyFont="1" applyFill="1" applyBorder="1" applyAlignment="1">
      <alignment horizontal="right" vertical="center"/>
    </xf>
    <xf numFmtId="171" fontId="167" fillId="0" borderId="47" xfId="50043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 wrapText="1"/>
    </xf>
    <xf numFmtId="0" fontId="166" fillId="2" borderId="47" xfId="50043" applyNumberFormat="1" applyFont="1" applyFill="1" applyBorder="1" applyAlignment="1">
      <alignment horizontal="center" vertical="center" wrapText="1"/>
    </xf>
    <xf numFmtId="171" fontId="166" fillId="2" borderId="47" xfId="50043" applyFont="1" applyFill="1" applyBorder="1" applyAlignment="1">
      <alignment horizontal="center" vertical="center" wrapText="1"/>
    </xf>
    <xf numFmtId="0" fontId="167" fillId="0" borderId="46" xfId="50043" applyNumberFormat="1" applyFont="1" applyFill="1" applyBorder="1" applyAlignment="1">
      <alignment horizontal="center" vertical="center"/>
    </xf>
    <xf numFmtId="0" fontId="167" fillId="0" borderId="46" xfId="50043" applyNumberFormat="1" applyFont="1" applyFill="1" applyBorder="1" applyAlignment="1">
      <alignment horizontal="left" vertical="center"/>
    </xf>
    <xf numFmtId="0" fontId="168" fillId="0" borderId="46" xfId="50068" applyNumberFormat="1" applyFont="1" applyFill="1" applyBorder="1" applyAlignment="1">
      <alignment horizontal="center" vertical="center"/>
    </xf>
    <xf numFmtId="185" fontId="169" fillId="0" borderId="46" xfId="50069" applyNumberFormat="1" applyFont="1" applyFill="1" applyBorder="1" applyAlignment="1">
      <alignment vertical="center"/>
    </xf>
    <xf numFmtId="183" fontId="169" fillId="0" borderId="46" xfId="50069" applyNumberFormat="1" applyFont="1" applyFill="1" applyBorder="1" applyAlignment="1">
      <alignment vertical="center"/>
    </xf>
    <xf numFmtId="171" fontId="167" fillId="0" borderId="46" xfId="50043" applyFont="1" applyFill="1" applyBorder="1" applyAlignment="1">
      <alignment horizontal="center" vertical="center"/>
    </xf>
    <xf numFmtId="171" fontId="132" fillId="2" borderId="38" xfId="50043" applyFont="1" applyFill="1" applyBorder="1" applyAlignment="1">
      <alignment horizontal="left" vertical="center"/>
    </xf>
    <xf numFmtId="0" fontId="170" fillId="2" borderId="47" xfId="50043" applyNumberFormat="1" applyFont="1" applyFill="1" applyBorder="1" applyAlignment="1">
      <alignment horizontal="center" vertical="center"/>
    </xf>
    <xf numFmtId="0" fontId="170" fillId="2" borderId="47" xfId="50043" applyNumberFormat="1" applyFont="1" applyFill="1" applyBorder="1" applyAlignment="1">
      <alignment horizontal="left" vertical="center"/>
    </xf>
    <xf numFmtId="0" fontId="167" fillId="36" borderId="47" xfId="50043" applyNumberFormat="1" applyFont="1" applyFill="1" applyBorder="1" applyAlignment="1">
      <alignment horizontal="center" vertical="center"/>
    </xf>
    <xf numFmtId="0" fontId="167" fillId="36" borderId="47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vertical="center" wrapText="1"/>
    </xf>
    <xf numFmtId="183" fontId="169" fillId="36" borderId="47" xfId="50069" applyNumberFormat="1" applyFont="1" applyFill="1" applyBorder="1" applyAlignment="1">
      <alignment vertical="center"/>
    </xf>
    <xf numFmtId="187" fontId="167" fillId="36" borderId="47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/>
    </xf>
    <xf numFmtId="171" fontId="167" fillId="36" borderId="48" xfId="50043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/>
    </xf>
    <xf numFmtId="0" fontId="167" fillId="4" borderId="48" xfId="50043" applyNumberFormat="1" applyFont="1" applyFill="1" applyBorder="1" applyAlignment="1">
      <alignment horizontal="left" vertical="center" wrapText="1"/>
    </xf>
    <xf numFmtId="183" fontId="169" fillId="4" borderId="47" xfId="50069" applyNumberFormat="1" applyFont="1" applyFill="1" applyBorder="1" applyAlignment="1">
      <alignment vertical="center"/>
    </xf>
    <xf numFmtId="187" fontId="167" fillId="4" borderId="47" xfId="50043" applyNumberFormat="1" applyFont="1" applyFill="1" applyBorder="1" applyAlignment="1">
      <alignment horizontal="right" vertical="center"/>
    </xf>
    <xf numFmtId="0" fontId="167" fillId="4" borderId="48" xfId="50043" applyNumberFormat="1" applyFont="1" applyFill="1" applyBorder="1" applyAlignment="1">
      <alignment horizontal="center" vertical="center"/>
    </xf>
    <xf numFmtId="171" fontId="167" fillId="4" borderId="48" xfId="50043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left" vertical="center"/>
    </xf>
    <xf numFmtId="173" fontId="166" fillId="2" borderId="48" xfId="50043" applyNumberFormat="1" applyFont="1" applyFill="1" applyBorder="1" applyAlignment="1">
      <alignment horizontal="center" vertical="center"/>
    </xf>
    <xf numFmtId="169" fontId="166" fillId="2" borderId="47" xfId="50043" applyNumberFormat="1" applyFont="1" applyFill="1" applyBorder="1" applyAlignment="1">
      <alignment horizontal="center" vertical="center"/>
    </xf>
    <xf numFmtId="187" fontId="166" fillId="2" borderId="47" xfId="50043" applyNumberFormat="1" applyFont="1" applyFill="1" applyBorder="1" applyAlignment="1">
      <alignment horizontal="right" vertical="center"/>
    </xf>
    <xf numFmtId="0" fontId="167" fillId="36" borderId="47" xfId="50088" applyNumberFormat="1" applyFont="1" applyFill="1" applyBorder="1" applyAlignment="1">
      <alignment horizontal="left" vertical="center"/>
    </xf>
    <xf numFmtId="173" fontId="166" fillId="3" borderId="48" xfId="50043" applyNumberFormat="1" applyFont="1" applyFill="1" applyBorder="1" applyAlignment="1">
      <alignment horizontal="center" vertical="center"/>
    </xf>
    <xf numFmtId="0" fontId="168" fillId="0" borderId="47" xfId="50043" applyNumberFormat="1" applyFont="1" applyFill="1" applyBorder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/>
    </xf>
    <xf numFmtId="187" fontId="168" fillId="0" borderId="48" xfId="50043" applyNumberFormat="1" applyFont="1" applyFill="1" applyBorder="1" applyAlignment="1">
      <alignment horizontal="right" vertical="center"/>
    </xf>
    <xf numFmtId="171" fontId="168" fillId="0" borderId="47" xfId="50043" applyFont="1" applyFill="1" applyBorder="1" applyAlignment="1">
      <alignment vertical="center"/>
    </xf>
    <xf numFmtId="187" fontId="168" fillId="0" borderId="47" xfId="50043" applyNumberFormat="1" applyFont="1" applyFill="1" applyBorder="1" applyAlignment="1">
      <alignment horizontal="right" vertical="center"/>
    </xf>
    <xf numFmtId="169" fontId="168" fillId="0" borderId="47" xfId="50043" applyNumberFormat="1" applyFont="1" applyFill="1" applyBorder="1" applyAlignment="1">
      <alignment horizontal="center" vertical="center"/>
    </xf>
    <xf numFmtId="187" fontId="168" fillId="36" borderId="48" xfId="50043" applyNumberFormat="1" applyFont="1" applyFill="1" applyBorder="1" applyAlignment="1">
      <alignment vertical="center"/>
    </xf>
    <xf numFmtId="171" fontId="168" fillId="36" borderId="47" xfId="50043" applyFont="1" applyFill="1" applyBorder="1" applyAlignment="1">
      <alignment vertical="center"/>
    </xf>
    <xf numFmtId="187" fontId="168" fillId="36" borderId="47" xfId="50043" applyNumberFormat="1" applyFont="1" applyFill="1" applyBorder="1" applyAlignment="1">
      <alignment vertical="center"/>
    </xf>
    <xf numFmtId="0" fontId="168" fillId="0" borderId="47" xfId="50043" applyNumberFormat="1" applyFont="1" applyFill="1" applyBorder="1" applyAlignment="1">
      <alignment horizontal="left" vertical="center" wrapText="1"/>
    </xf>
    <xf numFmtId="164" fontId="168" fillId="36" borderId="38" xfId="50043" applyNumberFormat="1" applyFont="1" applyFill="1" applyBorder="1" applyAlignment="1">
      <alignment vertical="center"/>
    </xf>
    <xf numFmtId="171" fontId="168" fillId="0" borderId="47" xfId="50043" applyFont="1" applyFill="1" applyBorder="1" applyAlignment="1">
      <alignment horizontal="center" vertical="center"/>
    </xf>
    <xf numFmtId="164" fontId="168" fillId="36" borderId="47" xfId="50043" applyNumberFormat="1" applyFont="1" applyFill="1" applyBorder="1" applyAlignment="1">
      <alignment vertical="center"/>
    </xf>
    <xf numFmtId="173" fontId="167" fillId="36" borderId="47" xfId="50043" applyNumberFormat="1" applyFont="1" applyFill="1" applyBorder="1" applyAlignment="1">
      <alignment vertical="center"/>
    </xf>
    <xf numFmtId="187" fontId="167" fillId="36" borderId="47" xfId="50043" applyNumberFormat="1" applyFont="1" applyFill="1" applyBorder="1" applyAlignment="1">
      <alignment vertical="center"/>
    </xf>
    <xf numFmtId="173" fontId="167" fillId="0" borderId="47" xfId="50043" applyNumberFormat="1" applyFont="1" applyFill="1" applyBorder="1" applyAlignment="1">
      <alignment horizontal="center" vertical="center"/>
    </xf>
    <xf numFmtId="0" fontId="166" fillId="0" borderId="47" xfId="50087" applyNumberFormat="1" applyFont="1" applyFill="1" applyBorder="1" applyAlignment="1">
      <alignment horizontal="center" vertical="center" wrapText="1"/>
    </xf>
    <xf numFmtId="187" fontId="167" fillId="0" borderId="47" xfId="50087" applyNumberFormat="1" applyFont="1" applyFill="1" applyBorder="1" applyAlignment="1">
      <alignment horizontal="right" vertical="center" wrapText="1"/>
    </xf>
    <xf numFmtId="169" fontId="166" fillId="0" borderId="47" xfId="50043" applyNumberFormat="1" applyFont="1" applyFill="1" applyBorder="1" applyAlignment="1">
      <alignment horizontal="center" vertical="center"/>
    </xf>
    <xf numFmtId="0" fontId="166" fillId="0" borderId="47" xfId="50043" applyNumberFormat="1" applyFont="1" applyFill="1" applyBorder="1" applyAlignment="1">
      <alignment horizontal="center" vertical="center" wrapText="1"/>
    </xf>
    <xf numFmtId="171" fontId="166" fillId="0" borderId="47" xfId="50043" applyFont="1" applyFill="1" applyBorder="1" applyAlignment="1">
      <alignment horizontal="center" vertical="center" wrapText="1"/>
    </xf>
    <xf numFmtId="0" fontId="167" fillId="0" borderId="47" xfId="50087" applyNumberFormat="1" applyFont="1" applyFill="1" applyBorder="1" applyAlignment="1">
      <alignment horizontal="center" vertical="center" wrapText="1"/>
    </xf>
    <xf numFmtId="164" fontId="167" fillId="36" borderId="47" xfId="50087" applyNumberFormat="1" applyFont="1" applyFill="1" applyBorder="1" applyAlignment="1">
      <alignment horizontal="right" vertical="center" wrapText="1"/>
    </xf>
    <xf numFmtId="169" fontId="167" fillId="36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center" vertical="center" wrapText="1"/>
    </xf>
    <xf numFmtId="171" fontId="167" fillId="0" borderId="47" xfId="50043" applyFont="1" applyFill="1" applyBorder="1" applyAlignment="1">
      <alignment horizontal="center" vertical="center" wrapText="1"/>
    </xf>
    <xf numFmtId="187" fontId="167" fillId="36" borderId="47" xfId="50087" applyNumberFormat="1" applyFont="1" applyFill="1" applyBorder="1" applyAlignment="1">
      <alignment horizontal="right" vertical="center" wrapText="1"/>
    </xf>
    <xf numFmtId="169" fontId="167" fillId="0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left" vertical="center"/>
    </xf>
    <xf numFmtId="0" fontId="167" fillId="0" borderId="47" xfId="50087" applyNumberFormat="1" applyFont="1" applyFill="1" applyBorder="1" applyAlignment="1">
      <alignment horizontal="left" vertical="center" wrapText="1"/>
    </xf>
    <xf numFmtId="169" fontId="167" fillId="0" borderId="47" xfId="50043" applyNumberFormat="1" applyFont="1" applyFill="1" applyBorder="1" applyAlignment="1">
      <alignment horizontal="left" vertical="center"/>
    </xf>
    <xf numFmtId="171" fontId="167" fillId="0" borderId="47" xfId="50043" applyFont="1" applyFill="1" applyBorder="1" applyAlignment="1">
      <alignment horizontal="left" vertical="center" wrapText="1"/>
    </xf>
    <xf numFmtId="169" fontId="167" fillId="36" borderId="47" xfId="50043" applyNumberFormat="1" applyFont="1" applyFill="1" applyBorder="1" applyAlignment="1">
      <alignment horizontal="left" vertical="center"/>
    </xf>
    <xf numFmtId="164" fontId="168" fillId="36" borderId="47" xfId="50043" applyNumberFormat="1" applyFont="1" applyFill="1" applyBorder="1" applyAlignment="1">
      <alignment horizontal="right" vertical="center"/>
    </xf>
    <xf numFmtId="171" fontId="168" fillId="36" borderId="47" xfId="50043" applyFont="1" applyFill="1" applyBorder="1" applyAlignment="1">
      <alignment horizontal="left" vertical="center"/>
    </xf>
    <xf numFmtId="187" fontId="168" fillId="36" borderId="47" xfId="50043" applyNumberFormat="1" applyFont="1" applyFill="1" applyBorder="1" applyAlignment="1">
      <alignment horizontal="right" vertical="center"/>
    </xf>
    <xf numFmtId="169" fontId="168" fillId="0" borderId="47" xfId="50043" applyNumberFormat="1" applyFont="1" applyFill="1" applyBorder="1" applyAlignment="1">
      <alignment horizontal="left" vertical="center"/>
    </xf>
    <xf numFmtId="0" fontId="168" fillId="4" borderId="47" xfId="50043" applyNumberFormat="1" applyFont="1" applyFill="1" applyBorder="1" applyAlignment="1">
      <alignment horizontal="left" vertical="center"/>
    </xf>
    <xf numFmtId="0" fontId="168" fillId="4" borderId="48" xfId="50043" applyNumberFormat="1" applyFont="1" applyFill="1" applyBorder="1" applyAlignment="1">
      <alignment horizontal="left" vertical="center"/>
    </xf>
    <xf numFmtId="173" fontId="168" fillId="4" borderId="48" xfId="50043" applyNumberFormat="1" applyFont="1" applyFill="1" applyBorder="1" applyAlignment="1">
      <alignment horizontal="right" vertical="center"/>
    </xf>
    <xf numFmtId="167" fontId="168" fillId="4" borderId="47" xfId="50043" applyNumberFormat="1" applyFont="1" applyFill="1" applyBorder="1" applyAlignment="1">
      <alignment horizontal="right" vertical="center"/>
    </xf>
    <xf numFmtId="187" fontId="168" fillId="4" borderId="48" xfId="50043" applyNumberFormat="1" applyFont="1" applyFill="1" applyBorder="1" applyAlignment="1">
      <alignment horizontal="right" vertical="center"/>
    </xf>
    <xf numFmtId="0" fontId="168" fillId="4" borderId="48" xfId="50043" applyNumberFormat="1" applyFont="1" applyFill="1" applyBorder="1" applyAlignment="1">
      <alignment horizontal="center" vertical="center"/>
    </xf>
    <xf numFmtId="0" fontId="168" fillId="4" borderId="48" xfId="50043" applyNumberFormat="1" applyFont="1" applyFill="1" applyBorder="1" applyAlignment="1">
      <alignment horizontal="left" vertical="center" wrapText="1"/>
    </xf>
    <xf numFmtId="187" fontId="168" fillId="4" borderId="47" xfId="50043" applyNumberFormat="1" applyFont="1" applyFill="1" applyBorder="1" applyAlignment="1">
      <alignment horizontal="right" vertical="center"/>
    </xf>
    <xf numFmtId="0" fontId="167" fillId="6" borderId="47" xfId="50043" applyNumberFormat="1" applyFont="1" applyFill="1" applyBorder="1" applyAlignment="1">
      <alignment horizontal="center" vertical="center"/>
    </xf>
    <xf numFmtId="0" fontId="168" fillId="6" borderId="47" xfId="50043" applyNumberFormat="1" applyFont="1" applyFill="1" applyBorder="1" applyAlignment="1">
      <alignment horizontal="left" vertical="center"/>
    </xf>
    <xf numFmtId="0" fontId="168" fillId="6" borderId="48" xfId="50043" applyNumberFormat="1" applyFont="1" applyFill="1" applyBorder="1" applyAlignment="1">
      <alignment horizontal="left" vertical="center" wrapText="1"/>
    </xf>
    <xf numFmtId="0" fontId="168" fillId="6" borderId="48" xfId="50043" applyNumberFormat="1" applyFont="1" applyFill="1" applyBorder="1" applyAlignment="1">
      <alignment horizontal="left" vertical="center"/>
    </xf>
    <xf numFmtId="187" fontId="168" fillId="6" borderId="48" xfId="50043" applyNumberFormat="1" applyFont="1" applyFill="1" applyBorder="1" applyAlignment="1">
      <alignment horizontal="right" vertical="center"/>
    </xf>
    <xf numFmtId="167" fontId="168" fillId="6" borderId="47" xfId="50043" applyNumberFormat="1" applyFont="1" applyFill="1" applyBorder="1" applyAlignment="1">
      <alignment horizontal="right" vertical="center"/>
    </xf>
    <xf numFmtId="187" fontId="167" fillId="6" borderId="47" xfId="50043" applyNumberFormat="1" applyFont="1" applyFill="1" applyBorder="1" applyAlignment="1">
      <alignment horizontal="right" vertical="center"/>
    </xf>
    <xf numFmtId="187" fontId="168" fillId="6" borderId="47" xfId="50043" applyNumberFormat="1" applyFont="1" applyFill="1" applyBorder="1" applyAlignment="1">
      <alignment horizontal="right" vertical="center"/>
    </xf>
    <xf numFmtId="0" fontId="168" fillId="6" borderId="48" xfId="50043" applyNumberFormat="1" applyFont="1" applyFill="1" applyBorder="1" applyAlignment="1">
      <alignment horizontal="center" vertical="center"/>
    </xf>
    <xf numFmtId="0" fontId="168" fillId="36" borderId="47" xfId="50043" applyNumberFormat="1" applyFont="1" applyFill="1" applyBorder="1" applyAlignment="1">
      <alignment horizontal="left" vertical="center"/>
    </xf>
    <xf numFmtId="0" fontId="168" fillId="36" borderId="47" xfId="50043" applyNumberFormat="1" applyFont="1" applyFill="1" applyBorder="1" applyAlignment="1">
      <alignment horizontal="left" vertical="center" wrapText="1"/>
    </xf>
    <xf numFmtId="0" fontId="168" fillId="36" borderId="48" xfId="50043" applyNumberFormat="1" applyFont="1" applyFill="1" applyBorder="1" applyAlignment="1">
      <alignment horizontal="left" vertical="center"/>
    </xf>
    <xf numFmtId="187" fontId="168" fillId="36" borderId="48" xfId="50043" applyNumberFormat="1" applyFont="1" applyFill="1" applyBorder="1" applyAlignment="1">
      <alignment horizontal="right" vertical="center"/>
    </xf>
    <xf numFmtId="167" fontId="168" fillId="36" borderId="47" xfId="50043" applyNumberFormat="1" applyFont="1" applyFill="1" applyBorder="1" applyAlignment="1">
      <alignment horizontal="right" vertical="center"/>
    </xf>
    <xf numFmtId="0" fontId="168" fillId="36" borderId="48" xfId="50043" applyNumberFormat="1" applyFont="1" applyFill="1" applyBorder="1" applyAlignment="1">
      <alignment horizontal="center" vertical="center"/>
    </xf>
    <xf numFmtId="173" fontId="166" fillId="2" borderId="47" xfId="50043" applyNumberFormat="1" applyFont="1" applyFill="1" applyBorder="1" applyAlignment="1">
      <alignment horizontal="center" vertical="center"/>
    </xf>
    <xf numFmtId="171" fontId="149" fillId="6" borderId="0" xfId="50043" applyFont="1" applyFill="1" applyAlignment="1"/>
    <xf numFmtId="0" fontId="167" fillId="6" borderId="47" xfId="50043" applyNumberFormat="1" applyFont="1" applyFill="1" applyBorder="1" applyAlignment="1">
      <alignment horizontal="left" vertical="center"/>
    </xf>
    <xf numFmtId="0" fontId="167" fillId="6" borderId="48" xfId="50043" applyNumberFormat="1" applyFont="1" applyFill="1" applyBorder="1" applyAlignment="1">
      <alignment horizontal="left" vertical="center" wrapText="1"/>
    </xf>
    <xf numFmtId="0" fontId="167" fillId="6" borderId="48" xfId="50087" applyNumberFormat="1" applyFont="1" applyFill="1" applyBorder="1" applyAlignment="1">
      <alignment horizontal="center" vertical="center" wrapText="1"/>
    </xf>
    <xf numFmtId="187" fontId="167" fillId="6" borderId="48" xfId="50087" applyNumberFormat="1" applyFont="1" applyFill="1" applyBorder="1" applyAlignment="1">
      <alignment horizontal="right" vertical="center" wrapText="1"/>
    </xf>
    <xf numFmtId="169" fontId="167" fillId="6" borderId="47" xfId="50043" applyNumberFormat="1" applyFont="1" applyFill="1" applyBorder="1" applyAlignment="1">
      <alignment horizontal="center" vertical="center"/>
    </xf>
    <xf numFmtId="0" fontId="167" fillId="6" borderId="47" xfId="50043" applyNumberFormat="1" applyFont="1" applyFill="1" applyBorder="1" applyAlignment="1">
      <alignment horizontal="center" vertical="center" wrapText="1"/>
    </xf>
    <xf numFmtId="171" fontId="167" fillId="6" borderId="48" xfId="50043" applyFont="1" applyFill="1" applyBorder="1" applyAlignment="1">
      <alignment horizontal="center" vertical="center" wrapText="1"/>
    </xf>
    <xf numFmtId="0" fontId="168" fillId="36" borderId="48" xfId="50043" applyNumberFormat="1" applyFont="1" applyFill="1" applyBorder="1" applyAlignment="1">
      <alignment horizontal="left" vertical="center" wrapText="1"/>
    </xf>
    <xf numFmtId="167" fontId="168" fillId="36" borderId="48" xfId="50043" applyNumberFormat="1" applyFont="1" applyFill="1" applyBorder="1" applyAlignment="1">
      <alignment horizontal="left" vertical="center"/>
    </xf>
    <xf numFmtId="167" fontId="168" fillId="6" borderId="48" xfId="50043" applyNumberFormat="1" applyFont="1" applyFill="1" applyBorder="1" applyAlignment="1">
      <alignment horizontal="left" vertical="center"/>
    </xf>
    <xf numFmtId="187" fontId="168" fillId="4" borderId="48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/>
    </xf>
    <xf numFmtId="0" fontId="168" fillId="0" borderId="48" xfId="50043" applyNumberFormat="1" applyFont="1" applyFill="1" applyBorder="1" applyAlignment="1">
      <alignment horizontal="center" vertical="center"/>
    </xf>
    <xf numFmtId="0" fontId="168" fillId="36" borderId="47" xfId="50043" applyNumberFormat="1" applyFont="1" applyFill="1" applyBorder="1" applyAlignment="1">
      <alignment horizontal="center" vertical="center" wrapText="1"/>
    </xf>
    <xf numFmtId="0" fontId="168" fillId="36" borderId="47" xfId="50043" applyNumberFormat="1" applyFont="1" applyFill="1" applyBorder="1" applyAlignment="1">
      <alignment horizontal="center" vertical="center"/>
    </xf>
    <xf numFmtId="187" fontId="168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center" vertical="center" wrapText="1"/>
    </xf>
    <xf numFmtId="172" fontId="168" fillId="6" borderId="47" xfId="50043" applyNumberFormat="1" applyFont="1" applyFill="1" applyBorder="1" applyAlignment="1">
      <alignment horizontal="left" vertical="center"/>
    </xf>
    <xf numFmtId="172" fontId="169" fillId="36" borderId="47" xfId="50058" applyNumberFormat="1" applyFont="1" applyFill="1" applyBorder="1" applyAlignment="1">
      <alignment horizontal="center" vertical="center"/>
    </xf>
    <xf numFmtId="187" fontId="168" fillId="36" borderId="47" xfId="50043" applyNumberFormat="1" applyFont="1" applyFill="1" applyBorder="1" applyAlignment="1">
      <alignment horizontal="center" vertical="center"/>
    </xf>
    <xf numFmtId="171" fontId="171" fillId="6" borderId="0" xfId="50043" applyFont="1" applyFill="1" applyAlignment="1">
      <alignment horizontal="left" vertical="center"/>
    </xf>
    <xf numFmtId="0" fontId="168" fillId="6" borderId="47" xfId="50043" applyNumberFormat="1" applyFont="1" applyFill="1" applyBorder="1" applyAlignment="1">
      <alignment horizontal="center" vertical="center" wrapText="1"/>
    </xf>
    <xf numFmtId="0" fontId="168" fillId="6" borderId="47" xfId="50043" applyNumberFormat="1" applyFont="1" applyFill="1" applyBorder="1" applyAlignment="1">
      <alignment horizontal="center" vertical="center"/>
    </xf>
    <xf numFmtId="0" fontId="168" fillId="6" borderId="48" xfId="50043" applyNumberFormat="1" applyFont="1" applyFill="1" applyBorder="1" applyAlignment="1">
      <alignment horizontal="center" vertical="center" wrapText="1"/>
    </xf>
    <xf numFmtId="0" fontId="168" fillId="6" borderId="47" xfId="50043" applyNumberFormat="1" applyFont="1" applyFill="1" applyBorder="1" applyAlignment="1">
      <alignment horizontal="left" vertical="center" wrapText="1"/>
    </xf>
    <xf numFmtId="0" fontId="167" fillId="37" borderId="47" xfId="50043" applyNumberFormat="1" applyFont="1" applyFill="1" applyBorder="1" applyAlignment="1">
      <alignment horizontal="center" vertical="center"/>
    </xf>
    <xf numFmtId="0" fontId="168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center" vertical="center" wrapText="1"/>
    </xf>
    <xf numFmtId="0" fontId="168" fillId="37" borderId="47" xfId="50043" applyNumberFormat="1" applyFont="1" applyFill="1" applyBorder="1" applyAlignment="1">
      <alignment horizontal="center" vertical="center"/>
    </xf>
    <xf numFmtId="172" fontId="169" fillId="37" borderId="47" xfId="50058" applyNumberFormat="1" applyFont="1" applyFill="1" applyBorder="1" applyAlignment="1">
      <alignment horizontal="center" vertical="center"/>
    </xf>
    <xf numFmtId="187" fontId="168" fillId="37" borderId="47" xfId="50043" applyNumberFormat="1" applyFont="1" applyFill="1" applyBorder="1" applyAlignment="1">
      <alignment horizontal="center" vertical="center"/>
    </xf>
    <xf numFmtId="187" fontId="167" fillId="37" borderId="47" xfId="50043" applyNumberFormat="1" applyFont="1" applyFill="1" applyBorder="1" applyAlignment="1">
      <alignment horizontal="right" vertical="center"/>
    </xf>
    <xf numFmtId="187" fontId="168" fillId="37" borderId="48" xfId="50043" applyNumberFormat="1" applyFont="1" applyFill="1" applyBorder="1" applyAlignment="1">
      <alignment horizontal="right" vertical="center"/>
    </xf>
    <xf numFmtId="0" fontId="168" fillId="37" borderId="48" xfId="50043" applyNumberFormat="1" applyFont="1" applyFill="1" applyBorder="1" applyAlignment="1">
      <alignment horizontal="center" vertical="center" wrapText="1"/>
    </xf>
    <xf numFmtId="0" fontId="168" fillId="37" borderId="48" xfId="50043" applyNumberFormat="1" applyFont="1" applyFill="1" applyBorder="1" applyAlignment="1">
      <alignment horizontal="center" vertical="center"/>
    </xf>
    <xf numFmtId="171" fontId="149" fillId="37" borderId="0" xfId="50043" applyFill="1" applyAlignment="1"/>
    <xf numFmtId="0" fontId="167" fillId="6" borderId="47" xfId="50043" applyNumberFormat="1" applyFont="1" applyFill="1" applyBorder="1" applyAlignment="1">
      <alignment horizontal="left" vertical="center" wrapText="1"/>
    </xf>
    <xf numFmtId="0" fontId="167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left" vertical="center" wrapText="1"/>
    </xf>
    <xf numFmtId="172" fontId="168" fillId="36" borderId="47" xfId="50043" applyNumberFormat="1" applyFont="1" applyFill="1" applyBorder="1" applyAlignment="1">
      <alignment horizontal="left" vertical="center"/>
    </xf>
    <xf numFmtId="0" fontId="167" fillId="37" borderId="47" xfId="50043" applyNumberFormat="1" applyFont="1" applyFill="1" applyBorder="1" applyAlignment="1">
      <alignment horizontal="left" vertical="center" wrapText="1"/>
    </xf>
    <xf numFmtId="0" fontId="167" fillId="36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center" vertical="center"/>
    </xf>
    <xf numFmtId="172" fontId="169" fillId="4" borderId="47" xfId="50058" applyNumberFormat="1" applyFont="1" applyFill="1" applyBorder="1" applyAlignment="1">
      <alignment horizontal="center" vertical="center"/>
    </xf>
    <xf numFmtId="187" fontId="168" fillId="4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center" vertical="center"/>
    </xf>
    <xf numFmtId="0" fontId="169" fillId="0" borderId="48" xfId="50043" applyNumberFormat="1" applyFont="1" applyFill="1" applyBorder="1" applyAlignment="1">
      <alignment horizontal="center" vertical="center"/>
    </xf>
    <xf numFmtId="176" fontId="167" fillId="0" borderId="48" xfId="50043" applyNumberFormat="1" applyFont="1" applyFill="1" applyBorder="1" applyAlignment="1">
      <alignment horizontal="right" vertical="center"/>
    </xf>
    <xf numFmtId="177" fontId="167" fillId="0" borderId="47" xfId="50043" applyNumberFormat="1" applyFont="1" applyFill="1" applyBorder="1" applyAlignment="1">
      <alignment horizontal="center" vertical="center"/>
    </xf>
    <xf numFmtId="187" fontId="169" fillId="0" borderId="47" xfId="50043" applyNumberFormat="1" applyFont="1" applyFill="1" applyBorder="1" applyAlignment="1">
      <alignment horizontal="right" vertical="center"/>
    </xf>
    <xf numFmtId="171" fontId="169" fillId="0" borderId="48" xfId="50043" applyFont="1" applyFill="1" applyBorder="1" applyAlignment="1">
      <alignment horizontal="center" vertical="center"/>
    </xf>
    <xf numFmtId="176" fontId="167" fillId="0" borderId="47" xfId="50043" applyNumberFormat="1" applyFont="1" applyFill="1" applyBorder="1" applyAlignment="1">
      <alignment horizontal="right" vertical="center"/>
    </xf>
    <xf numFmtId="169" fontId="169" fillId="0" borderId="47" xfId="50043" applyNumberFormat="1" applyFont="1" applyFill="1" applyBorder="1" applyAlignment="1">
      <alignment horizontal="center" vertical="center"/>
    </xf>
    <xf numFmtId="0" fontId="169" fillId="36" borderId="47" xfId="50043" applyNumberFormat="1" applyFont="1" applyFill="1" applyBorder="1" applyAlignment="1">
      <alignment horizontal="center" vertical="center"/>
    </xf>
    <xf numFmtId="164" fontId="168" fillId="0" borderId="47" xfId="50068" applyNumberFormat="1" applyFont="1" applyFill="1" applyBorder="1" applyAlignment="1">
      <alignment horizontal="right" vertical="center"/>
    </xf>
    <xf numFmtId="0" fontId="169" fillId="0" borderId="46" xfId="50043" applyNumberFormat="1" applyFont="1" applyFill="1" applyBorder="1" applyAlignment="1">
      <alignment horizontal="center" vertical="center"/>
    </xf>
    <xf numFmtId="0" fontId="169" fillId="0" borderId="40" xfId="50043" applyNumberFormat="1" applyFont="1" applyFill="1" applyBorder="1" applyAlignment="1">
      <alignment horizontal="center" vertical="center"/>
    </xf>
    <xf numFmtId="176" fontId="169" fillId="0" borderId="47" xfId="50043" applyNumberFormat="1" applyFont="1" applyFill="1" applyBorder="1" applyAlignment="1">
      <alignment horizontal="right" vertical="center"/>
    </xf>
    <xf numFmtId="0" fontId="167" fillId="0" borderId="48" xfId="50043" applyNumberFormat="1" applyFont="1" applyFill="1" applyBorder="1" applyAlignment="1">
      <alignment horizontal="center" vertical="center" wrapText="1"/>
    </xf>
    <xf numFmtId="164" fontId="167" fillId="0" borderId="47" xfId="50087" applyNumberFormat="1" applyFont="1" applyFill="1" applyBorder="1" applyAlignment="1">
      <alignment horizontal="right" vertical="center" wrapText="1"/>
    </xf>
    <xf numFmtId="0" fontId="167" fillId="36" borderId="43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wrapText="1"/>
    </xf>
    <xf numFmtId="0" fontId="168" fillId="36" borderId="47" xfId="50068" applyNumberFormat="1" applyFont="1" applyFill="1" applyBorder="1" applyAlignment="1">
      <alignment horizontal="center" vertical="center"/>
    </xf>
    <xf numFmtId="164" fontId="168" fillId="36" borderId="46" xfId="50068" applyNumberFormat="1" applyFont="1" applyFill="1" applyBorder="1" applyAlignment="1">
      <alignment horizontal="right" vertical="center"/>
    </xf>
    <xf numFmtId="169" fontId="167" fillId="36" borderId="46" xfId="50043" applyNumberFormat="1" applyFont="1" applyFill="1" applyBorder="1" applyAlignment="1">
      <alignment horizontal="center" vertical="center"/>
    </xf>
    <xf numFmtId="187" fontId="167" fillId="36" borderId="46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 wrapText="1"/>
    </xf>
    <xf numFmtId="0" fontId="169" fillId="36" borderId="48" xfId="50043" applyNumberFormat="1" applyFont="1" applyFill="1" applyBorder="1" applyAlignment="1">
      <alignment horizontal="center" vertical="center"/>
    </xf>
    <xf numFmtId="171" fontId="169" fillId="36" borderId="48" xfId="50043" applyFont="1" applyFill="1" applyBorder="1" applyAlignment="1">
      <alignment horizontal="center" vertical="center"/>
    </xf>
    <xf numFmtId="0" fontId="169" fillId="0" borderId="43" xfId="50043" applyNumberFormat="1" applyFont="1" applyFill="1" applyBorder="1" applyAlignment="1">
      <alignment horizontal="left" vertical="center"/>
    </xf>
    <xf numFmtId="164" fontId="168" fillId="0" borderId="46" xfId="50068" applyNumberFormat="1" applyFont="1" applyFill="1" applyBorder="1" applyAlignment="1">
      <alignment horizontal="right" vertical="center"/>
    </xf>
    <xf numFmtId="175" fontId="169" fillId="0" borderId="46" xfId="50043" applyNumberFormat="1" applyFont="1" applyFill="1" applyBorder="1" applyAlignment="1">
      <alignment horizontal="right" vertical="center"/>
    </xf>
    <xf numFmtId="187" fontId="167" fillId="0" borderId="46" xfId="50043" applyNumberFormat="1" applyFont="1" applyFill="1" applyBorder="1" applyAlignment="1">
      <alignment horizontal="right" vertical="center"/>
    </xf>
    <xf numFmtId="0" fontId="169" fillId="0" borderId="44" xfId="50043" applyNumberFormat="1" applyFont="1" applyFill="1" applyBorder="1" applyAlignment="1">
      <alignment horizontal="left" vertical="center"/>
    </xf>
    <xf numFmtId="0" fontId="170" fillId="2" borderId="43" xfId="50043" applyNumberFormat="1" applyFont="1" applyFill="1" applyBorder="1" applyAlignment="1">
      <alignment horizontal="left" vertical="center"/>
    </xf>
    <xf numFmtId="0" fontId="173" fillId="2" borderId="47" xfId="50068" applyNumberFormat="1" applyFont="1" applyFill="1" applyBorder="1" applyAlignment="1">
      <alignment horizontal="center" vertical="center"/>
    </xf>
    <xf numFmtId="164" fontId="173" fillId="2" borderId="46" xfId="50068" applyNumberFormat="1" applyFont="1" applyFill="1" applyBorder="1" applyAlignment="1">
      <alignment horizontal="center" vertical="center"/>
    </xf>
    <xf numFmtId="0" fontId="169" fillId="0" borderId="38" xfId="50043" applyNumberFormat="1" applyFont="1" applyFill="1" applyBorder="1" applyAlignment="1">
      <alignment horizontal="left" vertical="center"/>
    </xf>
    <xf numFmtId="0" fontId="168" fillId="0" borderId="48" xfId="50068" applyNumberFormat="1" applyFont="1" applyFill="1" applyBorder="1" applyAlignment="1">
      <alignment horizontal="center" vertical="center"/>
    </xf>
    <xf numFmtId="171" fontId="169" fillId="0" borderId="47" xfId="50043" applyFont="1" applyFill="1" applyBorder="1" applyAlignment="1">
      <alignment horizontal="center" vertical="center"/>
    </xf>
    <xf numFmtId="0" fontId="169" fillId="4" borderId="47" xfId="50043" applyNumberFormat="1" applyFont="1" applyFill="1" applyBorder="1" applyAlignment="1">
      <alignment horizontal="center" vertical="center"/>
    </xf>
    <xf numFmtId="178" fontId="130" fillId="0" borderId="0" xfId="50109" applyNumberFormat="1" applyFont="1" applyFill="1" applyAlignment="1">
      <alignment horizontal="center" vertical="center" wrapText="1"/>
    </xf>
    <xf numFmtId="179" fontId="129" fillId="0" borderId="0" xfId="50109" applyNumberFormat="1" applyFont="1" applyFill="1" applyAlignment="1">
      <alignment horizontal="center" vertical="center" wrapText="1"/>
    </xf>
    <xf numFmtId="0" fontId="81" fillId="0" borderId="0" xfId="50110" applyNumberFormat="1" applyFont="1" applyAlignment="1">
      <alignment horizontal="left"/>
    </xf>
    <xf numFmtId="0" fontId="81" fillId="0" borderId="0" xfId="50110" applyNumberFormat="1" applyFont="1" applyAlignment="1">
      <alignment horizontal="center"/>
    </xf>
    <xf numFmtId="0" fontId="1" fillId="0" borderId="0" xfId="50110" applyNumberFormat="1" applyAlignment="1">
      <alignment horizontal="left" vertical="center"/>
    </xf>
    <xf numFmtId="171" fontId="1" fillId="0" borderId="0" xfId="50110" applyNumberFormat="1"/>
    <xf numFmtId="0" fontId="1" fillId="0" borderId="0" xfId="50110" applyNumberFormat="1" applyAlignment="1">
      <alignment horizontal="center"/>
    </xf>
    <xf numFmtId="169" fontId="1" fillId="0" borderId="0" xfId="50110" applyNumberFormat="1" applyAlignment="1">
      <alignment horizontal="center"/>
    </xf>
    <xf numFmtId="0" fontId="77" fillId="3" borderId="38" xfId="50111" applyNumberFormat="1" applyFont="1" applyFill="1" applyBorder="1" applyAlignment="1">
      <alignment horizontal="left"/>
    </xf>
    <xf numFmtId="0" fontId="77" fillId="3" borderId="47" xfId="50111" applyNumberFormat="1" applyFont="1" applyFill="1" applyBorder="1" applyAlignment="1">
      <alignment horizontal="left"/>
    </xf>
    <xf numFmtId="0" fontId="52" fillId="3" borderId="47" xfId="50110" applyNumberFormat="1" applyFont="1" applyFill="1" applyBorder="1" applyAlignment="1">
      <alignment horizontal="left" vertical="center"/>
    </xf>
    <xf numFmtId="173" fontId="52" fillId="3" borderId="47" xfId="50110" applyNumberFormat="1" applyFont="1" applyFill="1" applyBorder="1" applyAlignment="1">
      <alignment horizontal="center"/>
    </xf>
    <xf numFmtId="169" fontId="52" fillId="3" borderId="47" xfId="6" applyNumberFormat="1" applyFont="1" applyFill="1" applyBorder="1" applyAlignment="1">
      <alignment horizontal="center"/>
    </xf>
    <xf numFmtId="172" fontId="52" fillId="3" borderId="47" xfId="50110" applyNumberFormat="1" applyFont="1" applyFill="1" applyBorder="1" applyAlignment="1">
      <alignment horizontal="center"/>
    </xf>
    <xf numFmtId="0" fontId="52" fillId="2" borderId="48" xfId="0" applyNumberFormat="1" applyFont="1" applyFill="1" applyBorder="1" applyAlignment="1">
      <alignment horizontal="center" vertical="center" wrapText="1"/>
    </xf>
    <xf numFmtId="171" fontId="52" fillId="2" borderId="48" xfId="0" applyFont="1" applyFill="1" applyBorder="1" applyAlignment="1">
      <alignment horizontal="center" vertical="center" wrapText="1"/>
    </xf>
    <xf numFmtId="0" fontId="72" fillId="4" borderId="47" xfId="49603" applyNumberFormat="1" applyFont="1" applyFill="1" applyBorder="1" applyAlignment="1">
      <alignment horizontal="center" vertical="center"/>
    </xf>
    <xf numFmtId="0" fontId="72" fillId="4" borderId="47" xfId="49603" applyNumberFormat="1" applyFont="1" applyFill="1" applyBorder="1" applyAlignment="1">
      <alignment horizontal="left" vertical="center"/>
    </xf>
    <xf numFmtId="173" fontId="65" fillId="4" borderId="47" xfId="50112" applyNumberFormat="1" applyFont="1" applyFill="1" applyBorder="1"/>
    <xf numFmtId="173" fontId="72" fillId="4" borderId="47" xfId="49596" applyNumberFormat="1" applyFont="1" applyFill="1" applyBorder="1"/>
    <xf numFmtId="176" fontId="48" fillId="4" borderId="47" xfId="0" applyNumberFormat="1" applyFont="1" applyFill="1" applyBorder="1" applyAlignment="1">
      <alignment horizontal="right"/>
    </xf>
    <xf numFmtId="0" fontId="72" fillId="4" borderId="47" xfId="49603" applyFont="1" applyFill="1" applyBorder="1" applyAlignment="1">
      <alignment horizontal="center" vertical="center"/>
    </xf>
    <xf numFmtId="0" fontId="72" fillId="4" borderId="47" xfId="49603" applyFont="1" applyFill="1" applyBorder="1" applyAlignment="1">
      <alignment vertical="center"/>
    </xf>
    <xf numFmtId="173" fontId="72" fillId="4" borderId="47" xfId="49596" applyNumberFormat="1" applyFont="1" applyFill="1" applyBorder="1" applyAlignment="1">
      <alignment horizontal="center"/>
    </xf>
    <xf numFmtId="0" fontId="77" fillId="3" borderId="48" xfId="50111" applyNumberFormat="1" applyFont="1" applyFill="1" applyBorder="1" applyAlignment="1">
      <alignment horizontal="left"/>
    </xf>
    <xf numFmtId="0" fontId="61" fillId="4" borderId="48" xfId="49603" applyNumberFormat="1" applyFont="1" applyFill="1" applyBorder="1" applyAlignment="1">
      <alignment horizontal="center" vertical="center"/>
    </xf>
    <xf numFmtId="0" fontId="61" fillId="4" borderId="48" xfId="49603" applyNumberFormat="1" applyFont="1" applyFill="1" applyBorder="1" applyAlignment="1">
      <alignment horizontal="left" vertical="center"/>
    </xf>
    <xf numFmtId="0" fontId="61" fillId="4" borderId="47" xfId="49603" applyNumberFormat="1" applyFont="1" applyFill="1" applyBorder="1" applyAlignment="1">
      <alignment horizontal="left" vertical="center"/>
    </xf>
    <xf numFmtId="187" fontId="61" fillId="6" borderId="47" xfId="49603" applyNumberFormat="1" applyFont="1" applyFill="1" applyBorder="1" applyAlignment="1">
      <alignment horizontal="right" vertical="center"/>
    </xf>
    <xf numFmtId="173" fontId="61" fillId="4" borderId="47" xfId="49596" applyNumberFormat="1" applyFont="1" applyFill="1" applyBorder="1"/>
    <xf numFmtId="0" fontId="61" fillId="4" borderId="47" xfId="49603" applyNumberFormat="1" applyFont="1" applyFill="1" applyBorder="1" applyAlignment="1">
      <alignment horizontal="center" vertical="center"/>
    </xf>
    <xf numFmtId="0" fontId="61" fillId="4" borderId="47" xfId="50110" applyFont="1" applyFill="1" applyBorder="1" applyAlignment="1">
      <alignment horizontal="center" vertical="center"/>
    </xf>
    <xf numFmtId="0" fontId="64" fillId="4" borderId="2" xfId="50112" applyNumberFormat="1" applyFont="1" applyFill="1" applyBorder="1" applyAlignment="1">
      <alignment horizontal="left"/>
    </xf>
    <xf numFmtId="0" fontId="64" fillId="4" borderId="48" xfId="50112" applyNumberFormat="1" applyFont="1" applyFill="1" applyBorder="1" applyAlignment="1">
      <alignment horizontal="center"/>
    </xf>
    <xf numFmtId="0" fontId="64" fillId="4" borderId="48" xfId="50112" applyNumberFormat="1" applyFont="1" applyFill="1" applyBorder="1" applyAlignment="1">
      <alignment horizontal="left"/>
    </xf>
    <xf numFmtId="0" fontId="64" fillId="4" borderId="47" xfId="50112" applyNumberFormat="1" applyFont="1" applyFill="1" applyBorder="1" applyAlignment="1">
      <alignment horizontal="left" vertical="center"/>
    </xf>
    <xf numFmtId="187" fontId="64" fillId="6" borderId="47" xfId="50112" applyNumberFormat="1" applyFont="1" applyFill="1" applyBorder="1" applyAlignment="1">
      <alignment horizontal="right" vertical="center"/>
    </xf>
    <xf numFmtId="0" fontId="64" fillId="4" borderId="47" xfId="50112" applyNumberFormat="1" applyFont="1" applyFill="1" applyBorder="1" applyAlignment="1">
      <alignment horizontal="center"/>
    </xf>
    <xf numFmtId="187" fontId="61" fillId="4" borderId="47" xfId="49603" applyNumberFormat="1" applyFont="1" applyFill="1" applyBorder="1" applyAlignment="1">
      <alignment horizontal="right" vertical="center"/>
    </xf>
    <xf numFmtId="0" fontId="61" fillId="4" borderId="48" xfId="49603" applyNumberFormat="1" applyFont="1" applyFill="1" applyBorder="1" applyAlignment="1">
      <alignment horizontal="center"/>
    </xf>
    <xf numFmtId="0" fontId="61" fillId="4" borderId="48" xfId="49603" applyNumberFormat="1" applyFont="1" applyFill="1" applyBorder="1" applyAlignment="1">
      <alignment horizontal="left"/>
    </xf>
    <xf numFmtId="0" fontId="61" fillId="4" borderId="47" xfId="49603" applyNumberFormat="1" applyFont="1" applyFill="1" applyBorder="1" applyAlignment="1">
      <alignment horizontal="center"/>
    </xf>
    <xf numFmtId="0" fontId="61" fillId="4" borderId="48" xfId="50110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left" vertical="center"/>
    </xf>
    <xf numFmtId="187" fontId="61" fillId="6" borderId="34" xfId="49901" applyNumberFormat="1" applyFont="1" applyFill="1" applyBorder="1" applyAlignment="1">
      <alignment horizontal="right" vertical="center"/>
    </xf>
    <xf numFmtId="0" fontId="61" fillId="4" borderId="47" xfId="49901" applyFont="1" applyFill="1" applyBorder="1" applyAlignment="1">
      <alignment horizontal="center" vertical="center"/>
    </xf>
    <xf numFmtId="0" fontId="61" fillId="4" borderId="47" xfId="0" applyNumberFormat="1" applyFont="1" applyFill="1" applyBorder="1" applyAlignment="1">
      <alignment vertical="center"/>
    </xf>
    <xf numFmtId="187" fontId="61" fillId="6" borderId="47" xfId="0" applyNumberFormat="1" applyFont="1" applyFill="1" applyBorder="1" applyAlignment="1">
      <alignment horizontal="right" vertical="center"/>
    </xf>
    <xf numFmtId="0" fontId="61" fillId="4" borderId="47" xfId="49901" applyNumberFormat="1" applyFont="1" applyFill="1" applyBorder="1" applyAlignment="1">
      <alignment horizontal="left" vertical="center" wrapText="1"/>
    </xf>
    <xf numFmtId="187" fontId="61" fillId="6" borderId="47" xfId="49901" applyNumberFormat="1" applyFont="1" applyFill="1" applyBorder="1" applyAlignment="1">
      <alignment horizontal="right" vertical="center" wrapText="1"/>
    </xf>
    <xf numFmtId="187" fontId="61" fillId="6" borderId="47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left" vertical="center"/>
    </xf>
    <xf numFmtId="187" fontId="61" fillId="6" borderId="46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center" vertical="center"/>
    </xf>
    <xf numFmtId="0" fontId="61" fillId="4" borderId="47" xfId="49901" applyFont="1" applyFill="1" applyBorder="1" applyAlignment="1">
      <alignment horizontal="left" vertical="center"/>
    </xf>
    <xf numFmtId="0" fontId="61" fillId="4" borderId="46" xfId="49901" applyFont="1" applyFill="1" applyBorder="1" applyAlignment="1">
      <alignment horizontal="left" vertical="center"/>
    </xf>
    <xf numFmtId="0" fontId="61" fillId="4" borderId="46" xfId="49603" applyNumberFormat="1" applyFont="1" applyFill="1" applyBorder="1" applyAlignment="1">
      <alignment horizontal="center" vertical="center"/>
    </xf>
    <xf numFmtId="171" fontId="64" fillId="4" borderId="48" xfId="6" applyFont="1" applyFill="1" applyBorder="1"/>
    <xf numFmtId="171" fontId="64" fillId="4" borderId="47" xfId="6" applyFont="1" applyFill="1" applyBorder="1"/>
    <xf numFmtId="187" fontId="61" fillId="6" borderId="34" xfId="0" applyNumberFormat="1" applyFont="1" applyFill="1" applyBorder="1" applyAlignment="1">
      <alignment horizontal="right" vertical="center"/>
    </xf>
    <xf numFmtId="0" fontId="52" fillId="3" borderId="72" xfId="50043" applyNumberFormat="1" applyFont="1" applyFill="1" applyBorder="1" applyAlignment="1">
      <alignment horizontal="left" vertical="center"/>
    </xf>
    <xf numFmtId="0" fontId="50" fillId="3" borderId="72" xfId="50043" applyNumberFormat="1" applyFont="1" applyFill="1" applyBorder="1" applyAlignment="1">
      <alignment horizontal="center" vertical="center"/>
    </xf>
    <xf numFmtId="0" fontId="52" fillId="3" borderId="72" xfId="50113" applyNumberFormat="1" applyFont="1" applyFill="1" applyBorder="1" applyAlignment="1">
      <alignment horizontal="left" vertical="center"/>
    </xf>
    <xf numFmtId="0" fontId="52" fillId="2" borderId="72" xfId="50043" applyNumberFormat="1" applyFont="1" applyFill="1" applyBorder="1" applyAlignment="1">
      <alignment horizontal="center" vertical="center" wrapText="1"/>
    </xf>
    <xf numFmtId="0" fontId="50" fillId="2" borderId="72" xfId="50114" applyNumberFormat="1" applyFont="1" applyFill="1" applyBorder="1" applyAlignment="1">
      <alignment horizontal="center" vertical="center" wrapText="1"/>
    </xf>
    <xf numFmtId="173" fontId="52" fillId="3" borderId="72" xfId="50043" applyNumberFormat="1" applyFont="1" applyFill="1" applyBorder="1" applyAlignment="1">
      <alignment horizontal="center" vertical="center"/>
    </xf>
    <xf numFmtId="169" fontId="52" fillId="3" borderId="72" xfId="50043" applyNumberFormat="1" applyFont="1" applyFill="1" applyBorder="1" applyAlignment="1">
      <alignment horizontal="center" vertical="center"/>
    </xf>
    <xf numFmtId="172" fontId="52" fillId="3" borderId="72" xfId="50043" applyNumberFormat="1" applyFont="1" applyFill="1" applyBorder="1" applyAlignment="1">
      <alignment horizontal="center" vertical="center"/>
    </xf>
    <xf numFmtId="171" fontId="52" fillId="2" borderId="72" xfId="50043" applyFont="1" applyFill="1" applyBorder="1" applyAlignment="1">
      <alignment horizontal="center" vertical="center" wrapText="1"/>
    </xf>
    <xf numFmtId="171" fontId="149" fillId="36" borderId="2" xfId="50078" applyFont="1" applyFill="1" applyBorder="1" applyAlignment="1">
      <alignment horizontal="left" vertical="center"/>
    </xf>
    <xf numFmtId="0" fontId="59" fillId="36" borderId="72" xfId="50061" applyNumberFormat="1" applyFont="1" applyFill="1" applyBorder="1" applyAlignment="1">
      <alignment horizontal="center" vertical="center"/>
    </xf>
    <xf numFmtId="0" fontId="59" fillId="36" borderId="72" xfId="50061" applyNumberFormat="1" applyFont="1" applyFill="1" applyBorder="1" applyAlignment="1">
      <alignment horizontal="left" vertical="center"/>
    </xf>
    <xf numFmtId="0" fontId="59" fillId="36" borderId="72" xfId="50062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/>
    </xf>
    <xf numFmtId="187" fontId="157" fillId="6" borderId="72" xfId="50068" applyNumberFormat="1" applyFont="1" applyFill="1" applyBorder="1" applyAlignment="1">
      <alignment horizontal="right" vertical="center"/>
    </xf>
    <xf numFmtId="173" fontId="59" fillId="6" borderId="72" xfId="50115" applyNumberFormat="1" applyFont="1" applyFill="1" applyBorder="1" applyAlignment="1">
      <alignment vertical="center"/>
    </xf>
    <xf numFmtId="176" fontId="49" fillId="6" borderId="72" xfId="50043" applyNumberFormat="1" applyFont="1" applyFill="1" applyBorder="1" applyAlignment="1">
      <alignment horizontal="right" vertical="center"/>
    </xf>
    <xf numFmtId="0" fontId="49" fillId="36" borderId="73" xfId="50043" applyNumberFormat="1" applyFont="1" applyFill="1" applyBorder="1" applyAlignment="1">
      <alignment horizontal="center" vertical="center" wrapText="1"/>
    </xf>
    <xf numFmtId="0" fontId="59" fillId="36" borderId="72" xfId="50116" applyFont="1" applyFill="1" applyBorder="1" applyAlignment="1">
      <alignment horizontal="center" vertical="center"/>
    </xf>
    <xf numFmtId="0" fontId="52" fillId="3" borderId="72" xfId="50116" applyNumberFormat="1" applyFont="1" applyFill="1" applyBorder="1" applyAlignment="1">
      <alignment horizontal="left" vertical="center"/>
    </xf>
    <xf numFmtId="0" fontId="52" fillId="2" borderId="73" xfId="50116" applyNumberFormat="1" applyFont="1" applyFill="1" applyBorder="1" applyAlignment="1">
      <alignment horizontal="center" vertical="center" wrapText="1"/>
    </xf>
    <xf numFmtId="173" fontId="52" fillId="3" borderId="72" xfId="50116" applyNumberFormat="1" applyFont="1" applyFill="1" applyBorder="1" applyAlignment="1">
      <alignment horizontal="center" vertical="center"/>
    </xf>
    <xf numFmtId="169" fontId="52" fillId="3" borderId="72" xfId="50116" applyNumberFormat="1" applyFont="1" applyFill="1" applyBorder="1" applyAlignment="1">
      <alignment horizontal="center" vertical="center"/>
    </xf>
    <xf numFmtId="172" fontId="52" fillId="3" borderId="72" xfId="50116" applyNumberFormat="1" applyFont="1" applyFill="1" applyBorder="1" applyAlignment="1">
      <alignment horizontal="center" vertical="center"/>
    </xf>
    <xf numFmtId="171" fontId="149" fillId="0" borderId="2" xfId="50043" applyFont="1" applyFill="1" applyBorder="1" applyAlignment="1">
      <alignment horizontal="left" vertical="center"/>
    </xf>
    <xf numFmtId="0" fontId="59" fillId="0" borderId="72" xfId="50043" applyNumberFormat="1" applyFont="1" applyFill="1" applyBorder="1" applyAlignment="1">
      <alignment horizontal="center" vertical="center"/>
    </xf>
    <xf numFmtId="0" fontId="157" fillId="0" borderId="72" xfId="50116" applyNumberFormat="1" applyFont="1" applyFill="1" applyBorder="1" applyAlignment="1">
      <alignment horizontal="center" vertical="center"/>
    </xf>
    <xf numFmtId="0" fontId="157" fillId="0" borderId="72" xfId="50068" applyNumberFormat="1" applyFont="1" applyFill="1" applyBorder="1" applyAlignment="1">
      <alignment horizontal="center" vertical="center"/>
    </xf>
    <xf numFmtId="183" fontId="59" fillId="0" borderId="72" xfId="50116" applyNumberFormat="1" applyFont="1" applyFill="1" applyBorder="1" applyAlignment="1">
      <alignment vertical="center"/>
    </xf>
    <xf numFmtId="0" fontId="157" fillId="0" borderId="72" xfId="50116" applyFont="1" applyFill="1" applyBorder="1" applyAlignment="1">
      <alignment horizontal="center" vertical="center"/>
    </xf>
    <xf numFmtId="171" fontId="149" fillId="0" borderId="0" xfId="50078" applyAlignment="1">
      <alignment horizontal="left" vertical="center"/>
    </xf>
    <xf numFmtId="0" fontId="149" fillId="0" borderId="0" xfId="50078" applyNumberFormat="1" applyAlignment="1">
      <alignment horizontal="center" vertical="center"/>
    </xf>
    <xf numFmtId="0" fontId="149" fillId="0" borderId="0" xfId="50078" applyNumberFormat="1" applyAlignment="1">
      <alignment horizontal="left" vertical="center"/>
    </xf>
    <xf numFmtId="0" fontId="157" fillId="0" borderId="0" xfId="50078" applyNumberFormat="1" applyFont="1" applyAlignment="1">
      <alignment horizontal="center" vertical="center"/>
    </xf>
    <xf numFmtId="0" fontId="149" fillId="0" borderId="0" xfId="50078" applyNumberFormat="1" applyAlignment="1">
      <alignment vertical="center"/>
    </xf>
    <xf numFmtId="0" fontId="52" fillId="3" borderId="72" xfId="50116" applyNumberFormat="1" applyFont="1" applyFill="1" applyBorder="1" applyAlignment="1">
      <alignment horizontal="center" vertical="center"/>
    </xf>
    <xf numFmtId="169" fontId="52" fillId="3" borderId="72" xfId="50078" applyNumberFormat="1" applyFont="1" applyFill="1" applyBorder="1" applyAlignment="1">
      <alignment horizontal="center" vertical="center"/>
    </xf>
    <xf numFmtId="0" fontId="52" fillId="2" borderId="73" xfId="50043" applyNumberFormat="1" applyFont="1" applyFill="1" applyBorder="1" applyAlignment="1">
      <alignment horizontal="center" vertical="center" wrapText="1"/>
    </xf>
    <xf numFmtId="171" fontId="52" fillId="2" borderId="73" xfId="50043" applyFont="1" applyFill="1" applyBorder="1" applyAlignment="1">
      <alignment horizontal="center" vertical="center" wrapText="1"/>
    </xf>
    <xf numFmtId="0" fontId="49" fillId="36" borderId="72" xfId="50113" applyNumberFormat="1" applyFont="1" applyFill="1" applyBorder="1" applyAlignment="1">
      <alignment horizontal="center" vertical="center"/>
    </xf>
    <xf numFmtId="0" fontId="49" fillId="36" borderId="72" xfId="50113" applyNumberFormat="1" applyFont="1" applyFill="1" applyBorder="1" applyAlignment="1">
      <alignment horizontal="left" vertical="center"/>
    </xf>
    <xf numFmtId="0" fontId="49" fillId="36" borderId="72" xfId="50116" applyNumberFormat="1" applyFont="1" applyFill="1" applyBorder="1" applyAlignment="1">
      <alignment horizontal="center" vertical="center"/>
    </xf>
    <xf numFmtId="187" fontId="49" fillId="6" borderId="72" xfId="50078" applyNumberFormat="1" applyFont="1" applyFill="1" applyBorder="1" applyAlignment="1">
      <alignment horizontal="right" vertical="center"/>
    </xf>
    <xf numFmtId="187" fontId="49" fillId="6" borderId="72" xfId="50116" applyNumberFormat="1" applyFont="1" applyFill="1" applyBorder="1" applyAlignment="1">
      <alignment horizontal="right" vertical="center"/>
    </xf>
    <xf numFmtId="0" fontId="59" fillId="36" borderId="72" xfId="50117" applyNumberFormat="1" applyFont="1" applyFill="1" applyBorder="1" applyAlignment="1">
      <alignment horizontal="center" vertical="center"/>
    </xf>
    <xf numFmtId="0" fontId="59" fillId="36" borderId="72" xfId="50117" applyNumberFormat="1" applyFont="1" applyFill="1" applyBorder="1" applyAlignment="1">
      <alignment vertical="center"/>
    </xf>
    <xf numFmtId="0" fontId="59" fillId="36" borderId="72" xfId="50116" applyNumberFormat="1" applyFont="1" applyFill="1" applyBorder="1" applyAlignment="1">
      <alignment horizontal="center" vertical="center"/>
    </xf>
    <xf numFmtId="0" fontId="59" fillId="36" borderId="72" xfId="50116" applyNumberFormat="1" applyFont="1" applyFill="1" applyBorder="1" applyAlignment="1">
      <alignment vertical="center"/>
    </xf>
    <xf numFmtId="0" fontId="59" fillId="36" borderId="72" xfId="50116" applyFont="1" applyFill="1" applyBorder="1" applyAlignment="1">
      <alignment vertical="center"/>
    </xf>
    <xf numFmtId="0" fontId="59" fillId="36" borderId="72" xfId="50117" applyNumberFormat="1" applyFont="1" applyFill="1" applyBorder="1" applyAlignment="1">
      <alignment horizontal="left" vertical="center"/>
    </xf>
    <xf numFmtId="171" fontId="149" fillId="36" borderId="34" xfId="50078" applyFont="1" applyFill="1" applyBorder="1" applyAlignment="1">
      <alignment horizontal="left" vertical="center"/>
    </xf>
    <xf numFmtId="171" fontId="149" fillId="0" borderId="2" xfId="50078" applyFont="1" applyFill="1" applyBorder="1" applyAlignment="1">
      <alignment horizontal="left" vertical="center"/>
    </xf>
    <xf numFmtId="0" fontId="59" fillId="0" borderId="72" xfId="50118" applyNumberFormat="1" applyFont="1" applyFill="1" applyBorder="1" applyAlignment="1">
      <alignment horizontal="center" vertical="center"/>
    </xf>
    <xf numFmtId="0" fontId="59" fillId="36" borderId="72" xfId="50118" applyNumberFormat="1" applyFont="1" applyFill="1" applyBorder="1" applyAlignment="1">
      <alignment horizontal="left" vertical="center"/>
    </xf>
    <xf numFmtId="171" fontId="149" fillId="36" borderId="50" xfId="50043" applyFont="1" applyFill="1" applyBorder="1" applyAlignment="1">
      <alignment horizontal="left" vertical="center"/>
    </xf>
    <xf numFmtId="0" fontId="59" fillId="36" borderId="72" xfId="50043" applyNumberFormat="1" applyFont="1" applyFill="1" applyBorder="1" applyAlignment="1">
      <alignment horizontal="center" vertical="center"/>
    </xf>
    <xf numFmtId="0" fontId="59" fillId="36" borderId="72" xfId="50043" applyNumberFormat="1" applyFont="1" applyFill="1" applyBorder="1" applyAlignment="1">
      <alignment horizontal="left" vertical="center"/>
    </xf>
    <xf numFmtId="0" fontId="157" fillId="36" borderId="73" xfId="50116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 wrapText="1"/>
    </xf>
    <xf numFmtId="185" fontId="59" fillId="36" borderId="72" xfId="50116" applyNumberFormat="1" applyFont="1" applyFill="1" applyBorder="1" applyAlignment="1">
      <alignment vertical="center"/>
    </xf>
    <xf numFmtId="183" fontId="59" fillId="36" borderId="72" xfId="50116" applyNumberFormat="1" applyFont="1" applyFill="1" applyBorder="1" applyAlignment="1">
      <alignment vertical="center"/>
    </xf>
    <xf numFmtId="176" fontId="49" fillId="36" borderId="72" xfId="50043" applyNumberFormat="1" applyFont="1" applyFill="1" applyBorder="1" applyAlignment="1">
      <alignment horizontal="right" vertical="center"/>
    </xf>
    <xf numFmtId="0" fontId="157" fillId="36" borderId="72" xfId="50116" applyNumberFormat="1" applyFont="1" applyFill="1" applyBorder="1" applyAlignment="1">
      <alignment horizontal="center" vertical="center"/>
    </xf>
    <xf numFmtId="0" fontId="157" fillId="36" borderId="72" xfId="50116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center" vertical="center"/>
    </xf>
    <xf numFmtId="0" fontId="157" fillId="36" borderId="73" xfId="50116" applyNumberFormat="1" applyFont="1" applyFill="1" applyBorder="1" applyAlignment="1">
      <alignment horizontal="left" vertical="center"/>
    </xf>
    <xf numFmtId="0" fontId="132" fillId="2" borderId="72" xfId="50043" applyNumberFormat="1" applyFont="1" applyFill="1" applyBorder="1" applyAlignment="1">
      <alignment vertical="center"/>
    </xf>
    <xf numFmtId="1" fontId="132" fillId="2" borderId="72" xfId="50043" applyNumberFormat="1" applyFont="1" applyFill="1" applyBorder="1" applyAlignment="1">
      <alignment horizontal="center" vertical="center"/>
    </xf>
    <xf numFmtId="171" fontId="132" fillId="2" borderId="72" xfId="50043" applyFont="1" applyFill="1" applyBorder="1" applyAlignment="1">
      <alignment horizontal="justify" vertical="center" wrapText="1"/>
    </xf>
    <xf numFmtId="0" fontId="50" fillId="2" borderId="72" xfId="50043" applyNumberFormat="1" applyFont="1" applyFill="1" applyBorder="1" applyAlignment="1">
      <alignment horizontal="center" vertical="center" wrapText="1"/>
    </xf>
    <xf numFmtId="173" fontId="132" fillId="2" borderId="72" xfId="50043" applyNumberFormat="1" applyFont="1" applyFill="1" applyBorder="1" applyAlignment="1">
      <alignment horizontal="center" vertical="center" wrapText="1"/>
    </xf>
    <xf numFmtId="1" fontId="132" fillId="2" borderId="72" xfId="50043" applyNumberFormat="1" applyFont="1" applyFill="1" applyBorder="1" applyAlignment="1">
      <alignment horizontal="center" vertical="center" wrapText="1"/>
    </xf>
    <xf numFmtId="173" fontId="50" fillId="2" borderId="72" xfId="50043" applyNumberFormat="1" applyFont="1" applyFill="1" applyBorder="1" applyAlignment="1">
      <alignment horizontal="center" vertical="center" wrapText="1"/>
    </xf>
    <xf numFmtId="1" fontId="59" fillId="36" borderId="72" xfId="50043" applyNumberFormat="1" applyFont="1" applyFill="1" applyBorder="1" applyAlignment="1">
      <alignment horizontal="center" vertical="center"/>
    </xf>
    <xf numFmtId="0" fontId="49" fillId="0" borderId="72" xfId="50067" applyFont="1" applyFill="1" applyBorder="1" applyAlignment="1">
      <alignment vertical="center"/>
    </xf>
    <xf numFmtId="0" fontId="49" fillId="0" borderId="72" xfId="50067" applyFont="1" applyFill="1" applyBorder="1" applyAlignment="1">
      <alignment horizontal="left" vertical="center" wrapText="1"/>
    </xf>
    <xf numFmtId="0" fontId="49" fillId="0" borderId="72" xfId="50067" applyFont="1" applyFill="1" applyBorder="1" applyAlignment="1">
      <alignment horizontal="center" vertical="center"/>
    </xf>
    <xf numFmtId="172" fontId="49" fillId="0" borderId="72" xfId="50067" applyNumberFormat="1" applyFont="1" applyFill="1" applyBorder="1" applyAlignment="1">
      <alignment horizontal="center" vertical="center"/>
    </xf>
    <xf numFmtId="169" fontId="49" fillId="0" borderId="72" xfId="50043" applyNumberFormat="1" applyFont="1" applyFill="1" applyBorder="1" applyAlignment="1">
      <alignment horizontal="center" vertical="center"/>
    </xf>
    <xf numFmtId="0" fontId="157" fillId="0" borderId="72" xfId="50043" applyNumberFormat="1" applyFont="1" applyFill="1" applyBorder="1" applyAlignment="1">
      <alignment vertical="center"/>
    </xf>
    <xf numFmtId="0" fontId="157" fillId="0" borderId="72" xfId="50043" applyNumberFormat="1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left" vertical="center" wrapText="1"/>
    </xf>
    <xf numFmtId="0" fontId="51" fillId="36" borderId="72" xfId="50043" applyNumberFormat="1" applyFont="1" applyFill="1" applyBorder="1" applyAlignment="1">
      <alignment horizontal="center" vertical="center"/>
    </xf>
    <xf numFmtId="174" fontId="49" fillId="36" borderId="72" xfId="50043" applyNumberFormat="1" applyFont="1" applyFill="1" applyBorder="1" applyAlignment="1">
      <alignment horizontal="right" vertical="center"/>
    </xf>
    <xf numFmtId="169" fontId="49" fillId="36" borderId="72" xfId="50043" applyNumberFormat="1" applyFont="1" applyFill="1" applyBorder="1" applyAlignment="1">
      <alignment horizontal="center" vertical="center"/>
    </xf>
    <xf numFmtId="171" fontId="51" fillId="36" borderId="72" xfId="50043" applyFont="1" applyFill="1" applyBorder="1" applyAlignment="1">
      <alignment horizontal="center" vertical="center"/>
    </xf>
    <xf numFmtId="171" fontId="157" fillId="36" borderId="72" xfId="50043" applyFont="1" applyFill="1" applyBorder="1" applyAlignment="1">
      <alignment horizontal="left" vertical="center"/>
    </xf>
    <xf numFmtId="0" fontId="49" fillId="36" borderId="72" xfId="50043" applyNumberFormat="1" applyFont="1" applyFill="1" applyBorder="1" applyAlignment="1">
      <alignment horizontal="left" vertical="center"/>
    </xf>
    <xf numFmtId="0" fontId="49" fillId="4" borderId="72" xfId="50043" applyNumberFormat="1" applyFont="1" applyFill="1" applyBorder="1" applyAlignment="1">
      <alignment horizontal="center" vertical="center"/>
    </xf>
    <xf numFmtId="0" fontId="49" fillId="4" borderId="72" xfId="50043" applyNumberFormat="1" applyFont="1" applyFill="1" applyBorder="1" applyAlignment="1">
      <alignment horizontal="left" vertical="center"/>
    </xf>
    <xf numFmtId="0" fontId="51" fillId="4" borderId="72" xfId="50043" applyNumberFormat="1" applyFont="1" applyFill="1" applyBorder="1" applyAlignment="1">
      <alignment horizontal="center" vertical="center"/>
    </xf>
    <xf numFmtId="0" fontId="157" fillId="4" borderId="72" xfId="50068" applyNumberFormat="1" applyFont="1" applyFill="1" applyBorder="1" applyAlignment="1">
      <alignment horizontal="center" vertical="center"/>
    </xf>
    <xf numFmtId="174" fontId="49" fillId="4" borderId="72" xfId="50043" applyNumberFormat="1" applyFont="1" applyFill="1" applyBorder="1" applyAlignment="1">
      <alignment horizontal="right" vertical="center"/>
    </xf>
    <xf numFmtId="169" fontId="49" fillId="4" borderId="72" xfId="50043" applyNumberFormat="1" applyFont="1" applyFill="1" applyBorder="1" applyAlignment="1">
      <alignment horizontal="center" vertical="center"/>
    </xf>
    <xf numFmtId="176" fontId="49" fillId="4" borderId="72" xfId="50043" applyNumberFormat="1" applyFont="1" applyFill="1" applyBorder="1" applyAlignment="1">
      <alignment horizontal="right" vertical="center"/>
    </xf>
    <xf numFmtId="171" fontId="51" fillId="4" borderId="72" xfId="50043" applyFont="1" applyFill="1" applyBorder="1" applyAlignment="1">
      <alignment horizontal="center" vertical="center"/>
    </xf>
    <xf numFmtId="171" fontId="149" fillId="4" borderId="2" xfId="50043" applyFont="1" applyFill="1" applyBorder="1" applyAlignment="1">
      <alignment horizontal="left" vertical="center"/>
    </xf>
    <xf numFmtId="0" fontId="59" fillId="4" borderId="72" xfId="50043" applyNumberFormat="1" applyFont="1" applyFill="1" applyBorder="1" applyAlignment="1">
      <alignment horizontal="center" vertical="center"/>
    </xf>
    <xf numFmtId="0" fontId="59" fillId="4" borderId="72" xfId="50043" applyNumberFormat="1" applyFont="1" applyFill="1" applyBorder="1" applyAlignment="1">
      <alignment horizontal="left" vertical="center"/>
    </xf>
    <xf numFmtId="0" fontId="157" fillId="4" borderId="72" xfId="50116" applyNumberFormat="1" applyFont="1" applyFill="1" applyBorder="1" applyAlignment="1">
      <alignment horizontal="center" vertical="center"/>
    </xf>
    <xf numFmtId="183" fontId="59" fillId="4" borderId="72" xfId="50116" applyNumberFormat="1" applyFont="1" applyFill="1" applyBorder="1" applyAlignment="1">
      <alignment vertical="center"/>
    </xf>
    <xf numFmtId="0" fontId="157" fillId="4" borderId="72" xfId="50116" applyFont="1" applyFill="1" applyBorder="1" applyAlignment="1">
      <alignment horizontal="center" vertical="center"/>
    </xf>
    <xf numFmtId="171" fontId="149" fillId="0" borderId="50" xfId="50043" applyFont="1" applyFill="1" applyBorder="1" applyAlignment="1">
      <alignment horizontal="left" vertical="center"/>
    </xf>
    <xf numFmtId="171" fontId="149" fillId="0" borderId="34" xfId="50043" applyFont="1" applyFill="1" applyBorder="1" applyAlignment="1">
      <alignment horizontal="left" vertical="center"/>
    </xf>
    <xf numFmtId="171" fontId="175" fillId="0" borderId="2" xfId="50043" applyFont="1" applyFill="1" applyBorder="1" applyAlignment="1">
      <alignment horizontal="center" vertical="center"/>
    </xf>
    <xf numFmtId="171" fontId="175" fillId="0" borderId="34" xfId="50043" applyFont="1" applyFill="1" applyBorder="1" applyAlignment="1">
      <alignment horizontal="center" vertical="center"/>
    </xf>
  </cellXfs>
  <cellStyles count="50119">
    <cellStyle name="20% - Accent1 2" xfId="49831"/>
    <cellStyle name="20% - Accent2 2" xfId="49832"/>
    <cellStyle name="20% - Accent3 2" xfId="49833"/>
    <cellStyle name="20% - Accent4 2" xfId="49834"/>
    <cellStyle name="20% - Accent5 2" xfId="49835"/>
    <cellStyle name="20% - Accent6 2" xfId="49836"/>
    <cellStyle name="40% - Accent1 2" xfId="49837"/>
    <cellStyle name="40% - Accent2 2" xfId="49838"/>
    <cellStyle name="40% - Accent3 2" xfId="49839"/>
    <cellStyle name="40% - Accent4 2" xfId="49840"/>
    <cellStyle name="40% - Accent5 2" xfId="49841"/>
    <cellStyle name="40% - Accent6 2" xfId="49842"/>
    <cellStyle name="60% - Accent1 2" xfId="49843"/>
    <cellStyle name="60% - Accent2 2" xfId="49844"/>
    <cellStyle name="60% - Accent3 2" xfId="49845"/>
    <cellStyle name="60% - Accent4 2" xfId="49846"/>
    <cellStyle name="60% - Accent5 2" xfId="49847"/>
    <cellStyle name="60% - Accent6 2" xfId="49848"/>
    <cellStyle name="Accent1 2" xfId="49849"/>
    <cellStyle name="Accent2 2" xfId="49850"/>
    <cellStyle name="Accent3 2" xfId="49851"/>
    <cellStyle name="Accent4 2" xfId="49852"/>
    <cellStyle name="Accent5 2" xfId="49853"/>
    <cellStyle name="Accent6 2" xfId="49854"/>
    <cellStyle name="Bad 2" xfId="49855"/>
    <cellStyle name="Calculation 2" xfId="49856"/>
    <cellStyle name="Check Cell 2" xfId="49857"/>
    <cellStyle name="Comma" xfId="49895" builtinId="3"/>
    <cellStyle name="Comma [0] 2" xfId="49596"/>
    <cellStyle name="Comma [0] 2 2" xfId="49601"/>
    <cellStyle name="Comma [0] 2 3" xfId="49656"/>
    <cellStyle name="Comma [0] 2 3 2" xfId="50058"/>
    <cellStyle name="Comma [0] 2 4" xfId="50063"/>
    <cellStyle name="Comma [0] 2 4 2" xfId="49903"/>
    <cellStyle name="Comma [0] 2 4 3" xfId="50115"/>
    <cellStyle name="Comma [0] 3" xfId="49657"/>
    <cellStyle name="Comma [0] 4" xfId="49658"/>
    <cellStyle name="Comma [0] 5" xfId="49763"/>
    <cellStyle name="Comma [0] 6" xfId="50057"/>
    <cellStyle name="Comma [0] 6 2" xfId="50088"/>
    <cellStyle name="Comma 10" xfId="49744"/>
    <cellStyle name="Comma 11" xfId="49742"/>
    <cellStyle name="Comma 12" xfId="49745"/>
    <cellStyle name="Comma 13" xfId="49735"/>
    <cellStyle name="Comma 14" xfId="49747"/>
    <cellStyle name="Comma 15" xfId="49754"/>
    <cellStyle name="Comma 16" xfId="49748"/>
    <cellStyle name="Comma 17" xfId="49753"/>
    <cellStyle name="Comma 18" xfId="49749"/>
    <cellStyle name="Comma 19" xfId="49752"/>
    <cellStyle name="Comma 2" xfId="5"/>
    <cellStyle name="Comma 2 10" xfId="191"/>
    <cellStyle name="Comma 2 10 2" xfId="892"/>
    <cellStyle name="Comma 2 10 2 2" xfId="2097"/>
    <cellStyle name="Comma 2 10 2 2 2" xfId="10357"/>
    <cellStyle name="Comma 2 10 2 2 2 2" xfId="26887"/>
    <cellStyle name="Comma 2 10 2 2 2 3" xfId="43399"/>
    <cellStyle name="Comma 2 10 2 2 3" xfId="18627"/>
    <cellStyle name="Comma 2 10 2 2 4" xfId="35139"/>
    <cellStyle name="Comma 2 10 2 3" xfId="5029"/>
    <cellStyle name="Comma 2 10 2 3 2" xfId="13289"/>
    <cellStyle name="Comma 2 10 2 3 2 2" xfId="29819"/>
    <cellStyle name="Comma 2 10 2 3 2 3" xfId="46331"/>
    <cellStyle name="Comma 2 10 2 3 3" xfId="21559"/>
    <cellStyle name="Comma 2 10 2 3 4" xfId="38071"/>
    <cellStyle name="Comma 2 10 2 4" xfId="7087"/>
    <cellStyle name="Comma 2 10 2 4 2" xfId="15347"/>
    <cellStyle name="Comma 2 10 2 4 2 2" xfId="31877"/>
    <cellStyle name="Comma 2 10 2 4 2 3" xfId="48389"/>
    <cellStyle name="Comma 2 10 2 4 3" xfId="23617"/>
    <cellStyle name="Comma 2 10 2 4 4" xfId="40129"/>
    <cellStyle name="Comma 2 10 2 5" xfId="9152"/>
    <cellStyle name="Comma 2 10 2 5 2" xfId="25682"/>
    <cellStyle name="Comma 2 10 2 5 3" xfId="42194"/>
    <cellStyle name="Comma 2 10 2 6" xfId="17422"/>
    <cellStyle name="Comma 2 10 2 7" xfId="33934"/>
    <cellStyle name="Comma 2 10 3" xfId="1557"/>
    <cellStyle name="Comma 2 10 3 2" xfId="2098"/>
    <cellStyle name="Comma 2 10 3 2 2" xfId="10358"/>
    <cellStyle name="Comma 2 10 3 2 2 2" xfId="26888"/>
    <cellStyle name="Comma 2 10 3 2 2 3" xfId="43400"/>
    <cellStyle name="Comma 2 10 3 2 3" xfId="18628"/>
    <cellStyle name="Comma 2 10 3 2 4" xfId="35140"/>
    <cellStyle name="Comma 2 10 3 3" xfId="5694"/>
    <cellStyle name="Comma 2 10 3 3 2" xfId="13954"/>
    <cellStyle name="Comma 2 10 3 3 2 2" xfId="30484"/>
    <cellStyle name="Comma 2 10 3 3 2 3" xfId="46996"/>
    <cellStyle name="Comma 2 10 3 3 3" xfId="22224"/>
    <cellStyle name="Comma 2 10 3 3 4" xfId="38736"/>
    <cellStyle name="Comma 2 10 3 4" xfId="7752"/>
    <cellStyle name="Comma 2 10 3 4 2" xfId="16012"/>
    <cellStyle name="Comma 2 10 3 4 2 2" xfId="32542"/>
    <cellStyle name="Comma 2 10 3 4 2 3" xfId="49054"/>
    <cellStyle name="Comma 2 10 3 4 3" xfId="24282"/>
    <cellStyle name="Comma 2 10 3 4 4" xfId="40794"/>
    <cellStyle name="Comma 2 10 3 5" xfId="9817"/>
    <cellStyle name="Comma 2 10 3 5 2" xfId="26347"/>
    <cellStyle name="Comma 2 10 3 5 3" xfId="42859"/>
    <cellStyle name="Comma 2 10 3 6" xfId="18087"/>
    <cellStyle name="Comma 2 10 3 7" xfId="34599"/>
    <cellStyle name="Comma 2 10 4" xfId="2099"/>
    <cellStyle name="Comma 2 10 4 2" xfId="10359"/>
    <cellStyle name="Comma 2 10 4 2 2" xfId="26889"/>
    <cellStyle name="Comma 2 10 4 2 3" xfId="43401"/>
    <cellStyle name="Comma 2 10 4 3" xfId="18629"/>
    <cellStyle name="Comma 2 10 4 4" xfId="35141"/>
    <cellStyle name="Comma 2 10 5" xfId="4328"/>
    <cellStyle name="Comma 2 10 5 2" xfId="12588"/>
    <cellStyle name="Comma 2 10 5 2 2" xfId="29118"/>
    <cellStyle name="Comma 2 10 5 2 3" xfId="45630"/>
    <cellStyle name="Comma 2 10 5 3" xfId="20858"/>
    <cellStyle name="Comma 2 10 5 4" xfId="37370"/>
    <cellStyle name="Comma 2 10 6" xfId="6386"/>
    <cellStyle name="Comma 2 10 6 2" xfId="14646"/>
    <cellStyle name="Comma 2 10 6 2 2" xfId="31176"/>
    <cellStyle name="Comma 2 10 6 2 3" xfId="47688"/>
    <cellStyle name="Comma 2 10 6 3" xfId="22916"/>
    <cellStyle name="Comma 2 10 6 4" xfId="39428"/>
    <cellStyle name="Comma 2 10 7" xfId="8451"/>
    <cellStyle name="Comma 2 10 7 2" xfId="24981"/>
    <cellStyle name="Comma 2 10 7 3" xfId="41493"/>
    <cellStyle name="Comma 2 10 8" xfId="16721"/>
    <cellStyle name="Comma 2 10 9" xfId="33233"/>
    <cellStyle name="Comma 2 11" xfId="132"/>
    <cellStyle name="Comma 2 11 2" xfId="833"/>
    <cellStyle name="Comma 2 11 2 2" xfId="2100"/>
    <cellStyle name="Comma 2 11 2 2 2" xfId="10360"/>
    <cellStyle name="Comma 2 11 2 2 2 2" xfId="26890"/>
    <cellStyle name="Comma 2 11 2 2 2 3" xfId="43402"/>
    <cellStyle name="Comma 2 11 2 2 3" xfId="18630"/>
    <cellStyle name="Comma 2 11 2 2 4" xfId="35142"/>
    <cellStyle name="Comma 2 11 2 3" xfId="4970"/>
    <cellStyle name="Comma 2 11 2 3 2" xfId="13230"/>
    <cellStyle name="Comma 2 11 2 3 2 2" xfId="29760"/>
    <cellStyle name="Comma 2 11 2 3 2 3" xfId="46272"/>
    <cellStyle name="Comma 2 11 2 3 3" xfId="21500"/>
    <cellStyle name="Comma 2 11 2 3 4" xfId="38012"/>
    <cellStyle name="Comma 2 11 2 4" xfId="7028"/>
    <cellStyle name="Comma 2 11 2 4 2" xfId="15288"/>
    <cellStyle name="Comma 2 11 2 4 2 2" xfId="31818"/>
    <cellStyle name="Comma 2 11 2 4 2 3" xfId="48330"/>
    <cellStyle name="Comma 2 11 2 4 3" xfId="23558"/>
    <cellStyle name="Comma 2 11 2 4 4" xfId="40070"/>
    <cellStyle name="Comma 2 11 2 5" xfId="9093"/>
    <cellStyle name="Comma 2 11 2 5 2" xfId="25623"/>
    <cellStyle name="Comma 2 11 2 5 3" xfId="42135"/>
    <cellStyle name="Comma 2 11 2 6" xfId="17363"/>
    <cellStyle name="Comma 2 11 2 7" xfId="33875"/>
    <cellStyle name="Comma 2 11 3" xfId="1498"/>
    <cellStyle name="Comma 2 11 3 2" xfId="2101"/>
    <cellStyle name="Comma 2 11 3 2 2" xfId="10361"/>
    <cellStyle name="Comma 2 11 3 2 2 2" xfId="26891"/>
    <cellStyle name="Comma 2 11 3 2 2 3" xfId="43403"/>
    <cellStyle name="Comma 2 11 3 2 3" xfId="18631"/>
    <cellStyle name="Comma 2 11 3 2 4" xfId="35143"/>
    <cellStyle name="Comma 2 11 3 3" xfId="5635"/>
    <cellStyle name="Comma 2 11 3 3 2" xfId="13895"/>
    <cellStyle name="Comma 2 11 3 3 2 2" xfId="30425"/>
    <cellStyle name="Comma 2 11 3 3 2 3" xfId="46937"/>
    <cellStyle name="Comma 2 11 3 3 3" xfId="22165"/>
    <cellStyle name="Comma 2 11 3 3 4" xfId="38677"/>
    <cellStyle name="Comma 2 11 3 4" xfId="7693"/>
    <cellStyle name="Comma 2 11 3 4 2" xfId="15953"/>
    <cellStyle name="Comma 2 11 3 4 2 2" xfId="32483"/>
    <cellStyle name="Comma 2 11 3 4 2 3" xfId="48995"/>
    <cellStyle name="Comma 2 11 3 4 3" xfId="24223"/>
    <cellStyle name="Comma 2 11 3 4 4" xfId="40735"/>
    <cellStyle name="Comma 2 11 3 5" xfId="9758"/>
    <cellStyle name="Comma 2 11 3 5 2" xfId="26288"/>
    <cellStyle name="Comma 2 11 3 5 3" xfId="42800"/>
    <cellStyle name="Comma 2 11 3 6" xfId="18028"/>
    <cellStyle name="Comma 2 11 3 7" xfId="34540"/>
    <cellStyle name="Comma 2 11 4" xfId="2102"/>
    <cellStyle name="Comma 2 11 4 2" xfId="10362"/>
    <cellStyle name="Comma 2 11 4 2 2" xfId="26892"/>
    <cellStyle name="Comma 2 11 4 2 3" xfId="43404"/>
    <cellStyle name="Comma 2 11 4 3" xfId="18632"/>
    <cellStyle name="Comma 2 11 4 4" xfId="35144"/>
    <cellStyle name="Comma 2 11 5" xfId="4269"/>
    <cellStyle name="Comma 2 11 5 2" xfId="12529"/>
    <cellStyle name="Comma 2 11 5 2 2" xfId="29059"/>
    <cellStyle name="Comma 2 11 5 2 3" xfId="45571"/>
    <cellStyle name="Comma 2 11 5 3" xfId="20799"/>
    <cellStyle name="Comma 2 11 5 4" xfId="37311"/>
    <cellStyle name="Comma 2 11 6" xfId="6327"/>
    <cellStyle name="Comma 2 11 6 2" xfId="14587"/>
    <cellStyle name="Comma 2 11 6 2 2" xfId="31117"/>
    <cellStyle name="Comma 2 11 6 2 3" xfId="47629"/>
    <cellStyle name="Comma 2 11 6 3" xfId="22857"/>
    <cellStyle name="Comma 2 11 6 4" xfId="39369"/>
    <cellStyle name="Comma 2 11 7" xfId="8392"/>
    <cellStyle name="Comma 2 11 7 2" xfId="24922"/>
    <cellStyle name="Comma 2 11 7 3" xfId="41434"/>
    <cellStyle name="Comma 2 11 8" xfId="16662"/>
    <cellStyle name="Comma 2 11 9" xfId="33174"/>
    <cellStyle name="Comma 2 12" xfId="304"/>
    <cellStyle name="Comma 2 12 2" xfId="1005"/>
    <cellStyle name="Comma 2 12 2 2" xfId="2103"/>
    <cellStyle name="Comma 2 12 2 2 2" xfId="10363"/>
    <cellStyle name="Comma 2 12 2 2 2 2" xfId="26893"/>
    <cellStyle name="Comma 2 12 2 2 2 3" xfId="43405"/>
    <cellStyle name="Comma 2 12 2 2 3" xfId="18633"/>
    <cellStyle name="Comma 2 12 2 2 4" xfId="35145"/>
    <cellStyle name="Comma 2 12 2 3" xfId="5142"/>
    <cellStyle name="Comma 2 12 2 3 2" xfId="13402"/>
    <cellStyle name="Comma 2 12 2 3 2 2" xfId="29932"/>
    <cellStyle name="Comma 2 12 2 3 2 3" xfId="46444"/>
    <cellStyle name="Comma 2 12 2 3 3" xfId="21672"/>
    <cellStyle name="Comma 2 12 2 3 4" xfId="38184"/>
    <cellStyle name="Comma 2 12 2 4" xfId="7200"/>
    <cellStyle name="Comma 2 12 2 4 2" xfId="15460"/>
    <cellStyle name="Comma 2 12 2 4 2 2" xfId="31990"/>
    <cellStyle name="Comma 2 12 2 4 2 3" xfId="48502"/>
    <cellStyle name="Comma 2 12 2 4 3" xfId="23730"/>
    <cellStyle name="Comma 2 12 2 4 4" xfId="40242"/>
    <cellStyle name="Comma 2 12 2 5" xfId="9265"/>
    <cellStyle name="Comma 2 12 2 5 2" xfId="25795"/>
    <cellStyle name="Comma 2 12 2 5 3" xfId="42307"/>
    <cellStyle name="Comma 2 12 2 6" xfId="17535"/>
    <cellStyle name="Comma 2 12 2 7" xfId="34047"/>
    <cellStyle name="Comma 2 12 3" xfId="1670"/>
    <cellStyle name="Comma 2 12 3 2" xfId="2104"/>
    <cellStyle name="Comma 2 12 3 2 2" xfId="10364"/>
    <cellStyle name="Comma 2 12 3 2 2 2" xfId="26894"/>
    <cellStyle name="Comma 2 12 3 2 2 3" xfId="43406"/>
    <cellStyle name="Comma 2 12 3 2 3" xfId="18634"/>
    <cellStyle name="Comma 2 12 3 2 4" xfId="35146"/>
    <cellStyle name="Comma 2 12 3 3" xfId="5807"/>
    <cellStyle name="Comma 2 12 3 3 2" xfId="14067"/>
    <cellStyle name="Comma 2 12 3 3 2 2" xfId="30597"/>
    <cellStyle name="Comma 2 12 3 3 2 3" xfId="47109"/>
    <cellStyle name="Comma 2 12 3 3 3" xfId="22337"/>
    <cellStyle name="Comma 2 12 3 3 4" xfId="38849"/>
    <cellStyle name="Comma 2 12 3 4" xfId="7865"/>
    <cellStyle name="Comma 2 12 3 4 2" xfId="16125"/>
    <cellStyle name="Comma 2 12 3 4 2 2" xfId="32655"/>
    <cellStyle name="Comma 2 12 3 4 2 3" xfId="49167"/>
    <cellStyle name="Comma 2 12 3 4 3" xfId="24395"/>
    <cellStyle name="Comma 2 12 3 4 4" xfId="40907"/>
    <cellStyle name="Comma 2 12 3 5" xfId="9930"/>
    <cellStyle name="Comma 2 12 3 5 2" xfId="26460"/>
    <cellStyle name="Comma 2 12 3 5 3" xfId="42972"/>
    <cellStyle name="Comma 2 12 3 6" xfId="18200"/>
    <cellStyle name="Comma 2 12 3 7" xfId="34712"/>
    <cellStyle name="Comma 2 12 4" xfId="2105"/>
    <cellStyle name="Comma 2 12 4 2" xfId="10365"/>
    <cellStyle name="Comma 2 12 4 2 2" xfId="26895"/>
    <cellStyle name="Comma 2 12 4 2 3" xfId="43407"/>
    <cellStyle name="Comma 2 12 4 3" xfId="18635"/>
    <cellStyle name="Comma 2 12 4 4" xfId="35147"/>
    <cellStyle name="Comma 2 12 5" xfId="4441"/>
    <cellStyle name="Comma 2 12 5 2" xfId="12701"/>
    <cellStyle name="Comma 2 12 5 2 2" xfId="29231"/>
    <cellStyle name="Comma 2 12 5 2 3" xfId="45743"/>
    <cellStyle name="Comma 2 12 5 3" xfId="20971"/>
    <cellStyle name="Comma 2 12 5 4" xfId="37483"/>
    <cellStyle name="Comma 2 12 6" xfId="6499"/>
    <cellStyle name="Comma 2 12 6 2" xfId="14759"/>
    <cellStyle name="Comma 2 12 6 2 2" xfId="31289"/>
    <cellStyle name="Comma 2 12 6 2 3" xfId="47801"/>
    <cellStyle name="Comma 2 12 6 3" xfId="23029"/>
    <cellStyle name="Comma 2 12 6 4" xfId="39541"/>
    <cellStyle name="Comma 2 12 7" xfId="8564"/>
    <cellStyle name="Comma 2 12 7 2" xfId="25094"/>
    <cellStyle name="Comma 2 12 7 3" xfId="41606"/>
    <cellStyle name="Comma 2 12 8" xfId="16834"/>
    <cellStyle name="Comma 2 12 9" xfId="33346"/>
    <cellStyle name="Comma 2 13" xfId="355"/>
    <cellStyle name="Comma 2 13 2" xfId="1056"/>
    <cellStyle name="Comma 2 13 2 2" xfId="2106"/>
    <cellStyle name="Comma 2 13 2 2 2" xfId="10366"/>
    <cellStyle name="Comma 2 13 2 2 2 2" xfId="26896"/>
    <cellStyle name="Comma 2 13 2 2 2 3" xfId="43408"/>
    <cellStyle name="Comma 2 13 2 2 3" xfId="18636"/>
    <cellStyle name="Comma 2 13 2 2 4" xfId="35148"/>
    <cellStyle name="Comma 2 13 2 3" xfId="5193"/>
    <cellStyle name="Comma 2 13 2 3 2" xfId="13453"/>
    <cellStyle name="Comma 2 13 2 3 2 2" xfId="29983"/>
    <cellStyle name="Comma 2 13 2 3 2 3" xfId="46495"/>
    <cellStyle name="Comma 2 13 2 3 3" xfId="21723"/>
    <cellStyle name="Comma 2 13 2 3 4" xfId="38235"/>
    <cellStyle name="Comma 2 13 2 4" xfId="7251"/>
    <cellStyle name="Comma 2 13 2 4 2" xfId="15511"/>
    <cellStyle name="Comma 2 13 2 4 2 2" xfId="32041"/>
    <cellStyle name="Comma 2 13 2 4 2 3" xfId="48553"/>
    <cellStyle name="Comma 2 13 2 4 3" xfId="23781"/>
    <cellStyle name="Comma 2 13 2 4 4" xfId="40293"/>
    <cellStyle name="Comma 2 13 2 5" xfId="9316"/>
    <cellStyle name="Comma 2 13 2 5 2" xfId="25846"/>
    <cellStyle name="Comma 2 13 2 5 3" xfId="42358"/>
    <cellStyle name="Comma 2 13 2 6" xfId="17586"/>
    <cellStyle name="Comma 2 13 2 7" xfId="34098"/>
    <cellStyle name="Comma 2 13 3" xfId="1721"/>
    <cellStyle name="Comma 2 13 3 2" xfId="2107"/>
    <cellStyle name="Comma 2 13 3 2 2" xfId="10367"/>
    <cellStyle name="Comma 2 13 3 2 2 2" xfId="26897"/>
    <cellStyle name="Comma 2 13 3 2 2 3" xfId="43409"/>
    <cellStyle name="Comma 2 13 3 2 3" xfId="18637"/>
    <cellStyle name="Comma 2 13 3 2 4" xfId="35149"/>
    <cellStyle name="Comma 2 13 3 3" xfId="5858"/>
    <cellStyle name="Comma 2 13 3 3 2" xfId="14118"/>
    <cellStyle name="Comma 2 13 3 3 2 2" xfId="30648"/>
    <cellStyle name="Comma 2 13 3 3 2 3" xfId="47160"/>
    <cellStyle name="Comma 2 13 3 3 3" xfId="22388"/>
    <cellStyle name="Comma 2 13 3 3 4" xfId="38900"/>
    <cellStyle name="Comma 2 13 3 4" xfId="7916"/>
    <cellStyle name="Comma 2 13 3 4 2" xfId="16176"/>
    <cellStyle name="Comma 2 13 3 4 2 2" xfId="32706"/>
    <cellStyle name="Comma 2 13 3 4 2 3" xfId="49218"/>
    <cellStyle name="Comma 2 13 3 4 3" xfId="24446"/>
    <cellStyle name="Comma 2 13 3 4 4" xfId="40958"/>
    <cellStyle name="Comma 2 13 3 5" xfId="9981"/>
    <cellStyle name="Comma 2 13 3 5 2" xfId="26511"/>
    <cellStyle name="Comma 2 13 3 5 3" xfId="43023"/>
    <cellStyle name="Comma 2 13 3 6" xfId="18251"/>
    <cellStyle name="Comma 2 13 3 7" xfId="34763"/>
    <cellStyle name="Comma 2 13 4" xfId="2108"/>
    <cellStyle name="Comma 2 13 4 2" xfId="10368"/>
    <cellStyle name="Comma 2 13 4 2 2" xfId="26898"/>
    <cellStyle name="Comma 2 13 4 2 3" xfId="43410"/>
    <cellStyle name="Comma 2 13 4 3" xfId="18638"/>
    <cellStyle name="Comma 2 13 4 4" xfId="35150"/>
    <cellStyle name="Comma 2 13 5" xfId="4492"/>
    <cellStyle name="Comma 2 13 5 2" xfId="12752"/>
    <cellStyle name="Comma 2 13 5 2 2" xfId="29282"/>
    <cellStyle name="Comma 2 13 5 2 3" xfId="45794"/>
    <cellStyle name="Comma 2 13 5 3" xfId="21022"/>
    <cellStyle name="Comma 2 13 5 4" xfId="37534"/>
    <cellStyle name="Comma 2 13 6" xfId="6550"/>
    <cellStyle name="Comma 2 13 6 2" xfId="14810"/>
    <cellStyle name="Comma 2 13 6 2 2" xfId="31340"/>
    <cellStyle name="Comma 2 13 6 2 3" xfId="47852"/>
    <cellStyle name="Comma 2 13 6 3" xfId="23080"/>
    <cellStyle name="Comma 2 13 6 4" xfId="39592"/>
    <cellStyle name="Comma 2 13 7" xfId="8615"/>
    <cellStyle name="Comma 2 13 7 2" xfId="25145"/>
    <cellStyle name="Comma 2 13 7 3" xfId="41657"/>
    <cellStyle name="Comma 2 13 8" xfId="16885"/>
    <cellStyle name="Comma 2 13 9" xfId="33397"/>
    <cellStyle name="Comma 2 14" xfId="410"/>
    <cellStyle name="Comma 2 14 2" xfId="1111"/>
    <cellStyle name="Comma 2 14 2 2" xfId="2109"/>
    <cellStyle name="Comma 2 14 2 2 2" xfId="10369"/>
    <cellStyle name="Comma 2 14 2 2 2 2" xfId="26899"/>
    <cellStyle name="Comma 2 14 2 2 2 3" xfId="43411"/>
    <cellStyle name="Comma 2 14 2 2 3" xfId="18639"/>
    <cellStyle name="Comma 2 14 2 2 4" xfId="35151"/>
    <cellStyle name="Comma 2 14 2 3" xfId="5248"/>
    <cellStyle name="Comma 2 14 2 3 2" xfId="13508"/>
    <cellStyle name="Comma 2 14 2 3 2 2" xfId="30038"/>
    <cellStyle name="Comma 2 14 2 3 2 3" xfId="46550"/>
    <cellStyle name="Comma 2 14 2 3 3" xfId="21778"/>
    <cellStyle name="Comma 2 14 2 3 4" xfId="38290"/>
    <cellStyle name="Comma 2 14 2 4" xfId="7306"/>
    <cellStyle name="Comma 2 14 2 4 2" xfId="15566"/>
    <cellStyle name="Comma 2 14 2 4 2 2" xfId="32096"/>
    <cellStyle name="Comma 2 14 2 4 2 3" xfId="48608"/>
    <cellStyle name="Comma 2 14 2 4 3" xfId="23836"/>
    <cellStyle name="Comma 2 14 2 4 4" xfId="40348"/>
    <cellStyle name="Comma 2 14 2 5" xfId="9371"/>
    <cellStyle name="Comma 2 14 2 5 2" xfId="25901"/>
    <cellStyle name="Comma 2 14 2 5 3" xfId="42413"/>
    <cellStyle name="Comma 2 14 2 6" xfId="17641"/>
    <cellStyle name="Comma 2 14 2 7" xfId="34153"/>
    <cellStyle name="Comma 2 14 3" xfId="1776"/>
    <cellStyle name="Comma 2 14 3 2" xfId="2110"/>
    <cellStyle name="Comma 2 14 3 2 2" xfId="10370"/>
    <cellStyle name="Comma 2 14 3 2 2 2" xfId="26900"/>
    <cellStyle name="Comma 2 14 3 2 2 3" xfId="43412"/>
    <cellStyle name="Comma 2 14 3 2 3" xfId="18640"/>
    <cellStyle name="Comma 2 14 3 2 4" xfId="35152"/>
    <cellStyle name="Comma 2 14 3 3" xfId="5913"/>
    <cellStyle name="Comma 2 14 3 3 2" xfId="14173"/>
    <cellStyle name="Comma 2 14 3 3 2 2" xfId="30703"/>
    <cellStyle name="Comma 2 14 3 3 2 3" xfId="47215"/>
    <cellStyle name="Comma 2 14 3 3 3" xfId="22443"/>
    <cellStyle name="Comma 2 14 3 3 4" xfId="38955"/>
    <cellStyle name="Comma 2 14 3 4" xfId="7971"/>
    <cellStyle name="Comma 2 14 3 4 2" xfId="16231"/>
    <cellStyle name="Comma 2 14 3 4 2 2" xfId="32761"/>
    <cellStyle name="Comma 2 14 3 4 2 3" xfId="49273"/>
    <cellStyle name="Comma 2 14 3 4 3" xfId="24501"/>
    <cellStyle name="Comma 2 14 3 4 4" xfId="41013"/>
    <cellStyle name="Comma 2 14 3 5" xfId="10036"/>
    <cellStyle name="Comma 2 14 3 5 2" xfId="26566"/>
    <cellStyle name="Comma 2 14 3 5 3" xfId="43078"/>
    <cellStyle name="Comma 2 14 3 6" xfId="18306"/>
    <cellStyle name="Comma 2 14 3 7" xfId="34818"/>
    <cellStyle name="Comma 2 14 4" xfId="2111"/>
    <cellStyle name="Comma 2 14 4 2" xfId="10371"/>
    <cellStyle name="Comma 2 14 4 2 2" xfId="26901"/>
    <cellStyle name="Comma 2 14 4 2 3" xfId="43413"/>
    <cellStyle name="Comma 2 14 4 3" xfId="18641"/>
    <cellStyle name="Comma 2 14 4 4" xfId="35153"/>
    <cellStyle name="Comma 2 14 5" xfId="4547"/>
    <cellStyle name="Comma 2 14 5 2" xfId="12807"/>
    <cellStyle name="Comma 2 14 5 2 2" xfId="29337"/>
    <cellStyle name="Comma 2 14 5 2 3" xfId="45849"/>
    <cellStyle name="Comma 2 14 5 3" xfId="21077"/>
    <cellStyle name="Comma 2 14 5 4" xfId="37589"/>
    <cellStyle name="Comma 2 14 6" xfId="6605"/>
    <cellStyle name="Comma 2 14 6 2" xfId="14865"/>
    <cellStyle name="Comma 2 14 6 2 2" xfId="31395"/>
    <cellStyle name="Comma 2 14 6 2 3" xfId="47907"/>
    <cellStyle name="Comma 2 14 6 3" xfId="23135"/>
    <cellStyle name="Comma 2 14 6 4" xfId="39647"/>
    <cellStyle name="Comma 2 14 7" xfId="8670"/>
    <cellStyle name="Comma 2 14 7 2" xfId="25200"/>
    <cellStyle name="Comma 2 14 7 3" xfId="41712"/>
    <cellStyle name="Comma 2 14 8" xfId="16940"/>
    <cellStyle name="Comma 2 14 9" xfId="33452"/>
    <cellStyle name="Comma 2 15" xfId="463"/>
    <cellStyle name="Comma 2 15 2" xfId="1164"/>
    <cellStyle name="Comma 2 15 2 2" xfId="2112"/>
    <cellStyle name="Comma 2 15 2 2 2" xfId="10372"/>
    <cellStyle name="Comma 2 15 2 2 2 2" xfId="26902"/>
    <cellStyle name="Comma 2 15 2 2 2 3" xfId="43414"/>
    <cellStyle name="Comma 2 15 2 2 3" xfId="18642"/>
    <cellStyle name="Comma 2 15 2 2 4" xfId="35154"/>
    <cellStyle name="Comma 2 15 2 3" xfId="5301"/>
    <cellStyle name="Comma 2 15 2 3 2" xfId="13561"/>
    <cellStyle name="Comma 2 15 2 3 2 2" xfId="30091"/>
    <cellStyle name="Comma 2 15 2 3 2 3" xfId="46603"/>
    <cellStyle name="Comma 2 15 2 3 3" xfId="21831"/>
    <cellStyle name="Comma 2 15 2 3 4" xfId="38343"/>
    <cellStyle name="Comma 2 15 2 4" xfId="7359"/>
    <cellStyle name="Comma 2 15 2 4 2" xfId="15619"/>
    <cellStyle name="Comma 2 15 2 4 2 2" xfId="32149"/>
    <cellStyle name="Comma 2 15 2 4 2 3" xfId="48661"/>
    <cellStyle name="Comma 2 15 2 4 3" xfId="23889"/>
    <cellStyle name="Comma 2 15 2 4 4" xfId="40401"/>
    <cellStyle name="Comma 2 15 2 5" xfId="9424"/>
    <cellStyle name="Comma 2 15 2 5 2" xfId="25954"/>
    <cellStyle name="Comma 2 15 2 5 3" xfId="42466"/>
    <cellStyle name="Comma 2 15 2 6" xfId="17694"/>
    <cellStyle name="Comma 2 15 2 7" xfId="34206"/>
    <cellStyle name="Comma 2 15 3" xfId="1829"/>
    <cellStyle name="Comma 2 15 3 2" xfId="2113"/>
    <cellStyle name="Comma 2 15 3 2 2" xfId="10373"/>
    <cellStyle name="Comma 2 15 3 2 2 2" xfId="26903"/>
    <cellStyle name="Comma 2 15 3 2 2 3" xfId="43415"/>
    <cellStyle name="Comma 2 15 3 2 3" xfId="18643"/>
    <cellStyle name="Comma 2 15 3 2 4" xfId="35155"/>
    <cellStyle name="Comma 2 15 3 3" xfId="5966"/>
    <cellStyle name="Comma 2 15 3 3 2" xfId="14226"/>
    <cellStyle name="Comma 2 15 3 3 2 2" xfId="30756"/>
    <cellStyle name="Comma 2 15 3 3 2 3" xfId="47268"/>
    <cellStyle name="Comma 2 15 3 3 3" xfId="22496"/>
    <cellStyle name="Comma 2 15 3 3 4" xfId="39008"/>
    <cellStyle name="Comma 2 15 3 4" xfId="8024"/>
    <cellStyle name="Comma 2 15 3 4 2" xfId="16284"/>
    <cellStyle name="Comma 2 15 3 4 2 2" xfId="32814"/>
    <cellStyle name="Comma 2 15 3 4 2 3" xfId="49326"/>
    <cellStyle name="Comma 2 15 3 4 3" xfId="24554"/>
    <cellStyle name="Comma 2 15 3 4 4" xfId="41066"/>
    <cellStyle name="Comma 2 15 3 5" xfId="10089"/>
    <cellStyle name="Comma 2 15 3 5 2" xfId="26619"/>
    <cellStyle name="Comma 2 15 3 5 3" xfId="43131"/>
    <cellStyle name="Comma 2 15 3 6" xfId="18359"/>
    <cellStyle name="Comma 2 15 3 7" xfId="34871"/>
    <cellStyle name="Comma 2 15 4" xfId="2114"/>
    <cellStyle name="Comma 2 15 4 2" xfId="10374"/>
    <cellStyle name="Comma 2 15 4 2 2" xfId="26904"/>
    <cellStyle name="Comma 2 15 4 2 3" xfId="43416"/>
    <cellStyle name="Comma 2 15 4 3" xfId="18644"/>
    <cellStyle name="Comma 2 15 4 4" xfId="35156"/>
    <cellStyle name="Comma 2 15 5" xfId="4600"/>
    <cellStyle name="Comma 2 15 5 2" xfId="12860"/>
    <cellStyle name="Comma 2 15 5 2 2" xfId="29390"/>
    <cellStyle name="Comma 2 15 5 2 3" xfId="45902"/>
    <cellStyle name="Comma 2 15 5 3" xfId="21130"/>
    <cellStyle name="Comma 2 15 5 4" xfId="37642"/>
    <cellStyle name="Comma 2 15 6" xfId="6658"/>
    <cellStyle name="Comma 2 15 6 2" xfId="14918"/>
    <cellStyle name="Comma 2 15 6 2 2" xfId="31448"/>
    <cellStyle name="Comma 2 15 6 2 3" xfId="47960"/>
    <cellStyle name="Comma 2 15 6 3" xfId="23188"/>
    <cellStyle name="Comma 2 15 6 4" xfId="39700"/>
    <cellStyle name="Comma 2 15 7" xfId="8723"/>
    <cellStyle name="Comma 2 15 7 2" xfId="25253"/>
    <cellStyle name="Comma 2 15 7 3" xfId="41765"/>
    <cellStyle name="Comma 2 15 8" xfId="16993"/>
    <cellStyle name="Comma 2 15 9" xfId="33505"/>
    <cellStyle name="Comma 2 16" xfId="515"/>
    <cellStyle name="Comma 2 16 2" xfId="1216"/>
    <cellStyle name="Comma 2 16 2 2" xfId="2115"/>
    <cellStyle name="Comma 2 16 2 2 2" xfId="10375"/>
    <cellStyle name="Comma 2 16 2 2 2 2" xfId="26905"/>
    <cellStyle name="Comma 2 16 2 2 2 3" xfId="43417"/>
    <cellStyle name="Comma 2 16 2 2 3" xfId="18645"/>
    <cellStyle name="Comma 2 16 2 2 4" xfId="35157"/>
    <cellStyle name="Comma 2 16 2 3" xfId="5353"/>
    <cellStyle name="Comma 2 16 2 3 2" xfId="13613"/>
    <cellStyle name="Comma 2 16 2 3 2 2" xfId="30143"/>
    <cellStyle name="Comma 2 16 2 3 2 3" xfId="46655"/>
    <cellStyle name="Comma 2 16 2 3 3" xfId="21883"/>
    <cellStyle name="Comma 2 16 2 3 4" xfId="38395"/>
    <cellStyle name="Comma 2 16 2 4" xfId="7411"/>
    <cellStyle name="Comma 2 16 2 4 2" xfId="15671"/>
    <cellStyle name="Comma 2 16 2 4 2 2" xfId="32201"/>
    <cellStyle name="Comma 2 16 2 4 2 3" xfId="48713"/>
    <cellStyle name="Comma 2 16 2 4 3" xfId="23941"/>
    <cellStyle name="Comma 2 16 2 4 4" xfId="40453"/>
    <cellStyle name="Comma 2 16 2 5" xfId="9476"/>
    <cellStyle name="Comma 2 16 2 5 2" xfId="26006"/>
    <cellStyle name="Comma 2 16 2 5 3" xfId="42518"/>
    <cellStyle name="Comma 2 16 2 6" xfId="17746"/>
    <cellStyle name="Comma 2 16 2 7" xfId="34258"/>
    <cellStyle name="Comma 2 16 3" xfId="1881"/>
    <cellStyle name="Comma 2 16 3 2" xfId="2116"/>
    <cellStyle name="Comma 2 16 3 2 2" xfId="10376"/>
    <cellStyle name="Comma 2 16 3 2 2 2" xfId="26906"/>
    <cellStyle name="Comma 2 16 3 2 2 3" xfId="43418"/>
    <cellStyle name="Comma 2 16 3 2 3" xfId="18646"/>
    <cellStyle name="Comma 2 16 3 2 4" xfId="35158"/>
    <cellStyle name="Comma 2 16 3 3" xfId="6018"/>
    <cellStyle name="Comma 2 16 3 3 2" xfId="14278"/>
    <cellStyle name="Comma 2 16 3 3 2 2" xfId="30808"/>
    <cellStyle name="Comma 2 16 3 3 2 3" xfId="47320"/>
    <cellStyle name="Comma 2 16 3 3 3" xfId="22548"/>
    <cellStyle name="Comma 2 16 3 3 4" xfId="39060"/>
    <cellStyle name="Comma 2 16 3 4" xfId="8076"/>
    <cellStyle name="Comma 2 16 3 4 2" xfId="16336"/>
    <cellStyle name="Comma 2 16 3 4 2 2" xfId="32866"/>
    <cellStyle name="Comma 2 16 3 4 2 3" xfId="49378"/>
    <cellStyle name="Comma 2 16 3 4 3" xfId="24606"/>
    <cellStyle name="Comma 2 16 3 4 4" xfId="41118"/>
    <cellStyle name="Comma 2 16 3 5" xfId="10141"/>
    <cellStyle name="Comma 2 16 3 5 2" xfId="26671"/>
    <cellStyle name="Comma 2 16 3 5 3" xfId="43183"/>
    <cellStyle name="Comma 2 16 3 6" xfId="18411"/>
    <cellStyle name="Comma 2 16 3 7" xfId="34923"/>
    <cellStyle name="Comma 2 16 4" xfId="2117"/>
    <cellStyle name="Comma 2 16 4 2" xfId="10377"/>
    <cellStyle name="Comma 2 16 4 2 2" xfId="26907"/>
    <cellStyle name="Comma 2 16 4 2 3" xfId="43419"/>
    <cellStyle name="Comma 2 16 4 3" xfId="18647"/>
    <cellStyle name="Comma 2 16 4 4" xfId="35159"/>
    <cellStyle name="Comma 2 16 5" xfId="4652"/>
    <cellStyle name="Comma 2 16 5 2" xfId="12912"/>
    <cellStyle name="Comma 2 16 5 2 2" xfId="29442"/>
    <cellStyle name="Comma 2 16 5 2 3" xfId="45954"/>
    <cellStyle name="Comma 2 16 5 3" xfId="21182"/>
    <cellStyle name="Comma 2 16 5 4" xfId="37694"/>
    <cellStyle name="Comma 2 16 6" xfId="6710"/>
    <cellStyle name="Comma 2 16 6 2" xfId="14970"/>
    <cellStyle name="Comma 2 16 6 2 2" xfId="31500"/>
    <cellStyle name="Comma 2 16 6 2 3" xfId="48012"/>
    <cellStyle name="Comma 2 16 6 3" xfId="23240"/>
    <cellStyle name="Comma 2 16 6 4" xfId="39752"/>
    <cellStyle name="Comma 2 16 7" xfId="8775"/>
    <cellStyle name="Comma 2 16 7 2" xfId="25305"/>
    <cellStyle name="Comma 2 16 7 3" xfId="41817"/>
    <cellStyle name="Comma 2 16 8" xfId="17045"/>
    <cellStyle name="Comma 2 16 9" xfId="33557"/>
    <cellStyle name="Comma 2 17" xfId="565"/>
    <cellStyle name="Comma 2 17 2" xfId="1266"/>
    <cellStyle name="Comma 2 17 2 2" xfId="2118"/>
    <cellStyle name="Comma 2 17 2 2 2" xfId="10378"/>
    <cellStyle name="Comma 2 17 2 2 2 2" xfId="26908"/>
    <cellStyle name="Comma 2 17 2 2 2 3" xfId="43420"/>
    <cellStyle name="Comma 2 17 2 2 3" xfId="18648"/>
    <cellStyle name="Comma 2 17 2 2 4" xfId="35160"/>
    <cellStyle name="Comma 2 17 2 3" xfId="5403"/>
    <cellStyle name="Comma 2 17 2 3 2" xfId="13663"/>
    <cellStyle name="Comma 2 17 2 3 2 2" xfId="30193"/>
    <cellStyle name="Comma 2 17 2 3 2 3" xfId="46705"/>
    <cellStyle name="Comma 2 17 2 3 3" xfId="21933"/>
    <cellStyle name="Comma 2 17 2 3 4" xfId="38445"/>
    <cellStyle name="Comma 2 17 2 4" xfId="7461"/>
    <cellStyle name="Comma 2 17 2 4 2" xfId="15721"/>
    <cellStyle name="Comma 2 17 2 4 2 2" xfId="32251"/>
    <cellStyle name="Comma 2 17 2 4 2 3" xfId="48763"/>
    <cellStyle name="Comma 2 17 2 4 3" xfId="23991"/>
    <cellStyle name="Comma 2 17 2 4 4" xfId="40503"/>
    <cellStyle name="Comma 2 17 2 5" xfId="9526"/>
    <cellStyle name="Comma 2 17 2 5 2" xfId="26056"/>
    <cellStyle name="Comma 2 17 2 5 3" xfId="42568"/>
    <cellStyle name="Comma 2 17 2 6" xfId="17796"/>
    <cellStyle name="Comma 2 17 2 7" xfId="34308"/>
    <cellStyle name="Comma 2 17 3" xfId="1931"/>
    <cellStyle name="Comma 2 17 3 2" xfId="2119"/>
    <cellStyle name="Comma 2 17 3 2 2" xfId="10379"/>
    <cellStyle name="Comma 2 17 3 2 2 2" xfId="26909"/>
    <cellStyle name="Comma 2 17 3 2 2 3" xfId="43421"/>
    <cellStyle name="Comma 2 17 3 2 3" xfId="18649"/>
    <cellStyle name="Comma 2 17 3 2 4" xfId="35161"/>
    <cellStyle name="Comma 2 17 3 3" xfId="6068"/>
    <cellStyle name="Comma 2 17 3 3 2" xfId="14328"/>
    <cellStyle name="Comma 2 17 3 3 2 2" xfId="30858"/>
    <cellStyle name="Comma 2 17 3 3 2 3" xfId="47370"/>
    <cellStyle name="Comma 2 17 3 3 3" xfId="22598"/>
    <cellStyle name="Comma 2 17 3 3 4" xfId="39110"/>
    <cellStyle name="Comma 2 17 3 4" xfId="8126"/>
    <cellStyle name="Comma 2 17 3 4 2" xfId="16386"/>
    <cellStyle name="Comma 2 17 3 4 2 2" xfId="32916"/>
    <cellStyle name="Comma 2 17 3 4 2 3" xfId="49428"/>
    <cellStyle name="Comma 2 17 3 4 3" xfId="24656"/>
    <cellStyle name="Comma 2 17 3 4 4" xfId="41168"/>
    <cellStyle name="Comma 2 17 3 5" xfId="10191"/>
    <cellStyle name="Comma 2 17 3 5 2" xfId="26721"/>
    <cellStyle name="Comma 2 17 3 5 3" xfId="43233"/>
    <cellStyle name="Comma 2 17 3 6" xfId="18461"/>
    <cellStyle name="Comma 2 17 3 7" xfId="34973"/>
    <cellStyle name="Comma 2 17 4" xfId="2120"/>
    <cellStyle name="Comma 2 17 4 2" xfId="10380"/>
    <cellStyle name="Comma 2 17 4 2 2" xfId="26910"/>
    <cellStyle name="Comma 2 17 4 2 3" xfId="43422"/>
    <cellStyle name="Comma 2 17 4 3" xfId="18650"/>
    <cellStyle name="Comma 2 17 4 4" xfId="35162"/>
    <cellStyle name="Comma 2 17 5" xfId="4702"/>
    <cellStyle name="Comma 2 17 5 2" xfId="12962"/>
    <cellStyle name="Comma 2 17 5 2 2" xfId="29492"/>
    <cellStyle name="Comma 2 17 5 2 3" xfId="46004"/>
    <cellStyle name="Comma 2 17 5 3" xfId="21232"/>
    <cellStyle name="Comma 2 17 5 4" xfId="37744"/>
    <cellStyle name="Comma 2 17 6" xfId="6760"/>
    <cellStyle name="Comma 2 17 6 2" xfId="15020"/>
    <cellStyle name="Comma 2 17 6 2 2" xfId="31550"/>
    <cellStyle name="Comma 2 17 6 2 3" xfId="48062"/>
    <cellStyle name="Comma 2 17 6 3" xfId="23290"/>
    <cellStyle name="Comma 2 17 6 4" xfId="39802"/>
    <cellStyle name="Comma 2 17 7" xfId="8825"/>
    <cellStyle name="Comma 2 17 7 2" xfId="25355"/>
    <cellStyle name="Comma 2 17 7 3" xfId="41867"/>
    <cellStyle name="Comma 2 17 8" xfId="17095"/>
    <cellStyle name="Comma 2 17 9" xfId="33607"/>
    <cellStyle name="Comma 2 18" xfId="97"/>
    <cellStyle name="Comma 2 18 2" xfId="798"/>
    <cellStyle name="Comma 2 18 2 2" xfId="2121"/>
    <cellStyle name="Comma 2 18 2 2 2" xfId="10381"/>
    <cellStyle name="Comma 2 18 2 2 2 2" xfId="26911"/>
    <cellStyle name="Comma 2 18 2 2 2 3" xfId="43423"/>
    <cellStyle name="Comma 2 18 2 2 3" xfId="18651"/>
    <cellStyle name="Comma 2 18 2 2 4" xfId="35163"/>
    <cellStyle name="Comma 2 18 2 3" xfId="4935"/>
    <cellStyle name="Comma 2 18 2 3 2" xfId="13195"/>
    <cellStyle name="Comma 2 18 2 3 2 2" xfId="29725"/>
    <cellStyle name="Comma 2 18 2 3 2 3" xfId="46237"/>
    <cellStyle name="Comma 2 18 2 3 3" xfId="21465"/>
    <cellStyle name="Comma 2 18 2 3 4" xfId="37977"/>
    <cellStyle name="Comma 2 18 2 4" xfId="6993"/>
    <cellStyle name="Comma 2 18 2 4 2" xfId="15253"/>
    <cellStyle name="Comma 2 18 2 4 2 2" xfId="31783"/>
    <cellStyle name="Comma 2 18 2 4 2 3" xfId="48295"/>
    <cellStyle name="Comma 2 18 2 4 3" xfId="23523"/>
    <cellStyle name="Comma 2 18 2 4 4" xfId="40035"/>
    <cellStyle name="Comma 2 18 2 5" xfId="9058"/>
    <cellStyle name="Comma 2 18 2 5 2" xfId="25588"/>
    <cellStyle name="Comma 2 18 2 5 3" xfId="42100"/>
    <cellStyle name="Comma 2 18 2 6" xfId="17328"/>
    <cellStyle name="Comma 2 18 2 7" xfId="33840"/>
    <cellStyle name="Comma 2 18 3" xfId="1463"/>
    <cellStyle name="Comma 2 18 3 2" xfId="2122"/>
    <cellStyle name="Comma 2 18 3 2 2" xfId="10382"/>
    <cellStyle name="Comma 2 18 3 2 2 2" xfId="26912"/>
    <cellStyle name="Comma 2 18 3 2 2 3" xfId="43424"/>
    <cellStyle name="Comma 2 18 3 2 3" xfId="18652"/>
    <cellStyle name="Comma 2 18 3 2 4" xfId="35164"/>
    <cellStyle name="Comma 2 18 3 3" xfId="5600"/>
    <cellStyle name="Comma 2 18 3 3 2" xfId="13860"/>
    <cellStyle name="Comma 2 18 3 3 2 2" xfId="30390"/>
    <cellStyle name="Comma 2 18 3 3 2 3" xfId="46902"/>
    <cellStyle name="Comma 2 18 3 3 3" xfId="22130"/>
    <cellStyle name="Comma 2 18 3 3 4" xfId="38642"/>
    <cellStyle name="Comma 2 18 3 4" xfId="7658"/>
    <cellStyle name="Comma 2 18 3 4 2" xfId="15918"/>
    <cellStyle name="Comma 2 18 3 4 2 2" xfId="32448"/>
    <cellStyle name="Comma 2 18 3 4 2 3" xfId="48960"/>
    <cellStyle name="Comma 2 18 3 4 3" xfId="24188"/>
    <cellStyle name="Comma 2 18 3 4 4" xfId="40700"/>
    <cellStyle name="Comma 2 18 3 5" xfId="9723"/>
    <cellStyle name="Comma 2 18 3 5 2" xfId="26253"/>
    <cellStyle name="Comma 2 18 3 5 3" xfId="42765"/>
    <cellStyle name="Comma 2 18 3 6" xfId="17993"/>
    <cellStyle name="Comma 2 18 3 7" xfId="34505"/>
    <cellStyle name="Comma 2 18 4" xfId="2123"/>
    <cellStyle name="Comma 2 18 4 2" xfId="10383"/>
    <cellStyle name="Comma 2 18 4 2 2" xfId="26913"/>
    <cellStyle name="Comma 2 18 4 2 3" xfId="43425"/>
    <cellStyle name="Comma 2 18 4 3" xfId="18653"/>
    <cellStyle name="Comma 2 18 4 4" xfId="35165"/>
    <cellStyle name="Comma 2 18 5" xfId="4234"/>
    <cellStyle name="Comma 2 18 5 2" xfId="12494"/>
    <cellStyle name="Comma 2 18 5 2 2" xfId="29024"/>
    <cellStyle name="Comma 2 18 5 2 3" xfId="45536"/>
    <cellStyle name="Comma 2 18 5 3" xfId="20764"/>
    <cellStyle name="Comma 2 18 5 4" xfId="37276"/>
    <cellStyle name="Comma 2 18 6" xfId="6292"/>
    <cellStyle name="Comma 2 18 6 2" xfId="14552"/>
    <cellStyle name="Comma 2 18 6 2 2" xfId="31082"/>
    <cellStyle name="Comma 2 18 6 2 3" xfId="47594"/>
    <cellStyle name="Comma 2 18 6 3" xfId="22822"/>
    <cellStyle name="Comma 2 18 6 4" xfId="39334"/>
    <cellStyle name="Comma 2 18 7" xfId="8357"/>
    <cellStyle name="Comma 2 18 7 2" xfId="24887"/>
    <cellStyle name="Comma 2 18 7 3" xfId="41399"/>
    <cellStyle name="Comma 2 18 8" xfId="16627"/>
    <cellStyle name="Comma 2 18 9" xfId="33139"/>
    <cellStyle name="Comma 2 19" xfId="89"/>
    <cellStyle name="Comma 2 19 2" xfId="790"/>
    <cellStyle name="Comma 2 19 2 2" xfId="2124"/>
    <cellStyle name="Comma 2 19 2 2 2" xfId="10384"/>
    <cellStyle name="Comma 2 19 2 2 2 2" xfId="26914"/>
    <cellStyle name="Comma 2 19 2 2 2 3" xfId="43426"/>
    <cellStyle name="Comma 2 19 2 2 3" xfId="18654"/>
    <cellStyle name="Comma 2 19 2 2 4" xfId="35166"/>
    <cellStyle name="Comma 2 19 2 3" xfId="4927"/>
    <cellStyle name="Comma 2 19 2 3 2" xfId="13187"/>
    <cellStyle name="Comma 2 19 2 3 2 2" xfId="29717"/>
    <cellStyle name="Comma 2 19 2 3 2 3" xfId="46229"/>
    <cellStyle name="Comma 2 19 2 3 3" xfId="21457"/>
    <cellStyle name="Comma 2 19 2 3 4" xfId="37969"/>
    <cellStyle name="Comma 2 19 2 4" xfId="6985"/>
    <cellStyle name="Comma 2 19 2 4 2" xfId="15245"/>
    <cellStyle name="Comma 2 19 2 4 2 2" xfId="31775"/>
    <cellStyle name="Comma 2 19 2 4 2 3" xfId="48287"/>
    <cellStyle name="Comma 2 19 2 4 3" xfId="23515"/>
    <cellStyle name="Comma 2 19 2 4 4" xfId="40027"/>
    <cellStyle name="Comma 2 19 2 5" xfId="9050"/>
    <cellStyle name="Comma 2 19 2 5 2" xfId="25580"/>
    <cellStyle name="Comma 2 19 2 5 3" xfId="42092"/>
    <cellStyle name="Comma 2 19 2 6" xfId="17320"/>
    <cellStyle name="Comma 2 19 2 7" xfId="33832"/>
    <cellStyle name="Comma 2 19 3" xfId="1455"/>
    <cellStyle name="Comma 2 19 3 2" xfId="2125"/>
    <cellStyle name="Comma 2 19 3 2 2" xfId="10385"/>
    <cellStyle name="Comma 2 19 3 2 2 2" xfId="26915"/>
    <cellStyle name="Comma 2 19 3 2 2 3" xfId="43427"/>
    <cellStyle name="Comma 2 19 3 2 3" xfId="18655"/>
    <cellStyle name="Comma 2 19 3 2 4" xfId="35167"/>
    <cellStyle name="Comma 2 19 3 3" xfId="5592"/>
    <cellStyle name="Comma 2 19 3 3 2" xfId="13852"/>
    <cellStyle name="Comma 2 19 3 3 2 2" xfId="30382"/>
    <cellStyle name="Comma 2 19 3 3 2 3" xfId="46894"/>
    <cellStyle name="Comma 2 19 3 3 3" xfId="22122"/>
    <cellStyle name="Comma 2 19 3 3 4" xfId="38634"/>
    <cellStyle name="Comma 2 19 3 4" xfId="7650"/>
    <cellStyle name="Comma 2 19 3 4 2" xfId="15910"/>
    <cellStyle name="Comma 2 19 3 4 2 2" xfId="32440"/>
    <cellStyle name="Comma 2 19 3 4 2 3" xfId="48952"/>
    <cellStyle name="Comma 2 19 3 4 3" xfId="24180"/>
    <cellStyle name="Comma 2 19 3 4 4" xfId="40692"/>
    <cellStyle name="Comma 2 19 3 5" xfId="9715"/>
    <cellStyle name="Comma 2 19 3 5 2" xfId="26245"/>
    <cellStyle name="Comma 2 19 3 5 3" xfId="42757"/>
    <cellStyle name="Comma 2 19 3 6" xfId="17985"/>
    <cellStyle name="Comma 2 19 3 7" xfId="34497"/>
    <cellStyle name="Comma 2 19 4" xfId="2126"/>
    <cellStyle name="Comma 2 19 4 2" xfId="10386"/>
    <cellStyle name="Comma 2 19 4 2 2" xfId="26916"/>
    <cellStyle name="Comma 2 19 4 2 3" xfId="43428"/>
    <cellStyle name="Comma 2 19 4 3" xfId="18656"/>
    <cellStyle name="Comma 2 19 4 4" xfId="35168"/>
    <cellStyle name="Comma 2 19 5" xfId="4226"/>
    <cellStyle name="Comma 2 19 5 2" xfId="12486"/>
    <cellStyle name="Comma 2 19 5 2 2" xfId="29016"/>
    <cellStyle name="Comma 2 19 5 2 3" xfId="45528"/>
    <cellStyle name="Comma 2 19 5 3" xfId="20756"/>
    <cellStyle name="Comma 2 19 5 4" xfId="37268"/>
    <cellStyle name="Comma 2 19 6" xfId="6284"/>
    <cellStyle name="Comma 2 19 6 2" xfId="14544"/>
    <cellStyle name="Comma 2 19 6 2 2" xfId="31074"/>
    <cellStyle name="Comma 2 19 6 2 3" xfId="47586"/>
    <cellStyle name="Comma 2 19 6 3" xfId="22814"/>
    <cellStyle name="Comma 2 19 6 4" xfId="39326"/>
    <cellStyle name="Comma 2 19 7" xfId="8349"/>
    <cellStyle name="Comma 2 19 7 2" xfId="24879"/>
    <cellStyle name="Comma 2 19 7 3" xfId="41391"/>
    <cellStyle name="Comma 2 19 8" xfId="16619"/>
    <cellStyle name="Comma 2 19 9" xfId="33131"/>
    <cellStyle name="Comma 2 2" xfId="40"/>
    <cellStyle name="Comma 2 2 10" xfId="569"/>
    <cellStyle name="Comma 2 2 10 2" xfId="1270"/>
    <cellStyle name="Comma 2 2 10 2 2" xfId="2127"/>
    <cellStyle name="Comma 2 2 10 2 2 2" xfId="10387"/>
    <cellStyle name="Comma 2 2 10 2 2 2 2" xfId="26917"/>
    <cellStyle name="Comma 2 2 10 2 2 2 3" xfId="43429"/>
    <cellStyle name="Comma 2 2 10 2 2 3" xfId="18657"/>
    <cellStyle name="Comma 2 2 10 2 2 4" xfId="35169"/>
    <cellStyle name="Comma 2 2 10 2 3" xfId="5407"/>
    <cellStyle name="Comma 2 2 10 2 3 2" xfId="13667"/>
    <cellStyle name="Comma 2 2 10 2 3 2 2" xfId="30197"/>
    <cellStyle name="Comma 2 2 10 2 3 2 3" xfId="46709"/>
    <cellStyle name="Comma 2 2 10 2 3 3" xfId="21937"/>
    <cellStyle name="Comma 2 2 10 2 3 4" xfId="38449"/>
    <cellStyle name="Comma 2 2 10 2 4" xfId="7465"/>
    <cellStyle name="Comma 2 2 10 2 4 2" xfId="15725"/>
    <cellStyle name="Comma 2 2 10 2 4 2 2" xfId="32255"/>
    <cellStyle name="Comma 2 2 10 2 4 2 3" xfId="48767"/>
    <cellStyle name="Comma 2 2 10 2 4 3" xfId="23995"/>
    <cellStyle name="Comma 2 2 10 2 4 4" xfId="40507"/>
    <cellStyle name="Comma 2 2 10 2 5" xfId="9530"/>
    <cellStyle name="Comma 2 2 10 2 5 2" xfId="26060"/>
    <cellStyle name="Comma 2 2 10 2 5 3" xfId="42572"/>
    <cellStyle name="Comma 2 2 10 2 6" xfId="17800"/>
    <cellStyle name="Comma 2 2 10 2 7" xfId="34312"/>
    <cellStyle name="Comma 2 2 10 3" xfId="1935"/>
    <cellStyle name="Comma 2 2 10 3 2" xfId="2128"/>
    <cellStyle name="Comma 2 2 10 3 2 2" xfId="10388"/>
    <cellStyle name="Comma 2 2 10 3 2 2 2" xfId="26918"/>
    <cellStyle name="Comma 2 2 10 3 2 2 3" xfId="43430"/>
    <cellStyle name="Comma 2 2 10 3 2 3" xfId="18658"/>
    <cellStyle name="Comma 2 2 10 3 2 4" xfId="35170"/>
    <cellStyle name="Comma 2 2 10 3 3" xfId="6072"/>
    <cellStyle name="Comma 2 2 10 3 3 2" xfId="14332"/>
    <cellStyle name="Comma 2 2 10 3 3 2 2" xfId="30862"/>
    <cellStyle name="Comma 2 2 10 3 3 2 3" xfId="47374"/>
    <cellStyle name="Comma 2 2 10 3 3 3" xfId="22602"/>
    <cellStyle name="Comma 2 2 10 3 3 4" xfId="39114"/>
    <cellStyle name="Comma 2 2 10 3 4" xfId="8130"/>
    <cellStyle name="Comma 2 2 10 3 4 2" xfId="16390"/>
    <cellStyle name="Comma 2 2 10 3 4 2 2" xfId="32920"/>
    <cellStyle name="Comma 2 2 10 3 4 2 3" xfId="49432"/>
    <cellStyle name="Comma 2 2 10 3 4 3" xfId="24660"/>
    <cellStyle name="Comma 2 2 10 3 4 4" xfId="41172"/>
    <cellStyle name="Comma 2 2 10 3 5" xfId="10195"/>
    <cellStyle name="Comma 2 2 10 3 5 2" xfId="26725"/>
    <cellStyle name="Comma 2 2 10 3 5 3" xfId="43237"/>
    <cellStyle name="Comma 2 2 10 3 6" xfId="18465"/>
    <cellStyle name="Comma 2 2 10 3 7" xfId="34977"/>
    <cellStyle name="Comma 2 2 10 4" xfId="2129"/>
    <cellStyle name="Comma 2 2 10 4 2" xfId="10389"/>
    <cellStyle name="Comma 2 2 10 4 2 2" xfId="26919"/>
    <cellStyle name="Comma 2 2 10 4 2 3" xfId="43431"/>
    <cellStyle name="Comma 2 2 10 4 3" xfId="18659"/>
    <cellStyle name="Comma 2 2 10 4 4" xfId="35171"/>
    <cellStyle name="Comma 2 2 10 5" xfId="4706"/>
    <cellStyle name="Comma 2 2 10 5 2" xfId="12966"/>
    <cellStyle name="Comma 2 2 10 5 2 2" xfId="29496"/>
    <cellStyle name="Comma 2 2 10 5 2 3" xfId="46008"/>
    <cellStyle name="Comma 2 2 10 5 3" xfId="21236"/>
    <cellStyle name="Comma 2 2 10 5 4" xfId="37748"/>
    <cellStyle name="Comma 2 2 10 6" xfId="6764"/>
    <cellStyle name="Comma 2 2 10 6 2" xfId="15024"/>
    <cellStyle name="Comma 2 2 10 6 2 2" xfId="31554"/>
    <cellStyle name="Comma 2 2 10 6 2 3" xfId="48066"/>
    <cellStyle name="Comma 2 2 10 6 3" xfId="23294"/>
    <cellStyle name="Comma 2 2 10 6 4" xfId="39806"/>
    <cellStyle name="Comma 2 2 10 7" xfId="8829"/>
    <cellStyle name="Comma 2 2 10 7 2" xfId="25359"/>
    <cellStyle name="Comma 2 2 10 7 3" xfId="41871"/>
    <cellStyle name="Comma 2 2 10 8" xfId="17099"/>
    <cellStyle name="Comma 2 2 10 9" xfId="33611"/>
    <cellStyle name="Comma 2 2 11" xfId="618"/>
    <cellStyle name="Comma 2 2 11 2" xfId="1319"/>
    <cellStyle name="Comma 2 2 11 2 2" xfId="2130"/>
    <cellStyle name="Comma 2 2 11 2 2 2" xfId="10390"/>
    <cellStyle name="Comma 2 2 11 2 2 2 2" xfId="26920"/>
    <cellStyle name="Comma 2 2 11 2 2 2 3" xfId="43432"/>
    <cellStyle name="Comma 2 2 11 2 2 3" xfId="18660"/>
    <cellStyle name="Comma 2 2 11 2 2 4" xfId="35172"/>
    <cellStyle name="Comma 2 2 11 2 3" xfId="5456"/>
    <cellStyle name="Comma 2 2 11 2 3 2" xfId="13716"/>
    <cellStyle name="Comma 2 2 11 2 3 2 2" xfId="30246"/>
    <cellStyle name="Comma 2 2 11 2 3 2 3" xfId="46758"/>
    <cellStyle name="Comma 2 2 11 2 3 3" xfId="21986"/>
    <cellStyle name="Comma 2 2 11 2 3 4" xfId="38498"/>
    <cellStyle name="Comma 2 2 11 2 4" xfId="7514"/>
    <cellStyle name="Comma 2 2 11 2 4 2" xfId="15774"/>
    <cellStyle name="Comma 2 2 11 2 4 2 2" xfId="32304"/>
    <cellStyle name="Comma 2 2 11 2 4 2 3" xfId="48816"/>
    <cellStyle name="Comma 2 2 11 2 4 3" xfId="24044"/>
    <cellStyle name="Comma 2 2 11 2 4 4" xfId="40556"/>
    <cellStyle name="Comma 2 2 11 2 5" xfId="9579"/>
    <cellStyle name="Comma 2 2 11 2 5 2" xfId="26109"/>
    <cellStyle name="Comma 2 2 11 2 5 3" xfId="42621"/>
    <cellStyle name="Comma 2 2 11 2 6" xfId="17849"/>
    <cellStyle name="Comma 2 2 11 2 7" xfId="34361"/>
    <cellStyle name="Comma 2 2 11 3" xfId="1984"/>
    <cellStyle name="Comma 2 2 11 3 2" xfId="2131"/>
    <cellStyle name="Comma 2 2 11 3 2 2" xfId="10391"/>
    <cellStyle name="Comma 2 2 11 3 2 2 2" xfId="26921"/>
    <cellStyle name="Comma 2 2 11 3 2 2 3" xfId="43433"/>
    <cellStyle name="Comma 2 2 11 3 2 3" xfId="18661"/>
    <cellStyle name="Comma 2 2 11 3 2 4" xfId="35173"/>
    <cellStyle name="Comma 2 2 11 3 3" xfId="6121"/>
    <cellStyle name="Comma 2 2 11 3 3 2" xfId="14381"/>
    <cellStyle name="Comma 2 2 11 3 3 2 2" xfId="30911"/>
    <cellStyle name="Comma 2 2 11 3 3 2 3" xfId="47423"/>
    <cellStyle name="Comma 2 2 11 3 3 3" xfId="22651"/>
    <cellStyle name="Comma 2 2 11 3 3 4" xfId="39163"/>
    <cellStyle name="Comma 2 2 11 3 4" xfId="8179"/>
    <cellStyle name="Comma 2 2 11 3 4 2" xfId="16439"/>
    <cellStyle name="Comma 2 2 11 3 4 2 2" xfId="32969"/>
    <cellStyle name="Comma 2 2 11 3 4 2 3" xfId="49481"/>
    <cellStyle name="Comma 2 2 11 3 4 3" xfId="24709"/>
    <cellStyle name="Comma 2 2 11 3 4 4" xfId="41221"/>
    <cellStyle name="Comma 2 2 11 3 5" xfId="10244"/>
    <cellStyle name="Comma 2 2 11 3 5 2" xfId="26774"/>
    <cellStyle name="Comma 2 2 11 3 5 3" xfId="43286"/>
    <cellStyle name="Comma 2 2 11 3 6" xfId="18514"/>
    <cellStyle name="Comma 2 2 11 3 7" xfId="35026"/>
    <cellStyle name="Comma 2 2 11 4" xfId="2132"/>
    <cellStyle name="Comma 2 2 11 4 2" xfId="10392"/>
    <cellStyle name="Comma 2 2 11 4 2 2" xfId="26922"/>
    <cellStyle name="Comma 2 2 11 4 2 3" xfId="43434"/>
    <cellStyle name="Comma 2 2 11 4 3" xfId="18662"/>
    <cellStyle name="Comma 2 2 11 4 4" xfId="35174"/>
    <cellStyle name="Comma 2 2 11 5" xfId="4755"/>
    <cellStyle name="Comma 2 2 11 5 2" xfId="13015"/>
    <cellStyle name="Comma 2 2 11 5 2 2" xfId="29545"/>
    <cellStyle name="Comma 2 2 11 5 2 3" xfId="46057"/>
    <cellStyle name="Comma 2 2 11 5 3" xfId="21285"/>
    <cellStyle name="Comma 2 2 11 5 4" xfId="37797"/>
    <cellStyle name="Comma 2 2 11 6" xfId="6813"/>
    <cellStyle name="Comma 2 2 11 6 2" xfId="15073"/>
    <cellStyle name="Comma 2 2 11 6 2 2" xfId="31603"/>
    <cellStyle name="Comma 2 2 11 6 2 3" xfId="48115"/>
    <cellStyle name="Comma 2 2 11 6 3" xfId="23343"/>
    <cellStyle name="Comma 2 2 11 6 4" xfId="39855"/>
    <cellStyle name="Comma 2 2 11 7" xfId="8878"/>
    <cellStyle name="Comma 2 2 11 7 2" xfId="25408"/>
    <cellStyle name="Comma 2 2 11 7 3" xfId="41920"/>
    <cellStyle name="Comma 2 2 11 8" xfId="17148"/>
    <cellStyle name="Comma 2 2 11 9" xfId="33660"/>
    <cellStyle name="Comma 2 2 12" xfId="741"/>
    <cellStyle name="Comma 2 2 12 2" xfId="2133"/>
    <cellStyle name="Comma 2 2 12 2 2" xfId="10393"/>
    <cellStyle name="Comma 2 2 12 2 2 2" xfId="26923"/>
    <cellStyle name="Comma 2 2 12 2 2 3" xfId="43435"/>
    <cellStyle name="Comma 2 2 12 2 3" xfId="18663"/>
    <cellStyle name="Comma 2 2 12 2 4" xfId="35175"/>
    <cellStyle name="Comma 2 2 12 3" xfId="4878"/>
    <cellStyle name="Comma 2 2 12 3 2" xfId="13138"/>
    <cellStyle name="Comma 2 2 12 3 2 2" xfId="29668"/>
    <cellStyle name="Comma 2 2 12 3 2 3" xfId="46180"/>
    <cellStyle name="Comma 2 2 12 3 3" xfId="21408"/>
    <cellStyle name="Comma 2 2 12 3 4" xfId="37920"/>
    <cellStyle name="Comma 2 2 12 4" xfId="6936"/>
    <cellStyle name="Comma 2 2 12 4 2" xfId="15196"/>
    <cellStyle name="Comma 2 2 12 4 2 2" xfId="31726"/>
    <cellStyle name="Comma 2 2 12 4 2 3" xfId="48238"/>
    <cellStyle name="Comma 2 2 12 4 3" xfId="23466"/>
    <cellStyle name="Comma 2 2 12 4 4" xfId="39978"/>
    <cellStyle name="Comma 2 2 12 5" xfId="9001"/>
    <cellStyle name="Comma 2 2 12 5 2" xfId="25531"/>
    <cellStyle name="Comma 2 2 12 5 3" xfId="42043"/>
    <cellStyle name="Comma 2 2 12 6" xfId="17271"/>
    <cellStyle name="Comma 2 2 12 7" xfId="33783"/>
    <cellStyle name="Comma 2 2 13" xfId="1406"/>
    <cellStyle name="Comma 2 2 13 2" xfId="2134"/>
    <cellStyle name="Comma 2 2 13 2 2" xfId="10394"/>
    <cellStyle name="Comma 2 2 13 2 2 2" xfId="26924"/>
    <cellStyle name="Comma 2 2 13 2 2 3" xfId="43436"/>
    <cellStyle name="Comma 2 2 13 2 3" xfId="18664"/>
    <cellStyle name="Comma 2 2 13 2 4" xfId="35176"/>
    <cellStyle name="Comma 2 2 13 3" xfId="5543"/>
    <cellStyle name="Comma 2 2 13 3 2" xfId="13803"/>
    <cellStyle name="Comma 2 2 13 3 2 2" xfId="30333"/>
    <cellStyle name="Comma 2 2 13 3 2 3" xfId="46845"/>
    <cellStyle name="Comma 2 2 13 3 3" xfId="22073"/>
    <cellStyle name="Comma 2 2 13 3 4" xfId="38585"/>
    <cellStyle name="Comma 2 2 13 4" xfId="7601"/>
    <cellStyle name="Comma 2 2 13 4 2" xfId="15861"/>
    <cellStyle name="Comma 2 2 13 4 2 2" xfId="32391"/>
    <cellStyle name="Comma 2 2 13 4 2 3" xfId="48903"/>
    <cellStyle name="Comma 2 2 13 4 3" xfId="24131"/>
    <cellStyle name="Comma 2 2 13 4 4" xfId="40643"/>
    <cellStyle name="Comma 2 2 13 5" xfId="9666"/>
    <cellStyle name="Comma 2 2 13 5 2" xfId="26196"/>
    <cellStyle name="Comma 2 2 13 5 3" xfId="42708"/>
    <cellStyle name="Comma 2 2 13 6" xfId="17936"/>
    <cellStyle name="Comma 2 2 13 7" xfId="34448"/>
    <cellStyle name="Comma 2 2 14" xfId="2135"/>
    <cellStyle name="Comma 2 2 14 2" xfId="10395"/>
    <cellStyle name="Comma 2 2 14 2 2" xfId="26925"/>
    <cellStyle name="Comma 2 2 14 2 3" xfId="43437"/>
    <cellStyle name="Comma 2 2 14 3" xfId="18665"/>
    <cellStyle name="Comma 2 2 14 4" xfId="35177"/>
    <cellStyle name="Comma 2 2 15" xfId="4177"/>
    <cellStyle name="Comma 2 2 15 2" xfId="12437"/>
    <cellStyle name="Comma 2 2 15 2 2" xfId="28967"/>
    <cellStyle name="Comma 2 2 15 2 3" xfId="45479"/>
    <cellStyle name="Comma 2 2 15 3" xfId="20707"/>
    <cellStyle name="Comma 2 2 15 4" xfId="37219"/>
    <cellStyle name="Comma 2 2 16" xfId="6235"/>
    <cellStyle name="Comma 2 2 16 2" xfId="14495"/>
    <cellStyle name="Comma 2 2 16 2 2" xfId="31025"/>
    <cellStyle name="Comma 2 2 16 2 3" xfId="47537"/>
    <cellStyle name="Comma 2 2 16 3" xfId="22765"/>
    <cellStyle name="Comma 2 2 16 4" xfId="39277"/>
    <cellStyle name="Comma 2 2 17" xfId="8300"/>
    <cellStyle name="Comma 2 2 17 2" xfId="24830"/>
    <cellStyle name="Comma 2 2 17 3" xfId="41342"/>
    <cellStyle name="Comma 2 2 18" xfId="16570"/>
    <cellStyle name="Comma 2 2 19" xfId="33082"/>
    <cellStyle name="Comma 2 2 2" xfId="138"/>
    <cellStyle name="Comma 2 2 2 2" xfId="839"/>
    <cellStyle name="Comma 2 2 2 2 2" xfId="2136"/>
    <cellStyle name="Comma 2 2 2 2 2 2" xfId="10396"/>
    <cellStyle name="Comma 2 2 2 2 2 2 2" xfId="26926"/>
    <cellStyle name="Comma 2 2 2 2 2 2 3" xfId="43438"/>
    <cellStyle name="Comma 2 2 2 2 2 3" xfId="18666"/>
    <cellStyle name="Comma 2 2 2 2 2 4" xfId="35178"/>
    <cellStyle name="Comma 2 2 2 2 3" xfId="4976"/>
    <cellStyle name="Comma 2 2 2 2 3 2" xfId="13236"/>
    <cellStyle name="Comma 2 2 2 2 3 2 2" xfId="29766"/>
    <cellStyle name="Comma 2 2 2 2 3 2 3" xfId="46278"/>
    <cellStyle name="Comma 2 2 2 2 3 3" xfId="21506"/>
    <cellStyle name="Comma 2 2 2 2 3 4" xfId="38018"/>
    <cellStyle name="Comma 2 2 2 2 4" xfId="7034"/>
    <cellStyle name="Comma 2 2 2 2 4 2" xfId="15294"/>
    <cellStyle name="Comma 2 2 2 2 4 2 2" xfId="31824"/>
    <cellStyle name="Comma 2 2 2 2 4 2 3" xfId="48336"/>
    <cellStyle name="Comma 2 2 2 2 4 3" xfId="23564"/>
    <cellStyle name="Comma 2 2 2 2 4 4" xfId="40076"/>
    <cellStyle name="Comma 2 2 2 2 5" xfId="9099"/>
    <cellStyle name="Comma 2 2 2 2 5 2" xfId="25629"/>
    <cellStyle name="Comma 2 2 2 2 5 3" xfId="42141"/>
    <cellStyle name="Comma 2 2 2 2 6" xfId="17369"/>
    <cellStyle name="Comma 2 2 2 2 7" xfId="33881"/>
    <cellStyle name="Comma 2 2 2 3" xfId="1504"/>
    <cellStyle name="Comma 2 2 2 3 2" xfId="2137"/>
    <cellStyle name="Comma 2 2 2 3 2 2" xfId="10397"/>
    <cellStyle name="Comma 2 2 2 3 2 2 2" xfId="26927"/>
    <cellStyle name="Comma 2 2 2 3 2 2 3" xfId="43439"/>
    <cellStyle name="Comma 2 2 2 3 2 3" xfId="18667"/>
    <cellStyle name="Comma 2 2 2 3 2 4" xfId="35179"/>
    <cellStyle name="Comma 2 2 2 3 3" xfId="5641"/>
    <cellStyle name="Comma 2 2 2 3 3 2" xfId="13901"/>
    <cellStyle name="Comma 2 2 2 3 3 2 2" xfId="30431"/>
    <cellStyle name="Comma 2 2 2 3 3 2 3" xfId="46943"/>
    <cellStyle name="Comma 2 2 2 3 3 3" xfId="22171"/>
    <cellStyle name="Comma 2 2 2 3 3 4" xfId="38683"/>
    <cellStyle name="Comma 2 2 2 3 4" xfId="7699"/>
    <cellStyle name="Comma 2 2 2 3 4 2" xfId="15959"/>
    <cellStyle name="Comma 2 2 2 3 4 2 2" xfId="32489"/>
    <cellStyle name="Comma 2 2 2 3 4 2 3" xfId="49001"/>
    <cellStyle name="Comma 2 2 2 3 4 3" xfId="24229"/>
    <cellStyle name="Comma 2 2 2 3 4 4" xfId="40741"/>
    <cellStyle name="Comma 2 2 2 3 5" xfId="9764"/>
    <cellStyle name="Comma 2 2 2 3 5 2" xfId="26294"/>
    <cellStyle name="Comma 2 2 2 3 5 3" xfId="42806"/>
    <cellStyle name="Comma 2 2 2 3 6" xfId="18034"/>
    <cellStyle name="Comma 2 2 2 3 7" xfId="34546"/>
    <cellStyle name="Comma 2 2 2 4" xfId="2138"/>
    <cellStyle name="Comma 2 2 2 4 2" xfId="10398"/>
    <cellStyle name="Comma 2 2 2 4 2 2" xfId="26928"/>
    <cellStyle name="Comma 2 2 2 4 2 3" xfId="43440"/>
    <cellStyle name="Comma 2 2 2 4 3" xfId="18668"/>
    <cellStyle name="Comma 2 2 2 4 4" xfId="35180"/>
    <cellStyle name="Comma 2 2 2 5" xfId="4275"/>
    <cellStyle name="Comma 2 2 2 5 2" xfId="12535"/>
    <cellStyle name="Comma 2 2 2 5 2 2" xfId="29065"/>
    <cellStyle name="Comma 2 2 2 5 2 3" xfId="45577"/>
    <cellStyle name="Comma 2 2 2 5 3" xfId="20805"/>
    <cellStyle name="Comma 2 2 2 5 4" xfId="37317"/>
    <cellStyle name="Comma 2 2 2 6" xfId="6333"/>
    <cellStyle name="Comma 2 2 2 6 2" xfId="14593"/>
    <cellStyle name="Comma 2 2 2 6 2 2" xfId="31123"/>
    <cellStyle name="Comma 2 2 2 6 2 3" xfId="47635"/>
    <cellStyle name="Comma 2 2 2 6 3" xfId="22863"/>
    <cellStyle name="Comma 2 2 2 6 4" xfId="39375"/>
    <cellStyle name="Comma 2 2 2 7" xfId="8398"/>
    <cellStyle name="Comma 2 2 2 7 2" xfId="24928"/>
    <cellStyle name="Comma 2 2 2 7 3" xfId="41440"/>
    <cellStyle name="Comma 2 2 2 8" xfId="16668"/>
    <cellStyle name="Comma 2 2 2 9" xfId="33180"/>
    <cellStyle name="Comma 2 2 20" xfId="49659"/>
    <cellStyle name="Comma 2 2 3" xfId="197"/>
    <cellStyle name="Comma 2 2 3 2" xfId="898"/>
    <cellStyle name="Comma 2 2 3 2 2" xfId="2139"/>
    <cellStyle name="Comma 2 2 3 2 2 2" xfId="10399"/>
    <cellStyle name="Comma 2 2 3 2 2 2 2" xfId="26929"/>
    <cellStyle name="Comma 2 2 3 2 2 2 3" xfId="43441"/>
    <cellStyle name="Comma 2 2 3 2 2 3" xfId="18669"/>
    <cellStyle name="Comma 2 2 3 2 2 4" xfId="35181"/>
    <cellStyle name="Comma 2 2 3 2 3" xfId="5035"/>
    <cellStyle name="Comma 2 2 3 2 3 2" xfId="13295"/>
    <cellStyle name="Comma 2 2 3 2 3 2 2" xfId="29825"/>
    <cellStyle name="Comma 2 2 3 2 3 2 3" xfId="46337"/>
    <cellStyle name="Comma 2 2 3 2 3 3" xfId="21565"/>
    <cellStyle name="Comma 2 2 3 2 3 4" xfId="38077"/>
    <cellStyle name="Comma 2 2 3 2 4" xfId="7093"/>
    <cellStyle name="Comma 2 2 3 2 4 2" xfId="15353"/>
    <cellStyle name="Comma 2 2 3 2 4 2 2" xfId="31883"/>
    <cellStyle name="Comma 2 2 3 2 4 2 3" xfId="48395"/>
    <cellStyle name="Comma 2 2 3 2 4 3" xfId="23623"/>
    <cellStyle name="Comma 2 2 3 2 4 4" xfId="40135"/>
    <cellStyle name="Comma 2 2 3 2 5" xfId="9158"/>
    <cellStyle name="Comma 2 2 3 2 5 2" xfId="25688"/>
    <cellStyle name="Comma 2 2 3 2 5 3" xfId="42200"/>
    <cellStyle name="Comma 2 2 3 2 6" xfId="17428"/>
    <cellStyle name="Comma 2 2 3 2 7" xfId="33940"/>
    <cellStyle name="Comma 2 2 3 3" xfId="1563"/>
    <cellStyle name="Comma 2 2 3 3 2" xfId="2140"/>
    <cellStyle name="Comma 2 2 3 3 2 2" xfId="10400"/>
    <cellStyle name="Comma 2 2 3 3 2 2 2" xfId="26930"/>
    <cellStyle name="Comma 2 2 3 3 2 2 3" xfId="43442"/>
    <cellStyle name="Comma 2 2 3 3 2 3" xfId="18670"/>
    <cellStyle name="Comma 2 2 3 3 2 4" xfId="35182"/>
    <cellStyle name="Comma 2 2 3 3 3" xfId="5700"/>
    <cellStyle name="Comma 2 2 3 3 3 2" xfId="13960"/>
    <cellStyle name="Comma 2 2 3 3 3 2 2" xfId="30490"/>
    <cellStyle name="Comma 2 2 3 3 3 2 3" xfId="47002"/>
    <cellStyle name="Comma 2 2 3 3 3 3" xfId="22230"/>
    <cellStyle name="Comma 2 2 3 3 3 4" xfId="38742"/>
    <cellStyle name="Comma 2 2 3 3 4" xfId="7758"/>
    <cellStyle name="Comma 2 2 3 3 4 2" xfId="16018"/>
    <cellStyle name="Comma 2 2 3 3 4 2 2" xfId="32548"/>
    <cellStyle name="Comma 2 2 3 3 4 2 3" xfId="49060"/>
    <cellStyle name="Comma 2 2 3 3 4 3" xfId="24288"/>
    <cellStyle name="Comma 2 2 3 3 4 4" xfId="40800"/>
    <cellStyle name="Comma 2 2 3 3 5" xfId="9823"/>
    <cellStyle name="Comma 2 2 3 3 5 2" xfId="26353"/>
    <cellStyle name="Comma 2 2 3 3 5 3" xfId="42865"/>
    <cellStyle name="Comma 2 2 3 3 6" xfId="18093"/>
    <cellStyle name="Comma 2 2 3 3 7" xfId="34605"/>
    <cellStyle name="Comma 2 2 3 4" xfId="2141"/>
    <cellStyle name="Comma 2 2 3 4 2" xfId="10401"/>
    <cellStyle name="Comma 2 2 3 4 2 2" xfId="26931"/>
    <cellStyle name="Comma 2 2 3 4 2 3" xfId="43443"/>
    <cellStyle name="Comma 2 2 3 4 3" xfId="18671"/>
    <cellStyle name="Comma 2 2 3 4 4" xfId="35183"/>
    <cellStyle name="Comma 2 2 3 5" xfId="4334"/>
    <cellStyle name="Comma 2 2 3 5 2" xfId="12594"/>
    <cellStyle name="Comma 2 2 3 5 2 2" xfId="29124"/>
    <cellStyle name="Comma 2 2 3 5 2 3" xfId="45636"/>
    <cellStyle name="Comma 2 2 3 5 3" xfId="20864"/>
    <cellStyle name="Comma 2 2 3 5 4" xfId="37376"/>
    <cellStyle name="Comma 2 2 3 6" xfId="6392"/>
    <cellStyle name="Comma 2 2 3 6 2" xfId="14652"/>
    <cellStyle name="Comma 2 2 3 6 2 2" xfId="31182"/>
    <cellStyle name="Comma 2 2 3 6 2 3" xfId="47694"/>
    <cellStyle name="Comma 2 2 3 6 3" xfId="22922"/>
    <cellStyle name="Comma 2 2 3 6 4" xfId="39434"/>
    <cellStyle name="Comma 2 2 3 7" xfId="8457"/>
    <cellStyle name="Comma 2 2 3 7 2" xfId="24987"/>
    <cellStyle name="Comma 2 2 3 7 3" xfId="41499"/>
    <cellStyle name="Comma 2 2 3 8" xfId="16727"/>
    <cellStyle name="Comma 2 2 3 9" xfId="33239"/>
    <cellStyle name="Comma 2 2 4" xfId="252"/>
    <cellStyle name="Comma 2 2 4 2" xfId="953"/>
    <cellStyle name="Comma 2 2 4 2 2" xfId="2142"/>
    <cellStyle name="Comma 2 2 4 2 2 2" xfId="10402"/>
    <cellStyle name="Comma 2 2 4 2 2 2 2" xfId="26932"/>
    <cellStyle name="Comma 2 2 4 2 2 2 3" xfId="43444"/>
    <cellStyle name="Comma 2 2 4 2 2 3" xfId="18672"/>
    <cellStyle name="Comma 2 2 4 2 2 4" xfId="35184"/>
    <cellStyle name="Comma 2 2 4 2 3" xfId="5090"/>
    <cellStyle name="Comma 2 2 4 2 3 2" xfId="13350"/>
    <cellStyle name="Comma 2 2 4 2 3 2 2" xfId="29880"/>
    <cellStyle name="Comma 2 2 4 2 3 2 3" xfId="46392"/>
    <cellStyle name="Comma 2 2 4 2 3 3" xfId="21620"/>
    <cellStyle name="Comma 2 2 4 2 3 4" xfId="38132"/>
    <cellStyle name="Comma 2 2 4 2 4" xfId="7148"/>
    <cellStyle name="Comma 2 2 4 2 4 2" xfId="15408"/>
    <cellStyle name="Comma 2 2 4 2 4 2 2" xfId="31938"/>
    <cellStyle name="Comma 2 2 4 2 4 2 3" xfId="48450"/>
    <cellStyle name="Comma 2 2 4 2 4 3" xfId="23678"/>
    <cellStyle name="Comma 2 2 4 2 4 4" xfId="40190"/>
    <cellStyle name="Comma 2 2 4 2 5" xfId="9213"/>
    <cellStyle name="Comma 2 2 4 2 5 2" xfId="25743"/>
    <cellStyle name="Comma 2 2 4 2 5 3" xfId="42255"/>
    <cellStyle name="Comma 2 2 4 2 6" xfId="17483"/>
    <cellStyle name="Comma 2 2 4 2 7" xfId="33995"/>
    <cellStyle name="Comma 2 2 4 3" xfId="1618"/>
    <cellStyle name="Comma 2 2 4 3 2" xfId="2143"/>
    <cellStyle name="Comma 2 2 4 3 2 2" xfId="10403"/>
    <cellStyle name="Comma 2 2 4 3 2 2 2" xfId="26933"/>
    <cellStyle name="Comma 2 2 4 3 2 2 3" xfId="43445"/>
    <cellStyle name="Comma 2 2 4 3 2 3" xfId="18673"/>
    <cellStyle name="Comma 2 2 4 3 2 4" xfId="35185"/>
    <cellStyle name="Comma 2 2 4 3 3" xfId="5755"/>
    <cellStyle name="Comma 2 2 4 3 3 2" xfId="14015"/>
    <cellStyle name="Comma 2 2 4 3 3 2 2" xfId="30545"/>
    <cellStyle name="Comma 2 2 4 3 3 2 3" xfId="47057"/>
    <cellStyle name="Comma 2 2 4 3 3 3" xfId="22285"/>
    <cellStyle name="Comma 2 2 4 3 3 4" xfId="38797"/>
    <cellStyle name="Comma 2 2 4 3 4" xfId="7813"/>
    <cellStyle name="Comma 2 2 4 3 4 2" xfId="16073"/>
    <cellStyle name="Comma 2 2 4 3 4 2 2" xfId="32603"/>
    <cellStyle name="Comma 2 2 4 3 4 2 3" xfId="49115"/>
    <cellStyle name="Comma 2 2 4 3 4 3" xfId="24343"/>
    <cellStyle name="Comma 2 2 4 3 4 4" xfId="40855"/>
    <cellStyle name="Comma 2 2 4 3 5" xfId="9878"/>
    <cellStyle name="Comma 2 2 4 3 5 2" xfId="26408"/>
    <cellStyle name="Comma 2 2 4 3 5 3" xfId="42920"/>
    <cellStyle name="Comma 2 2 4 3 6" xfId="18148"/>
    <cellStyle name="Comma 2 2 4 3 7" xfId="34660"/>
    <cellStyle name="Comma 2 2 4 4" xfId="2144"/>
    <cellStyle name="Comma 2 2 4 4 2" xfId="10404"/>
    <cellStyle name="Comma 2 2 4 4 2 2" xfId="26934"/>
    <cellStyle name="Comma 2 2 4 4 2 3" xfId="43446"/>
    <cellStyle name="Comma 2 2 4 4 3" xfId="18674"/>
    <cellStyle name="Comma 2 2 4 4 4" xfId="35186"/>
    <cellStyle name="Comma 2 2 4 5" xfId="4389"/>
    <cellStyle name="Comma 2 2 4 5 2" xfId="12649"/>
    <cellStyle name="Comma 2 2 4 5 2 2" xfId="29179"/>
    <cellStyle name="Comma 2 2 4 5 2 3" xfId="45691"/>
    <cellStyle name="Comma 2 2 4 5 3" xfId="20919"/>
    <cellStyle name="Comma 2 2 4 5 4" xfId="37431"/>
    <cellStyle name="Comma 2 2 4 6" xfId="6447"/>
    <cellStyle name="Comma 2 2 4 6 2" xfId="14707"/>
    <cellStyle name="Comma 2 2 4 6 2 2" xfId="31237"/>
    <cellStyle name="Comma 2 2 4 6 2 3" xfId="47749"/>
    <cellStyle name="Comma 2 2 4 6 3" xfId="22977"/>
    <cellStyle name="Comma 2 2 4 6 4" xfId="39489"/>
    <cellStyle name="Comma 2 2 4 7" xfId="8512"/>
    <cellStyle name="Comma 2 2 4 7 2" xfId="25042"/>
    <cellStyle name="Comma 2 2 4 7 3" xfId="41554"/>
    <cellStyle name="Comma 2 2 4 8" xfId="16782"/>
    <cellStyle name="Comma 2 2 4 9" xfId="33294"/>
    <cellStyle name="Comma 2 2 5" xfId="309"/>
    <cellStyle name="Comma 2 2 5 2" xfId="1010"/>
    <cellStyle name="Comma 2 2 5 2 2" xfId="2145"/>
    <cellStyle name="Comma 2 2 5 2 2 2" xfId="10405"/>
    <cellStyle name="Comma 2 2 5 2 2 2 2" xfId="26935"/>
    <cellStyle name="Comma 2 2 5 2 2 2 3" xfId="43447"/>
    <cellStyle name="Comma 2 2 5 2 2 3" xfId="18675"/>
    <cellStyle name="Comma 2 2 5 2 2 4" xfId="35187"/>
    <cellStyle name="Comma 2 2 5 2 3" xfId="5147"/>
    <cellStyle name="Comma 2 2 5 2 3 2" xfId="13407"/>
    <cellStyle name="Comma 2 2 5 2 3 2 2" xfId="29937"/>
    <cellStyle name="Comma 2 2 5 2 3 2 3" xfId="46449"/>
    <cellStyle name="Comma 2 2 5 2 3 3" xfId="21677"/>
    <cellStyle name="Comma 2 2 5 2 3 4" xfId="38189"/>
    <cellStyle name="Comma 2 2 5 2 4" xfId="7205"/>
    <cellStyle name="Comma 2 2 5 2 4 2" xfId="15465"/>
    <cellStyle name="Comma 2 2 5 2 4 2 2" xfId="31995"/>
    <cellStyle name="Comma 2 2 5 2 4 2 3" xfId="48507"/>
    <cellStyle name="Comma 2 2 5 2 4 3" xfId="23735"/>
    <cellStyle name="Comma 2 2 5 2 4 4" xfId="40247"/>
    <cellStyle name="Comma 2 2 5 2 5" xfId="9270"/>
    <cellStyle name="Comma 2 2 5 2 5 2" xfId="25800"/>
    <cellStyle name="Comma 2 2 5 2 5 3" xfId="42312"/>
    <cellStyle name="Comma 2 2 5 2 6" xfId="17540"/>
    <cellStyle name="Comma 2 2 5 2 7" xfId="34052"/>
    <cellStyle name="Comma 2 2 5 3" xfId="1675"/>
    <cellStyle name="Comma 2 2 5 3 2" xfId="2146"/>
    <cellStyle name="Comma 2 2 5 3 2 2" xfId="10406"/>
    <cellStyle name="Comma 2 2 5 3 2 2 2" xfId="26936"/>
    <cellStyle name="Comma 2 2 5 3 2 2 3" xfId="43448"/>
    <cellStyle name="Comma 2 2 5 3 2 3" xfId="18676"/>
    <cellStyle name="Comma 2 2 5 3 2 4" xfId="35188"/>
    <cellStyle name="Comma 2 2 5 3 3" xfId="5812"/>
    <cellStyle name="Comma 2 2 5 3 3 2" xfId="14072"/>
    <cellStyle name="Comma 2 2 5 3 3 2 2" xfId="30602"/>
    <cellStyle name="Comma 2 2 5 3 3 2 3" xfId="47114"/>
    <cellStyle name="Comma 2 2 5 3 3 3" xfId="22342"/>
    <cellStyle name="Comma 2 2 5 3 3 4" xfId="38854"/>
    <cellStyle name="Comma 2 2 5 3 4" xfId="7870"/>
    <cellStyle name="Comma 2 2 5 3 4 2" xfId="16130"/>
    <cellStyle name="Comma 2 2 5 3 4 2 2" xfId="32660"/>
    <cellStyle name="Comma 2 2 5 3 4 2 3" xfId="49172"/>
    <cellStyle name="Comma 2 2 5 3 4 3" xfId="24400"/>
    <cellStyle name="Comma 2 2 5 3 4 4" xfId="40912"/>
    <cellStyle name="Comma 2 2 5 3 5" xfId="9935"/>
    <cellStyle name="Comma 2 2 5 3 5 2" xfId="26465"/>
    <cellStyle name="Comma 2 2 5 3 5 3" xfId="42977"/>
    <cellStyle name="Comma 2 2 5 3 6" xfId="18205"/>
    <cellStyle name="Comma 2 2 5 3 7" xfId="34717"/>
    <cellStyle name="Comma 2 2 5 4" xfId="2147"/>
    <cellStyle name="Comma 2 2 5 4 2" xfId="10407"/>
    <cellStyle name="Comma 2 2 5 4 2 2" xfId="26937"/>
    <cellStyle name="Comma 2 2 5 4 2 3" xfId="43449"/>
    <cellStyle name="Comma 2 2 5 4 3" xfId="18677"/>
    <cellStyle name="Comma 2 2 5 4 4" xfId="35189"/>
    <cellStyle name="Comma 2 2 5 5" xfId="4446"/>
    <cellStyle name="Comma 2 2 5 5 2" xfId="12706"/>
    <cellStyle name="Comma 2 2 5 5 2 2" xfId="29236"/>
    <cellStyle name="Comma 2 2 5 5 2 3" xfId="45748"/>
    <cellStyle name="Comma 2 2 5 5 3" xfId="20976"/>
    <cellStyle name="Comma 2 2 5 5 4" xfId="37488"/>
    <cellStyle name="Comma 2 2 5 6" xfId="6504"/>
    <cellStyle name="Comma 2 2 5 6 2" xfId="14764"/>
    <cellStyle name="Comma 2 2 5 6 2 2" xfId="31294"/>
    <cellStyle name="Comma 2 2 5 6 2 3" xfId="47806"/>
    <cellStyle name="Comma 2 2 5 6 3" xfId="23034"/>
    <cellStyle name="Comma 2 2 5 6 4" xfId="39546"/>
    <cellStyle name="Comma 2 2 5 7" xfId="8569"/>
    <cellStyle name="Comma 2 2 5 7 2" xfId="25099"/>
    <cellStyle name="Comma 2 2 5 7 3" xfId="41611"/>
    <cellStyle name="Comma 2 2 5 8" xfId="16839"/>
    <cellStyle name="Comma 2 2 5 9" xfId="33351"/>
    <cellStyle name="Comma 2 2 6" xfId="362"/>
    <cellStyle name="Comma 2 2 6 2" xfId="1063"/>
    <cellStyle name="Comma 2 2 6 2 2" xfId="2148"/>
    <cellStyle name="Comma 2 2 6 2 2 2" xfId="10408"/>
    <cellStyle name="Comma 2 2 6 2 2 2 2" xfId="26938"/>
    <cellStyle name="Comma 2 2 6 2 2 2 3" xfId="43450"/>
    <cellStyle name="Comma 2 2 6 2 2 3" xfId="18678"/>
    <cellStyle name="Comma 2 2 6 2 2 4" xfId="35190"/>
    <cellStyle name="Comma 2 2 6 2 3" xfId="5200"/>
    <cellStyle name="Comma 2 2 6 2 3 2" xfId="13460"/>
    <cellStyle name="Comma 2 2 6 2 3 2 2" xfId="29990"/>
    <cellStyle name="Comma 2 2 6 2 3 2 3" xfId="46502"/>
    <cellStyle name="Comma 2 2 6 2 3 3" xfId="21730"/>
    <cellStyle name="Comma 2 2 6 2 3 4" xfId="38242"/>
    <cellStyle name="Comma 2 2 6 2 4" xfId="7258"/>
    <cellStyle name="Comma 2 2 6 2 4 2" xfId="15518"/>
    <cellStyle name="Comma 2 2 6 2 4 2 2" xfId="32048"/>
    <cellStyle name="Comma 2 2 6 2 4 2 3" xfId="48560"/>
    <cellStyle name="Comma 2 2 6 2 4 3" xfId="23788"/>
    <cellStyle name="Comma 2 2 6 2 4 4" xfId="40300"/>
    <cellStyle name="Comma 2 2 6 2 5" xfId="9323"/>
    <cellStyle name="Comma 2 2 6 2 5 2" xfId="25853"/>
    <cellStyle name="Comma 2 2 6 2 5 3" xfId="42365"/>
    <cellStyle name="Comma 2 2 6 2 6" xfId="17593"/>
    <cellStyle name="Comma 2 2 6 2 7" xfId="34105"/>
    <cellStyle name="Comma 2 2 6 3" xfId="1728"/>
    <cellStyle name="Comma 2 2 6 3 2" xfId="2149"/>
    <cellStyle name="Comma 2 2 6 3 2 2" xfId="10409"/>
    <cellStyle name="Comma 2 2 6 3 2 2 2" xfId="26939"/>
    <cellStyle name="Comma 2 2 6 3 2 2 3" xfId="43451"/>
    <cellStyle name="Comma 2 2 6 3 2 3" xfId="18679"/>
    <cellStyle name="Comma 2 2 6 3 2 4" xfId="35191"/>
    <cellStyle name="Comma 2 2 6 3 3" xfId="5865"/>
    <cellStyle name="Comma 2 2 6 3 3 2" xfId="14125"/>
    <cellStyle name="Comma 2 2 6 3 3 2 2" xfId="30655"/>
    <cellStyle name="Comma 2 2 6 3 3 2 3" xfId="47167"/>
    <cellStyle name="Comma 2 2 6 3 3 3" xfId="22395"/>
    <cellStyle name="Comma 2 2 6 3 3 4" xfId="38907"/>
    <cellStyle name="Comma 2 2 6 3 4" xfId="7923"/>
    <cellStyle name="Comma 2 2 6 3 4 2" xfId="16183"/>
    <cellStyle name="Comma 2 2 6 3 4 2 2" xfId="32713"/>
    <cellStyle name="Comma 2 2 6 3 4 2 3" xfId="49225"/>
    <cellStyle name="Comma 2 2 6 3 4 3" xfId="24453"/>
    <cellStyle name="Comma 2 2 6 3 4 4" xfId="40965"/>
    <cellStyle name="Comma 2 2 6 3 5" xfId="9988"/>
    <cellStyle name="Comma 2 2 6 3 5 2" xfId="26518"/>
    <cellStyle name="Comma 2 2 6 3 5 3" xfId="43030"/>
    <cellStyle name="Comma 2 2 6 3 6" xfId="18258"/>
    <cellStyle name="Comma 2 2 6 3 7" xfId="34770"/>
    <cellStyle name="Comma 2 2 6 4" xfId="2150"/>
    <cellStyle name="Comma 2 2 6 4 2" xfId="10410"/>
    <cellStyle name="Comma 2 2 6 4 2 2" xfId="26940"/>
    <cellStyle name="Comma 2 2 6 4 2 3" xfId="43452"/>
    <cellStyle name="Comma 2 2 6 4 3" xfId="18680"/>
    <cellStyle name="Comma 2 2 6 4 4" xfId="35192"/>
    <cellStyle name="Comma 2 2 6 5" xfId="4499"/>
    <cellStyle name="Comma 2 2 6 5 2" xfId="12759"/>
    <cellStyle name="Comma 2 2 6 5 2 2" xfId="29289"/>
    <cellStyle name="Comma 2 2 6 5 2 3" xfId="45801"/>
    <cellStyle name="Comma 2 2 6 5 3" xfId="21029"/>
    <cellStyle name="Comma 2 2 6 5 4" xfId="37541"/>
    <cellStyle name="Comma 2 2 6 6" xfId="6557"/>
    <cellStyle name="Comma 2 2 6 6 2" xfId="14817"/>
    <cellStyle name="Comma 2 2 6 6 2 2" xfId="31347"/>
    <cellStyle name="Comma 2 2 6 6 2 3" xfId="47859"/>
    <cellStyle name="Comma 2 2 6 6 3" xfId="23087"/>
    <cellStyle name="Comma 2 2 6 6 4" xfId="39599"/>
    <cellStyle name="Comma 2 2 6 7" xfId="8622"/>
    <cellStyle name="Comma 2 2 6 7 2" xfId="25152"/>
    <cellStyle name="Comma 2 2 6 7 3" xfId="41664"/>
    <cellStyle name="Comma 2 2 6 8" xfId="16892"/>
    <cellStyle name="Comma 2 2 6 9" xfId="33404"/>
    <cellStyle name="Comma 2 2 7" xfId="415"/>
    <cellStyle name="Comma 2 2 7 2" xfId="1116"/>
    <cellStyle name="Comma 2 2 7 2 2" xfId="2151"/>
    <cellStyle name="Comma 2 2 7 2 2 2" xfId="10411"/>
    <cellStyle name="Comma 2 2 7 2 2 2 2" xfId="26941"/>
    <cellStyle name="Comma 2 2 7 2 2 2 3" xfId="43453"/>
    <cellStyle name="Comma 2 2 7 2 2 3" xfId="18681"/>
    <cellStyle name="Comma 2 2 7 2 2 4" xfId="35193"/>
    <cellStyle name="Comma 2 2 7 2 3" xfId="5253"/>
    <cellStyle name="Comma 2 2 7 2 3 2" xfId="13513"/>
    <cellStyle name="Comma 2 2 7 2 3 2 2" xfId="30043"/>
    <cellStyle name="Comma 2 2 7 2 3 2 3" xfId="46555"/>
    <cellStyle name="Comma 2 2 7 2 3 3" xfId="21783"/>
    <cellStyle name="Comma 2 2 7 2 3 4" xfId="38295"/>
    <cellStyle name="Comma 2 2 7 2 4" xfId="7311"/>
    <cellStyle name="Comma 2 2 7 2 4 2" xfId="15571"/>
    <cellStyle name="Comma 2 2 7 2 4 2 2" xfId="32101"/>
    <cellStyle name="Comma 2 2 7 2 4 2 3" xfId="48613"/>
    <cellStyle name="Comma 2 2 7 2 4 3" xfId="23841"/>
    <cellStyle name="Comma 2 2 7 2 4 4" xfId="40353"/>
    <cellStyle name="Comma 2 2 7 2 5" xfId="9376"/>
    <cellStyle name="Comma 2 2 7 2 5 2" xfId="25906"/>
    <cellStyle name="Comma 2 2 7 2 5 3" xfId="42418"/>
    <cellStyle name="Comma 2 2 7 2 6" xfId="17646"/>
    <cellStyle name="Comma 2 2 7 2 7" xfId="34158"/>
    <cellStyle name="Comma 2 2 7 3" xfId="1781"/>
    <cellStyle name="Comma 2 2 7 3 2" xfId="2152"/>
    <cellStyle name="Comma 2 2 7 3 2 2" xfId="10412"/>
    <cellStyle name="Comma 2 2 7 3 2 2 2" xfId="26942"/>
    <cellStyle name="Comma 2 2 7 3 2 2 3" xfId="43454"/>
    <cellStyle name="Comma 2 2 7 3 2 3" xfId="18682"/>
    <cellStyle name="Comma 2 2 7 3 2 4" xfId="35194"/>
    <cellStyle name="Comma 2 2 7 3 3" xfId="5918"/>
    <cellStyle name="Comma 2 2 7 3 3 2" xfId="14178"/>
    <cellStyle name="Comma 2 2 7 3 3 2 2" xfId="30708"/>
    <cellStyle name="Comma 2 2 7 3 3 2 3" xfId="47220"/>
    <cellStyle name="Comma 2 2 7 3 3 3" xfId="22448"/>
    <cellStyle name="Comma 2 2 7 3 3 4" xfId="38960"/>
    <cellStyle name="Comma 2 2 7 3 4" xfId="7976"/>
    <cellStyle name="Comma 2 2 7 3 4 2" xfId="16236"/>
    <cellStyle name="Comma 2 2 7 3 4 2 2" xfId="32766"/>
    <cellStyle name="Comma 2 2 7 3 4 2 3" xfId="49278"/>
    <cellStyle name="Comma 2 2 7 3 4 3" xfId="24506"/>
    <cellStyle name="Comma 2 2 7 3 4 4" xfId="41018"/>
    <cellStyle name="Comma 2 2 7 3 5" xfId="10041"/>
    <cellStyle name="Comma 2 2 7 3 5 2" xfId="26571"/>
    <cellStyle name="Comma 2 2 7 3 5 3" xfId="43083"/>
    <cellStyle name="Comma 2 2 7 3 6" xfId="18311"/>
    <cellStyle name="Comma 2 2 7 3 7" xfId="34823"/>
    <cellStyle name="Comma 2 2 7 4" xfId="2153"/>
    <cellStyle name="Comma 2 2 7 4 2" xfId="10413"/>
    <cellStyle name="Comma 2 2 7 4 2 2" xfId="26943"/>
    <cellStyle name="Comma 2 2 7 4 2 3" xfId="43455"/>
    <cellStyle name="Comma 2 2 7 4 3" xfId="18683"/>
    <cellStyle name="Comma 2 2 7 4 4" xfId="35195"/>
    <cellStyle name="Comma 2 2 7 5" xfId="4552"/>
    <cellStyle name="Comma 2 2 7 5 2" xfId="12812"/>
    <cellStyle name="Comma 2 2 7 5 2 2" xfId="29342"/>
    <cellStyle name="Comma 2 2 7 5 2 3" xfId="45854"/>
    <cellStyle name="Comma 2 2 7 5 3" xfId="21082"/>
    <cellStyle name="Comma 2 2 7 5 4" xfId="37594"/>
    <cellStyle name="Comma 2 2 7 6" xfId="6610"/>
    <cellStyle name="Comma 2 2 7 6 2" xfId="14870"/>
    <cellStyle name="Comma 2 2 7 6 2 2" xfId="31400"/>
    <cellStyle name="Comma 2 2 7 6 2 3" xfId="47912"/>
    <cellStyle name="Comma 2 2 7 6 3" xfId="23140"/>
    <cellStyle name="Comma 2 2 7 6 4" xfId="39652"/>
    <cellStyle name="Comma 2 2 7 7" xfId="8675"/>
    <cellStyle name="Comma 2 2 7 7 2" xfId="25205"/>
    <cellStyle name="Comma 2 2 7 7 3" xfId="41717"/>
    <cellStyle name="Comma 2 2 7 8" xfId="16945"/>
    <cellStyle name="Comma 2 2 7 9" xfId="33457"/>
    <cellStyle name="Comma 2 2 8" xfId="468"/>
    <cellStyle name="Comma 2 2 8 2" xfId="1169"/>
    <cellStyle name="Comma 2 2 8 2 2" xfId="2154"/>
    <cellStyle name="Comma 2 2 8 2 2 2" xfId="10414"/>
    <cellStyle name="Comma 2 2 8 2 2 2 2" xfId="26944"/>
    <cellStyle name="Comma 2 2 8 2 2 2 3" xfId="43456"/>
    <cellStyle name="Comma 2 2 8 2 2 3" xfId="18684"/>
    <cellStyle name="Comma 2 2 8 2 2 4" xfId="35196"/>
    <cellStyle name="Comma 2 2 8 2 3" xfId="5306"/>
    <cellStyle name="Comma 2 2 8 2 3 2" xfId="13566"/>
    <cellStyle name="Comma 2 2 8 2 3 2 2" xfId="30096"/>
    <cellStyle name="Comma 2 2 8 2 3 2 3" xfId="46608"/>
    <cellStyle name="Comma 2 2 8 2 3 3" xfId="21836"/>
    <cellStyle name="Comma 2 2 8 2 3 4" xfId="38348"/>
    <cellStyle name="Comma 2 2 8 2 4" xfId="7364"/>
    <cellStyle name="Comma 2 2 8 2 4 2" xfId="15624"/>
    <cellStyle name="Comma 2 2 8 2 4 2 2" xfId="32154"/>
    <cellStyle name="Comma 2 2 8 2 4 2 3" xfId="48666"/>
    <cellStyle name="Comma 2 2 8 2 4 3" xfId="23894"/>
    <cellStyle name="Comma 2 2 8 2 4 4" xfId="40406"/>
    <cellStyle name="Comma 2 2 8 2 5" xfId="9429"/>
    <cellStyle name="Comma 2 2 8 2 5 2" xfId="25959"/>
    <cellStyle name="Comma 2 2 8 2 5 3" xfId="42471"/>
    <cellStyle name="Comma 2 2 8 2 6" xfId="17699"/>
    <cellStyle name="Comma 2 2 8 2 7" xfId="34211"/>
    <cellStyle name="Comma 2 2 8 3" xfId="1834"/>
    <cellStyle name="Comma 2 2 8 3 2" xfId="2155"/>
    <cellStyle name="Comma 2 2 8 3 2 2" xfId="10415"/>
    <cellStyle name="Comma 2 2 8 3 2 2 2" xfId="26945"/>
    <cellStyle name="Comma 2 2 8 3 2 2 3" xfId="43457"/>
    <cellStyle name="Comma 2 2 8 3 2 3" xfId="18685"/>
    <cellStyle name="Comma 2 2 8 3 2 4" xfId="35197"/>
    <cellStyle name="Comma 2 2 8 3 3" xfId="5971"/>
    <cellStyle name="Comma 2 2 8 3 3 2" xfId="14231"/>
    <cellStyle name="Comma 2 2 8 3 3 2 2" xfId="30761"/>
    <cellStyle name="Comma 2 2 8 3 3 2 3" xfId="47273"/>
    <cellStyle name="Comma 2 2 8 3 3 3" xfId="22501"/>
    <cellStyle name="Comma 2 2 8 3 3 4" xfId="39013"/>
    <cellStyle name="Comma 2 2 8 3 4" xfId="8029"/>
    <cellStyle name="Comma 2 2 8 3 4 2" xfId="16289"/>
    <cellStyle name="Comma 2 2 8 3 4 2 2" xfId="32819"/>
    <cellStyle name="Comma 2 2 8 3 4 2 3" xfId="49331"/>
    <cellStyle name="Comma 2 2 8 3 4 3" xfId="24559"/>
    <cellStyle name="Comma 2 2 8 3 4 4" xfId="41071"/>
    <cellStyle name="Comma 2 2 8 3 5" xfId="10094"/>
    <cellStyle name="Comma 2 2 8 3 5 2" xfId="26624"/>
    <cellStyle name="Comma 2 2 8 3 5 3" xfId="43136"/>
    <cellStyle name="Comma 2 2 8 3 6" xfId="18364"/>
    <cellStyle name="Comma 2 2 8 3 7" xfId="34876"/>
    <cellStyle name="Comma 2 2 8 4" xfId="2156"/>
    <cellStyle name="Comma 2 2 8 4 2" xfId="10416"/>
    <cellStyle name="Comma 2 2 8 4 2 2" xfId="26946"/>
    <cellStyle name="Comma 2 2 8 4 2 3" xfId="43458"/>
    <cellStyle name="Comma 2 2 8 4 3" xfId="18686"/>
    <cellStyle name="Comma 2 2 8 4 4" xfId="35198"/>
    <cellStyle name="Comma 2 2 8 5" xfId="4605"/>
    <cellStyle name="Comma 2 2 8 5 2" xfId="12865"/>
    <cellStyle name="Comma 2 2 8 5 2 2" xfId="29395"/>
    <cellStyle name="Comma 2 2 8 5 2 3" xfId="45907"/>
    <cellStyle name="Comma 2 2 8 5 3" xfId="21135"/>
    <cellStyle name="Comma 2 2 8 5 4" xfId="37647"/>
    <cellStyle name="Comma 2 2 8 6" xfId="6663"/>
    <cellStyle name="Comma 2 2 8 6 2" xfId="14923"/>
    <cellStyle name="Comma 2 2 8 6 2 2" xfId="31453"/>
    <cellStyle name="Comma 2 2 8 6 2 3" xfId="47965"/>
    <cellStyle name="Comma 2 2 8 6 3" xfId="23193"/>
    <cellStyle name="Comma 2 2 8 6 4" xfId="39705"/>
    <cellStyle name="Comma 2 2 8 7" xfId="8728"/>
    <cellStyle name="Comma 2 2 8 7 2" xfId="25258"/>
    <cellStyle name="Comma 2 2 8 7 3" xfId="41770"/>
    <cellStyle name="Comma 2 2 8 8" xfId="16998"/>
    <cellStyle name="Comma 2 2 8 9" xfId="33510"/>
    <cellStyle name="Comma 2 2 9" xfId="519"/>
    <cellStyle name="Comma 2 2 9 2" xfId="1220"/>
    <cellStyle name="Comma 2 2 9 2 2" xfId="2157"/>
    <cellStyle name="Comma 2 2 9 2 2 2" xfId="10417"/>
    <cellStyle name="Comma 2 2 9 2 2 2 2" xfId="26947"/>
    <cellStyle name="Comma 2 2 9 2 2 2 3" xfId="43459"/>
    <cellStyle name="Comma 2 2 9 2 2 3" xfId="18687"/>
    <cellStyle name="Comma 2 2 9 2 2 4" xfId="35199"/>
    <cellStyle name="Comma 2 2 9 2 3" xfId="5357"/>
    <cellStyle name="Comma 2 2 9 2 3 2" xfId="13617"/>
    <cellStyle name="Comma 2 2 9 2 3 2 2" xfId="30147"/>
    <cellStyle name="Comma 2 2 9 2 3 2 3" xfId="46659"/>
    <cellStyle name="Comma 2 2 9 2 3 3" xfId="21887"/>
    <cellStyle name="Comma 2 2 9 2 3 4" xfId="38399"/>
    <cellStyle name="Comma 2 2 9 2 4" xfId="7415"/>
    <cellStyle name="Comma 2 2 9 2 4 2" xfId="15675"/>
    <cellStyle name="Comma 2 2 9 2 4 2 2" xfId="32205"/>
    <cellStyle name="Comma 2 2 9 2 4 2 3" xfId="48717"/>
    <cellStyle name="Comma 2 2 9 2 4 3" xfId="23945"/>
    <cellStyle name="Comma 2 2 9 2 4 4" xfId="40457"/>
    <cellStyle name="Comma 2 2 9 2 5" xfId="9480"/>
    <cellStyle name="Comma 2 2 9 2 5 2" xfId="26010"/>
    <cellStyle name="Comma 2 2 9 2 5 3" xfId="42522"/>
    <cellStyle name="Comma 2 2 9 2 6" xfId="17750"/>
    <cellStyle name="Comma 2 2 9 2 7" xfId="34262"/>
    <cellStyle name="Comma 2 2 9 3" xfId="1885"/>
    <cellStyle name="Comma 2 2 9 3 2" xfId="2158"/>
    <cellStyle name="Comma 2 2 9 3 2 2" xfId="10418"/>
    <cellStyle name="Comma 2 2 9 3 2 2 2" xfId="26948"/>
    <cellStyle name="Comma 2 2 9 3 2 2 3" xfId="43460"/>
    <cellStyle name="Comma 2 2 9 3 2 3" xfId="18688"/>
    <cellStyle name="Comma 2 2 9 3 2 4" xfId="35200"/>
    <cellStyle name="Comma 2 2 9 3 3" xfId="6022"/>
    <cellStyle name="Comma 2 2 9 3 3 2" xfId="14282"/>
    <cellStyle name="Comma 2 2 9 3 3 2 2" xfId="30812"/>
    <cellStyle name="Comma 2 2 9 3 3 2 3" xfId="47324"/>
    <cellStyle name="Comma 2 2 9 3 3 3" xfId="22552"/>
    <cellStyle name="Comma 2 2 9 3 3 4" xfId="39064"/>
    <cellStyle name="Comma 2 2 9 3 4" xfId="8080"/>
    <cellStyle name="Comma 2 2 9 3 4 2" xfId="16340"/>
    <cellStyle name="Comma 2 2 9 3 4 2 2" xfId="32870"/>
    <cellStyle name="Comma 2 2 9 3 4 2 3" xfId="49382"/>
    <cellStyle name="Comma 2 2 9 3 4 3" xfId="24610"/>
    <cellStyle name="Comma 2 2 9 3 4 4" xfId="41122"/>
    <cellStyle name="Comma 2 2 9 3 5" xfId="10145"/>
    <cellStyle name="Comma 2 2 9 3 5 2" xfId="26675"/>
    <cellStyle name="Comma 2 2 9 3 5 3" xfId="43187"/>
    <cellStyle name="Comma 2 2 9 3 6" xfId="18415"/>
    <cellStyle name="Comma 2 2 9 3 7" xfId="34927"/>
    <cellStyle name="Comma 2 2 9 4" xfId="2159"/>
    <cellStyle name="Comma 2 2 9 4 2" xfId="10419"/>
    <cellStyle name="Comma 2 2 9 4 2 2" xfId="26949"/>
    <cellStyle name="Comma 2 2 9 4 2 3" xfId="43461"/>
    <cellStyle name="Comma 2 2 9 4 3" xfId="18689"/>
    <cellStyle name="Comma 2 2 9 4 4" xfId="35201"/>
    <cellStyle name="Comma 2 2 9 5" xfId="4656"/>
    <cellStyle name="Comma 2 2 9 5 2" xfId="12916"/>
    <cellStyle name="Comma 2 2 9 5 2 2" xfId="29446"/>
    <cellStyle name="Comma 2 2 9 5 2 3" xfId="45958"/>
    <cellStyle name="Comma 2 2 9 5 3" xfId="21186"/>
    <cellStyle name="Comma 2 2 9 5 4" xfId="37698"/>
    <cellStyle name="Comma 2 2 9 6" xfId="6714"/>
    <cellStyle name="Comma 2 2 9 6 2" xfId="14974"/>
    <cellStyle name="Comma 2 2 9 6 2 2" xfId="31504"/>
    <cellStyle name="Comma 2 2 9 6 2 3" xfId="48016"/>
    <cellStyle name="Comma 2 2 9 6 3" xfId="23244"/>
    <cellStyle name="Comma 2 2 9 6 4" xfId="39756"/>
    <cellStyle name="Comma 2 2 9 7" xfId="8779"/>
    <cellStyle name="Comma 2 2 9 7 2" xfId="25309"/>
    <cellStyle name="Comma 2 2 9 7 3" xfId="41821"/>
    <cellStyle name="Comma 2 2 9 8" xfId="17049"/>
    <cellStyle name="Comma 2 2 9 9" xfId="33561"/>
    <cellStyle name="Comma 2 20" xfId="674"/>
    <cellStyle name="Comma 2 20 2" xfId="1375"/>
    <cellStyle name="Comma 2 20 2 2" xfId="2160"/>
    <cellStyle name="Comma 2 20 2 2 2" xfId="10420"/>
    <cellStyle name="Comma 2 20 2 2 2 2" xfId="26950"/>
    <cellStyle name="Comma 2 20 2 2 2 3" xfId="43462"/>
    <cellStyle name="Comma 2 20 2 2 3" xfId="18690"/>
    <cellStyle name="Comma 2 20 2 2 4" xfId="35202"/>
    <cellStyle name="Comma 2 20 2 3" xfId="5512"/>
    <cellStyle name="Comma 2 20 2 3 2" xfId="13772"/>
    <cellStyle name="Comma 2 20 2 3 2 2" xfId="30302"/>
    <cellStyle name="Comma 2 20 2 3 2 3" xfId="46814"/>
    <cellStyle name="Comma 2 20 2 3 3" xfId="22042"/>
    <cellStyle name="Comma 2 20 2 3 4" xfId="38554"/>
    <cellStyle name="Comma 2 20 2 4" xfId="7570"/>
    <cellStyle name="Comma 2 20 2 4 2" xfId="15830"/>
    <cellStyle name="Comma 2 20 2 4 2 2" xfId="32360"/>
    <cellStyle name="Comma 2 20 2 4 2 3" xfId="48872"/>
    <cellStyle name="Comma 2 20 2 4 3" xfId="24100"/>
    <cellStyle name="Comma 2 20 2 4 4" xfId="40612"/>
    <cellStyle name="Comma 2 20 2 5" xfId="9635"/>
    <cellStyle name="Comma 2 20 2 5 2" xfId="26165"/>
    <cellStyle name="Comma 2 20 2 5 3" xfId="42677"/>
    <cellStyle name="Comma 2 20 2 6" xfId="17905"/>
    <cellStyle name="Comma 2 20 2 7" xfId="34417"/>
    <cellStyle name="Comma 2 20 3" xfId="2040"/>
    <cellStyle name="Comma 2 20 3 2" xfId="2161"/>
    <cellStyle name="Comma 2 20 3 2 2" xfId="10421"/>
    <cellStyle name="Comma 2 20 3 2 2 2" xfId="26951"/>
    <cellStyle name="Comma 2 20 3 2 2 3" xfId="43463"/>
    <cellStyle name="Comma 2 20 3 2 3" xfId="18691"/>
    <cellStyle name="Comma 2 20 3 2 4" xfId="35203"/>
    <cellStyle name="Comma 2 20 3 3" xfId="6177"/>
    <cellStyle name="Comma 2 20 3 3 2" xfId="14437"/>
    <cellStyle name="Comma 2 20 3 3 2 2" xfId="30967"/>
    <cellStyle name="Comma 2 20 3 3 2 3" xfId="47479"/>
    <cellStyle name="Comma 2 20 3 3 3" xfId="22707"/>
    <cellStyle name="Comma 2 20 3 3 4" xfId="39219"/>
    <cellStyle name="Comma 2 20 3 4" xfId="8235"/>
    <cellStyle name="Comma 2 20 3 4 2" xfId="16495"/>
    <cellStyle name="Comma 2 20 3 4 2 2" xfId="33025"/>
    <cellStyle name="Comma 2 20 3 4 2 3" xfId="49537"/>
    <cellStyle name="Comma 2 20 3 4 3" xfId="24765"/>
    <cellStyle name="Comma 2 20 3 4 4" xfId="41277"/>
    <cellStyle name="Comma 2 20 3 5" xfId="10300"/>
    <cellStyle name="Comma 2 20 3 5 2" xfId="26830"/>
    <cellStyle name="Comma 2 20 3 5 3" xfId="43342"/>
    <cellStyle name="Comma 2 20 3 6" xfId="18570"/>
    <cellStyle name="Comma 2 20 3 7" xfId="35082"/>
    <cellStyle name="Comma 2 20 4" xfId="2162"/>
    <cellStyle name="Comma 2 20 4 2" xfId="10422"/>
    <cellStyle name="Comma 2 20 4 2 2" xfId="26952"/>
    <cellStyle name="Comma 2 20 4 2 3" xfId="43464"/>
    <cellStyle name="Comma 2 20 4 3" xfId="18692"/>
    <cellStyle name="Comma 2 20 4 4" xfId="35204"/>
    <cellStyle name="Comma 2 20 5" xfId="4811"/>
    <cellStyle name="Comma 2 20 5 2" xfId="13071"/>
    <cellStyle name="Comma 2 20 5 2 2" xfId="29601"/>
    <cellStyle name="Comma 2 20 5 2 3" xfId="46113"/>
    <cellStyle name="Comma 2 20 5 3" xfId="21341"/>
    <cellStyle name="Comma 2 20 5 4" xfId="37853"/>
    <cellStyle name="Comma 2 20 6" xfId="6869"/>
    <cellStyle name="Comma 2 20 6 2" xfId="15129"/>
    <cellStyle name="Comma 2 20 6 2 2" xfId="31659"/>
    <cellStyle name="Comma 2 20 6 2 3" xfId="48171"/>
    <cellStyle name="Comma 2 20 6 3" xfId="23399"/>
    <cellStyle name="Comma 2 20 6 4" xfId="39911"/>
    <cellStyle name="Comma 2 20 7" xfId="8934"/>
    <cellStyle name="Comma 2 20 7 2" xfId="25464"/>
    <cellStyle name="Comma 2 20 7 3" xfId="41976"/>
    <cellStyle name="Comma 2 20 8" xfId="17204"/>
    <cellStyle name="Comma 2 20 9" xfId="33716"/>
    <cellStyle name="Comma 2 21" xfId="100"/>
    <cellStyle name="Comma 2 21 2" xfId="801"/>
    <cellStyle name="Comma 2 21 2 2" xfId="2163"/>
    <cellStyle name="Comma 2 21 2 2 2" xfId="10423"/>
    <cellStyle name="Comma 2 21 2 2 2 2" xfId="26953"/>
    <cellStyle name="Comma 2 21 2 2 2 3" xfId="43465"/>
    <cellStyle name="Comma 2 21 2 2 3" xfId="18693"/>
    <cellStyle name="Comma 2 21 2 2 4" xfId="35205"/>
    <cellStyle name="Comma 2 21 2 3" xfId="4938"/>
    <cellStyle name="Comma 2 21 2 3 2" xfId="13198"/>
    <cellStyle name="Comma 2 21 2 3 2 2" xfId="29728"/>
    <cellStyle name="Comma 2 21 2 3 2 3" xfId="46240"/>
    <cellStyle name="Comma 2 21 2 3 3" xfId="21468"/>
    <cellStyle name="Comma 2 21 2 3 4" xfId="37980"/>
    <cellStyle name="Comma 2 21 2 4" xfId="6996"/>
    <cellStyle name="Comma 2 21 2 4 2" xfId="15256"/>
    <cellStyle name="Comma 2 21 2 4 2 2" xfId="31786"/>
    <cellStyle name="Comma 2 21 2 4 2 3" xfId="48298"/>
    <cellStyle name="Comma 2 21 2 4 3" xfId="23526"/>
    <cellStyle name="Comma 2 21 2 4 4" xfId="40038"/>
    <cellStyle name="Comma 2 21 2 5" xfId="9061"/>
    <cellStyle name="Comma 2 21 2 5 2" xfId="25591"/>
    <cellStyle name="Comma 2 21 2 5 3" xfId="42103"/>
    <cellStyle name="Comma 2 21 2 6" xfId="17331"/>
    <cellStyle name="Comma 2 21 2 7" xfId="33843"/>
    <cellStyle name="Comma 2 21 3" xfId="1466"/>
    <cellStyle name="Comma 2 21 3 2" xfId="2164"/>
    <cellStyle name="Comma 2 21 3 2 2" xfId="10424"/>
    <cellStyle name="Comma 2 21 3 2 2 2" xfId="26954"/>
    <cellStyle name="Comma 2 21 3 2 2 3" xfId="43466"/>
    <cellStyle name="Comma 2 21 3 2 3" xfId="18694"/>
    <cellStyle name="Comma 2 21 3 2 4" xfId="35206"/>
    <cellStyle name="Comma 2 21 3 3" xfId="5603"/>
    <cellStyle name="Comma 2 21 3 3 2" xfId="13863"/>
    <cellStyle name="Comma 2 21 3 3 2 2" xfId="30393"/>
    <cellStyle name="Comma 2 21 3 3 2 3" xfId="46905"/>
    <cellStyle name="Comma 2 21 3 3 3" xfId="22133"/>
    <cellStyle name="Comma 2 21 3 3 4" xfId="38645"/>
    <cellStyle name="Comma 2 21 3 4" xfId="7661"/>
    <cellStyle name="Comma 2 21 3 4 2" xfId="15921"/>
    <cellStyle name="Comma 2 21 3 4 2 2" xfId="32451"/>
    <cellStyle name="Comma 2 21 3 4 2 3" xfId="48963"/>
    <cellStyle name="Comma 2 21 3 4 3" xfId="24191"/>
    <cellStyle name="Comma 2 21 3 4 4" xfId="40703"/>
    <cellStyle name="Comma 2 21 3 5" xfId="9726"/>
    <cellStyle name="Comma 2 21 3 5 2" xfId="26256"/>
    <cellStyle name="Comma 2 21 3 5 3" xfId="42768"/>
    <cellStyle name="Comma 2 21 3 6" xfId="17996"/>
    <cellStyle name="Comma 2 21 3 7" xfId="34508"/>
    <cellStyle name="Comma 2 21 4" xfId="2165"/>
    <cellStyle name="Comma 2 21 4 2" xfId="10425"/>
    <cellStyle name="Comma 2 21 4 2 2" xfId="26955"/>
    <cellStyle name="Comma 2 21 4 2 3" xfId="43467"/>
    <cellStyle name="Comma 2 21 4 3" xfId="18695"/>
    <cellStyle name="Comma 2 21 4 4" xfId="35207"/>
    <cellStyle name="Comma 2 21 5" xfId="4237"/>
    <cellStyle name="Comma 2 21 5 2" xfId="12497"/>
    <cellStyle name="Comma 2 21 5 2 2" xfId="29027"/>
    <cellStyle name="Comma 2 21 5 2 3" xfId="45539"/>
    <cellStyle name="Comma 2 21 5 3" xfId="20767"/>
    <cellStyle name="Comma 2 21 5 4" xfId="37279"/>
    <cellStyle name="Comma 2 21 6" xfId="6295"/>
    <cellStyle name="Comma 2 21 6 2" xfId="14555"/>
    <cellStyle name="Comma 2 21 6 2 2" xfId="31085"/>
    <cellStyle name="Comma 2 21 6 2 3" xfId="47597"/>
    <cellStyle name="Comma 2 21 6 3" xfId="22825"/>
    <cellStyle name="Comma 2 21 6 4" xfId="39337"/>
    <cellStyle name="Comma 2 21 7" xfId="8360"/>
    <cellStyle name="Comma 2 21 7 2" xfId="24890"/>
    <cellStyle name="Comma 2 21 7 3" xfId="41402"/>
    <cellStyle name="Comma 2 21 8" xfId="16630"/>
    <cellStyle name="Comma 2 21 9" xfId="33142"/>
    <cellStyle name="Comma 2 22" xfId="107"/>
    <cellStyle name="Comma 2 22 2" xfId="808"/>
    <cellStyle name="Comma 2 22 2 2" xfId="2166"/>
    <cellStyle name="Comma 2 22 2 2 2" xfId="10426"/>
    <cellStyle name="Comma 2 22 2 2 2 2" xfId="26956"/>
    <cellStyle name="Comma 2 22 2 2 2 3" xfId="43468"/>
    <cellStyle name="Comma 2 22 2 2 3" xfId="18696"/>
    <cellStyle name="Comma 2 22 2 2 4" xfId="35208"/>
    <cellStyle name="Comma 2 22 2 3" xfId="4945"/>
    <cellStyle name="Comma 2 22 2 3 2" xfId="13205"/>
    <cellStyle name="Comma 2 22 2 3 2 2" xfId="29735"/>
    <cellStyle name="Comma 2 22 2 3 2 3" xfId="46247"/>
    <cellStyle name="Comma 2 22 2 3 3" xfId="21475"/>
    <cellStyle name="Comma 2 22 2 3 4" xfId="37987"/>
    <cellStyle name="Comma 2 22 2 4" xfId="7003"/>
    <cellStyle name="Comma 2 22 2 4 2" xfId="15263"/>
    <cellStyle name="Comma 2 22 2 4 2 2" xfId="31793"/>
    <cellStyle name="Comma 2 22 2 4 2 3" xfId="48305"/>
    <cellStyle name="Comma 2 22 2 4 3" xfId="23533"/>
    <cellStyle name="Comma 2 22 2 4 4" xfId="40045"/>
    <cellStyle name="Comma 2 22 2 5" xfId="9068"/>
    <cellStyle name="Comma 2 22 2 5 2" xfId="25598"/>
    <cellStyle name="Comma 2 22 2 5 3" xfId="42110"/>
    <cellStyle name="Comma 2 22 2 6" xfId="17338"/>
    <cellStyle name="Comma 2 22 2 7" xfId="33850"/>
    <cellStyle name="Comma 2 22 3" xfId="1473"/>
    <cellStyle name="Comma 2 22 3 2" xfId="2167"/>
    <cellStyle name="Comma 2 22 3 2 2" xfId="10427"/>
    <cellStyle name="Comma 2 22 3 2 2 2" xfId="26957"/>
    <cellStyle name="Comma 2 22 3 2 2 3" xfId="43469"/>
    <cellStyle name="Comma 2 22 3 2 3" xfId="18697"/>
    <cellStyle name="Comma 2 22 3 2 4" xfId="35209"/>
    <cellStyle name="Comma 2 22 3 3" xfId="5610"/>
    <cellStyle name="Comma 2 22 3 3 2" xfId="13870"/>
    <cellStyle name="Comma 2 22 3 3 2 2" xfId="30400"/>
    <cellStyle name="Comma 2 22 3 3 2 3" xfId="46912"/>
    <cellStyle name="Comma 2 22 3 3 3" xfId="22140"/>
    <cellStyle name="Comma 2 22 3 3 4" xfId="38652"/>
    <cellStyle name="Comma 2 22 3 4" xfId="7668"/>
    <cellStyle name="Comma 2 22 3 4 2" xfId="15928"/>
    <cellStyle name="Comma 2 22 3 4 2 2" xfId="32458"/>
    <cellStyle name="Comma 2 22 3 4 2 3" xfId="48970"/>
    <cellStyle name="Comma 2 22 3 4 3" xfId="24198"/>
    <cellStyle name="Comma 2 22 3 4 4" xfId="40710"/>
    <cellStyle name="Comma 2 22 3 5" xfId="9733"/>
    <cellStyle name="Comma 2 22 3 5 2" xfId="26263"/>
    <cellStyle name="Comma 2 22 3 5 3" xfId="42775"/>
    <cellStyle name="Comma 2 22 3 6" xfId="18003"/>
    <cellStyle name="Comma 2 22 3 7" xfId="34515"/>
    <cellStyle name="Comma 2 22 4" xfId="2168"/>
    <cellStyle name="Comma 2 22 4 2" xfId="10428"/>
    <cellStyle name="Comma 2 22 4 2 2" xfId="26958"/>
    <cellStyle name="Comma 2 22 4 2 3" xfId="43470"/>
    <cellStyle name="Comma 2 22 4 3" xfId="18698"/>
    <cellStyle name="Comma 2 22 4 4" xfId="35210"/>
    <cellStyle name="Comma 2 22 5" xfId="4244"/>
    <cellStyle name="Comma 2 22 5 2" xfId="12504"/>
    <cellStyle name="Comma 2 22 5 2 2" xfId="29034"/>
    <cellStyle name="Comma 2 22 5 2 3" xfId="45546"/>
    <cellStyle name="Comma 2 22 5 3" xfId="20774"/>
    <cellStyle name="Comma 2 22 5 4" xfId="37286"/>
    <cellStyle name="Comma 2 22 6" xfId="6302"/>
    <cellStyle name="Comma 2 22 6 2" xfId="14562"/>
    <cellStyle name="Comma 2 22 6 2 2" xfId="31092"/>
    <cellStyle name="Comma 2 22 6 2 3" xfId="47604"/>
    <cellStyle name="Comma 2 22 6 3" xfId="22832"/>
    <cellStyle name="Comma 2 22 6 4" xfId="39344"/>
    <cellStyle name="Comma 2 22 7" xfId="8367"/>
    <cellStyle name="Comma 2 22 7 2" xfId="24897"/>
    <cellStyle name="Comma 2 22 7 3" xfId="41409"/>
    <cellStyle name="Comma 2 22 8" xfId="16637"/>
    <cellStyle name="Comma 2 22 9" xfId="33149"/>
    <cellStyle name="Comma 2 23" xfId="675"/>
    <cellStyle name="Comma 2 23 2" xfId="1376"/>
    <cellStyle name="Comma 2 23 2 2" xfId="2169"/>
    <cellStyle name="Comma 2 23 2 2 2" xfId="10429"/>
    <cellStyle name="Comma 2 23 2 2 2 2" xfId="26959"/>
    <cellStyle name="Comma 2 23 2 2 2 3" xfId="43471"/>
    <cellStyle name="Comma 2 23 2 2 3" xfId="18699"/>
    <cellStyle name="Comma 2 23 2 2 4" xfId="35211"/>
    <cellStyle name="Comma 2 23 2 3" xfId="5513"/>
    <cellStyle name="Comma 2 23 2 3 2" xfId="13773"/>
    <cellStyle name="Comma 2 23 2 3 2 2" xfId="30303"/>
    <cellStyle name="Comma 2 23 2 3 2 3" xfId="46815"/>
    <cellStyle name="Comma 2 23 2 3 3" xfId="22043"/>
    <cellStyle name="Comma 2 23 2 3 4" xfId="38555"/>
    <cellStyle name="Comma 2 23 2 4" xfId="7571"/>
    <cellStyle name="Comma 2 23 2 4 2" xfId="15831"/>
    <cellStyle name="Comma 2 23 2 4 2 2" xfId="32361"/>
    <cellStyle name="Comma 2 23 2 4 2 3" xfId="48873"/>
    <cellStyle name="Comma 2 23 2 4 3" xfId="24101"/>
    <cellStyle name="Comma 2 23 2 4 4" xfId="40613"/>
    <cellStyle name="Comma 2 23 2 5" xfId="9636"/>
    <cellStyle name="Comma 2 23 2 5 2" xfId="26166"/>
    <cellStyle name="Comma 2 23 2 5 3" xfId="42678"/>
    <cellStyle name="Comma 2 23 2 6" xfId="17906"/>
    <cellStyle name="Comma 2 23 2 7" xfId="34418"/>
    <cellStyle name="Comma 2 23 3" xfId="2041"/>
    <cellStyle name="Comma 2 23 3 2" xfId="2170"/>
    <cellStyle name="Comma 2 23 3 2 2" xfId="10430"/>
    <cellStyle name="Comma 2 23 3 2 2 2" xfId="26960"/>
    <cellStyle name="Comma 2 23 3 2 2 3" xfId="43472"/>
    <cellStyle name="Comma 2 23 3 2 3" xfId="18700"/>
    <cellStyle name="Comma 2 23 3 2 4" xfId="35212"/>
    <cellStyle name="Comma 2 23 3 3" xfId="6178"/>
    <cellStyle name="Comma 2 23 3 3 2" xfId="14438"/>
    <cellStyle name="Comma 2 23 3 3 2 2" xfId="30968"/>
    <cellStyle name="Comma 2 23 3 3 2 3" xfId="47480"/>
    <cellStyle name="Comma 2 23 3 3 3" xfId="22708"/>
    <cellStyle name="Comma 2 23 3 3 4" xfId="39220"/>
    <cellStyle name="Comma 2 23 3 4" xfId="8236"/>
    <cellStyle name="Comma 2 23 3 4 2" xfId="16496"/>
    <cellStyle name="Comma 2 23 3 4 2 2" xfId="33026"/>
    <cellStyle name="Comma 2 23 3 4 2 3" xfId="49538"/>
    <cellStyle name="Comma 2 23 3 4 3" xfId="24766"/>
    <cellStyle name="Comma 2 23 3 4 4" xfId="41278"/>
    <cellStyle name="Comma 2 23 3 5" xfId="10301"/>
    <cellStyle name="Comma 2 23 3 5 2" xfId="26831"/>
    <cellStyle name="Comma 2 23 3 5 3" xfId="43343"/>
    <cellStyle name="Comma 2 23 3 6" xfId="18571"/>
    <cellStyle name="Comma 2 23 3 7" xfId="35083"/>
    <cellStyle name="Comma 2 23 4" xfId="2171"/>
    <cellStyle name="Comma 2 23 4 2" xfId="10431"/>
    <cellStyle name="Comma 2 23 4 2 2" xfId="26961"/>
    <cellStyle name="Comma 2 23 4 2 3" xfId="43473"/>
    <cellStyle name="Comma 2 23 4 3" xfId="18701"/>
    <cellStyle name="Comma 2 23 4 4" xfId="35213"/>
    <cellStyle name="Comma 2 23 5" xfId="4812"/>
    <cellStyle name="Comma 2 23 5 2" xfId="13072"/>
    <cellStyle name="Comma 2 23 5 2 2" xfId="29602"/>
    <cellStyle name="Comma 2 23 5 2 3" xfId="46114"/>
    <cellStyle name="Comma 2 23 5 3" xfId="21342"/>
    <cellStyle name="Comma 2 23 5 4" xfId="37854"/>
    <cellStyle name="Comma 2 23 6" xfId="6870"/>
    <cellStyle name="Comma 2 23 6 2" xfId="15130"/>
    <cellStyle name="Comma 2 23 6 2 2" xfId="31660"/>
    <cellStyle name="Comma 2 23 6 2 3" xfId="48172"/>
    <cellStyle name="Comma 2 23 6 3" xfId="23400"/>
    <cellStyle name="Comma 2 23 6 4" xfId="39912"/>
    <cellStyle name="Comma 2 23 7" xfId="8935"/>
    <cellStyle name="Comma 2 23 7 2" xfId="25465"/>
    <cellStyle name="Comma 2 23 7 3" xfId="41977"/>
    <cellStyle name="Comma 2 23 8" xfId="17205"/>
    <cellStyle name="Comma 2 23 9" xfId="33717"/>
    <cellStyle name="Comma 2 24" xfId="684"/>
    <cellStyle name="Comma 2 24 2" xfId="1385"/>
    <cellStyle name="Comma 2 24 2 2" xfId="2172"/>
    <cellStyle name="Comma 2 24 2 2 2" xfId="10432"/>
    <cellStyle name="Comma 2 24 2 2 2 2" xfId="26962"/>
    <cellStyle name="Comma 2 24 2 2 2 3" xfId="43474"/>
    <cellStyle name="Comma 2 24 2 2 3" xfId="18702"/>
    <cellStyle name="Comma 2 24 2 2 4" xfId="35214"/>
    <cellStyle name="Comma 2 24 2 3" xfId="5522"/>
    <cellStyle name="Comma 2 24 2 3 2" xfId="13782"/>
    <cellStyle name="Comma 2 24 2 3 2 2" xfId="30312"/>
    <cellStyle name="Comma 2 24 2 3 2 3" xfId="46824"/>
    <cellStyle name="Comma 2 24 2 3 3" xfId="22052"/>
    <cellStyle name="Comma 2 24 2 3 4" xfId="38564"/>
    <cellStyle name="Comma 2 24 2 4" xfId="7580"/>
    <cellStyle name="Comma 2 24 2 4 2" xfId="15840"/>
    <cellStyle name="Comma 2 24 2 4 2 2" xfId="32370"/>
    <cellStyle name="Comma 2 24 2 4 2 3" xfId="48882"/>
    <cellStyle name="Comma 2 24 2 4 3" xfId="24110"/>
    <cellStyle name="Comma 2 24 2 4 4" xfId="40622"/>
    <cellStyle name="Comma 2 24 2 5" xfId="9645"/>
    <cellStyle name="Comma 2 24 2 5 2" xfId="26175"/>
    <cellStyle name="Comma 2 24 2 5 3" xfId="42687"/>
    <cellStyle name="Comma 2 24 2 6" xfId="17915"/>
    <cellStyle name="Comma 2 24 2 7" xfId="34427"/>
    <cellStyle name="Comma 2 24 3" xfId="2050"/>
    <cellStyle name="Comma 2 24 3 2" xfId="2173"/>
    <cellStyle name="Comma 2 24 3 2 2" xfId="10433"/>
    <cellStyle name="Comma 2 24 3 2 2 2" xfId="26963"/>
    <cellStyle name="Comma 2 24 3 2 2 3" xfId="43475"/>
    <cellStyle name="Comma 2 24 3 2 3" xfId="18703"/>
    <cellStyle name="Comma 2 24 3 2 4" xfId="35215"/>
    <cellStyle name="Comma 2 24 3 3" xfId="6187"/>
    <cellStyle name="Comma 2 24 3 3 2" xfId="14447"/>
    <cellStyle name="Comma 2 24 3 3 2 2" xfId="30977"/>
    <cellStyle name="Comma 2 24 3 3 2 3" xfId="47489"/>
    <cellStyle name="Comma 2 24 3 3 3" xfId="22717"/>
    <cellStyle name="Comma 2 24 3 3 4" xfId="39229"/>
    <cellStyle name="Comma 2 24 3 4" xfId="8245"/>
    <cellStyle name="Comma 2 24 3 4 2" xfId="16505"/>
    <cellStyle name="Comma 2 24 3 4 2 2" xfId="33035"/>
    <cellStyle name="Comma 2 24 3 4 2 3" xfId="49547"/>
    <cellStyle name="Comma 2 24 3 4 3" xfId="24775"/>
    <cellStyle name="Comma 2 24 3 4 4" xfId="41287"/>
    <cellStyle name="Comma 2 24 3 5" xfId="10310"/>
    <cellStyle name="Comma 2 24 3 5 2" xfId="26840"/>
    <cellStyle name="Comma 2 24 3 5 3" xfId="43352"/>
    <cellStyle name="Comma 2 24 3 6" xfId="18580"/>
    <cellStyle name="Comma 2 24 3 7" xfId="35092"/>
    <cellStyle name="Comma 2 24 4" xfId="2174"/>
    <cellStyle name="Comma 2 24 4 2" xfId="10434"/>
    <cellStyle name="Comma 2 24 4 2 2" xfId="26964"/>
    <cellStyle name="Comma 2 24 4 2 3" xfId="43476"/>
    <cellStyle name="Comma 2 24 4 3" xfId="18704"/>
    <cellStyle name="Comma 2 24 4 4" xfId="35216"/>
    <cellStyle name="Comma 2 24 5" xfId="4821"/>
    <cellStyle name="Comma 2 24 5 2" xfId="13081"/>
    <cellStyle name="Comma 2 24 5 2 2" xfId="29611"/>
    <cellStyle name="Comma 2 24 5 2 3" xfId="46123"/>
    <cellStyle name="Comma 2 24 5 3" xfId="21351"/>
    <cellStyle name="Comma 2 24 5 4" xfId="37863"/>
    <cellStyle name="Comma 2 24 6" xfId="6879"/>
    <cellStyle name="Comma 2 24 6 2" xfId="15139"/>
    <cellStyle name="Comma 2 24 6 2 2" xfId="31669"/>
    <cellStyle name="Comma 2 24 6 2 3" xfId="48181"/>
    <cellStyle name="Comma 2 24 6 3" xfId="23409"/>
    <cellStyle name="Comma 2 24 6 4" xfId="39921"/>
    <cellStyle name="Comma 2 24 7" xfId="8944"/>
    <cellStyle name="Comma 2 24 7 2" xfId="25474"/>
    <cellStyle name="Comma 2 24 7 3" xfId="41986"/>
    <cellStyle name="Comma 2 24 8" xfId="17214"/>
    <cellStyle name="Comma 2 24 9" xfId="33726"/>
    <cellStyle name="Comma 2 25" xfId="704"/>
    <cellStyle name="Comma 2 25 2" xfId="2175"/>
    <cellStyle name="Comma 2 25 2 2" xfId="10435"/>
    <cellStyle name="Comma 2 25 2 2 2" xfId="26965"/>
    <cellStyle name="Comma 2 25 2 2 3" xfId="43477"/>
    <cellStyle name="Comma 2 25 2 3" xfId="18705"/>
    <cellStyle name="Comma 2 25 2 4" xfId="35217"/>
    <cellStyle name="Comma 2 25 3" xfId="4841"/>
    <cellStyle name="Comma 2 25 3 2" xfId="13101"/>
    <cellStyle name="Comma 2 25 3 2 2" xfId="29631"/>
    <cellStyle name="Comma 2 25 3 2 3" xfId="46143"/>
    <cellStyle name="Comma 2 25 3 3" xfId="21371"/>
    <cellStyle name="Comma 2 25 3 4" xfId="37883"/>
    <cellStyle name="Comma 2 25 4" xfId="6899"/>
    <cellStyle name="Comma 2 25 4 2" xfId="15159"/>
    <cellStyle name="Comma 2 25 4 2 2" xfId="31689"/>
    <cellStyle name="Comma 2 25 4 2 3" xfId="48201"/>
    <cellStyle name="Comma 2 25 4 3" xfId="23429"/>
    <cellStyle name="Comma 2 25 4 4" xfId="39941"/>
    <cellStyle name="Comma 2 25 5" xfId="8964"/>
    <cellStyle name="Comma 2 25 5 2" xfId="25494"/>
    <cellStyle name="Comma 2 25 5 3" xfId="42006"/>
    <cellStyle name="Comma 2 25 6" xfId="17234"/>
    <cellStyle name="Comma 2 25 7" xfId="33746"/>
    <cellStyle name="Comma 2 26" xfId="736"/>
    <cellStyle name="Comma 2 26 2" xfId="2176"/>
    <cellStyle name="Comma 2 26 2 2" xfId="10436"/>
    <cellStyle name="Comma 2 26 2 2 2" xfId="26966"/>
    <cellStyle name="Comma 2 26 2 2 3" xfId="43478"/>
    <cellStyle name="Comma 2 26 2 3" xfId="18706"/>
    <cellStyle name="Comma 2 26 2 4" xfId="35218"/>
    <cellStyle name="Comma 2 26 3" xfId="4873"/>
    <cellStyle name="Comma 2 26 3 2" xfId="13133"/>
    <cellStyle name="Comma 2 26 3 2 2" xfId="29663"/>
    <cellStyle name="Comma 2 26 3 2 3" xfId="46175"/>
    <cellStyle name="Comma 2 26 3 3" xfId="21403"/>
    <cellStyle name="Comma 2 26 3 4" xfId="37915"/>
    <cellStyle name="Comma 2 26 4" xfId="6931"/>
    <cellStyle name="Comma 2 26 4 2" xfId="15191"/>
    <cellStyle name="Comma 2 26 4 2 2" xfId="31721"/>
    <cellStyle name="Comma 2 26 4 2 3" xfId="48233"/>
    <cellStyle name="Comma 2 26 4 3" xfId="23461"/>
    <cellStyle name="Comma 2 26 4 4" xfId="39973"/>
    <cellStyle name="Comma 2 26 5" xfId="8996"/>
    <cellStyle name="Comma 2 26 5 2" xfId="25526"/>
    <cellStyle name="Comma 2 26 5 3" xfId="42038"/>
    <cellStyle name="Comma 2 26 6" xfId="17266"/>
    <cellStyle name="Comma 2 26 7" xfId="33778"/>
    <cellStyle name="Comma 2 27" xfId="730"/>
    <cellStyle name="Comma 2 27 2" xfId="2177"/>
    <cellStyle name="Comma 2 27 2 2" xfId="10437"/>
    <cellStyle name="Comma 2 27 2 2 2" xfId="26967"/>
    <cellStyle name="Comma 2 27 2 2 3" xfId="43479"/>
    <cellStyle name="Comma 2 27 2 3" xfId="18707"/>
    <cellStyle name="Comma 2 27 2 4" xfId="35219"/>
    <cellStyle name="Comma 2 27 3" xfId="4867"/>
    <cellStyle name="Comma 2 27 3 2" xfId="13127"/>
    <cellStyle name="Comma 2 27 3 2 2" xfId="29657"/>
    <cellStyle name="Comma 2 27 3 2 3" xfId="46169"/>
    <cellStyle name="Comma 2 27 3 3" xfId="21397"/>
    <cellStyle name="Comma 2 27 3 4" xfId="37909"/>
    <cellStyle name="Comma 2 27 4" xfId="6925"/>
    <cellStyle name="Comma 2 27 4 2" xfId="15185"/>
    <cellStyle name="Comma 2 27 4 2 2" xfId="31715"/>
    <cellStyle name="Comma 2 27 4 2 3" xfId="48227"/>
    <cellStyle name="Comma 2 27 4 3" xfId="23455"/>
    <cellStyle name="Comma 2 27 4 4" xfId="39967"/>
    <cellStyle name="Comma 2 27 5" xfId="8990"/>
    <cellStyle name="Comma 2 27 5 2" xfId="25520"/>
    <cellStyle name="Comma 2 27 5 3" xfId="42032"/>
    <cellStyle name="Comma 2 27 6" xfId="17260"/>
    <cellStyle name="Comma 2 27 7" xfId="33772"/>
    <cellStyle name="Comma 2 28" xfId="706"/>
    <cellStyle name="Comma 2 28 2" xfId="2178"/>
    <cellStyle name="Comma 2 28 2 2" xfId="10438"/>
    <cellStyle name="Comma 2 28 2 2 2" xfId="26968"/>
    <cellStyle name="Comma 2 28 2 2 3" xfId="43480"/>
    <cellStyle name="Comma 2 28 2 3" xfId="18708"/>
    <cellStyle name="Comma 2 28 2 4" xfId="35220"/>
    <cellStyle name="Comma 2 28 3" xfId="4843"/>
    <cellStyle name="Comma 2 28 3 2" xfId="13103"/>
    <cellStyle name="Comma 2 28 3 2 2" xfId="29633"/>
    <cellStyle name="Comma 2 28 3 2 3" xfId="46145"/>
    <cellStyle name="Comma 2 28 3 3" xfId="21373"/>
    <cellStyle name="Comma 2 28 3 4" xfId="37885"/>
    <cellStyle name="Comma 2 28 4" xfId="6901"/>
    <cellStyle name="Comma 2 28 4 2" xfId="15161"/>
    <cellStyle name="Comma 2 28 4 2 2" xfId="31691"/>
    <cellStyle name="Comma 2 28 4 2 3" xfId="48203"/>
    <cellStyle name="Comma 2 28 4 3" xfId="23431"/>
    <cellStyle name="Comma 2 28 4 4" xfId="39943"/>
    <cellStyle name="Comma 2 28 5" xfId="8966"/>
    <cellStyle name="Comma 2 28 5 2" xfId="25496"/>
    <cellStyle name="Comma 2 28 5 3" xfId="42008"/>
    <cellStyle name="Comma 2 28 6" xfId="17236"/>
    <cellStyle name="Comma 2 28 7" xfId="33748"/>
    <cellStyle name="Comma 2 29" xfId="2082"/>
    <cellStyle name="Comma 2 29 2" xfId="2179"/>
    <cellStyle name="Comma 2 29 2 2" xfId="10439"/>
    <cellStyle name="Comma 2 29 2 2 2" xfId="26969"/>
    <cellStyle name="Comma 2 29 2 2 3" xfId="43481"/>
    <cellStyle name="Comma 2 29 2 3" xfId="18709"/>
    <cellStyle name="Comma 2 29 2 4" xfId="35221"/>
    <cellStyle name="Comma 2 29 3" xfId="6219"/>
    <cellStyle name="Comma 2 29 3 2" xfId="14479"/>
    <cellStyle name="Comma 2 29 3 2 2" xfId="31009"/>
    <cellStyle name="Comma 2 29 3 2 3" xfId="47521"/>
    <cellStyle name="Comma 2 29 3 3" xfId="22749"/>
    <cellStyle name="Comma 2 29 3 4" xfId="39261"/>
    <cellStyle name="Comma 2 29 4" xfId="8277"/>
    <cellStyle name="Comma 2 29 4 2" xfId="16537"/>
    <cellStyle name="Comma 2 29 4 2 2" xfId="33067"/>
    <cellStyle name="Comma 2 29 4 2 3" xfId="49579"/>
    <cellStyle name="Comma 2 29 4 3" xfId="24807"/>
    <cellStyle name="Comma 2 29 4 4" xfId="41319"/>
    <cellStyle name="Comma 2 29 5" xfId="10342"/>
    <cellStyle name="Comma 2 29 5 2" xfId="26872"/>
    <cellStyle name="Comma 2 29 5 3" xfId="43384"/>
    <cellStyle name="Comma 2 29 6" xfId="18612"/>
    <cellStyle name="Comma 2 29 7" xfId="35124"/>
    <cellStyle name="Comma 2 3" xfId="65"/>
    <cellStyle name="Comma 2 3 10" xfId="594"/>
    <cellStyle name="Comma 2 3 10 2" xfId="1295"/>
    <cellStyle name="Comma 2 3 10 2 2" xfId="2180"/>
    <cellStyle name="Comma 2 3 10 2 2 2" xfId="10440"/>
    <cellStyle name="Comma 2 3 10 2 2 2 2" xfId="26970"/>
    <cellStyle name="Comma 2 3 10 2 2 2 3" xfId="43482"/>
    <cellStyle name="Comma 2 3 10 2 2 3" xfId="18710"/>
    <cellStyle name="Comma 2 3 10 2 2 4" xfId="35222"/>
    <cellStyle name="Comma 2 3 10 2 3" xfId="5432"/>
    <cellStyle name="Comma 2 3 10 2 3 2" xfId="13692"/>
    <cellStyle name="Comma 2 3 10 2 3 2 2" xfId="30222"/>
    <cellStyle name="Comma 2 3 10 2 3 2 3" xfId="46734"/>
    <cellStyle name="Comma 2 3 10 2 3 3" xfId="21962"/>
    <cellStyle name="Comma 2 3 10 2 3 4" xfId="38474"/>
    <cellStyle name="Comma 2 3 10 2 4" xfId="7490"/>
    <cellStyle name="Comma 2 3 10 2 4 2" xfId="15750"/>
    <cellStyle name="Comma 2 3 10 2 4 2 2" xfId="32280"/>
    <cellStyle name="Comma 2 3 10 2 4 2 3" xfId="48792"/>
    <cellStyle name="Comma 2 3 10 2 4 3" xfId="24020"/>
    <cellStyle name="Comma 2 3 10 2 4 4" xfId="40532"/>
    <cellStyle name="Comma 2 3 10 2 5" xfId="9555"/>
    <cellStyle name="Comma 2 3 10 2 5 2" xfId="26085"/>
    <cellStyle name="Comma 2 3 10 2 5 3" xfId="42597"/>
    <cellStyle name="Comma 2 3 10 2 6" xfId="17825"/>
    <cellStyle name="Comma 2 3 10 2 7" xfId="34337"/>
    <cellStyle name="Comma 2 3 10 3" xfId="1960"/>
    <cellStyle name="Comma 2 3 10 3 2" xfId="2181"/>
    <cellStyle name="Comma 2 3 10 3 2 2" xfId="10441"/>
    <cellStyle name="Comma 2 3 10 3 2 2 2" xfId="26971"/>
    <cellStyle name="Comma 2 3 10 3 2 2 3" xfId="43483"/>
    <cellStyle name="Comma 2 3 10 3 2 3" xfId="18711"/>
    <cellStyle name="Comma 2 3 10 3 2 4" xfId="35223"/>
    <cellStyle name="Comma 2 3 10 3 3" xfId="6097"/>
    <cellStyle name="Comma 2 3 10 3 3 2" xfId="14357"/>
    <cellStyle name="Comma 2 3 10 3 3 2 2" xfId="30887"/>
    <cellStyle name="Comma 2 3 10 3 3 2 3" xfId="47399"/>
    <cellStyle name="Comma 2 3 10 3 3 3" xfId="22627"/>
    <cellStyle name="Comma 2 3 10 3 3 4" xfId="39139"/>
    <cellStyle name="Comma 2 3 10 3 4" xfId="8155"/>
    <cellStyle name="Comma 2 3 10 3 4 2" xfId="16415"/>
    <cellStyle name="Comma 2 3 10 3 4 2 2" xfId="32945"/>
    <cellStyle name="Comma 2 3 10 3 4 2 3" xfId="49457"/>
    <cellStyle name="Comma 2 3 10 3 4 3" xfId="24685"/>
    <cellStyle name="Comma 2 3 10 3 4 4" xfId="41197"/>
    <cellStyle name="Comma 2 3 10 3 5" xfId="10220"/>
    <cellStyle name="Comma 2 3 10 3 5 2" xfId="26750"/>
    <cellStyle name="Comma 2 3 10 3 5 3" xfId="43262"/>
    <cellStyle name="Comma 2 3 10 3 6" xfId="18490"/>
    <cellStyle name="Comma 2 3 10 3 7" xfId="35002"/>
    <cellStyle name="Comma 2 3 10 4" xfId="2182"/>
    <cellStyle name="Comma 2 3 10 4 2" xfId="10442"/>
    <cellStyle name="Comma 2 3 10 4 2 2" xfId="26972"/>
    <cellStyle name="Comma 2 3 10 4 2 3" xfId="43484"/>
    <cellStyle name="Comma 2 3 10 4 3" xfId="18712"/>
    <cellStyle name="Comma 2 3 10 4 4" xfId="35224"/>
    <cellStyle name="Comma 2 3 10 5" xfId="4731"/>
    <cellStyle name="Comma 2 3 10 5 2" xfId="12991"/>
    <cellStyle name="Comma 2 3 10 5 2 2" xfId="29521"/>
    <cellStyle name="Comma 2 3 10 5 2 3" xfId="46033"/>
    <cellStyle name="Comma 2 3 10 5 3" xfId="21261"/>
    <cellStyle name="Comma 2 3 10 5 4" xfId="37773"/>
    <cellStyle name="Comma 2 3 10 6" xfId="6789"/>
    <cellStyle name="Comma 2 3 10 6 2" xfId="15049"/>
    <cellStyle name="Comma 2 3 10 6 2 2" xfId="31579"/>
    <cellStyle name="Comma 2 3 10 6 2 3" xfId="48091"/>
    <cellStyle name="Comma 2 3 10 6 3" xfId="23319"/>
    <cellStyle name="Comma 2 3 10 6 4" xfId="39831"/>
    <cellStyle name="Comma 2 3 10 7" xfId="8854"/>
    <cellStyle name="Comma 2 3 10 7 2" xfId="25384"/>
    <cellStyle name="Comma 2 3 10 7 3" xfId="41896"/>
    <cellStyle name="Comma 2 3 10 8" xfId="17124"/>
    <cellStyle name="Comma 2 3 10 9" xfId="33636"/>
    <cellStyle name="Comma 2 3 11" xfId="643"/>
    <cellStyle name="Comma 2 3 11 2" xfId="1344"/>
    <cellStyle name="Comma 2 3 11 2 2" xfId="2183"/>
    <cellStyle name="Comma 2 3 11 2 2 2" xfId="10443"/>
    <cellStyle name="Comma 2 3 11 2 2 2 2" xfId="26973"/>
    <cellStyle name="Comma 2 3 11 2 2 2 3" xfId="43485"/>
    <cellStyle name="Comma 2 3 11 2 2 3" xfId="18713"/>
    <cellStyle name="Comma 2 3 11 2 2 4" xfId="35225"/>
    <cellStyle name="Comma 2 3 11 2 3" xfId="5481"/>
    <cellStyle name="Comma 2 3 11 2 3 2" xfId="13741"/>
    <cellStyle name="Comma 2 3 11 2 3 2 2" xfId="30271"/>
    <cellStyle name="Comma 2 3 11 2 3 2 3" xfId="46783"/>
    <cellStyle name="Comma 2 3 11 2 3 3" xfId="22011"/>
    <cellStyle name="Comma 2 3 11 2 3 4" xfId="38523"/>
    <cellStyle name="Comma 2 3 11 2 4" xfId="7539"/>
    <cellStyle name="Comma 2 3 11 2 4 2" xfId="15799"/>
    <cellStyle name="Comma 2 3 11 2 4 2 2" xfId="32329"/>
    <cellStyle name="Comma 2 3 11 2 4 2 3" xfId="48841"/>
    <cellStyle name="Comma 2 3 11 2 4 3" xfId="24069"/>
    <cellStyle name="Comma 2 3 11 2 4 4" xfId="40581"/>
    <cellStyle name="Comma 2 3 11 2 5" xfId="9604"/>
    <cellStyle name="Comma 2 3 11 2 5 2" xfId="26134"/>
    <cellStyle name="Comma 2 3 11 2 5 3" xfId="42646"/>
    <cellStyle name="Comma 2 3 11 2 6" xfId="17874"/>
    <cellStyle name="Comma 2 3 11 2 7" xfId="34386"/>
    <cellStyle name="Comma 2 3 11 3" xfId="2009"/>
    <cellStyle name="Comma 2 3 11 3 2" xfId="2184"/>
    <cellStyle name="Comma 2 3 11 3 2 2" xfId="10444"/>
    <cellStyle name="Comma 2 3 11 3 2 2 2" xfId="26974"/>
    <cellStyle name="Comma 2 3 11 3 2 2 3" xfId="43486"/>
    <cellStyle name="Comma 2 3 11 3 2 3" xfId="18714"/>
    <cellStyle name="Comma 2 3 11 3 2 4" xfId="35226"/>
    <cellStyle name="Comma 2 3 11 3 3" xfId="6146"/>
    <cellStyle name="Comma 2 3 11 3 3 2" xfId="14406"/>
    <cellStyle name="Comma 2 3 11 3 3 2 2" xfId="30936"/>
    <cellStyle name="Comma 2 3 11 3 3 2 3" xfId="47448"/>
    <cellStyle name="Comma 2 3 11 3 3 3" xfId="22676"/>
    <cellStyle name="Comma 2 3 11 3 3 4" xfId="39188"/>
    <cellStyle name="Comma 2 3 11 3 4" xfId="8204"/>
    <cellStyle name="Comma 2 3 11 3 4 2" xfId="16464"/>
    <cellStyle name="Comma 2 3 11 3 4 2 2" xfId="32994"/>
    <cellStyle name="Comma 2 3 11 3 4 2 3" xfId="49506"/>
    <cellStyle name="Comma 2 3 11 3 4 3" xfId="24734"/>
    <cellStyle name="Comma 2 3 11 3 4 4" xfId="41246"/>
    <cellStyle name="Comma 2 3 11 3 5" xfId="10269"/>
    <cellStyle name="Comma 2 3 11 3 5 2" xfId="26799"/>
    <cellStyle name="Comma 2 3 11 3 5 3" xfId="43311"/>
    <cellStyle name="Comma 2 3 11 3 6" xfId="18539"/>
    <cellStyle name="Comma 2 3 11 3 7" xfId="35051"/>
    <cellStyle name="Comma 2 3 11 4" xfId="2185"/>
    <cellStyle name="Comma 2 3 11 4 2" xfId="10445"/>
    <cellStyle name="Comma 2 3 11 4 2 2" xfId="26975"/>
    <cellStyle name="Comma 2 3 11 4 2 3" xfId="43487"/>
    <cellStyle name="Comma 2 3 11 4 3" xfId="18715"/>
    <cellStyle name="Comma 2 3 11 4 4" xfId="35227"/>
    <cellStyle name="Comma 2 3 11 5" xfId="4780"/>
    <cellStyle name="Comma 2 3 11 5 2" xfId="13040"/>
    <cellStyle name="Comma 2 3 11 5 2 2" xfId="29570"/>
    <cellStyle name="Comma 2 3 11 5 2 3" xfId="46082"/>
    <cellStyle name="Comma 2 3 11 5 3" xfId="21310"/>
    <cellStyle name="Comma 2 3 11 5 4" xfId="37822"/>
    <cellStyle name="Comma 2 3 11 6" xfId="6838"/>
    <cellStyle name="Comma 2 3 11 6 2" xfId="15098"/>
    <cellStyle name="Comma 2 3 11 6 2 2" xfId="31628"/>
    <cellStyle name="Comma 2 3 11 6 2 3" xfId="48140"/>
    <cellStyle name="Comma 2 3 11 6 3" xfId="23368"/>
    <cellStyle name="Comma 2 3 11 6 4" xfId="39880"/>
    <cellStyle name="Comma 2 3 11 7" xfId="8903"/>
    <cellStyle name="Comma 2 3 11 7 2" xfId="25433"/>
    <cellStyle name="Comma 2 3 11 7 3" xfId="41945"/>
    <cellStyle name="Comma 2 3 11 8" xfId="17173"/>
    <cellStyle name="Comma 2 3 11 9" xfId="33685"/>
    <cellStyle name="Comma 2 3 12" xfId="766"/>
    <cellStyle name="Comma 2 3 12 2" xfId="2186"/>
    <cellStyle name="Comma 2 3 12 2 2" xfId="10446"/>
    <cellStyle name="Comma 2 3 12 2 2 2" xfId="26976"/>
    <cellStyle name="Comma 2 3 12 2 2 3" xfId="43488"/>
    <cellStyle name="Comma 2 3 12 2 3" xfId="18716"/>
    <cellStyle name="Comma 2 3 12 2 4" xfId="35228"/>
    <cellStyle name="Comma 2 3 12 3" xfId="4903"/>
    <cellStyle name="Comma 2 3 12 3 2" xfId="13163"/>
    <cellStyle name="Comma 2 3 12 3 2 2" xfId="29693"/>
    <cellStyle name="Comma 2 3 12 3 2 3" xfId="46205"/>
    <cellStyle name="Comma 2 3 12 3 3" xfId="21433"/>
    <cellStyle name="Comma 2 3 12 3 4" xfId="37945"/>
    <cellStyle name="Comma 2 3 12 4" xfId="6961"/>
    <cellStyle name="Comma 2 3 12 4 2" xfId="15221"/>
    <cellStyle name="Comma 2 3 12 4 2 2" xfId="31751"/>
    <cellStyle name="Comma 2 3 12 4 2 3" xfId="48263"/>
    <cellStyle name="Comma 2 3 12 4 3" xfId="23491"/>
    <cellStyle name="Comma 2 3 12 4 4" xfId="40003"/>
    <cellStyle name="Comma 2 3 12 5" xfId="9026"/>
    <cellStyle name="Comma 2 3 12 5 2" xfId="25556"/>
    <cellStyle name="Comma 2 3 12 5 3" xfId="42068"/>
    <cellStyle name="Comma 2 3 12 6" xfId="17296"/>
    <cellStyle name="Comma 2 3 12 7" xfId="33808"/>
    <cellStyle name="Comma 2 3 13" xfId="1431"/>
    <cellStyle name="Comma 2 3 13 2" xfId="2187"/>
    <cellStyle name="Comma 2 3 13 2 2" xfId="10447"/>
    <cellStyle name="Comma 2 3 13 2 2 2" xfId="26977"/>
    <cellStyle name="Comma 2 3 13 2 2 3" xfId="43489"/>
    <cellStyle name="Comma 2 3 13 2 3" xfId="18717"/>
    <cellStyle name="Comma 2 3 13 2 4" xfId="35229"/>
    <cellStyle name="Comma 2 3 13 3" xfId="5568"/>
    <cellStyle name="Comma 2 3 13 3 2" xfId="13828"/>
    <cellStyle name="Comma 2 3 13 3 2 2" xfId="30358"/>
    <cellStyle name="Comma 2 3 13 3 2 3" xfId="46870"/>
    <cellStyle name="Comma 2 3 13 3 3" xfId="22098"/>
    <cellStyle name="Comma 2 3 13 3 4" xfId="38610"/>
    <cellStyle name="Comma 2 3 13 4" xfId="7626"/>
    <cellStyle name="Comma 2 3 13 4 2" xfId="15886"/>
    <cellStyle name="Comma 2 3 13 4 2 2" xfId="32416"/>
    <cellStyle name="Comma 2 3 13 4 2 3" xfId="48928"/>
    <cellStyle name="Comma 2 3 13 4 3" xfId="24156"/>
    <cellStyle name="Comma 2 3 13 4 4" xfId="40668"/>
    <cellStyle name="Comma 2 3 13 5" xfId="9691"/>
    <cellStyle name="Comma 2 3 13 5 2" xfId="26221"/>
    <cellStyle name="Comma 2 3 13 5 3" xfId="42733"/>
    <cellStyle name="Comma 2 3 13 6" xfId="17961"/>
    <cellStyle name="Comma 2 3 13 7" xfId="34473"/>
    <cellStyle name="Comma 2 3 14" xfId="2188"/>
    <cellStyle name="Comma 2 3 14 2" xfId="10448"/>
    <cellStyle name="Comma 2 3 14 2 2" xfId="26978"/>
    <cellStyle name="Comma 2 3 14 2 3" xfId="43490"/>
    <cellStyle name="Comma 2 3 14 3" xfId="18718"/>
    <cellStyle name="Comma 2 3 14 4" xfId="35230"/>
    <cellStyle name="Comma 2 3 15" xfId="4202"/>
    <cellStyle name="Comma 2 3 15 2" xfId="12462"/>
    <cellStyle name="Comma 2 3 15 2 2" xfId="28992"/>
    <cellStyle name="Comma 2 3 15 2 3" xfId="45504"/>
    <cellStyle name="Comma 2 3 15 3" xfId="20732"/>
    <cellStyle name="Comma 2 3 15 4" xfId="37244"/>
    <cellStyle name="Comma 2 3 16" xfId="6260"/>
    <cellStyle name="Comma 2 3 16 2" xfId="14520"/>
    <cellStyle name="Comma 2 3 16 2 2" xfId="31050"/>
    <cellStyle name="Comma 2 3 16 2 3" xfId="47562"/>
    <cellStyle name="Comma 2 3 16 3" xfId="22790"/>
    <cellStyle name="Comma 2 3 16 4" xfId="39302"/>
    <cellStyle name="Comma 2 3 17" xfId="8325"/>
    <cellStyle name="Comma 2 3 17 2" xfId="24855"/>
    <cellStyle name="Comma 2 3 17 3" xfId="41367"/>
    <cellStyle name="Comma 2 3 18" xfId="16595"/>
    <cellStyle name="Comma 2 3 19" xfId="33107"/>
    <cellStyle name="Comma 2 3 2" xfId="163"/>
    <cellStyle name="Comma 2 3 2 2" xfId="864"/>
    <cellStyle name="Comma 2 3 2 2 2" xfId="2189"/>
    <cellStyle name="Comma 2 3 2 2 2 2" xfId="10449"/>
    <cellStyle name="Comma 2 3 2 2 2 2 2" xfId="26979"/>
    <cellStyle name="Comma 2 3 2 2 2 2 3" xfId="43491"/>
    <cellStyle name="Comma 2 3 2 2 2 3" xfId="18719"/>
    <cellStyle name="Comma 2 3 2 2 2 4" xfId="35231"/>
    <cellStyle name="Comma 2 3 2 2 3" xfId="5001"/>
    <cellStyle name="Comma 2 3 2 2 3 2" xfId="13261"/>
    <cellStyle name="Comma 2 3 2 2 3 2 2" xfId="29791"/>
    <cellStyle name="Comma 2 3 2 2 3 2 3" xfId="46303"/>
    <cellStyle name="Comma 2 3 2 2 3 3" xfId="21531"/>
    <cellStyle name="Comma 2 3 2 2 3 4" xfId="38043"/>
    <cellStyle name="Comma 2 3 2 2 4" xfId="7059"/>
    <cellStyle name="Comma 2 3 2 2 4 2" xfId="15319"/>
    <cellStyle name="Comma 2 3 2 2 4 2 2" xfId="31849"/>
    <cellStyle name="Comma 2 3 2 2 4 2 3" xfId="48361"/>
    <cellStyle name="Comma 2 3 2 2 4 3" xfId="23589"/>
    <cellStyle name="Comma 2 3 2 2 4 4" xfId="40101"/>
    <cellStyle name="Comma 2 3 2 2 5" xfId="9124"/>
    <cellStyle name="Comma 2 3 2 2 5 2" xfId="25654"/>
    <cellStyle name="Comma 2 3 2 2 5 3" xfId="42166"/>
    <cellStyle name="Comma 2 3 2 2 6" xfId="17394"/>
    <cellStyle name="Comma 2 3 2 2 7" xfId="33906"/>
    <cellStyle name="Comma 2 3 2 3" xfId="1529"/>
    <cellStyle name="Comma 2 3 2 3 2" xfId="2190"/>
    <cellStyle name="Comma 2 3 2 3 2 2" xfId="10450"/>
    <cellStyle name="Comma 2 3 2 3 2 2 2" xfId="26980"/>
    <cellStyle name="Comma 2 3 2 3 2 2 3" xfId="43492"/>
    <cellStyle name="Comma 2 3 2 3 2 3" xfId="18720"/>
    <cellStyle name="Comma 2 3 2 3 2 4" xfId="35232"/>
    <cellStyle name="Comma 2 3 2 3 3" xfId="5666"/>
    <cellStyle name="Comma 2 3 2 3 3 2" xfId="13926"/>
    <cellStyle name="Comma 2 3 2 3 3 2 2" xfId="30456"/>
    <cellStyle name="Comma 2 3 2 3 3 2 3" xfId="46968"/>
    <cellStyle name="Comma 2 3 2 3 3 3" xfId="22196"/>
    <cellStyle name="Comma 2 3 2 3 3 4" xfId="38708"/>
    <cellStyle name="Comma 2 3 2 3 4" xfId="7724"/>
    <cellStyle name="Comma 2 3 2 3 4 2" xfId="15984"/>
    <cellStyle name="Comma 2 3 2 3 4 2 2" xfId="32514"/>
    <cellStyle name="Comma 2 3 2 3 4 2 3" xfId="49026"/>
    <cellStyle name="Comma 2 3 2 3 4 3" xfId="24254"/>
    <cellStyle name="Comma 2 3 2 3 4 4" xfId="40766"/>
    <cellStyle name="Comma 2 3 2 3 5" xfId="9789"/>
    <cellStyle name="Comma 2 3 2 3 5 2" xfId="26319"/>
    <cellStyle name="Comma 2 3 2 3 5 3" xfId="42831"/>
    <cellStyle name="Comma 2 3 2 3 6" xfId="18059"/>
    <cellStyle name="Comma 2 3 2 3 7" xfId="34571"/>
    <cellStyle name="Comma 2 3 2 4" xfId="2191"/>
    <cellStyle name="Comma 2 3 2 4 2" xfId="10451"/>
    <cellStyle name="Comma 2 3 2 4 2 2" xfId="26981"/>
    <cellStyle name="Comma 2 3 2 4 2 3" xfId="43493"/>
    <cellStyle name="Comma 2 3 2 4 3" xfId="18721"/>
    <cellStyle name="Comma 2 3 2 4 4" xfId="35233"/>
    <cellStyle name="Comma 2 3 2 5" xfId="4300"/>
    <cellStyle name="Comma 2 3 2 5 2" xfId="12560"/>
    <cellStyle name="Comma 2 3 2 5 2 2" xfId="29090"/>
    <cellStyle name="Comma 2 3 2 5 2 3" xfId="45602"/>
    <cellStyle name="Comma 2 3 2 5 3" xfId="20830"/>
    <cellStyle name="Comma 2 3 2 5 4" xfId="37342"/>
    <cellStyle name="Comma 2 3 2 6" xfId="6358"/>
    <cellStyle name="Comma 2 3 2 6 2" xfId="14618"/>
    <cellStyle name="Comma 2 3 2 6 2 2" xfId="31148"/>
    <cellStyle name="Comma 2 3 2 6 2 3" xfId="47660"/>
    <cellStyle name="Comma 2 3 2 6 3" xfId="22888"/>
    <cellStyle name="Comma 2 3 2 6 4" xfId="39400"/>
    <cellStyle name="Comma 2 3 2 7" xfId="8423"/>
    <cellStyle name="Comma 2 3 2 7 2" xfId="24953"/>
    <cellStyle name="Comma 2 3 2 7 3" xfId="41465"/>
    <cellStyle name="Comma 2 3 2 8" xfId="16693"/>
    <cellStyle name="Comma 2 3 2 9" xfId="33205"/>
    <cellStyle name="Comma 2 3 20" xfId="49660"/>
    <cellStyle name="Comma 2 3 3" xfId="222"/>
    <cellStyle name="Comma 2 3 3 2" xfId="923"/>
    <cellStyle name="Comma 2 3 3 2 2" xfId="2192"/>
    <cellStyle name="Comma 2 3 3 2 2 2" xfId="10452"/>
    <cellStyle name="Comma 2 3 3 2 2 2 2" xfId="26982"/>
    <cellStyle name="Comma 2 3 3 2 2 2 3" xfId="43494"/>
    <cellStyle name="Comma 2 3 3 2 2 3" xfId="18722"/>
    <cellStyle name="Comma 2 3 3 2 2 4" xfId="35234"/>
    <cellStyle name="Comma 2 3 3 2 3" xfId="5060"/>
    <cellStyle name="Comma 2 3 3 2 3 2" xfId="13320"/>
    <cellStyle name="Comma 2 3 3 2 3 2 2" xfId="29850"/>
    <cellStyle name="Comma 2 3 3 2 3 2 3" xfId="46362"/>
    <cellStyle name="Comma 2 3 3 2 3 3" xfId="21590"/>
    <cellStyle name="Comma 2 3 3 2 3 4" xfId="38102"/>
    <cellStyle name="Comma 2 3 3 2 4" xfId="7118"/>
    <cellStyle name="Comma 2 3 3 2 4 2" xfId="15378"/>
    <cellStyle name="Comma 2 3 3 2 4 2 2" xfId="31908"/>
    <cellStyle name="Comma 2 3 3 2 4 2 3" xfId="48420"/>
    <cellStyle name="Comma 2 3 3 2 4 3" xfId="23648"/>
    <cellStyle name="Comma 2 3 3 2 4 4" xfId="40160"/>
    <cellStyle name="Comma 2 3 3 2 5" xfId="9183"/>
    <cellStyle name="Comma 2 3 3 2 5 2" xfId="25713"/>
    <cellStyle name="Comma 2 3 3 2 5 3" xfId="42225"/>
    <cellStyle name="Comma 2 3 3 2 6" xfId="17453"/>
    <cellStyle name="Comma 2 3 3 2 7" xfId="33965"/>
    <cellStyle name="Comma 2 3 3 3" xfId="1588"/>
    <cellStyle name="Comma 2 3 3 3 2" xfId="2193"/>
    <cellStyle name="Comma 2 3 3 3 2 2" xfId="10453"/>
    <cellStyle name="Comma 2 3 3 3 2 2 2" xfId="26983"/>
    <cellStyle name="Comma 2 3 3 3 2 2 3" xfId="43495"/>
    <cellStyle name="Comma 2 3 3 3 2 3" xfId="18723"/>
    <cellStyle name="Comma 2 3 3 3 2 4" xfId="35235"/>
    <cellStyle name="Comma 2 3 3 3 3" xfId="5725"/>
    <cellStyle name="Comma 2 3 3 3 3 2" xfId="13985"/>
    <cellStyle name="Comma 2 3 3 3 3 2 2" xfId="30515"/>
    <cellStyle name="Comma 2 3 3 3 3 2 3" xfId="47027"/>
    <cellStyle name="Comma 2 3 3 3 3 3" xfId="22255"/>
    <cellStyle name="Comma 2 3 3 3 3 4" xfId="38767"/>
    <cellStyle name="Comma 2 3 3 3 4" xfId="7783"/>
    <cellStyle name="Comma 2 3 3 3 4 2" xfId="16043"/>
    <cellStyle name="Comma 2 3 3 3 4 2 2" xfId="32573"/>
    <cellStyle name="Comma 2 3 3 3 4 2 3" xfId="49085"/>
    <cellStyle name="Comma 2 3 3 3 4 3" xfId="24313"/>
    <cellStyle name="Comma 2 3 3 3 4 4" xfId="40825"/>
    <cellStyle name="Comma 2 3 3 3 5" xfId="9848"/>
    <cellStyle name="Comma 2 3 3 3 5 2" xfId="26378"/>
    <cellStyle name="Comma 2 3 3 3 5 3" xfId="42890"/>
    <cellStyle name="Comma 2 3 3 3 6" xfId="18118"/>
    <cellStyle name="Comma 2 3 3 3 7" xfId="34630"/>
    <cellStyle name="Comma 2 3 3 4" xfId="2194"/>
    <cellStyle name="Comma 2 3 3 4 2" xfId="10454"/>
    <cellStyle name="Comma 2 3 3 4 2 2" xfId="26984"/>
    <cellStyle name="Comma 2 3 3 4 2 3" xfId="43496"/>
    <cellStyle name="Comma 2 3 3 4 3" xfId="18724"/>
    <cellStyle name="Comma 2 3 3 4 4" xfId="35236"/>
    <cellStyle name="Comma 2 3 3 5" xfId="4359"/>
    <cellStyle name="Comma 2 3 3 5 2" xfId="12619"/>
    <cellStyle name="Comma 2 3 3 5 2 2" xfId="29149"/>
    <cellStyle name="Comma 2 3 3 5 2 3" xfId="45661"/>
    <cellStyle name="Comma 2 3 3 5 3" xfId="20889"/>
    <cellStyle name="Comma 2 3 3 5 4" xfId="37401"/>
    <cellStyle name="Comma 2 3 3 6" xfId="6417"/>
    <cellStyle name="Comma 2 3 3 6 2" xfId="14677"/>
    <cellStyle name="Comma 2 3 3 6 2 2" xfId="31207"/>
    <cellStyle name="Comma 2 3 3 6 2 3" xfId="47719"/>
    <cellStyle name="Comma 2 3 3 6 3" xfId="22947"/>
    <cellStyle name="Comma 2 3 3 6 4" xfId="39459"/>
    <cellStyle name="Comma 2 3 3 7" xfId="8482"/>
    <cellStyle name="Comma 2 3 3 7 2" xfId="25012"/>
    <cellStyle name="Comma 2 3 3 7 3" xfId="41524"/>
    <cellStyle name="Comma 2 3 3 8" xfId="16752"/>
    <cellStyle name="Comma 2 3 3 9" xfId="33264"/>
    <cellStyle name="Comma 2 3 4" xfId="277"/>
    <cellStyle name="Comma 2 3 4 2" xfId="978"/>
    <cellStyle name="Comma 2 3 4 2 2" xfId="2195"/>
    <cellStyle name="Comma 2 3 4 2 2 2" xfId="10455"/>
    <cellStyle name="Comma 2 3 4 2 2 2 2" xfId="26985"/>
    <cellStyle name="Comma 2 3 4 2 2 2 3" xfId="43497"/>
    <cellStyle name="Comma 2 3 4 2 2 3" xfId="18725"/>
    <cellStyle name="Comma 2 3 4 2 2 4" xfId="35237"/>
    <cellStyle name="Comma 2 3 4 2 3" xfId="5115"/>
    <cellStyle name="Comma 2 3 4 2 3 2" xfId="13375"/>
    <cellStyle name="Comma 2 3 4 2 3 2 2" xfId="29905"/>
    <cellStyle name="Comma 2 3 4 2 3 2 3" xfId="46417"/>
    <cellStyle name="Comma 2 3 4 2 3 3" xfId="21645"/>
    <cellStyle name="Comma 2 3 4 2 3 4" xfId="38157"/>
    <cellStyle name="Comma 2 3 4 2 4" xfId="7173"/>
    <cellStyle name="Comma 2 3 4 2 4 2" xfId="15433"/>
    <cellStyle name="Comma 2 3 4 2 4 2 2" xfId="31963"/>
    <cellStyle name="Comma 2 3 4 2 4 2 3" xfId="48475"/>
    <cellStyle name="Comma 2 3 4 2 4 3" xfId="23703"/>
    <cellStyle name="Comma 2 3 4 2 4 4" xfId="40215"/>
    <cellStyle name="Comma 2 3 4 2 5" xfId="9238"/>
    <cellStyle name="Comma 2 3 4 2 5 2" xfId="25768"/>
    <cellStyle name="Comma 2 3 4 2 5 3" xfId="42280"/>
    <cellStyle name="Comma 2 3 4 2 6" xfId="17508"/>
    <cellStyle name="Comma 2 3 4 2 7" xfId="34020"/>
    <cellStyle name="Comma 2 3 4 3" xfId="1643"/>
    <cellStyle name="Comma 2 3 4 3 2" xfId="2196"/>
    <cellStyle name="Comma 2 3 4 3 2 2" xfId="10456"/>
    <cellStyle name="Comma 2 3 4 3 2 2 2" xfId="26986"/>
    <cellStyle name="Comma 2 3 4 3 2 2 3" xfId="43498"/>
    <cellStyle name="Comma 2 3 4 3 2 3" xfId="18726"/>
    <cellStyle name="Comma 2 3 4 3 2 4" xfId="35238"/>
    <cellStyle name="Comma 2 3 4 3 3" xfId="5780"/>
    <cellStyle name="Comma 2 3 4 3 3 2" xfId="14040"/>
    <cellStyle name="Comma 2 3 4 3 3 2 2" xfId="30570"/>
    <cellStyle name="Comma 2 3 4 3 3 2 3" xfId="47082"/>
    <cellStyle name="Comma 2 3 4 3 3 3" xfId="22310"/>
    <cellStyle name="Comma 2 3 4 3 3 4" xfId="38822"/>
    <cellStyle name="Comma 2 3 4 3 4" xfId="7838"/>
    <cellStyle name="Comma 2 3 4 3 4 2" xfId="16098"/>
    <cellStyle name="Comma 2 3 4 3 4 2 2" xfId="32628"/>
    <cellStyle name="Comma 2 3 4 3 4 2 3" xfId="49140"/>
    <cellStyle name="Comma 2 3 4 3 4 3" xfId="24368"/>
    <cellStyle name="Comma 2 3 4 3 4 4" xfId="40880"/>
    <cellStyle name="Comma 2 3 4 3 5" xfId="9903"/>
    <cellStyle name="Comma 2 3 4 3 5 2" xfId="26433"/>
    <cellStyle name="Comma 2 3 4 3 5 3" xfId="42945"/>
    <cellStyle name="Comma 2 3 4 3 6" xfId="18173"/>
    <cellStyle name="Comma 2 3 4 3 7" xfId="34685"/>
    <cellStyle name="Comma 2 3 4 4" xfId="2197"/>
    <cellStyle name="Comma 2 3 4 4 2" xfId="10457"/>
    <cellStyle name="Comma 2 3 4 4 2 2" xfId="26987"/>
    <cellStyle name="Comma 2 3 4 4 2 3" xfId="43499"/>
    <cellStyle name="Comma 2 3 4 4 3" xfId="18727"/>
    <cellStyle name="Comma 2 3 4 4 4" xfId="35239"/>
    <cellStyle name="Comma 2 3 4 5" xfId="4414"/>
    <cellStyle name="Comma 2 3 4 5 2" xfId="12674"/>
    <cellStyle name="Comma 2 3 4 5 2 2" xfId="29204"/>
    <cellStyle name="Comma 2 3 4 5 2 3" xfId="45716"/>
    <cellStyle name="Comma 2 3 4 5 3" xfId="20944"/>
    <cellStyle name="Comma 2 3 4 5 4" xfId="37456"/>
    <cellStyle name="Comma 2 3 4 6" xfId="6472"/>
    <cellStyle name="Comma 2 3 4 6 2" xfId="14732"/>
    <cellStyle name="Comma 2 3 4 6 2 2" xfId="31262"/>
    <cellStyle name="Comma 2 3 4 6 2 3" xfId="47774"/>
    <cellStyle name="Comma 2 3 4 6 3" xfId="23002"/>
    <cellStyle name="Comma 2 3 4 6 4" xfId="39514"/>
    <cellStyle name="Comma 2 3 4 7" xfId="8537"/>
    <cellStyle name="Comma 2 3 4 7 2" xfId="25067"/>
    <cellStyle name="Comma 2 3 4 7 3" xfId="41579"/>
    <cellStyle name="Comma 2 3 4 8" xfId="16807"/>
    <cellStyle name="Comma 2 3 4 9" xfId="33319"/>
    <cellStyle name="Comma 2 3 5" xfId="334"/>
    <cellStyle name="Comma 2 3 5 2" xfId="1035"/>
    <cellStyle name="Comma 2 3 5 2 2" xfId="2198"/>
    <cellStyle name="Comma 2 3 5 2 2 2" xfId="10458"/>
    <cellStyle name="Comma 2 3 5 2 2 2 2" xfId="26988"/>
    <cellStyle name="Comma 2 3 5 2 2 2 3" xfId="43500"/>
    <cellStyle name="Comma 2 3 5 2 2 3" xfId="18728"/>
    <cellStyle name="Comma 2 3 5 2 2 4" xfId="35240"/>
    <cellStyle name="Comma 2 3 5 2 3" xfId="5172"/>
    <cellStyle name="Comma 2 3 5 2 3 2" xfId="13432"/>
    <cellStyle name="Comma 2 3 5 2 3 2 2" xfId="29962"/>
    <cellStyle name="Comma 2 3 5 2 3 2 3" xfId="46474"/>
    <cellStyle name="Comma 2 3 5 2 3 3" xfId="21702"/>
    <cellStyle name="Comma 2 3 5 2 3 4" xfId="38214"/>
    <cellStyle name="Comma 2 3 5 2 4" xfId="7230"/>
    <cellStyle name="Comma 2 3 5 2 4 2" xfId="15490"/>
    <cellStyle name="Comma 2 3 5 2 4 2 2" xfId="32020"/>
    <cellStyle name="Comma 2 3 5 2 4 2 3" xfId="48532"/>
    <cellStyle name="Comma 2 3 5 2 4 3" xfId="23760"/>
    <cellStyle name="Comma 2 3 5 2 4 4" xfId="40272"/>
    <cellStyle name="Comma 2 3 5 2 5" xfId="9295"/>
    <cellStyle name="Comma 2 3 5 2 5 2" xfId="25825"/>
    <cellStyle name="Comma 2 3 5 2 5 3" xfId="42337"/>
    <cellStyle name="Comma 2 3 5 2 6" xfId="17565"/>
    <cellStyle name="Comma 2 3 5 2 7" xfId="34077"/>
    <cellStyle name="Comma 2 3 5 3" xfId="1700"/>
    <cellStyle name="Comma 2 3 5 3 2" xfId="2199"/>
    <cellStyle name="Comma 2 3 5 3 2 2" xfId="10459"/>
    <cellStyle name="Comma 2 3 5 3 2 2 2" xfId="26989"/>
    <cellStyle name="Comma 2 3 5 3 2 2 3" xfId="43501"/>
    <cellStyle name="Comma 2 3 5 3 2 3" xfId="18729"/>
    <cellStyle name="Comma 2 3 5 3 2 4" xfId="35241"/>
    <cellStyle name="Comma 2 3 5 3 3" xfId="5837"/>
    <cellStyle name="Comma 2 3 5 3 3 2" xfId="14097"/>
    <cellStyle name="Comma 2 3 5 3 3 2 2" xfId="30627"/>
    <cellStyle name="Comma 2 3 5 3 3 2 3" xfId="47139"/>
    <cellStyle name="Comma 2 3 5 3 3 3" xfId="22367"/>
    <cellStyle name="Comma 2 3 5 3 3 4" xfId="38879"/>
    <cellStyle name="Comma 2 3 5 3 4" xfId="7895"/>
    <cellStyle name="Comma 2 3 5 3 4 2" xfId="16155"/>
    <cellStyle name="Comma 2 3 5 3 4 2 2" xfId="32685"/>
    <cellStyle name="Comma 2 3 5 3 4 2 3" xfId="49197"/>
    <cellStyle name="Comma 2 3 5 3 4 3" xfId="24425"/>
    <cellStyle name="Comma 2 3 5 3 4 4" xfId="40937"/>
    <cellStyle name="Comma 2 3 5 3 5" xfId="9960"/>
    <cellStyle name="Comma 2 3 5 3 5 2" xfId="26490"/>
    <cellStyle name="Comma 2 3 5 3 5 3" xfId="43002"/>
    <cellStyle name="Comma 2 3 5 3 6" xfId="18230"/>
    <cellStyle name="Comma 2 3 5 3 7" xfId="34742"/>
    <cellStyle name="Comma 2 3 5 4" xfId="2200"/>
    <cellStyle name="Comma 2 3 5 4 2" xfId="10460"/>
    <cellStyle name="Comma 2 3 5 4 2 2" xfId="26990"/>
    <cellStyle name="Comma 2 3 5 4 2 3" xfId="43502"/>
    <cellStyle name="Comma 2 3 5 4 3" xfId="18730"/>
    <cellStyle name="Comma 2 3 5 4 4" xfId="35242"/>
    <cellStyle name="Comma 2 3 5 5" xfId="4471"/>
    <cellStyle name="Comma 2 3 5 5 2" xfId="12731"/>
    <cellStyle name="Comma 2 3 5 5 2 2" xfId="29261"/>
    <cellStyle name="Comma 2 3 5 5 2 3" xfId="45773"/>
    <cellStyle name="Comma 2 3 5 5 3" xfId="21001"/>
    <cellStyle name="Comma 2 3 5 5 4" xfId="37513"/>
    <cellStyle name="Comma 2 3 5 6" xfId="6529"/>
    <cellStyle name="Comma 2 3 5 6 2" xfId="14789"/>
    <cellStyle name="Comma 2 3 5 6 2 2" xfId="31319"/>
    <cellStyle name="Comma 2 3 5 6 2 3" xfId="47831"/>
    <cellStyle name="Comma 2 3 5 6 3" xfId="23059"/>
    <cellStyle name="Comma 2 3 5 6 4" xfId="39571"/>
    <cellStyle name="Comma 2 3 5 7" xfId="8594"/>
    <cellStyle name="Comma 2 3 5 7 2" xfId="25124"/>
    <cellStyle name="Comma 2 3 5 7 3" xfId="41636"/>
    <cellStyle name="Comma 2 3 5 8" xfId="16864"/>
    <cellStyle name="Comma 2 3 5 9" xfId="33376"/>
    <cellStyle name="Comma 2 3 6" xfId="387"/>
    <cellStyle name="Comma 2 3 6 2" xfId="1088"/>
    <cellStyle name="Comma 2 3 6 2 2" xfId="2201"/>
    <cellStyle name="Comma 2 3 6 2 2 2" xfId="10461"/>
    <cellStyle name="Comma 2 3 6 2 2 2 2" xfId="26991"/>
    <cellStyle name="Comma 2 3 6 2 2 2 3" xfId="43503"/>
    <cellStyle name="Comma 2 3 6 2 2 3" xfId="18731"/>
    <cellStyle name="Comma 2 3 6 2 2 4" xfId="35243"/>
    <cellStyle name="Comma 2 3 6 2 3" xfId="5225"/>
    <cellStyle name="Comma 2 3 6 2 3 2" xfId="13485"/>
    <cellStyle name="Comma 2 3 6 2 3 2 2" xfId="30015"/>
    <cellStyle name="Comma 2 3 6 2 3 2 3" xfId="46527"/>
    <cellStyle name="Comma 2 3 6 2 3 3" xfId="21755"/>
    <cellStyle name="Comma 2 3 6 2 3 4" xfId="38267"/>
    <cellStyle name="Comma 2 3 6 2 4" xfId="7283"/>
    <cellStyle name="Comma 2 3 6 2 4 2" xfId="15543"/>
    <cellStyle name="Comma 2 3 6 2 4 2 2" xfId="32073"/>
    <cellStyle name="Comma 2 3 6 2 4 2 3" xfId="48585"/>
    <cellStyle name="Comma 2 3 6 2 4 3" xfId="23813"/>
    <cellStyle name="Comma 2 3 6 2 4 4" xfId="40325"/>
    <cellStyle name="Comma 2 3 6 2 5" xfId="9348"/>
    <cellStyle name="Comma 2 3 6 2 5 2" xfId="25878"/>
    <cellStyle name="Comma 2 3 6 2 5 3" xfId="42390"/>
    <cellStyle name="Comma 2 3 6 2 6" xfId="17618"/>
    <cellStyle name="Comma 2 3 6 2 7" xfId="34130"/>
    <cellStyle name="Comma 2 3 6 3" xfId="1753"/>
    <cellStyle name="Comma 2 3 6 3 2" xfId="2202"/>
    <cellStyle name="Comma 2 3 6 3 2 2" xfId="10462"/>
    <cellStyle name="Comma 2 3 6 3 2 2 2" xfId="26992"/>
    <cellStyle name="Comma 2 3 6 3 2 2 3" xfId="43504"/>
    <cellStyle name="Comma 2 3 6 3 2 3" xfId="18732"/>
    <cellStyle name="Comma 2 3 6 3 2 4" xfId="35244"/>
    <cellStyle name="Comma 2 3 6 3 3" xfId="5890"/>
    <cellStyle name="Comma 2 3 6 3 3 2" xfId="14150"/>
    <cellStyle name="Comma 2 3 6 3 3 2 2" xfId="30680"/>
    <cellStyle name="Comma 2 3 6 3 3 2 3" xfId="47192"/>
    <cellStyle name="Comma 2 3 6 3 3 3" xfId="22420"/>
    <cellStyle name="Comma 2 3 6 3 3 4" xfId="38932"/>
    <cellStyle name="Comma 2 3 6 3 4" xfId="7948"/>
    <cellStyle name="Comma 2 3 6 3 4 2" xfId="16208"/>
    <cellStyle name="Comma 2 3 6 3 4 2 2" xfId="32738"/>
    <cellStyle name="Comma 2 3 6 3 4 2 3" xfId="49250"/>
    <cellStyle name="Comma 2 3 6 3 4 3" xfId="24478"/>
    <cellStyle name="Comma 2 3 6 3 4 4" xfId="40990"/>
    <cellStyle name="Comma 2 3 6 3 5" xfId="10013"/>
    <cellStyle name="Comma 2 3 6 3 5 2" xfId="26543"/>
    <cellStyle name="Comma 2 3 6 3 5 3" xfId="43055"/>
    <cellStyle name="Comma 2 3 6 3 6" xfId="18283"/>
    <cellStyle name="Comma 2 3 6 3 7" xfId="34795"/>
    <cellStyle name="Comma 2 3 6 4" xfId="2203"/>
    <cellStyle name="Comma 2 3 6 4 2" xfId="10463"/>
    <cellStyle name="Comma 2 3 6 4 2 2" xfId="26993"/>
    <cellStyle name="Comma 2 3 6 4 2 3" xfId="43505"/>
    <cellStyle name="Comma 2 3 6 4 3" xfId="18733"/>
    <cellStyle name="Comma 2 3 6 4 4" xfId="35245"/>
    <cellStyle name="Comma 2 3 6 5" xfId="4524"/>
    <cellStyle name="Comma 2 3 6 5 2" xfId="12784"/>
    <cellStyle name="Comma 2 3 6 5 2 2" xfId="29314"/>
    <cellStyle name="Comma 2 3 6 5 2 3" xfId="45826"/>
    <cellStyle name="Comma 2 3 6 5 3" xfId="21054"/>
    <cellStyle name="Comma 2 3 6 5 4" xfId="37566"/>
    <cellStyle name="Comma 2 3 6 6" xfId="6582"/>
    <cellStyle name="Comma 2 3 6 6 2" xfId="14842"/>
    <cellStyle name="Comma 2 3 6 6 2 2" xfId="31372"/>
    <cellStyle name="Comma 2 3 6 6 2 3" xfId="47884"/>
    <cellStyle name="Comma 2 3 6 6 3" xfId="23112"/>
    <cellStyle name="Comma 2 3 6 6 4" xfId="39624"/>
    <cellStyle name="Comma 2 3 6 7" xfId="8647"/>
    <cellStyle name="Comma 2 3 6 7 2" xfId="25177"/>
    <cellStyle name="Comma 2 3 6 7 3" xfId="41689"/>
    <cellStyle name="Comma 2 3 6 8" xfId="16917"/>
    <cellStyle name="Comma 2 3 6 9" xfId="33429"/>
    <cellStyle name="Comma 2 3 7" xfId="440"/>
    <cellStyle name="Comma 2 3 7 2" xfId="1141"/>
    <cellStyle name="Comma 2 3 7 2 2" xfId="2204"/>
    <cellStyle name="Comma 2 3 7 2 2 2" xfId="10464"/>
    <cellStyle name="Comma 2 3 7 2 2 2 2" xfId="26994"/>
    <cellStyle name="Comma 2 3 7 2 2 2 3" xfId="43506"/>
    <cellStyle name="Comma 2 3 7 2 2 3" xfId="18734"/>
    <cellStyle name="Comma 2 3 7 2 2 4" xfId="35246"/>
    <cellStyle name="Comma 2 3 7 2 3" xfId="5278"/>
    <cellStyle name="Comma 2 3 7 2 3 2" xfId="13538"/>
    <cellStyle name="Comma 2 3 7 2 3 2 2" xfId="30068"/>
    <cellStyle name="Comma 2 3 7 2 3 2 3" xfId="46580"/>
    <cellStyle name="Comma 2 3 7 2 3 3" xfId="21808"/>
    <cellStyle name="Comma 2 3 7 2 3 4" xfId="38320"/>
    <cellStyle name="Comma 2 3 7 2 4" xfId="7336"/>
    <cellStyle name="Comma 2 3 7 2 4 2" xfId="15596"/>
    <cellStyle name="Comma 2 3 7 2 4 2 2" xfId="32126"/>
    <cellStyle name="Comma 2 3 7 2 4 2 3" xfId="48638"/>
    <cellStyle name="Comma 2 3 7 2 4 3" xfId="23866"/>
    <cellStyle name="Comma 2 3 7 2 4 4" xfId="40378"/>
    <cellStyle name="Comma 2 3 7 2 5" xfId="9401"/>
    <cellStyle name="Comma 2 3 7 2 5 2" xfId="25931"/>
    <cellStyle name="Comma 2 3 7 2 5 3" xfId="42443"/>
    <cellStyle name="Comma 2 3 7 2 6" xfId="17671"/>
    <cellStyle name="Comma 2 3 7 2 7" xfId="34183"/>
    <cellStyle name="Comma 2 3 7 3" xfId="1806"/>
    <cellStyle name="Comma 2 3 7 3 2" xfId="2205"/>
    <cellStyle name="Comma 2 3 7 3 2 2" xfId="10465"/>
    <cellStyle name="Comma 2 3 7 3 2 2 2" xfId="26995"/>
    <cellStyle name="Comma 2 3 7 3 2 2 3" xfId="43507"/>
    <cellStyle name="Comma 2 3 7 3 2 3" xfId="18735"/>
    <cellStyle name="Comma 2 3 7 3 2 4" xfId="35247"/>
    <cellStyle name="Comma 2 3 7 3 3" xfId="5943"/>
    <cellStyle name="Comma 2 3 7 3 3 2" xfId="14203"/>
    <cellStyle name="Comma 2 3 7 3 3 2 2" xfId="30733"/>
    <cellStyle name="Comma 2 3 7 3 3 2 3" xfId="47245"/>
    <cellStyle name="Comma 2 3 7 3 3 3" xfId="22473"/>
    <cellStyle name="Comma 2 3 7 3 3 4" xfId="38985"/>
    <cellStyle name="Comma 2 3 7 3 4" xfId="8001"/>
    <cellStyle name="Comma 2 3 7 3 4 2" xfId="16261"/>
    <cellStyle name="Comma 2 3 7 3 4 2 2" xfId="32791"/>
    <cellStyle name="Comma 2 3 7 3 4 2 3" xfId="49303"/>
    <cellStyle name="Comma 2 3 7 3 4 3" xfId="24531"/>
    <cellStyle name="Comma 2 3 7 3 4 4" xfId="41043"/>
    <cellStyle name="Comma 2 3 7 3 5" xfId="10066"/>
    <cellStyle name="Comma 2 3 7 3 5 2" xfId="26596"/>
    <cellStyle name="Comma 2 3 7 3 5 3" xfId="43108"/>
    <cellStyle name="Comma 2 3 7 3 6" xfId="18336"/>
    <cellStyle name="Comma 2 3 7 3 7" xfId="34848"/>
    <cellStyle name="Comma 2 3 7 4" xfId="2206"/>
    <cellStyle name="Comma 2 3 7 4 2" xfId="10466"/>
    <cellStyle name="Comma 2 3 7 4 2 2" xfId="26996"/>
    <cellStyle name="Comma 2 3 7 4 2 3" xfId="43508"/>
    <cellStyle name="Comma 2 3 7 4 3" xfId="18736"/>
    <cellStyle name="Comma 2 3 7 4 4" xfId="35248"/>
    <cellStyle name="Comma 2 3 7 5" xfId="4577"/>
    <cellStyle name="Comma 2 3 7 5 2" xfId="12837"/>
    <cellStyle name="Comma 2 3 7 5 2 2" xfId="29367"/>
    <cellStyle name="Comma 2 3 7 5 2 3" xfId="45879"/>
    <cellStyle name="Comma 2 3 7 5 3" xfId="21107"/>
    <cellStyle name="Comma 2 3 7 5 4" xfId="37619"/>
    <cellStyle name="Comma 2 3 7 6" xfId="6635"/>
    <cellStyle name="Comma 2 3 7 6 2" xfId="14895"/>
    <cellStyle name="Comma 2 3 7 6 2 2" xfId="31425"/>
    <cellStyle name="Comma 2 3 7 6 2 3" xfId="47937"/>
    <cellStyle name="Comma 2 3 7 6 3" xfId="23165"/>
    <cellStyle name="Comma 2 3 7 6 4" xfId="39677"/>
    <cellStyle name="Comma 2 3 7 7" xfId="8700"/>
    <cellStyle name="Comma 2 3 7 7 2" xfId="25230"/>
    <cellStyle name="Comma 2 3 7 7 3" xfId="41742"/>
    <cellStyle name="Comma 2 3 7 8" xfId="16970"/>
    <cellStyle name="Comma 2 3 7 9" xfId="33482"/>
    <cellStyle name="Comma 2 3 8" xfId="493"/>
    <cellStyle name="Comma 2 3 8 2" xfId="1194"/>
    <cellStyle name="Comma 2 3 8 2 2" xfId="2207"/>
    <cellStyle name="Comma 2 3 8 2 2 2" xfId="10467"/>
    <cellStyle name="Comma 2 3 8 2 2 2 2" xfId="26997"/>
    <cellStyle name="Comma 2 3 8 2 2 2 3" xfId="43509"/>
    <cellStyle name="Comma 2 3 8 2 2 3" xfId="18737"/>
    <cellStyle name="Comma 2 3 8 2 2 4" xfId="35249"/>
    <cellStyle name="Comma 2 3 8 2 3" xfId="5331"/>
    <cellStyle name="Comma 2 3 8 2 3 2" xfId="13591"/>
    <cellStyle name="Comma 2 3 8 2 3 2 2" xfId="30121"/>
    <cellStyle name="Comma 2 3 8 2 3 2 3" xfId="46633"/>
    <cellStyle name="Comma 2 3 8 2 3 3" xfId="21861"/>
    <cellStyle name="Comma 2 3 8 2 3 4" xfId="38373"/>
    <cellStyle name="Comma 2 3 8 2 4" xfId="7389"/>
    <cellStyle name="Comma 2 3 8 2 4 2" xfId="15649"/>
    <cellStyle name="Comma 2 3 8 2 4 2 2" xfId="32179"/>
    <cellStyle name="Comma 2 3 8 2 4 2 3" xfId="48691"/>
    <cellStyle name="Comma 2 3 8 2 4 3" xfId="23919"/>
    <cellStyle name="Comma 2 3 8 2 4 4" xfId="40431"/>
    <cellStyle name="Comma 2 3 8 2 5" xfId="9454"/>
    <cellStyle name="Comma 2 3 8 2 5 2" xfId="25984"/>
    <cellStyle name="Comma 2 3 8 2 5 3" xfId="42496"/>
    <cellStyle name="Comma 2 3 8 2 6" xfId="17724"/>
    <cellStyle name="Comma 2 3 8 2 7" xfId="34236"/>
    <cellStyle name="Comma 2 3 8 3" xfId="1859"/>
    <cellStyle name="Comma 2 3 8 3 2" xfId="2208"/>
    <cellStyle name="Comma 2 3 8 3 2 2" xfId="10468"/>
    <cellStyle name="Comma 2 3 8 3 2 2 2" xfId="26998"/>
    <cellStyle name="Comma 2 3 8 3 2 2 3" xfId="43510"/>
    <cellStyle name="Comma 2 3 8 3 2 3" xfId="18738"/>
    <cellStyle name="Comma 2 3 8 3 2 4" xfId="35250"/>
    <cellStyle name="Comma 2 3 8 3 3" xfId="5996"/>
    <cellStyle name="Comma 2 3 8 3 3 2" xfId="14256"/>
    <cellStyle name="Comma 2 3 8 3 3 2 2" xfId="30786"/>
    <cellStyle name="Comma 2 3 8 3 3 2 3" xfId="47298"/>
    <cellStyle name="Comma 2 3 8 3 3 3" xfId="22526"/>
    <cellStyle name="Comma 2 3 8 3 3 4" xfId="39038"/>
    <cellStyle name="Comma 2 3 8 3 4" xfId="8054"/>
    <cellStyle name="Comma 2 3 8 3 4 2" xfId="16314"/>
    <cellStyle name="Comma 2 3 8 3 4 2 2" xfId="32844"/>
    <cellStyle name="Comma 2 3 8 3 4 2 3" xfId="49356"/>
    <cellStyle name="Comma 2 3 8 3 4 3" xfId="24584"/>
    <cellStyle name="Comma 2 3 8 3 4 4" xfId="41096"/>
    <cellStyle name="Comma 2 3 8 3 5" xfId="10119"/>
    <cellStyle name="Comma 2 3 8 3 5 2" xfId="26649"/>
    <cellStyle name="Comma 2 3 8 3 5 3" xfId="43161"/>
    <cellStyle name="Comma 2 3 8 3 6" xfId="18389"/>
    <cellStyle name="Comma 2 3 8 3 7" xfId="34901"/>
    <cellStyle name="Comma 2 3 8 4" xfId="2209"/>
    <cellStyle name="Comma 2 3 8 4 2" xfId="10469"/>
    <cellStyle name="Comma 2 3 8 4 2 2" xfId="26999"/>
    <cellStyle name="Comma 2 3 8 4 2 3" xfId="43511"/>
    <cellStyle name="Comma 2 3 8 4 3" xfId="18739"/>
    <cellStyle name="Comma 2 3 8 4 4" xfId="35251"/>
    <cellStyle name="Comma 2 3 8 5" xfId="4630"/>
    <cellStyle name="Comma 2 3 8 5 2" xfId="12890"/>
    <cellStyle name="Comma 2 3 8 5 2 2" xfId="29420"/>
    <cellStyle name="Comma 2 3 8 5 2 3" xfId="45932"/>
    <cellStyle name="Comma 2 3 8 5 3" xfId="21160"/>
    <cellStyle name="Comma 2 3 8 5 4" xfId="37672"/>
    <cellStyle name="Comma 2 3 8 6" xfId="6688"/>
    <cellStyle name="Comma 2 3 8 6 2" xfId="14948"/>
    <cellStyle name="Comma 2 3 8 6 2 2" xfId="31478"/>
    <cellStyle name="Comma 2 3 8 6 2 3" xfId="47990"/>
    <cellStyle name="Comma 2 3 8 6 3" xfId="23218"/>
    <cellStyle name="Comma 2 3 8 6 4" xfId="39730"/>
    <cellStyle name="Comma 2 3 8 7" xfId="8753"/>
    <cellStyle name="Comma 2 3 8 7 2" xfId="25283"/>
    <cellStyle name="Comma 2 3 8 7 3" xfId="41795"/>
    <cellStyle name="Comma 2 3 8 8" xfId="17023"/>
    <cellStyle name="Comma 2 3 8 9" xfId="33535"/>
    <cellStyle name="Comma 2 3 9" xfId="544"/>
    <cellStyle name="Comma 2 3 9 2" xfId="1245"/>
    <cellStyle name="Comma 2 3 9 2 2" xfId="2210"/>
    <cellStyle name="Comma 2 3 9 2 2 2" xfId="10470"/>
    <cellStyle name="Comma 2 3 9 2 2 2 2" xfId="27000"/>
    <cellStyle name="Comma 2 3 9 2 2 2 3" xfId="43512"/>
    <cellStyle name="Comma 2 3 9 2 2 3" xfId="18740"/>
    <cellStyle name="Comma 2 3 9 2 2 4" xfId="35252"/>
    <cellStyle name="Comma 2 3 9 2 3" xfId="5382"/>
    <cellStyle name="Comma 2 3 9 2 3 2" xfId="13642"/>
    <cellStyle name="Comma 2 3 9 2 3 2 2" xfId="30172"/>
    <cellStyle name="Comma 2 3 9 2 3 2 3" xfId="46684"/>
    <cellStyle name="Comma 2 3 9 2 3 3" xfId="21912"/>
    <cellStyle name="Comma 2 3 9 2 3 4" xfId="38424"/>
    <cellStyle name="Comma 2 3 9 2 4" xfId="7440"/>
    <cellStyle name="Comma 2 3 9 2 4 2" xfId="15700"/>
    <cellStyle name="Comma 2 3 9 2 4 2 2" xfId="32230"/>
    <cellStyle name="Comma 2 3 9 2 4 2 3" xfId="48742"/>
    <cellStyle name="Comma 2 3 9 2 4 3" xfId="23970"/>
    <cellStyle name="Comma 2 3 9 2 4 4" xfId="40482"/>
    <cellStyle name="Comma 2 3 9 2 5" xfId="9505"/>
    <cellStyle name="Comma 2 3 9 2 5 2" xfId="26035"/>
    <cellStyle name="Comma 2 3 9 2 5 3" xfId="42547"/>
    <cellStyle name="Comma 2 3 9 2 6" xfId="17775"/>
    <cellStyle name="Comma 2 3 9 2 7" xfId="34287"/>
    <cellStyle name="Comma 2 3 9 3" xfId="1910"/>
    <cellStyle name="Comma 2 3 9 3 2" xfId="2211"/>
    <cellStyle name="Comma 2 3 9 3 2 2" xfId="10471"/>
    <cellStyle name="Comma 2 3 9 3 2 2 2" xfId="27001"/>
    <cellStyle name="Comma 2 3 9 3 2 2 3" xfId="43513"/>
    <cellStyle name="Comma 2 3 9 3 2 3" xfId="18741"/>
    <cellStyle name="Comma 2 3 9 3 2 4" xfId="35253"/>
    <cellStyle name="Comma 2 3 9 3 3" xfId="6047"/>
    <cellStyle name="Comma 2 3 9 3 3 2" xfId="14307"/>
    <cellStyle name="Comma 2 3 9 3 3 2 2" xfId="30837"/>
    <cellStyle name="Comma 2 3 9 3 3 2 3" xfId="47349"/>
    <cellStyle name="Comma 2 3 9 3 3 3" xfId="22577"/>
    <cellStyle name="Comma 2 3 9 3 3 4" xfId="39089"/>
    <cellStyle name="Comma 2 3 9 3 4" xfId="8105"/>
    <cellStyle name="Comma 2 3 9 3 4 2" xfId="16365"/>
    <cellStyle name="Comma 2 3 9 3 4 2 2" xfId="32895"/>
    <cellStyle name="Comma 2 3 9 3 4 2 3" xfId="49407"/>
    <cellStyle name="Comma 2 3 9 3 4 3" xfId="24635"/>
    <cellStyle name="Comma 2 3 9 3 4 4" xfId="41147"/>
    <cellStyle name="Comma 2 3 9 3 5" xfId="10170"/>
    <cellStyle name="Comma 2 3 9 3 5 2" xfId="26700"/>
    <cellStyle name="Comma 2 3 9 3 5 3" xfId="43212"/>
    <cellStyle name="Comma 2 3 9 3 6" xfId="18440"/>
    <cellStyle name="Comma 2 3 9 3 7" xfId="34952"/>
    <cellStyle name="Comma 2 3 9 4" xfId="2212"/>
    <cellStyle name="Comma 2 3 9 4 2" xfId="10472"/>
    <cellStyle name="Comma 2 3 9 4 2 2" xfId="27002"/>
    <cellStyle name="Comma 2 3 9 4 2 3" xfId="43514"/>
    <cellStyle name="Comma 2 3 9 4 3" xfId="18742"/>
    <cellStyle name="Comma 2 3 9 4 4" xfId="35254"/>
    <cellStyle name="Comma 2 3 9 5" xfId="4681"/>
    <cellStyle name="Comma 2 3 9 5 2" xfId="12941"/>
    <cellStyle name="Comma 2 3 9 5 2 2" xfId="29471"/>
    <cellStyle name="Comma 2 3 9 5 2 3" xfId="45983"/>
    <cellStyle name="Comma 2 3 9 5 3" xfId="21211"/>
    <cellStyle name="Comma 2 3 9 5 4" xfId="37723"/>
    <cellStyle name="Comma 2 3 9 6" xfId="6739"/>
    <cellStyle name="Comma 2 3 9 6 2" xfId="14999"/>
    <cellStyle name="Comma 2 3 9 6 2 2" xfId="31529"/>
    <cellStyle name="Comma 2 3 9 6 2 3" xfId="48041"/>
    <cellStyle name="Comma 2 3 9 6 3" xfId="23269"/>
    <cellStyle name="Comma 2 3 9 6 4" xfId="39781"/>
    <cellStyle name="Comma 2 3 9 7" xfId="8804"/>
    <cellStyle name="Comma 2 3 9 7 2" xfId="25334"/>
    <cellStyle name="Comma 2 3 9 7 3" xfId="41846"/>
    <cellStyle name="Comma 2 3 9 8" xfId="17074"/>
    <cellStyle name="Comma 2 3 9 9" xfId="33586"/>
    <cellStyle name="Comma 2 30" xfId="2091"/>
    <cellStyle name="Comma 2 30 2" xfId="2213"/>
    <cellStyle name="Comma 2 30 2 2" xfId="10473"/>
    <cellStyle name="Comma 2 30 2 2 2" xfId="27003"/>
    <cellStyle name="Comma 2 30 2 2 3" xfId="43515"/>
    <cellStyle name="Comma 2 30 2 3" xfId="18743"/>
    <cellStyle name="Comma 2 30 2 4" xfId="35255"/>
    <cellStyle name="Comma 2 30 3" xfId="6228"/>
    <cellStyle name="Comma 2 30 3 2" xfId="14488"/>
    <cellStyle name="Comma 2 30 3 2 2" xfId="31018"/>
    <cellStyle name="Comma 2 30 3 2 3" xfId="47530"/>
    <cellStyle name="Comma 2 30 3 3" xfId="22758"/>
    <cellStyle name="Comma 2 30 3 4" xfId="39270"/>
    <cellStyle name="Comma 2 30 4" xfId="8286"/>
    <cellStyle name="Comma 2 30 4 2" xfId="16546"/>
    <cellStyle name="Comma 2 30 4 2 2" xfId="33076"/>
    <cellStyle name="Comma 2 30 4 2 3" xfId="49588"/>
    <cellStyle name="Comma 2 30 4 3" xfId="24816"/>
    <cellStyle name="Comma 2 30 4 4" xfId="41328"/>
    <cellStyle name="Comma 2 30 5" xfId="10351"/>
    <cellStyle name="Comma 2 30 5 2" xfId="26881"/>
    <cellStyle name="Comma 2 30 5 3" xfId="43393"/>
    <cellStyle name="Comma 2 30 6" xfId="18621"/>
    <cellStyle name="Comma 2 30 7" xfId="35133"/>
    <cellStyle name="Comma 2 31" xfId="2071"/>
    <cellStyle name="Comma 2 31 2" xfId="2214"/>
    <cellStyle name="Comma 2 31 2 2" xfId="10474"/>
    <cellStyle name="Comma 2 31 2 2 2" xfId="27004"/>
    <cellStyle name="Comma 2 31 2 2 3" xfId="43516"/>
    <cellStyle name="Comma 2 31 2 3" xfId="18744"/>
    <cellStyle name="Comma 2 31 2 4" xfId="35256"/>
    <cellStyle name="Comma 2 31 3" xfId="6208"/>
    <cellStyle name="Comma 2 31 3 2" xfId="14468"/>
    <cellStyle name="Comma 2 31 3 2 2" xfId="30998"/>
    <cellStyle name="Comma 2 31 3 2 3" xfId="47510"/>
    <cellStyle name="Comma 2 31 3 3" xfId="22738"/>
    <cellStyle name="Comma 2 31 3 4" xfId="39250"/>
    <cellStyle name="Comma 2 31 4" xfId="8266"/>
    <cellStyle name="Comma 2 31 4 2" xfId="16526"/>
    <cellStyle name="Comma 2 31 4 2 2" xfId="33056"/>
    <cellStyle name="Comma 2 31 4 2 3" xfId="49568"/>
    <cellStyle name="Comma 2 31 4 3" xfId="24796"/>
    <cellStyle name="Comma 2 31 4 4" xfId="41308"/>
    <cellStyle name="Comma 2 31 5" xfId="10331"/>
    <cellStyle name="Comma 2 31 5 2" xfId="26861"/>
    <cellStyle name="Comma 2 31 5 3" xfId="43373"/>
    <cellStyle name="Comma 2 31 6" xfId="18601"/>
    <cellStyle name="Comma 2 31 7" xfId="35113"/>
    <cellStyle name="Comma 2 32" xfId="2083"/>
    <cellStyle name="Comma 2 32 2" xfId="2215"/>
    <cellStyle name="Comma 2 32 2 2" xfId="10475"/>
    <cellStyle name="Comma 2 32 2 2 2" xfId="27005"/>
    <cellStyle name="Comma 2 32 2 2 3" xfId="43517"/>
    <cellStyle name="Comma 2 32 2 3" xfId="18745"/>
    <cellStyle name="Comma 2 32 2 4" xfId="35257"/>
    <cellStyle name="Comma 2 32 3" xfId="6220"/>
    <cellStyle name="Comma 2 32 3 2" xfId="14480"/>
    <cellStyle name="Comma 2 32 3 2 2" xfId="31010"/>
    <cellStyle name="Comma 2 32 3 2 3" xfId="47522"/>
    <cellStyle name="Comma 2 32 3 3" xfId="22750"/>
    <cellStyle name="Comma 2 32 3 4" xfId="39262"/>
    <cellStyle name="Comma 2 32 4" xfId="8278"/>
    <cellStyle name="Comma 2 32 4 2" xfId="16538"/>
    <cellStyle name="Comma 2 32 4 2 2" xfId="33068"/>
    <cellStyle name="Comma 2 32 4 2 3" xfId="49580"/>
    <cellStyle name="Comma 2 32 4 3" xfId="24808"/>
    <cellStyle name="Comma 2 32 4 4" xfId="41320"/>
    <cellStyle name="Comma 2 32 5" xfId="10343"/>
    <cellStyle name="Comma 2 32 5 2" xfId="26873"/>
    <cellStyle name="Comma 2 32 5 3" xfId="43385"/>
    <cellStyle name="Comma 2 32 6" xfId="18613"/>
    <cellStyle name="Comma 2 32 7" xfId="35125"/>
    <cellStyle name="Comma 2 33" xfId="2216"/>
    <cellStyle name="Comma 2 33 2" xfId="10476"/>
    <cellStyle name="Comma 2 33 2 2" xfId="27006"/>
    <cellStyle name="Comma 2 33 2 3" xfId="43518"/>
    <cellStyle name="Comma 2 33 3" xfId="18746"/>
    <cellStyle name="Comma 2 33 4" xfId="35258"/>
    <cellStyle name="Comma 2 34" xfId="4161"/>
    <cellStyle name="Comma 2 34 2" xfId="12421"/>
    <cellStyle name="Comma 2 34 2 2" xfId="28951"/>
    <cellStyle name="Comma 2 34 2 3" xfId="45463"/>
    <cellStyle name="Comma 2 34 3" xfId="20691"/>
    <cellStyle name="Comma 2 34 4" xfId="37203"/>
    <cellStyle name="Comma 2 35" xfId="4162"/>
    <cellStyle name="Comma 2 35 2" xfId="12422"/>
    <cellStyle name="Comma 2 35 2 2" xfId="28952"/>
    <cellStyle name="Comma 2 35 2 3" xfId="45464"/>
    <cellStyle name="Comma 2 35 3" xfId="20692"/>
    <cellStyle name="Comma 2 35 4" xfId="37204"/>
    <cellStyle name="Comma 2 36" xfId="8290"/>
    <cellStyle name="Comma 2 36 2" xfId="24820"/>
    <cellStyle name="Comma 2 36 3" xfId="41332"/>
    <cellStyle name="Comma 2 37" xfId="16555"/>
    <cellStyle name="Comma 2 38" xfId="16556"/>
    <cellStyle name="Comma 2 39" xfId="49661"/>
    <cellStyle name="Comma 2 4" xfId="68"/>
    <cellStyle name="Comma 2 4 10" xfId="597"/>
    <cellStyle name="Comma 2 4 10 2" xfId="1298"/>
    <cellStyle name="Comma 2 4 10 2 2" xfId="2217"/>
    <cellStyle name="Comma 2 4 10 2 2 2" xfId="10477"/>
    <cellStyle name="Comma 2 4 10 2 2 2 2" xfId="27007"/>
    <cellStyle name="Comma 2 4 10 2 2 2 3" xfId="43519"/>
    <cellStyle name="Comma 2 4 10 2 2 3" xfId="18747"/>
    <cellStyle name="Comma 2 4 10 2 2 4" xfId="35259"/>
    <cellStyle name="Comma 2 4 10 2 3" xfId="5435"/>
    <cellStyle name="Comma 2 4 10 2 3 2" xfId="13695"/>
    <cellStyle name="Comma 2 4 10 2 3 2 2" xfId="30225"/>
    <cellStyle name="Comma 2 4 10 2 3 2 3" xfId="46737"/>
    <cellStyle name="Comma 2 4 10 2 3 3" xfId="21965"/>
    <cellStyle name="Comma 2 4 10 2 3 4" xfId="38477"/>
    <cellStyle name="Comma 2 4 10 2 4" xfId="7493"/>
    <cellStyle name="Comma 2 4 10 2 4 2" xfId="15753"/>
    <cellStyle name="Comma 2 4 10 2 4 2 2" xfId="32283"/>
    <cellStyle name="Comma 2 4 10 2 4 2 3" xfId="48795"/>
    <cellStyle name="Comma 2 4 10 2 4 3" xfId="24023"/>
    <cellStyle name="Comma 2 4 10 2 4 4" xfId="40535"/>
    <cellStyle name="Comma 2 4 10 2 5" xfId="9558"/>
    <cellStyle name="Comma 2 4 10 2 5 2" xfId="26088"/>
    <cellStyle name="Comma 2 4 10 2 5 3" xfId="42600"/>
    <cellStyle name="Comma 2 4 10 2 6" xfId="17828"/>
    <cellStyle name="Comma 2 4 10 2 7" xfId="34340"/>
    <cellStyle name="Comma 2 4 10 3" xfId="1963"/>
    <cellStyle name="Comma 2 4 10 3 2" xfId="2218"/>
    <cellStyle name="Comma 2 4 10 3 2 2" xfId="10478"/>
    <cellStyle name="Comma 2 4 10 3 2 2 2" xfId="27008"/>
    <cellStyle name="Comma 2 4 10 3 2 2 3" xfId="43520"/>
    <cellStyle name="Comma 2 4 10 3 2 3" xfId="18748"/>
    <cellStyle name="Comma 2 4 10 3 2 4" xfId="35260"/>
    <cellStyle name="Comma 2 4 10 3 3" xfId="6100"/>
    <cellStyle name="Comma 2 4 10 3 3 2" xfId="14360"/>
    <cellStyle name="Comma 2 4 10 3 3 2 2" xfId="30890"/>
    <cellStyle name="Comma 2 4 10 3 3 2 3" xfId="47402"/>
    <cellStyle name="Comma 2 4 10 3 3 3" xfId="22630"/>
    <cellStyle name="Comma 2 4 10 3 3 4" xfId="39142"/>
    <cellStyle name="Comma 2 4 10 3 4" xfId="8158"/>
    <cellStyle name="Comma 2 4 10 3 4 2" xfId="16418"/>
    <cellStyle name="Comma 2 4 10 3 4 2 2" xfId="32948"/>
    <cellStyle name="Comma 2 4 10 3 4 2 3" xfId="49460"/>
    <cellStyle name="Comma 2 4 10 3 4 3" xfId="24688"/>
    <cellStyle name="Comma 2 4 10 3 4 4" xfId="41200"/>
    <cellStyle name="Comma 2 4 10 3 5" xfId="10223"/>
    <cellStyle name="Comma 2 4 10 3 5 2" xfId="26753"/>
    <cellStyle name="Comma 2 4 10 3 5 3" xfId="43265"/>
    <cellStyle name="Comma 2 4 10 3 6" xfId="18493"/>
    <cellStyle name="Comma 2 4 10 3 7" xfId="35005"/>
    <cellStyle name="Comma 2 4 10 4" xfId="2219"/>
    <cellStyle name="Comma 2 4 10 4 2" xfId="10479"/>
    <cellStyle name="Comma 2 4 10 4 2 2" xfId="27009"/>
    <cellStyle name="Comma 2 4 10 4 2 3" xfId="43521"/>
    <cellStyle name="Comma 2 4 10 4 3" xfId="18749"/>
    <cellStyle name="Comma 2 4 10 4 4" xfId="35261"/>
    <cellStyle name="Comma 2 4 10 5" xfId="4734"/>
    <cellStyle name="Comma 2 4 10 5 2" xfId="12994"/>
    <cellStyle name="Comma 2 4 10 5 2 2" xfId="29524"/>
    <cellStyle name="Comma 2 4 10 5 2 3" xfId="46036"/>
    <cellStyle name="Comma 2 4 10 5 3" xfId="21264"/>
    <cellStyle name="Comma 2 4 10 5 4" xfId="37776"/>
    <cellStyle name="Comma 2 4 10 6" xfId="6792"/>
    <cellStyle name="Comma 2 4 10 6 2" xfId="15052"/>
    <cellStyle name="Comma 2 4 10 6 2 2" xfId="31582"/>
    <cellStyle name="Comma 2 4 10 6 2 3" xfId="48094"/>
    <cellStyle name="Comma 2 4 10 6 3" xfId="23322"/>
    <cellStyle name="Comma 2 4 10 6 4" xfId="39834"/>
    <cellStyle name="Comma 2 4 10 7" xfId="8857"/>
    <cellStyle name="Comma 2 4 10 7 2" xfId="25387"/>
    <cellStyle name="Comma 2 4 10 7 3" xfId="41899"/>
    <cellStyle name="Comma 2 4 10 8" xfId="17127"/>
    <cellStyle name="Comma 2 4 10 9" xfId="33639"/>
    <cellStyle name="Comma 2 4 11" xfId="646"/>
    <cellStyle name="Comma 2 4 11 2" xfId="1347"/>
    <cellStyle name="Comma 2 4 11 2 2" xfId="2220"/>
    <cellStyle name="Comma 2 4 11 2 2 2" xfId="10480"/>
    <cellStyle name="Comma 2 4 11 2 2 2 2" xfId="27010"/>
    <cellStyle name="Comma 2 4 11 2 2 2 3" xfId="43522"/>
    <cellStyle name="Comma 2 4 11 2 2 3" xfId="18750"/>
    <cellStyle name="Comma 2 4 11 2 2 4" xfId="35262"/>
    <cellStyle name="Comma 2 4 11 2 3" xfId="5484"/>
    <cellStyle name="Comma 2 4 11 2 3 2" xfId="13744"/>
    <cellStyle name="Comma 2 4 11 2 3 2 2" xfId="30274"/>
    <cellStyle name="Comma 2 4 11 2 3 2 3" xfId="46786"/>
    <cellStyle name="Comma 2 4 11 2 3 3" xfId="22014"/>
    <cellStyle name="Comma 2 4 11 2 3 4" xfId="38526"/>
    <cellStyle name="Comma 2 4 11 2 4" xfId="7542"/>
    <cellStyle name="Comma 2 4 11 2 4 2" xfId="15802"/>
    <cellStyle name="Comma 2 4 11 2 4 2 2" xfId="32332"/>
    <cellStyle name="Comma 2 4 11 2 4 2 3" xfId="48844"/>
    <cellStyle name="Comma 2 4 11 2 4 3" xfId="24072"/>
    <cellStyle name="Comma 2 4 11 2 4 4" xfId="40584"/>
    <cellStyle name="Comma 2 4 11 2 5" xfId="9607"/>
    <cellStyle name="Comma 2 4 11 2 5 2" xfId="26137"/>
    <cellStyle name="Comma 2 4 11 2 5 3" xfId="42649"/>
    <cellStyle name="Comma 2 4 11 2 6" xfId="17877"/>
    <cellStyle name="Comma 2 4 11 2 7" xfId="34389"/>
    <cellStyle name="Comma 2 4 11 3" xfId="2012"/>
    <cellStyle name="Comma 2 4 11 3 2" xfId="2221"/>
    <cellStyle name="Comma 2 4 11 3 2 2" xfId="10481"/>
    <cellStyle name="Comma 2 4 11 3 2 2 2" xfId="27011"/>
    <cellStyle name="Comma 2 4 11 3 2 2 3" xfId="43523"/>
    <cellStyle name="Comma 2 4 11 3 2 3" xfId="18751"/>
    <cellStyle name="Comma 2 4 11 3 2 4" xfId="35263"/>
    <cellStyle name="Comma 2 4 11 3 3" xfId="6149"/>
    <cellStyle name="Comma 2 4 11 3 3 2" xfId="14409"/>
    <cellStyle name="Comma 2 4 11 3 3 2 2" xfId="30939"/>
    <cellStyle name="Comma 2 4 11 3 3 2 3" xfId="47451"/>
    <cellStyle name="Comma 2 4 11 3 3 3" xfId="22679"/>
    <cellStyle name="Comma 2 4 11 3 3 4" xfId="39191"/>
    <cellStyle name="Comma 2 4 11 3 4" xfId="8207"/>
    <cellStyle name="Comma 2 4 11 3 4 2" xfId="16467"/>
    <cellStyle name="Comma 2 4 11 3 4 2 2" xfId="32997"/>
    <cellStyle name="Comma 2 4 11 3 4 2 3" xfId="49509"/>
    <cellStyle name="Comma 2 4 11 3 4 3" xfId="24737"/>
    <cellStyle name="Comma 2 4 11 3 4 4" xfId="41249"/>
    <cellStyle name="Comma 2 4 11 3 5" xfId="10272"/>
    <cellStyle name="Comma 2 4 11 3 5 2" xfId="26802"/>
    <cellStyle name="Comma 2 4 11 3 5 3" xfId="43314"/>
    <cellStyle name="Comma 2 4 11 3 6" xfId="18542"/>
    <cellStyle name="Comma 2 4 11 3 7" xfId="35054"/>
    <cellStyle name="Comma 2 4 11 4" xfId="2222"/>
    <cellStyle name="Comma 2 4 11 4 2" xfId="10482"/>
    <cellStyle name="Comma 2 4 11 4 2 2" xfId="27012"/>
    <cellStyle name="Comma 2 4 11 4 2 3" xfId="43524"/>
    <cellStyle name="Comma 2 4 11 4 3" xfId="18752"/>
    <cellStyle name="Comma 2 4 11 4 4" xfId="35264"/>
    <cellStyle name="Comma 2 4 11 5" xfId="4783"/>
    <cellStyle name="Comma 2 4 11 5 2" xfId="13043"/>
    <cellStyle name="Comma 2 4 11 5 2 2" xfId="29573"/>
    <cellStyle name="Comma 2 4 11 5 2 3" xfId="46085"/>
    <cellStyle name="Comma 2 4 11 5 3" xfId="21313"/>
    <cellStyle name="Comma 2 4 11 5 4" xfId="37825"/>
    <cellStyle name="Comma 2 4 11 6" xfId="6841"/>
    <cellStyle name="Comma 2 4 11 6 2" xfId="15101"/>
    <cellStyle name="Comma 2 4 11 6 2 2" xfId="31631"/>
    <cellStyle name="Comma 2 4 11 6 2 3" xfId="48143"/>
    <cellStyle name="Comma 2 4 11 6 3" xfId="23371"/>
    <cellStyle name="Comma 2 4 11 6 4" xfId="39883"/>
    <cellStyle name="Comma 2 4 11 7" xfId="8906"/>
    <cellStyle name="Comma 2 4 11 7 2" xfId="25436"/>
    <cellStyle name="Comma 2 4 11 7 3" xfId="41948"/>
    <cellStyle name="Comma 2 4 11 8" xfId="17176"/>
    <cellStyle name="Comma 2 4 11 9" xfId="33688"/>
    <cellStyle name="Comma 2 4 12" xfId="769"/>
    <cellStyle name="Comma 2 4 12 2" xfId="2223"/>
    <cellStyle name="Comma 2 4 12 2 2" xfId="10483"/>
    <cellStyle name="Comma 2 4 12 2 2 2" xfId="27013"/>
    <cellStyle name="Comma 2 4 12 2 2 3" xfId="43525"/>
    <cellStyle name="Comma 2 4 12 2 3" xfId="18753"/>
    <cellStyle name="Comma 2 4 12 2 4" xfId="35265"/>
    <cellStyle name="Comma 2 4 12 3" xfId="4906"/>
    <cellStyle name="Comma 2 4 12 3 2" xfId="13166"/>
    <cellStyle name="Comma 2 4 12 3 2 2" xfId="29696"/>
    <cellStyle name="Comma 2 4 12 3 2 3" xfId="46208"/>
    <cellStyle name="Comma 2 4 12 3 3" xfId="21436"/>
    <cellStyle name="Comma 2 4 12 3 4" xfId="37948"/>
    <cellStyle name="Comma 2 4 12 4" xfId="6964"/>
    <cellStyle name="Comma 2 4 12 4 2" xfId="15224"/>
    <cellStyle name="Comma 2 4 12 4 2 2" xfId="31754"/>
    <cellStyle name="Comma 2 4 12 4 2 3" xfId="48266"/>
    <cellStyle name="Comma 2 4 12 4 3" xfId="23494"/>
    <cellStyle name="Comma 2 4 12 4 4" xfId="40006"/>
    <cellStyle name="Comma 2 4 12 5" xfId="9029"/>
    <cellStyle name="Comma 2 4 12 5 2" xfId="25559"/>
    <cellStyle name="Comma 2 4 12 5 3" xfId="42071"/>
    <cellStyle name="Comma 2 4 12 6" xfId="17299"/>
    <cellStyle name="Comma 2 4 12 7" xfId="33811"/>
    <cellStyle name="Comma 2 4 13" xfId="1434"/>
    <cellStyle name="Comma 2 4 13 2" xfId="2224"/>
    <cellStyle name="Comma 2 4 13 2 2" xfId="10484"/>
    <cellStyle name="Comma 2 4 13 2 2 2" xfId="27014"/>
    <cellStyle name="Comma 2 4 13 2 2 3" xfId="43526"/>
    <cellStyle name="Comma 2 4 13 2 3" xfId="18754"/>
    <cellStyle name="Comma 2 4 13 2 4" xfId="35266"/>
    <cellStyle name="Comma 2 4 13 3" xfId="5571"/>
    <cellStyle name="Comma 2 4 13 3 2" xfId="13831"/>
    <cellStyle name="Comma 2 4 13 3 2 2" xfId="30361"/>
    <cellStyle name="Comma 2 4 13 3 2 3" xfId="46873"/>
    <cellStyle name="Comma 2 4 13 3 3" xfId="22101"/>
    <cellStyle name="Comma 2 4 13 3 4" xfId="38613"/>
    <cellStyle name="Comma 2 4 13 4" xfId="7629"/>
    <cellStyle name="Comma 2 4 13 4 2" xfId="15889"/>
    <cellStyle name="Comma 2 4 13 4 2 2" xfId="32419"/>
    <cellStyle name="Comma 2 4 13 4 2 3" xfId="48931"/>
    <cellStyle name="Comma 2 4 13 4 3" xfId="24159"/>
    <cellStyle name="Comma 2 4 13 4 4" xfId="40671"/>
    <cellStyle name="Comma 2 4 13 5" xfId="9694"/>
    <cellStyle name="Comma 2 4 13 5 2" xfId="26224"/>
    <cellStyle name="Comma 2 4 13 5 3" xfId="42736"/>
    <cellStyle name="Comma 2 4 13 6" xfId="17964"/>
    <cellStyle name="Comma 2 4 13 7" xfId="34476"/>
    <cellStyle name="Comma 2 4 14" xfId="2225"/>
    <cellStyle name="Comma 2 4 14 2" xfId="10485"/>
    <cellStyle name="Comma 2 4 14 2 2" xfId="27015"/>
    <cellStyle name="Comma 2 4 14 2 3" xfId="43527"/>
    <cellStyle name="Comma 2 4 14 3" xfId="18755"/>
    <cellStyle name="Comma 2 4 14 4" xfId="35267"/>
    <cellStyle name="Comma 2 4 15" xfId="4205"/>
    <cellStyle name="Comma 2 4 15 2" xfId="12465"/>
    <cellStyle name="Comma 2 4 15 2 2" xfId="28995"/>
    <cellStyle name="Comma 2 4 15 2 3" xfId="45507"/>
    <cellStyle name="Comma 2 4 15 3" xfId="20735"/>
    <cellStyle name="Comma 2 4 15 4" xfId="37247"/>
    <cellStyle name="Comma 2 4 16" xfId="6263"/>
    <cellStyle name="Comma 2 4 16 2" xfId="14523"/>
    <cellStyle name="Comma 2 4 16 2 2" xfId="31053"/>
    <cellStyle name="Comma 2 4 16 2 3" xfId="47565"/>
    <cellStyle name="Comma 2 4 16 3" xfId="22793"/>
    <cellStyle name="Comma 2 4 16 4" xfId="39305"/>
    <cellStyle name="Comma 2 4 17" xfId="8328"/>
    <cellStyle name="Comma 2 4 17 2" xfId="24858"/>
    <cellStyle name="Comma 2 4 17 3" xfId="41370"/>
    <cellStyle name="Comma 2 4 18" xfId="16598"/>
    <cellStyle name="Comma 2 4 19" xfId="33110"/>
    <cellStyle name="Comma 2 4 2" xfId="166"/>
    <cellStyle name="Comma 2 4 2 2" xfId="867"/>
    <cellStyle name="Comma 2 4 2 2 2" xfId="2226"/>
    <cellStyle name="Comma 2 4 2 2 2 2" xfId="10486"/>
    <cellStyle name="Comma 2 4 2 2 2 2 2" xfId="27016"/>
    <cellStyle name="Comma 2 4 2 2 2 2 3" xfId="43528"/>
    <cellStyle name="Comma 2 4 2 2 2 3" xfId="18756"/>
    <cellStyle name="Comma 2 4 2 2 2 4" xfId="35268"/>
    <cellStyle name="Comma 2 4 2 2 3" xfId="5004"/>
    <cellStyle name="Comma 2 4 2 2 3 2" xfId="13264"/>
    <cellStyle name="Comma 2 4 2 2 3 2 2" xfId="29794"/>
    <cellStyle name="Comma 2 4 2 2 3 2 3" xfId="46306"/>
    <cellStyle name="Comma 2 4 2 2 3 3" xfId="21534"/>
    <cellStyle name="Comma 2 4 2 2 3 4" xfId="38046"/>
    <cellStyle name="Comma 2 4 2 2 4" xfId="7062"/>
    <cellStyle name="Comma 2 4 2 2 4 2" xfId="15322"/>
    <cellStyle name="Comma 2 4 2 2 4 2 2" xfId="31852"/>
    <cellStyle name="Comma 2 4 2 2 4 2 3" xfId="48364"/>
    <cellStyle name="Comma 2 4 2 2 4 3" xfId="23592"/>
    <cellStyle name="Comma 2 4 2 2 4 4" xfId="40104"/>
    <cellStyle name="Comma 2 4 2 2 5" xfId="9127"/>
    <cellStyle name="Comma 2 4 2 2 5 2" xfId="25657"/>
    <cellStyle name="Comma 2 4 2 2 5 3" xfId="42169"/>
    <cellStyle name="Comma 2 4 2 2 6" xfId="17397"/>
    <cellStyle name="Comma 2 4 2 2 7" xfId="33909"/>
    <cellStyle name="Comma 2 4 2 3" xfId="1532"/>
    <cellStyle name="Comma 2 4 2 3 2" xfId="2227"/>
    <cellStyle name="Comma 2 4 2 3 2 2" xfId="10487"/>
    <cellStyle name="Comma 2 4 2 3 2 2 2" xfId="27017"/>
    <cellStyle name="Comma 2 4 2 3 2 2 3" xfId="43529"/>
    <cellStyle name="Comma 2 4 2 3 2 3" xfId="18757"/>
    <cellStyle name="Comma 2 4 2 3 2 4" xfId="35269"/>
    <cellStyle name="Comma 2 4 2 3 3" xfId="5669"/>
    <cellStyle name="Comma 2 4 2 3 3 2" xfId="13929"/>
    <cellStyle name="Comma 2 4 2 3 3 2 2" xfId="30459"/>
    <cellStyle name="Comma 2 4 2 3 3 2 3" xfId="46971"/>
    <cellStyle name="Comma 2 4 2 3 3 3" xfId="22199"/>
    <cellStyle name="Comma 2 4 2 3 3 4" xfId="38711"/>
    <cellStyle name="Comma 2 4 2 3 4" xfId="7727"/>
    <cellStyle name="Comma 2 4 2 3 4 2" xfId="15987"/>
    <cellStyle name="Comma 2 4 2 3 4 2 2" xfId="32517"/>
    <cellStyle name="Comma 2 4 2 3 4 2 3" xfId="49029"/>
    <cellStyle name="Comma 2 4 2 3 4 3" xfId="24257"/>
    <cellStyle name="Comma 2 4 2 3 4 4" xfId="40769"/>
    <cellStyle name="Comma 2 4 2 3 5" xfId="9792"/>
    <cellStyle name="Comma 2 4 2 3 5 2" xfId="26322"/>
    <cellStyle name="Comma 2 4 2 3 5 3" xfId="42834"/>
    <cellStyle name="Comma 2 4 2 3 6" xfId="18062"/>
    <cellStyle name="Comma 2 4 2 3 7" xfId="34574"/>
    <cellStyle name="Comma 2 4 2 4" xfId="2228"/>
    <cellStyle name="Comma 2 4 2 4 2" xfId="10488"/>
    <cellStyle name="Comma 2 4 2 4 2 2" xfId="27018"/>
    <cellStyle name="Comma 2 4 2 4 2 3" xfId="43530"/>
    <cellStyle name="Comma 2 4 2 4 3" xfId="18758"/>
    <cellStyle name="Comma 2 4 2 4 4" xfId="35270"/>
    <cellStyle name="Comma 2 4 2 5" xfId="4303"/>
    <cellStyle name="Comma 2 4 2 5 2" xfId="12563"/>
    <cellStyle name="Comma 2 4 2 5 2 2" xfId="29093"/>
    <cellStyle name="Comma 2 4 2 5 2 3" xfId="45605"/>
    <cellStyle name="Comma 2 4 2 5 3" xfId="20833"/>
    <cellStyle name="Comma 2 4 2 5 4" xfId="37345"/>
    <cellStyle name="Comma 2 4 2 6" xfId="6361"/>
    <cellStyle name="Comma 2 4 2 6 2" xfId="14621"/>
    <cellStyle name="Comma 2 4 2 6 2 2" xfId="31151"/>
    <cellStyle name="Comma 2 4 2 6 2 3" xfId="47663"/>
    <cellStyle name="Comma 2 4 2 6 3" xfId="22891"/>
    <cellStyle name="Comma 2 4 2 6 4" xfId="39403"/>
    <cellStyle name="Comma 2 4 2 7" xfId="8426"/>
    <cellStyle name="Comma 2 4 2 7 2" xfId="24956"/>
    <cellStyle name="Comma 2 4 2 7 3" xfId="41468"/>
    <cellStyle name="Comma 2 4 2 8" xfId="16696"/>
    <cellStyle name="Comma 2 4 2 9" xfId="33208"/>
    <cellStyle name="Comma 2 4 20" xfId="49662"/>
    <cellStyle name="Comma 2 4 3" xfId="225"/>
    <cellStyle name="Comma 2 4 3 2" xfId="926"/>
    <cellStyle name="Comma 2 4 3 2 2" xfId="2229"/>
    <cellStyle name="Comma 2 4 3 2 2 2" xfId="10489"/>
    <cellStyle name="Comma 2 4 3 2 2 2 2" xfId="27019"/>
    <cellStyle name="Comma 2 4 3 2 2 2 3" xfId="43531"/>
    <cellStyle name="Comma 2 4 3 2 2 3" xfId="18759"/>
    <cellStyle name="Comma 2 4 3 2 2 4" xfId="35271"/>
    <cellStyle name="Comma 2 4 3 2 3" xfId="5063"/>
    <cellStyle name="Comma 2 4 3 2 3 2" xfId="13323"/>
    <cellStyle name="Comma 2 4 3 2 3 2 2" xfId="29853"/>
    <cellStyle name="Comma 2 4 3 2 3 2 3" xfId="46365"/>
    <cellStyle name="Comma 2 4 3 2 3 3" xfId="21593"/>
    <cellStyle name="Comma 2 4 3 2 3 4" xfId="38105"/>
    <cellStyle name="Comma 2 4 3 2 4" xfId="7121"/>
    <cellStyle name="Comma 2 4 3 2 4 2" xfId="15381"/>
    <cellStyle name="Comma 2 4 3 2 4 2 2" xfId="31911"/>
    <cellStyle name="Comma 2 4 3 2 4 2 3" xfId="48423"/>
    <cellStyle name="Comma 2 4 3 2 4 3" xfId="23651"/>
    <cellStyle name="Comma 2 4 3 2 4 4" xfId="40163"/>
    <cellStyle name="Comma 2 4 3 2 5" xfId="9186"/>
    <cellStyle name="Comma 2 4 3 2 5 2" xfId="25716"/>
    <cellStyle name="Comma 2 4 3 2 5 3" xfId="42228"/>
    <cellStyle name="Comma 2 4 3 2 6" xfId="17456"/>
    <cellStyle name="Comma 2 4 3 2 7" xfId="33968"/>
    <cellStyle name="Comma 2 4 3 3" xfId="1591"/>
    <cellStyle name="Comma 2 4 3 3 2" xfId="2230"/>
    <cellStyle name="Comma 2 4 3 3 2 2" xfId="10490"/>
    <cellStyle name="Comma 2 4 3 3 2 2 2" xfId="27020"/>
    <cellStyle name="Comma 2 4 3 3 2 2 3" xfId="43532"/>
    <cellStyle name="Comma 2 4 3 3 2 3" xfId="18760"/>
    <cellStyle name="Comma 2 4 3 3 2 4" xfId="35272"/>
    <cellStyle name="Comma 2 4 3 3 3" xfId="5728"/>
    <cellStyle name="Comma 2 4 3 3 3 2" xfId="13988"/>
    <cellStyle name="Comma 2 4 3 3 3 2 2" xfId="30518"/>
    <cellStyle name="Comma 2 4 3 3 3 2 3" xfId="47030"/>
    <cellStyle name="Comma 2 4 3 3 3 3" xfId="22258"/>
    <cellStyle name="Comma 2 4 3 3 3 4" xfId="38770"/>
    <cellStyle name="Comma 2 4 3 3 4" xfId="7786"/>
    <cellStyle name="Comma 2 4 3 3 4 2" xfId="16046"/>
    <cellStyle name="Comma 2 4 3 3 4 2 2" xfId="32576"/>
    <cellStyle name="Comma 2 4 3 3 4 2 3" xfId="49088"/>
    <cellStyle name="Comma 2 4 3 3 4 3" xfId="24316"/>
    <cellStyle name="Comma 2 4 3 3 4 4" xfId="40828"/>
    <cellStyle name="Comma 2 4 3 3 5" xfId="9851"/>
    <cellStyle name="Comma 2 4 3 3 5 2" xfId="26381"/>
    <cellStyle name="Comma 2 4 3 3 5 3" xfId="42893"/>
    <cellStyle name="Comma 2 4 3 3 6" xfId="18121"/>
    <cellStyle name="Comma 2 4 3 3 7" xfId="34633"/>
    <cellStyle name="Comma 2 4 3 4" xfId="2231"/>
    <cellStyle name="Comma 2 4 3 4 2" xfId="10491"/>
    <cellStyle name="Comma 2 4 3 4 2 2" xfId="27021"/>
    <cellStyle name="Comma 2 4 3 4 2 3" xfId="43533"/>
    <cellStyle name="Comma 2 4 3 4 3" xfId="18761"/>
    <cellStyle name="Comma 2 4 3 4 4" xfId="35273"/>
    <cellStyle name="Comma 2 4 3 5" xfId="4362"/>
    <cellStyle name="Comma 2 4 3 5 2" xfId="12622"/>
    <cellStyle name="Comma 2 4 3 5 2 2" xfId="29152"/>
    <cellStyle name="Comma 2 4 3 5 2 3" xfId="45664"/>
    <cellStyle name="Comma 2 4 3 5 3" xfId="20892"/>
    <cellStyle name="Comma 2 4 3 5 4" xfId="37404"/>
    <cellStyle name="Comma 2 4 3 6" xfId="6420"/>
    <cellStyle name="Comma 2 4 3 6 2" xfId="14680"/>
    <cellStyle name="Comma 2 4 3 6 2 2" xfId="31210"/>
    <cellStyle name="Comma 2 4 3 6 2 3" xfId="47722"/>
    <cellStyle name="Comma 2 4 3 6 3" xfId="22950"/>
    <cellStyle name="Comma 2 4 3 6 4" xfId="39462"/>
    <cellStyle name="Comma 2 4 3 7" xfId="8485"/>
    <cellStyle name="Comma 2 4 3 7 2" xfId="25015"/>
    <cellStyle name="Comma 2 4 3 7 3" xfId="41527"/>
    <cellStyle name="Comma 2 4 3 8" xfId="16755"/>
    <cellStyle name="Comma 2 4 3 9" xfId="33267"/>
    <cellStyle name="Comma 2 4 4" xfId="280"/>
    <cellStyle name="Comma 2 4 4 2" xfId="981"/>
    <cellStyle name="Comma 2 4 4 2 2" xfId="2232"/>
    <cellStyle name="Comma 2 4 4 2 2 2" xfId="10492"/>
    <cellStyle name="Comma 2 4 4 2 2 2 2" xfId="27022"/>
    <cellStyle name="Comma 2 4 4 2 2 2 3" xfId="43534"/>
    <cellStyle name="Comma 2 4 4 2 2 3" xfId="18762"/>
    <cellStyle name="Comma 2 4 4 2 2 4" xfId="35274"/>
    <cellStyle name="Comma 2 4 4 2 3" xfId="5118"/>
    <cellStyle name="Comma 2 4 4 2 3 2" xfId="13378"/>
    <cellStyle name="Comma 2 4 4 2 3 2 2" xfId="29908"/>
    <cellStyle name="Comma 2 4 4 2 3 2 3" xfId="46420"/>
    <cellStyle name="Comma 2 4 4 2 3 3" xfId="21648"/>
    <cellStyle name="Comma 2 4 4 2 3 4" xfId="38160"/>
    <cellStyle name="Comma 2 4 4 2 4" xfId="7176"/>
    <cellStyle name="Comma 2 4 4 2 4 2" xfId="15436"/>
    <cellStyle name="Comma 2 4 4 2 4 2 2" xfId="31966"/>
    <cellStyle name="Comma 2 4 4 2 4 2 3" xfId="48478"/>
    <cellStyle name="Comma 2 4 4 2 4 3" xfId="23706"/>
    <cellStyle name="Comma 2 4 4 2 4 4" xfId="40218"/>
    <cellStyle name="Comma 2 4 4 2 5" xfId="9241"/>
    <cellStyle name="Comma 2 4 4 2 5 2" xfId="25771"/>
    <cellStyle name="Comma 2 4 4 2 5 3" xfId="42283"/>
    <cellStyle name="Comma 2 4 4 2 6" xfId="17511"/>
    <cellStyle name="Comma 2 4 4 2 7" xfId="34023"/>
    <cellStyle name="Comma 2 4 4 3" xfId="1646"/>
    <cellStyle name="Comma 2 4 4 3 2" xfId="2233"/>
    <cellStyle name="Comma 2 4 4 3 2 2" xfId="10493"/>
    <cellStyle name="Comma 2 4 4 3 2 2 2" xfId="27023"/>
    <cellStyle name="Comma 2 4 4 3 2 2 3" xfId="43535"/>
    <cellStyle name="Comma 2 4 4 3 2 3" xfId="18763"/>
    <cellStyle name="Comma 2 4 4 3 2 4" xfId="35275"/>
    <cellStyle name="Comma 2 4 4 3 3" xfId="5783"/>
    <cellStyle name="Comma 2 4 4 3 3 2" xfId="14043"/>
    <cellStyle name="Comma 2 4 4 3 3 2 2" xfId="30573"/>
    <cellStyle name="Comma 2 4 4 3 3 2 3" xfId="47085"/>
    <cellStyle name="Comma 2 4 4 3 3 3" xfId="22313"/>
    <cellStyle name="Comma 2 4 4 3 3 4" xfId="38825"/>
    <cellStyle name="Comma 2 4 4 3 4" xfId="7841"/>
    <cellStyle name="Comma 2 4 4 3 4 2" xfId="16101"/>
    <cellStyle name="Comma 2 4 4 3 4 2 2" xfId="32631"/>
    <cellStyle name="Comma 2 4 4 3 4 2 3" xfId="49143"/>
    <cellStyle name="Comma 2 4 4 3 4 3" xfId="24371"/>
    <cellStyle name="Comma 2 4 4 3 4 4" xfId="40883"/>
    <cellStyle name="Comma 2 4 4 3 5" xfId="9906"/>
    <cellStyle name="Comma 2 4 4 3 5 2" xfId="26436"/>
    <cellStyle name="Comma 2 4 4 3 5 3" xfId="42948"/>
    <cellStyle name="Comma 2 4 4 3 6" xfId="18176"/>
    <cellStyle name="Comma 2 4 4 3 7" xfId="34688"/>
    <cellStyle name="Comma 2 4 4 4" xfId="2234"/>
    <cellStyle name="Comma 2 4 4 4 2" xfId="10494"/>
    <cellStyle name="Comma 2 4 4 4 2 2" xfId="27024"/>
    <cellStyle name="Comma 2 4 4 4 2 3" xfId="43536"/>
    <cellStyle name="Comma 2 4 4 4 3" xfId="18764"/>
    <cellStyle name="Comma 2 4 4 4 4" xfId="35276"/>
    <cellStyle name="Comma 2 4 4 5" xfId="4417"/>
    <cellStyle name="Comma 2 4 4 5 2" xfId="12677"/>
    <cellStyle name="Comma 2 4 4 5 2 2" xfId="29207"/>
    <cellStyle name="Comma 2 4 4 5 2 3" xfId="45719"/>
    <cellStyle name="Comma 2 4 4 5 3" xfId="20947"/>
    <cellStyle name="Comma 2 4 4 5 4" xfId="37459"/>
    <cellStyle name="Comma 2 4 4 6" xfId="6475"/>
    <cellStyle name="Comma 2 4 4 6 2" xfId="14735"/>
    <cellStyle name="Comma 2 4 4 6 2 2" xfId="31265"/>
    <cellStyle name="Comma 2 4 4 6 2 3" xfId="47777"/>
    <cellStyle name="Comma 2 4 4 6 3" xfId="23005"/>
    <cellStyle name="Comma 2 4 4 6 4" xfId="39517"/>
    <cellStyle name="Comma 2 4 4 7" xfId="8540"/>
    <cellStyle name="Comma 2 4 4 7 2" xfId="25070"/>
    <cellStyle name="Comma 2 4 4 7 3" xfId="41582"/>
    <cellStyle name="Comma 2 4 4 8" xfId="16810"/>
    <cellStyle name="Comma 2 4 4 9" xfId="33322"/>
    <cellStyle name="Comma 2 4 5" xfId="337"/>
    <cellStyle name="Comma 2 4 5 2" xfId="1038"/>
    <cellStyle name="Comma 2 4 5 2 2" xfId="2235"/>
    <cellStyle name="Comma 2 4 5 2 2 2" xfId="10495"/>
    <cellStyle name="Comma 2 4 5 2 2 2 2" xfId="27025"/>
    <cellStyle name="Comma 2 4 5 2 2 2 3" xfId="43537"/>
    <cellStyle name="Comma 2 4 5 2 2 3" xfId="18765"/>
    <cellStyle name="Comma 2 4 5 2 2 4" xfId="35277"/>
    <cellStyle name="Comma 2 4 5 2 3" xfId="5175"/>
    <cellStyle name="Comma 2 4 5 2 3 2" xfId="13435"/>
    <cellStyle name="Comma 2 4 5 2 3 2 2" xfId="29965"/>
    <cellStyle name="Comma 2 4 5 2 3 2 3" xfId="46477"/>
    <cellStyle name="Comma 2 4 5 2 3 3" xfId="21705"/>
    <cellStyle name="Comma 2 4 5 2 3 4" xfId="38217"/>
    <cellStyle name="Comma 2 4 5 2 4" xfId="7233"/>
    <cellStyle name="Comma 2 4 5 2 4 2" xfId="15493"/>
    <cellStyle name="Comma 2 4 5 2 4 2 2" xfId="32023"/>
    <cellStyle name="Comma 2 4 5 2 4 2 3" xfId="48535"/>
    <cellStyle name="Comma 2 4 5 2 4 3" xfId="23763"/>
    <cellStyle name="Comma 2 4 5 2 4 4" xfId="40275"/>
    <cellStyle name="Comma 2 4 5 2 5" xfId="9298"/>
    <cellStyle name="Comma 2 4 5 2 5 2" xfId="25828"/>
    <cellStyle name="Comma 2 4 5 2 5 3" xfId="42340"/>
    <cellStyle name="Comma 2 4 5 2 6" xfId="17568"/>
    <cellStyle name="Comma 2 4 5 2 7" xfId="34080"/>
    <cellStyle name="Comma 2 4 5 3" xfId="1703"/>
    <cellStyle name="Comma 2 4 5 3 2" xfId="2236"/>
    <cellStyle name="Comma 2 4 5 3 2 2" xfId="10496"/>
    <cellStyle name="Comma 2 4 5 3 2 2 2" xfId="27026"/>
    <cellStyle name="Comma 2 4 5 3 2 2 3" xfId="43538"/>
    <cellStyle name="Comma 2 4 5 3 2 3" xfId="18766"/>
    <cellStyle name="Comma 2 4 5 3 2 4" xfId="35278"/>
    <cellStyle name="Comma 2 4 5 3 3" xfId="5840"/>
    <cellStyle name="Comma 2 4 5 3 3 2" xfId="14100"/>
    <cellStyle name="Comma 2 4 5 3 3 2 2" xfId="30630"/>
    <cellStyle name="Comma 2 4 5 3 3 2 3" xfId="47142"/>
    <cellStyle name="Comma 2 4 5 3 3 3" xfId="22370"/>
    <cellStyle name="Comma 2 4 5 3 3 4" xfId="38882"/>
    <cellStyle name="Comma 2 4 5 3 4" xfId="7898"/>
    <cellStyle name="Comma 2 4 5 3 4 2" xfId="16158"/>
    <cellStyle name="Comma 2 4 5 3 4 2 2" xfId="32688"/>
    <cellStyle name="Comma 2 4 5 3 4 2 3" xfId="49200"/>
    <cellStyle name="Comma 2 4 5 3 4 3" xfId="24428"/>
    <cellStyle name="Comma 2 4 5 3 4 4" xfId="40940"/>
    <cellStyle name="Comma 2 4 5 3 5" xfId="9963"/>
    <cellStyle name="Comma 2 4 5 3 5 2" xfId="26493"/>
    <cellStyle name="Comma 2 4 5 3 5 3" xfId="43005"/>
    <cellStyle name="Comma 2 4 5 3 6" xfId="18233"/>
    <cellStyle name="Comma 2 4 5 3 7" xfId="34745"/>
    <cellStyle name="Comma 2 4 5 4" xfId="2237"/>
    <cellStyle name="Comma 2 4 5 4 2" xfId="10497"/>
    <cellStyle name="Comma 2 4 5 4 2 2" xfId="27027"/>
    <cellStyle name="Comma 2 4 5 4 2 3" xfId="43539"/>
    <cellStyle name="Comma 2 4 5 4 3" xfId="18767"/>
    <cellStyle name="Comma 2 4 5 4 4" xfId="35279"/>
    <cellStyle name="Comma 2 4 5 5" xfId="4474"/>
    <cellStyle name="Comma 2 4 5 5 2" xfId="12734"/>
    <cellStyle name="Comma 2 4 5 5 2 2" xfId="29264"/>
    <cellStyle name="Comma 2 4 5 5 2 3" xfId="45776"/>
    <cellStyle name="Comma 2 4 5 5 3" xfId="21004"/>
    <cellStyle name="Comma 2 4 5 5 4" xfId="37516"/>
    <cellStyle name="Comma 2 4 5 6" xfId="6532"/>
    <cellStyle name="Comma 2 4 5 6 2" xfId="14792"/>
    <cellStyle name="Comma 2 4 5 6 2 2" xfId="31322"/>
    <cellStyle name="Comma 2 4 5 6 2 3" xfId="47834"/>
    <cellStyle name="Comma 2 4 5 6 3" xfId="23062"/>
    <cellStyle name="Comma 2 4 5 6 4" xfId="39574"/>
    <cellStyle name="Comma 2 4 5 7" xfId="8597"/>
    <cellStyle name="Comma 2 4 5 7 2" xfId="25127"/>
    <cellStyle name="Comma 2 4 5 7 3" xfId="41639"/>
    <cellStyle name="Comma 2 4 5 8" xfId="16867"/>
    <cellStyle name="Comma 2 4 5 9" xfId="33379"/>
    <cellStyle name="Comma 2 4 6" xfId="390"/>
    <cellStyle name="Comma 2 4 6 2" xfId="1091"/>
    <cellStyle name="Comma 2 4 6 2 2" xfId="2238"/>
    <cellStyle name="Comma 2 4 6 2 2 2" xfId="10498"/>
    <cellStyle name="Comma 2 4 6 2 2 2 2" xfId="27028"/>
    <cellStyle name="Comma 2 4 6 2 2 2 3" xfId="43540"/>
    <cellStyle name="Comma 2 4 6 2 2 3" xfId="18768"/>
    <cellStyle name="Comma 2 4 6 2 2 4" xfId="35280"/>
    <cellStyle name="Comma 2 4 6 2 3" xfId="5228"/>
    <cellStyle name="Comma 2 4 6 2 3 2" xfId="13488"/>
    <cellStyle name="Comma 2 4 6 2 3 2 2" xfId="30018"/>
    <cellStyle name="Comma 2 4 6 2 3 2 3" xfId="46530"/>
    <cellStyle name="Comma 2 4 6 2 3 3" xfId="21758"/>
    <cellStyle name="Comma 2 4 6 2 3 4" xfId="38270"/>
    <cellStyle name="Comma 2 4 6 2 4" xfId="7286"/>
    <cellStyle name="Comma 2 4 6 2 4 2" xfId="15546"/>
    <cellStyle name="Comma 2 4 6 2 4 2 2" xfId="32076"/>
    <cellStyle name="Comma 2 4 6 2 4 2 3" xfId="48588"/>
    <cellStyle name="Comma 2 4 6 2 4 3" xfId="23816"/>
    <cellStyle name="Comma 2 4 6 2 4 4" xfId="40328"/>
    <cellStyle name="Comma 2 4 6 2 5" xfId="9351"/>
    <cellStyle name="Comma 2 4 6 2 5 2" xfId="25881"/>
    <cellStyle name="Comma 2 4 6 2 5 3" xfId="42393"/>
    <cellStyle name="Comma 2 4 6 2 6" xfId="17621"/>
    <cellStyle name="Comma 2 4 6 2 7" xfId="34133"/>
    <cellStyle name="Comma 2 4 6 3" xfId="1756"/>
    <cellStyle name="Comma 2 4 6 3 2" xfId="2239"/>
    <cellStyle name="Comma 2 4 6 3 2 2" xfId="10499"/>
    <cellStyle name="Comma 2 4 6 3 2 2 2" xfId="27029"/>
    <cellStyle name="Comma 2 4 6 3 2 2 3" xfId="43541"/>
    <cellStyle name="Comma 2 4 6 3 2 3" xfId="18769"/>
    <cellStyle name="Comma 2 4 6 3 2 4" xfId="35281"/>
    <cellStyle name="Comma 2 4 6 3 3" xfId="5893"/>
    <cellStyle name="Comma 2 4 6 3 3 2" xfId="14153"/>
    <cellStyle name="Comma 2 4 6 3 3 2 2" xfId="30683"/>
    <cellStyle name="Comma 2 4 6 3 3 2 3" xfId="47195"/>
    <cellStyle name="Comma 2 4 6 3 3 3" xfId="22423"/>
    <cellStyle name="Comma 2 4 6 3 3 4" xfId="38935"/>
    <cellStyle name="Comma 2 4 6 3 4" xfId="7951"/>
    <cellStyle name="Comma 2 4 6 3 4 2" xfId="16211"/>
    <cellStyle name="Comma 2 4 6 3 4 2 2" xfId="32741"/>
    <cellStyle name="Comma 2 4 6 3 4 2 3" xfId="49253"/>
    <cellStyle name="Comma 2 4 6 3 4 3" xfId="24481"/>
    <cellStyle name="Comma 2 4 6 3 4 4" xfId="40993"/>
    <cellStyle name="Comma 2 4 6 3 5" xfId="10016"/>
    <cellStyle name="Comma 2 4 6 3 5 2" xfId="26546"/>
    <cellStyle name="Comma 2 4 6 3 5 3" xfId="43058"/>
    <cellStyle name="Comma 2 4 6 3 6" xfId="18286"/>
    <cellStyle name="Comma 2 4 6 3 7" xfId="34798"/>
    <cellStyle name="Comma 2 4 6 4" xfId="2240"/>
    <cellStyle name="Comma 2 4 6 4 2" xfId="10500"/>
    <cellStyle name="Comma 2 4 6 4 2 2" xfId="27030"/>
    <cellStyle name="Comma 2 4 6 4 2 3" xfId="43542"/>
    <cellStyle name="Comma 2 4 6 4 3" xfId="18770"/>
    <cellStyle name="Comma 2 4 6 4 4" xfId="35282"/>
    <cellStyle name="Comma 2 4 6 5" xfId="4527"/>
    <cellStyle name="Comma 2 4 6 5 2" xfId="12787"/>
    <cellStyle name="Comma 2 4 6 5 2 2" xfId="29317"/>
    <cellStyle name="Comma 2 4 6 5 2 3" xfId="45829"/>
    <cellStyle name="Comma 2 4 6 5 3" xfId="21057"/>
    <cellStyle name="Comma 2 4 6 5 4" xfId="37569"/>
    <cellStyle name="Comma 2 4 6 6" xfId="6585"/>
    <cellStyle name="Comma 2 4 6 6 2" xfId="14845"/>
    <cellStyle name="Comma 2 4 6 6 2 2" xfId="31375"/>
    <cellStyle name="Comma 2 4 6 6 2 3" xfId="47887"/>
    <cellStyle name="Comma 2 4 6 6 3" xfId="23115"/>
    <cellStyle name="Comma 2 4 6 6 4" xfId="39627"/>
    <cellStyle name="Comma 2 4 6 7" xfId="8650"/>
    <cellStyle name="Comma 2 4 6 7 2" xfId="25180"/>
    <cellStyle name="Comma 2 4 6 7 3" xfId="41692"/>
    <cellStyle name="Comma 2 4 6 8" xfId="16920"/>
    <cellStyle name="Comma 2 4 6 9" xfId="33432"/>
    <cellStyle name="Comma 2 4 7" xfId="443"/>
    <cellStyle name="Comma 2 4 7 2" xfId="1144"/>
    <cellStyle name="Comma 2 4 7 2 2" xfId="2241"/>
    <cellStyle name="Comma 2 4 7 2 2 2" xfId="10501"/>
    <cellStyle name="Comma 2 4 7 2 2 2 2" xfId="27031"/>
    <cellStyle name="Comma 2 4 7 2 2 2 3" xfId="43543"/>
    <cellStyle name="Comma 2 4 7 2 2 3" xfId="18771"/>
    <cellStyle name="Comma 2 4 7 2 2 4" xfId="35283"/>
    <cellStyle name="Comma 2 4 7 2 3" xfId="5281"/>
    <cellStyle name="Comma 2 4 7 2 3 2" xfId="13541"/>
    <cellStyle name="Comma 2 4 7 2 3 2 2" xfId="30071"/>
    <cellStyle name="Comma 2 4 7 2 3 2 3" xfId="46583"/>
    <cellStyle name="Comma 2 4 7 2 3 3" xfId="21811"/>
    <cellStyle name="Comma 2 4 7 2 3 4" xfId="38323"/>
    <cellStyle name="Comma 2 4 7 2 4" xfId="7339"/>
    <cellStyle name="Comma 2 4 7 2 4 2" xfId="15599"/>
    <cellStyle name="Comma 2 4 7 2 4 2 2" xfId="32129"/>
    <cellStyle name="Comma 2 4 7 2 4 2 3" xfId="48641"/>
    <cellStyle name="Comma 2 4 7 2 4 3" xfId="23869"/>
    <cellStyle name="Comma 2 4 7 2 4 4" xfId="40381"/>
    <cellStyle name="Comma 2 4 7 2 5" xfId="9404"/>
    <cellStyle name="Comma 2 4 7 2 5 2" xfId="25934"/>
    <cellStyle name="Comma 2 4 7 2 5 3" xfId="42446"/>
    <cellStyle name="Comma 2 4 7 2 6" xfId="17674"/>
    <cellStyle name="Comma 2 4 7 2 7" xfId="34186"/>
    <cellStyle name="Comma 2 4 7 3" xfId="1809"/>
    <cellStyle name="Comma 2 4 7 3 2" xfId="2242"/>
    <cellStyle name="Comma 2 4 7 3 2 2" xfId="10502"/>
    <cellStyle name="Comma 2 4 7 3 2 2 2" xfId="27032"/>
    <cellStyle name="Comma 2 4 7 3 2 2 3" xfId="43544"/>
    <cellStyle name="Comma 2 4 7 3 2 3" xfId="18772"/>
    <cellStyle name="Comma 2 4 7 3 2 4" xfId="35284"/>
    <cellStyle name="Comma 2 4 7 3 3" xfId="5946"/>
    <cellStyle name="Comma 2 4 7 3 3 2" xfId="14206"/>
    <cellStyle name="Comma 2 4 7 3 3 2 2" xfId="30736"/>
    <cellStyle name="Comma 2 4 7 3 3 2 3" xfId="47248"/>
    <cellStyle name="Comma 2 4 7 3 3 3" xfId="22476"/>
    <cellStyle name="Comma 2 4 7 3 3 4" xfId="38988"/>
    <cellStyle name="Comma 2 4 7 3 4" xfId="8004"/>
    <cellStyle name="Comma 2 4 7 3 4 2" xfId="16264"/>
    <cellStyle name="Comma 2 4 7 3 4 2 2" xfId="32794"/>
    <cellStyle name="Comma 2 4 7 3 4 2 3" xfId="49306"/>
    <cellStyle name="Comma 2 4 7 3 4 3" xfId="24534"/>
    <cellStyle name="Comma 2 4 7 3 4 4" xfId="41046"/>
    <cellStyle name="Comma 2 4 7 3 5" xfId="10069"/>
    <cellStyle name="Comma 2 4 7 3 5 2" xfId="26599"/>
    <cellStyle name="Comma 2 4 7 3 5 3" xfId="43111"/>
    <cellStyle name="Comma 2 4 7 3 6" xfId="18339"/>
    <cellStyle name="Comma 2 4 7 3 7" xfId="34851"/>
    <cellStyle name="Comma 2 4 7 4" xfId="2243"/>
    <cellStyle name="Comma 2 4 7 4 2" xfId="10503"/>
    <cellStyle name="Comma 2 4 7 4 2 2" xfId="27033"/>
    <cellStyle name="Comma 2 4 7 4 2 3" xfId="43545"/>
    <cellStyle name="Comma 2 4 7 4 3" xfId="18773"/>
    <cellStyle name="Comma 2 4 7 4 4" xfId="35285"/>
    <cellStyle name="Comma 2 4 7 5" xfId="4580"/>
    <cellStyle name="Comma 2 4 7 5 2" xfId="12840"/>
    <cellStyle name="Comma 2 4 7 5 2 2" xfId="29370"/>
    <cellStyle name="Comma 2 4 7 5 2 3" xfId="45882"/>
    <cellStyle name="Comma 2 4 7 5 3" xfId="21110"/>
    <cellStyle name="Comma 2 4 7 5 4" xfId="37622"/>
    <cellStyle name="Comma 2 4 7 6" xfId="6638"/>
    <cellStyle name="Comma 2 4 7 6 2" xfId="14898"/>
    <cellStyle name="Comma 2 4 7 6 2 2" xfId="31428"/>
    <cellStyle name="Comma 2 4 7 6 2 3" xfId="47940"/>
    <cellStyle name="Comma 2 4 7 6 3" xfId="23168"/>
    <cellStyle name="Comma 2 4 7 6 4" xfId="39680"/>
    <cellStyle name="Comma 2 4 7 7" xfId="8703"/>
    <cellStyle name="Comma 2 4 7 7 2" xfId="25233"/>
    <cellStyle name="Comma 2 4 7 7 3" xfId="41745"/>
    <cellStyle name="Comma 2 4 7 8" xfId="16973"/>
    <cellStyle name="Comma 2 4 7 9" xfId="33485"/>
    <cellStyle name="Comma 2 4 8" xfId="496"/>
    <cellStyle name="Comma 2 4 8 2" xfId="1197"/>
    <cellStyle name="Comma 2 4 8 2 2" xfId="2244"/>
    <cellStyle name="Comma 2 4 8 2 2 2" xfId="10504"/>
    <cellStyle name="Comma 2 4 8 2 2 2 2" xfId="27034"/>
    <cellStyle name="Comma 2 4 8 2 2 2 3" xfId="43546"/>
    <cellStyle name="Comma 2 4 8 2 2 3" xfId="18774"/>
    <cellStyle name="Comma 2 4 8 2 2 4" xfId="35286"/>
    <cellStyle name="Comma 2 4 8 2 3" xfId="5334"/>
    <cellStyle name="Comma 2 4 8 2 3 2" xfId="13594"/>
    <cellStyle name="Comma 2 4 8 2 3 2 2" xfId="30124"/>
    <cellStyle name="Comma 2 4 8 2 3 2 3" xfId="46636"/>
    <cellStyle name="Comma 2 4 8 2 3 3" xfId="21864"/>
    <cellStyle name="Comma 2 4 8 2 3 4" xfId="38376"/>
    <cellStyle name="Comma 2 4 8 2 4" xfId="7392"/>
    <cellStyle name="Comma 2 4 8 2 4 2" xfId="15652"/>
    <cellStyle name="Comma 2 4 8 2 4 2 2" xfId="32182"/>
    <cellStyle name="Comma 2 4 8 2 4 2 3" xfId="48694"/>
    <cellStyle name="Comma 2 4 8 2 4 3" xfId="23922"/>
    <cellStyle name="Comma 2 4 8 2 4 4" xfId="40434"/>
    <cellStyle name="Comma 2 4 8 2 5" xfId="9457"/>
    <cellStyle name="Comma 2 4 8 2 5 2" xfId="25987"/>
    <cellStyle name="Comma 2 4 8 2 5 3" xfId="42499"/>
    <cellStyle name="Comma 2 4 8 2 6" xfId="17727"/>
    <cellStyle name="Comma 2 4 8 2 7" xfId="34239"/>
    <cellStyle name="Comma 2 4 8 3" xfId="1862"/>
    <cellStyle name="Comma 2 4 8 3 2" xfId="2245"/>
    <cellStyle name="Comma 2 4 8 3 2 2" xfId="10505"/>
    <cellStyle name="Comma 2 4 8 3 2 2 2" xfId="27035"/>
    <cellStyle name="Comma 2 4 8 3 2 2 3" xfId="43547"/>
    <cellStyle name="Comma 2 4 8 3 2 3" xfId="18775"/>
    <cellStyle name="Comma 2 4 8 3 2 4" xfId="35287"/>
    <cellStyle name="Comma 2 4 8 3 3" xfId="5999"/>
    <cellStyle name="Comma 2 4 8 3 3 2" xfId="14259"/>
    <cellStyle name="Comma 2 4 8 3 3 2 2" xfId="30789"/>
    <cellStyle name="Comma 2 4 8 3 3 2 3" xfId="47301"/>
    <cellStyle name="Comma 2 4 8 3 3 3" xfId="22529"/>
    <cellStyle name="Comma 2 4 8 3 3 4" xfId="39041"/>
    <cellStyle name="Comma 2 4 8 3 4" xfId="8057"/>
    <cellStyle name="Comma 2 4 8 3 4 2" xfId="16317"/>
    <cellStyle name="Comma 2 4 8 3 4 2 2" xfId="32847"/>
    <cellStyle name="Comma 2 4 8 3 4 2 3" xfId="49359"/>
    <cellStyle name="Comma 2 4 8 3 4 3" xfId="24587"/>
    <cellStyle name="Comma 2 4 8 3 4 4" xfId="41099"/>
    <cellStyle name="Comma 2 4 8 3 5" xfId="10122"/>
    <cellStyle name="Comma 2 4 8 3 5 2" xfId="26652"/>
    <cellStyle name="Comma 2 4 8 3 5 3" xfId="43164"/>
    <cellStyle name="Comma 2 4 8 3 6" xfId="18392"/>
    <cellStyle name="Comma 2 4 8 3 7" xfId="34904"/>
    <cellStyle name="Comma 2 4 8 4" xfId="2246"/>
    <cellStyle name="Comma 2 4 8 4 2" xfId="10506"/>
    <cellStyle name="Comma 2 4 8 4 2 2" xfId="27036"/>
    <cellStyle name="Comma 2 4 8 4 2 3" xfId="43548"/>
    <cellStyle name="Comma 2 4 8 4 3" xfId="18776"/>
    <cellStyle name="Comma 2 4 8 4 4" xfId="35288"/>
    <cellStyle name="Comma 2 4 8 5" xfId="4633"/>
    <cellStyle name="Comma 2 4 8 5 2" xfId="12893"/>
    <cellStyle name="Comma 2 4 8 5 2 2" xfId="29423"/>
    <cellStyle name="Comma 2 4 8 5 2 3" xfId="45935"/>
    <cellStyle name="Comma 2 4 8 5 3" xfId="21163"/>
    <cellStyle name="Comma 2 4 8 5 4" xfId="37675"/>
    <cellStyle name="Comma 2 4 8 6" xfId="6691"/>
    <cellStyle name="Comma 2 4 8 6 2" xfId="14951"/>
    <cellStyle name="Comma 2 4 8 6 2 2" xfId="31481"/>
    <cellStyle name="Comma 2 4 8 6 2 3" xfId="47993"/>
    <cellStyle name="Comma 2 4 8 6 3" xfId="23221"/>
    <cellStyle name="Comma 2 4 8 6 4" xfId="39733"/>
    <cellStyle name="Comma 2 4 8 7" xfId="8756"/>
    <cellStyle name="Comma 2 4 8 7 2" xfId="25286"/>
    <cellStyle name="Comma 2 4 8 7 3" xfId="41798"/>
    <cellStyle name="Comma 2 4 8 8" xfId="17026"/>
    <cellStyle name="Comma 2 4 8 9" xfId="33538"/>
    <cellStyle name="Comma 2 4 9" xfId="547"/>
    <cellStyle name="Comma 2 4 9 2" xfId="1248"/>
    <cellStyle name="Comma 2 4 9 2 2" xfId="2247"/>
    <cellStyle name="Comma 2 4 9 2 2 2" xfId="10507"/>
    <cellStyle name="Comma 2 4 9 2 2 2 2" xfId="27037"/>
    <cellStyle name="Comma 2 4 9 2 2 2 3" xfId="43549"/>
    <cellStyle name="Comma 2 4 9 2 2 3" xfId="18777"/>
    <cellStyle name="Comma 2 4 9 2 2 4" xfId="35289"/>
    <cellStyle name="Comma 2 4 9 2 3" xfId="5385"/>
    <cellStyle name="Comma 2 4 9 2 3 2" xfId="13645"/>
    <cellStyle name="Comma 2 4 9 2 3 2 2" xfId="30175"/>
    <cellStyle name="Comma 2 4 9 2 3 2 3" xfId="46687"/>
    <cellStyle name="Comma 2 4 9 2 3 3" xfId="21915"/>
    <cellStyle name="Comma 2 4 9 2 3 4" xfId="38427"/>
    <cellStyle name="Comma 2 4 9 2 4" xfId="7443"/>
    <cellStyle name="Comma 2 4 9 2 4 2" xfId="15703"/>
    <cellStyle name="Comma 2 4 9 2 4 2 2" xfId="32233"/>
    <cellStyle name="Comma 2 4 9 2 4 2 3" xfId="48745"/>
    <cellStyle name="Comma 2 4 9 2 4 3" xfId="23973"/>
    <cellStyle name="Comma 2 4 9 2 4 4" xfId="40485"/>
    <cellStyle name="Comma 2 4 9 2 5" xfId="9508"/>
    <cellStyle name="Comma 2 4 9 2 5 2" xfId="26038"/>
    <cellStyle name="Comma 2 4 9 2 5 3" xfId="42550"/>
    <cellStyle name="Comma 2 4 9 2 6" xfId="17778"/>
    <cellStyle name="Comma 2 4 9 2 7" xfId="34290"/>
    <cellStyle name="Comma 2 4 9 3" xfId="1913"/>
    <cellStyle name="Comma 2 4 9 3 2" xfId="2248"/>
    <cellStyle name="Comma 2 4 9 3 2 2" xfId="10508"/>
    <cellStyle name="Comma 2 4 9 3 2 2 2" xfId="27038"/>
    <cellStyle name="Comma 2 4 9 3 2 2 3" xfId="43550"/>
    <cellStyle name="Comma 2 4 9 3 2 3" xfId="18778"/>
    <cellStyle name="Comma 2 4 9 3 2 4" xfId="35290"/>
    <cellStyle name="Comma 2 4 9 3 3" xfId="6050"/>
    <cellStyle name="Comma 2 4 9 3 3 2" xfId="14310"/>
    <cellStyle name="Comma 2 4 9 3 3 2 2" xfId="30840"/>
    <cellStyle name="Comma 2 4 9 3 3 2 3" xfId="47352"/>
    <cellStyle name="Comma 2 4 9 3 3 3" xfId="22580"/>
    <cellStyle name="Comma 2 4 9 3 3 4" xfId="39092"/>
    <cellStyle name="Comma 2 4 9 3 4" xfId="8108"/>
    <cellStyle name="Comma 2 4 9 3 4 2" xfId="16368"/>
    <cellStyle name="Comma 2 4 9 3 4 2 2" xfId="32898"/>
    <cellStyle name="Comma 2 4 9 3 4 2 3" xfId="49410"/>
    <cellStyle name="Comma 2 4 9 3 4 3" xfId="24638"/>
    <cellStyle name="Comma 2 4 9 3 4 4" xfId="41150"/>
    <cellStyle name="Comma 2 4 9 3 5" xfId="10173"/>
    <cellStyle name="Comma 2 4 9 3 5 2" xfId="26703"/>
    <cellStyle name="Comma 2 4 9 3 5 3" xfId="43215"/>
    <cellStyle name="Comma 2 4 9 3 6" xfId="18443"/>
    <cellStyle name="Comma 2 4 9 3 7" xfId="34955"/>
    <cellStyle name="Comma 2 4 9 4" xfId="2249"/>
    <cellStyle name="Comma 2 4 9 4 2" xfId="10509"/>
    <cellStyle name="Comma 2 4 9 4 2 2" xfId="27039"/>
    <cellStyle name="Comma 2 4 9 4 2 3" xfId="43551"/>
    <cellStyle name="Comma 2 4 9 4 3" xfId="18779"/>
    <cellStyle name="Comma 2 4 9 4 4" xfId="35291"/>
    <cellStyle name="Comma 2 4 9 5" xfId="4684"/>
    <cellStyle name="Comma 2 4 9 5 2" xfId="12944"/>
    <cellStyle name="Comma 2 4 9 5 2 2" xfId="29474"/>
    <cellStyle name="Comma 2 4 9 5 2 3" xfId="45986"/>
    <cellStyle name="Comma 2 4 9 5 3" xfId="21214"/>
    <cellStyle name="Comma 2 4 9 5 4" xfId="37726"/>
    <cellStyle name="Comma 2 4 9 6" xfId="6742"/>
    <cellStyle name="Comma 2 4 9 6 2" xfId="15002"/>
    <cellStyle name="Comma 2 4 9 6 2 2" xfId="31532"/>
    <cellStyle name="Comma 2 4 9 6 2 3" xfId="48044"/>
    <cellStyle name="Comma 2 4 9 6 3" xfId="23272"/>
    <cellStyle name="Comma 2 4 9 6 4" xfId="39784"/>
    <cellStyle name="Comma 2 4 9 7" xfId="8807"/>
    <cellStyle name="Comma 2 4 9 7 2" xfId="25337"/>
    <cellStyle name="Comma 2 4 9 7 3" xfId="41849"/>
    <cellStyle name="Comma 2 4 9 8" xfId="17077"/>
    <cellStyle name="Comma 2 4 9 9" xfId="33589"/>
    <cellStyle name="Comma 2 40" xfId="49732"/>
    <cellStyle name="Comma 2 41" xfId="49769"/>
    <cellStyle name="Comma 2 5" xfId="76"/>
    <cellStyle name="Comma 2 5 10" xfId="605"/>
    <cellStyle name="Comma 2 5 10 2" xfId="1306"/>
    <cellStyle name="Comma 2 5 10 2 2" xfId="2250"/>
    <cellStyle name="Comma 2 5 10 2 2 2" xfId="10510"/>
    <cellStyle name="Comma 2 5 10 2 2 2 2" xfId="27040"/>
    <cellStyle name="Comma 2 5 10 2 2 2 3" xfId="43552"/>
    <cellStyle name="Comma 2 5 10 2 2 3" xfId="18780"/>
    <cellStyle name="Comma 2 5 10 2 2 4" xfId="35292"/>
    <cellStyle name="Comma 2 5 10 2 3" xfId="5443"/>
    <cellStyle name="Comma 2 5 10 2 3 2" xfId="13703"/>
    <cellStyle name="Comma 2 5 10 2 3 2 2" xfId="30233"/>
    <cellStyle name="Comma 2 5 10 2 3 2 3" xfId="46745"/>
    <cellStyle name="Comma 2 5 10 2 3 3" xfId="21973"/>
    <cellStyle name="Comma 2 5 10 2 3 4" xfId="38485"/>
    <cellStyle name="Comma 2 5 10 2 4" xfId="7501"/>
    <cellStyle name="Comma 2 5 10 2 4 2" xfId="15761"/>
    <cellStyle name="Comma 2 5 10 2 4 2 2" xfId="32291"/>
    <cellStyle name="Comma 2 5 10 2 4 2 3" xfId="48803"/>
    <cellStyle name="Comma 2 5 10 2 4 3" xfId="24031"/>
    <cellStyle name="Comma 2 5 10 2 4 4" xfId="40543"/>
    <cellStyle name="Comma 2 5 10 2 5" xfId="9566"/>
    <cellStyle name="Comma 2 5 10 2 5 2" xfId="26096"/>
    <cellStyle name="Comma 2 5 10 2 5 3" xfId="42608"/>
    <cellStyle name="Comma 2 5 10 2 6" xfId="17836"/>
    <cellStyle name="Comma 2 5 10 2 7" xfId="34348"/>
    <cellStyle name="Comma 2 5 10 3" xfId="1971"/>
    <cellStyle name="Comma 2 5 10 3 2" xfId="2251"/>
    <cellStyle name="Comma 2 5 10 3 2 2" xfId="10511"/>
    <cellStyle name="Comma 2 5 10 3 2 2 2" xfId="27041"/>
    <cellStyle name="Comma 2 5 10 3 2 2 3" xfId="43553"/>
    <cellStyle name="Comma 2 5 10 3 2 3" xfId="18781"/>
    <cellStyle name="Comma 2 5 10 3 2 4" xfId="35293"/>
    <cellStyle name="Comma 2 5 10 3 3" xfId="6108"/>
    <cellStyle name="Comma 2 5 10 3 3 2" xfId="14368"/>
    <cellStyle name="Comma 2 5 10 3 3 2 2" xfId="30898"/>
    <cellStyle name="Comma 2 5 10 3 3 2 3" xfId="47410"/>
    <cellStyle name="Comma 2 5 10 3 3 3" xfId="22638"/>
    <cellStyle name="Comma 2 5 10 3 3 4" xfId="39150"/>
    <cellStyle name="Comma 2 5 10 3 4" xfId="8166"/>
    <cellStyle name="Comma 2 5 10 3 4 2" xfId="16426"/>
    <cellStyle name="Comma 2 5 10 3 4 2 2" xfId="32956"/>
    <cellStyle name="Comma 2 5 10 3 4 2 3" xfId="49468"/>
    <cellStyle name="Comma 2 5 10 3 4 3" xfId="24696"/>
    <cellStyle name="Comma 2 5 10 3 4 4" xfId="41208"/>
    <cellStyle name="Comma 2 5 10 3 5" xfId="10231"/>
    <cellStyle name="Comma 2 5 10 3 5 2" xfId="26761"/>
    <cellStyle name="Comma 2 5 10 3 5 3" xfId="43273"/>
    <cellStyle name="Comma 2 5 10 3 6" xfId="18501"/>
    <cellStyle name="Comma 2 5 10 3 7" xfId="35013"/>
    <cellStyle name="Comma 2 5 10 4" xfId="2252"/>
    <cellStyle name="Comma 2 5 10 4 2" xfId="10512"/>
    <cellStyle name="Comma 2 5 10 4 2 2" xfId="27042"/>
    <cellStyle name="Comma 2 5 10 4 2 3" xfId="43554"/>
    <cellStyle name="Comma 2 5 10 4 3" xfId="18782"/>
    <cellStyle name="Comma 2 5 10 4 4" xfId="35294"/>
    <cellStyle name="Comma 2 5 10 5" xfId="4742"/>
    <cellStyle name="Comma 2 5 10 5 2" xfId="13002"/>
    <cellStyle name="Comma 2 5 10 5 2 2" xfId="29532"/>
    <cellStyle name="Comma 2 5 10 5 2 3" xfId="46044"/>
    <cellStyle name="Comma 2 5 10 5 3" xfId="21272"/>
    <cellStyle name="Comma 2 5 10 5 4" xfId="37784"/>
    <cellStyle name="Comma 2 5 10 6" xfId="6800"/>
    <cellStyle name="Comma 2 5 10 6 2" xfId="15060"/>
    <cellStyle name="Comma 2 5 10 6 2 2" xfId="31590"/>
    <cellStyle name="Comma 2 5 10 6 2 3" xfId="48102"/>
    <cellStyle name="Comma 2 5 10 6 3" xfId="23330"/>
    <cellStyle name="Comma 2 5 10 6 4" xfId="39842"/>
    <cellStyle name="Comma 2 5 10 7" xfId="8865"/>
    <cellStyle name="Comma 2 5 10 7 2" xfId="25395"/>
    <cellStyle name="Comma 2 5 10 7 3" xfId="41907"/>
    <cellStyle name="Comma 2 5 10 8" xfId="17135"/>
    <cellStyle name="Comma 2 5 10 9" xfId="33647"/>
    <cellStyle name="Comma 2 5 11" xfId="654"/>
    <cellStyle name="Comma 2 5 11 2" xfId="1355"/>
    <cellStyle name="Comma 2 5 11 2 2" xfId="2253"/>
    <cellStyle name="Comma 2 5 11 2 2 2" xfId="10513"/>
    <cellStyle name="Comma 2 5 11 2 2 2 2" xfId="27043"/>
    <cellStyle name="Comma 2 5 11 2 2 2 3" xfId="43555"/>
    <cellStyle name="Comma 2 5 11 2 2 3" xfId="18783"/>
    <cellStyle name="Comma 2 5 11 2 2 4" xfId="35295"/>
    <cellStyle name="Comma 2 5 11 2 3" xfId="5492"/>
    <cellStyle name="Comma 2 5 11 2 3 2" xfId="13752"/>
    <cellStyle name="Comma 2 5 11 2 3 2 2" xfId="30282"/>
    <cellStyle name="Comma 2 5 11 2 3 2 3" xfId="46794"/>
    <cellStyle name="Comma 2 5 11 2 3 3" xfId="22022"/>
    <cellStyle name="Comma 2 5 11 2 3 4" xfId="38534"/>
    <cellStyle name="Comma 2 5 11 2 4" xfId="7550"/>
    <cellStyle name="Comma 2 5 11 2 4 2" xfId="15810"/>
    <cellStyle name="Comma 2 5 11 2 4 2 2" xfId="32340"/>
    <cellStyle name="Comma 2 5 11 2 4 2 3" xfId="48852"/>
    <cellStyle name="Comma 2 5 11 2 4 3" xfId="24080"/>
    <cellStyle name="Comma 2 5 11 2 4 4" xfId="40592"/>
    <cellStyle name="Comma 2 5 11 2 5" xfId="9615"/>
    <cellStyle name="Comma 2 5 11 2 5 2" xfId="26145"/>
    <cellStyle name="Comma 2 5 11 2 5 3" xfId="42657"/>
    <cellStyle name="Comma 2 5 11 2 6" xfId="17885"/>
    <cellStyle name="Comma 2 5 11 2 7" xfId="34397"/>
    <cellStyle name="Comma 2 5 11 3" xfId="2020"/>
    <cellStyle name="Comma 2 5 11 3 2" xfId="2254"/>
    <cellStyle name="Comma 2 5 11 3 2 2" xfId="10514"/>
    <cellStyle name="Comma 2 5 11 3 2 2 2" xfId="27044"/>
    <cellStyle name="Comma 2 5 11 3 2 2 3" xfId="43556"/>
    <cellStyle name="Comma 2 5 11 3 2 3" xfId="18784"/>
    <cellStyle name="Comma 2 5 11 3 2 4" xfId="35296"/>
    <cellStyle name="Comma 2 5 11 3 3" xfId="6157"/>
    <cellStyle name="Comma 2 5 11 3 3 2" xfId="14417"/>
    <cellStyle name="Comma 2 5 11 3 3 2 2" xfId="30947"/>
    <cellStyle name="Comma 2 5 11 3 3 2 3" xfId="47459"/>
    <cellStyle name="Comma 2 5 11 3 3 3" xfId="22687"/>
    <cellStyle name="Comma 2 5 11 3 3 4" xfId="39199"/>
    <cellStyle name="Comma 2 5 11 3 4" xfId="8215"/>
    <cellStyle name="Comma 2 5 11 3 4 2" xfId="16475"/>
    <cellStyle name="Comma 2 5 11 3 4 2 2" xfId="33005"/>
    <cellStyle name="Comma 2 5 11 3 4 2 3" xfId="49517"/>
    <cellStyle name="Comma 2 5 11 3 4 3" xfId="24745"/>
    <cellStyle name="Comma 2 5 11 3 4 4" xfId="41257"/>
    <cellStyle name="Comma 2 5 11 3 5" xfId="10280"/>
    <cellStyle name="Comma 2 5 11 3 5 2" xfId="26810"/>
    <cellStyle name="Comma 2 5 11 3 5 3" xfId="43322"/>
    <cellStyle name="Comma 2 5 11 3 6" xfId="18550"/>
    <cellStyle name="Comma 2 5 11 3 7" xfId="35062"/>
    <cellStyle name="Comma 2 5 11 4" xfId="2255"/>
    <cellStyle name="Comma 2 5 11 4 2" xfId="10515"/>
    <cellStyle name="Comma 2 5 11 4 2 2" xfId="27045"/>
    <cellStyle name="Comma 2 5 11 4 2 3" xfId="43557"/>
    <cellStyle name="Comma 2 5 11 4 3" xfId="18785"/>
    <cellStyle name="Comma 2 5 11 4 4" xfId="35297"/>
    <cellStyle name="Comma 2 5 11 5" xfId="4791"/>
    <cellStyle name="Comma 2 5 11 5 2" xfId="13051"/>
    <cellStyle name="Comma 2 5 11 5 2 2" xfId="29581"/>
    <cellStyle name="Comma 2 5 11 5 2 3" xfId="46093"/>
    <cellStyle name="Comma 2 5 11 5 3" xfId="21321"/>
    <cellStyle name="Comma 2 5 11 5 4" xfId="37833"/>
    <cellStyle name="Comma 2 5 11 6" xfId="6849"/>
    <cellStyle name="Comma 2 5 11 6 2" xfId="15109"/>
    <cellStyle name="Comma 2 5 11 6 2 2" xfId="31639"/>
    <cellStyle name="Comma 2 5 11 6 2 3" xfId="48151"/>
    <cellStyle name="Comma 2 5 11 6 3" xfId="23379"/>
    <cellStyle name="Comma 2 5 11 6 4" xfId="39891"/>
    <cellStyle name="Comma 2 5 11 7" xfId="8914"/>
    <cellStyle name="Comma 2 5 11 7 2" xfId="25444"/>
    <cellStyle name="Comma 2 5 11 7 3" xfId="41956"/>
    <cellStyle name="Comma 2 5 11 8" xfId="17184"/>
    <cellStyle name="Comma 2 5 11 9" xfId="33696"/>
    <cellStyle name="Comma 2 5 12" xfId="777"/>
    <cellStyle name="Comma 2 5 12 2" xfId="2256"/>
    <cellStyle name="Comma 2 5 12 2 2" xfId="10516"/>
    <cellStyle name="Comma 2 5 12 2 2 2" xfId="27046"/>
    <cellStyle name="Comma 2 5 12 2 2 3" xfId="43558"/>
    <cellStyle name="Comma 2 5 12 2 3" xfId="18786"/>
    <cellStyle name="Comma 2 5 12 2 4" xfId="35298"/>
    <cellStyle name="Comma 2 5 12 3" xfId="4914"/>
    <cellStyle name="Comma 2 5 12 3 2" xfId="13174"/>
    <cellStyle name="Comma 2 5 12 3 2 2" xfId="29704"/>
    <cellStyle name="Comma 2 5 12 3 2 3" xfId="46216"/>
    <cellStyle name="Comma 2 5 12 3 3" xfId="21444"/>
    <cellStyle name="Comma 2 5 12 3 4" xfId="37956"/>
    <cellStyle name="Comma 2 5 12 4" xfId="6972"/>
    <cellStyle name="Comma 2 5 12 4 2" xfId="15232"/>
    <cellStyle name="Comma 2 5 12 4 2 2" xfId="31762"/>
    <cellStyle name="Comma 2 5 12 4 2 3" xfId="48274"/>
    <cellStyle name="Comma 2 5 12 4 3" xfId="23502"/>
    <cellStyle name="Comma 2 5 12 4 4" xfId="40014"/>
    <cellStyle name="Comma 2 5 12 5" xfId="9037"/>
    <cellStyle name="Comma 2 5 12 5 2" xfId="25567"/>
    <cellStyle name="Comma 2 5 12 5 3" xfId="42079"/>
    <cellStyle name="Comma 2 5 12 6" xfId="17307"/>
    <cellStyle name="Comma 2 5 12 7" xfId="33819"/>
    <cellStyle name="Comma 2 5 13" xfId="1442"/>
    <cellStyle name="Comma 2 5 13 2" xfId="2257"/>
    <cellStyle name="Comma 2 5 13 2 2" xfId="10517"/>
    <cellStyle name="Comma 2 5 13 2 2 2" xfId="27047"/>
    <cellStyle name="Comma 2 5 13 2 2 3" xfId="43559"/>
    <cellStyle name="Comma 2 5 13 2 3" xfId="18787"/>
    <cellStyle name="Comma 2 5 13 2 4" xfId="35299"/>
    <cellStyle name="Comma 2 5 13 3" xfId="5579"/>
    <cellStyle name="Comma 2 5 13 3 2" xfId="13839"/>
    <cellStyle name="Comma 2 5 13 3 2 2" xfId="30369"/>
    <cellStyle name="Comma 2 5 13 3 2 3" xfId="46881"/>
    <cellStyle name="Comma 2 5 13 3 3" xfId="22109"/>
    <cellStyle name="Comma 2 5 13 3 4" xfId="38621"/>
    <cellStyle name="Comma 2 5 13 4" xfId="7637"/>
    <cellStyle name="Comma 2 5 13 4 2" xfId="15897"/>
    <cellStyle name="Comma 2 5 13 4 2 2" xfId="32427"/>
    <cellStyle name="Comma 2 5 13 4 2 3" xfId="48939"/>
    <cellStyle name="Comma 2 5 13 4 3" xfId="24167"/>
    <cellStyle name="Comma 2 5 13 4 4" xfId="40679"/>
    <cellStyle name="Comma 2 5 13 5" xfId="9702"/>
    <cellStyle name="Comma 2 5 13 5 2" xfId="26232"/>
    <cellStyle name="Comma 2 5 13 5 3" xfId="42744"/>
    <cellStyle name="Comma 2 5 13 6" xfId="17972"/>
    <cellStyle name="Comma 2 5 13 7" xfId="34484"/>
    <cellStyle name="Comma 2 5 14" xfId="2258"/>
    <cellStyle name="Comma 2 5 14 2" xfId="10518"/>
    <cellStyle name="Comma 2 5 14 2 2" xfId="27048"/>
    <cellStyle name="Comma 2 5 14 2 3" xfId="43560"/>
    <cellStyle name="Comma 2 5 14 3" xfId="18788"/>
    <cellStyle name="Comma 2 5 14 4" xfId="35300"/>
    <cellStyle name="Comma 2 5 15" xfId="4213"/>
    <cellStyle name="Comma 2 5 15 2" xfId="12473"/>
    <cellStyle name="Comma 2 5 15 2 2" xfId="29003"/>
    <cellStyle name="Comma 2 5 15 2 3" xfId="45515"/>
    <cellStyle name="Comma 2 5 15 3" xfId="20743"/>
    <cellStyle name="Comma 2 5 15 4" xfId="37255"/>
    <cellStyle name="Comma 2 5 16" xfId="6271"/>
    <cellStyle name="Comma 2 5 16 2" xfId="14531"/>
    <cellStyle name="Comma 2 5 16 2 2" xfId="31061"/>
    <cellStyle name="Comma 2 5 16 2 3" xfId="47573"/>
    <cellStyle name="Comma 2 5 16 3" xfId="22801"/>
    <cellStyle name="Comma 2 5 16 4" xfId="39313"/>
    <cellStyle name="Comma 2 5 17" xfId="8336"/>
    <cellStyle name="Comma 2 5 17 2" xfId="24866"/>
    <cellStyle name="Comma 2 5 17 3" xfId="41378"/>
    <cellStyle name="Comma 2 5 18" xfId="16606"/>
    <cellStyle name="Comma 2 5 19" xfId="33118"/>
    <cellStyle name="Comma 2 5 2" xfId="174"/>
    <cellStyle name="Comma 2 5 2 2" xfId="875"/>
    <cellStyle name="Comma 2 5 2 2 2" xfId="2259"/>
    <cellStyle name="Comma 2 5 2 2 2 2" xfId="10519"/>
    <cellStyle name="Comma 2 5 2 2 2 2 2" xfId="27049"/>
    <cellStyle name="Comma 2 5 2 2 2 2 3" xfId="43561"/>
    <cellStyle name="Comma 2 5 2 2 2 3" xfId="18789"/>
    <cellStyle name="Comma 2 5 2 2 2 4" xfId="35301"/>
    <cellStyle name="Comma 2 5 2 2 3" xfId="5012"/>
    <cellStyle name="Comma 2 5 2 2 3 2" xfId="13272"/>
    <cellStyle name="Comma 2 5 2 2 3 2 2" xfId="29802"/>
    <cellStyle name="Comma 2 5 2 2 3 2 3" xfId="46314"/>
    <cellStyle name="Comma 2 5 2 2 3 3" xfId="21542"/>
    <cellStyle name="Comma 2 5 2 2 3 4" xfId="38054"/>
    <cellStyle name="Comma 2 5 2 2 4" xfId="7070"/>
    <cellStyle name="Comma 2 5 2 2 4 2" xfId="15330"/>
    <cellStyle name="Comma 2 5 2 2 4 2 2" xfId="31860"/>
    <cellStyle name="Comma 2 5 2 2 4 2 3" xfId="48372"/>
    <cellStyle name="Comma 2 5 2 2 4 3" xfId="23600"/>
    <cellStyle name="Comma 2 5 2 2 4 4" xfId="40112"/>
    <cellStyle name="Comma 2 5 2 2 5" xfId="9135"/>
    <cellStyle name="Comma 2 5 2 2 5 2" xfId="25665"/>
    <cellStyle name="Comma 2 5 2 2 5 3" xfId="42177"/>
    <cellStyle name="Comma 2 5 2 2 6" xfId="17405"/>
    <cellStyle name="Comma 2 5 2 2 7" xfId="33917"/>
    <cellStyle name="Comma 2 5 2 3" xfId="1540"/>
    <cellStyle name="Comma 2 5 2 3 2" xfId="2260"/>
    <cellStyle name="Comma 2 5 2 3 2 2" xfId="10520"/>
    <cellStyle name="Comma 2 5 2 3 2 2 2" xfId="27050"/>
    <cellStyle name="Comma 2 5 2 3 2 2 3" xfId="43562"/>
    <cellStyle name="Comma 2 5 2 3 2 3" xfId="18790"/>
    <cellStyle name="Comma 2 5 2 3 2 4" xfId="35302"/>
    <cellStyle name="Comma 2 5 2 3 3" xfId="5677"/>
    <cellStyle name="Comma 2 5 2 3 3 2" xfId="13937"/>
    <cellStyle name="Comma 2 5 2 3 3 2 2" xfId="30467"/>
    <cellStyle name="Comma 2 5 2 3 3 2 3" xfId="46979"/>
    <cellStyle name="Comma 2 5 2 3 3 3" xfId="22207"/>
    <cellStyle name="Comma 2 5 2 3 3 4" xfId="38719"/>
    <cellStyle name="Comma 2 5 2 3 4" xfId="7735"/>
    <cellStyle name="Comma 2 5 2 3 4 2" xfId="15995"/>
    <cellStyle name="Comma 2 5 2 3 4 2 2" xfId="32525"/>
    <cellStyle name="Comma 2 5 2 3 4 2 3" xfId="49037"/>
    <cellStyle name="Comma 2 5 2 3 4 3" xfId="24265"/>
    <cellStyle name="Comma 2 5 2 3 4 4" xfId="40777"/>
    <cellStyle name="Comma 2 5 2 3 5" xfId="9800"/>
    <cellStyle name="Comma 2 5 2 3 5 2" xfId="26330"/>
    <cellStyle name="Comma 2 5 2 3 5 3" xfId="42842"/>
    <cellStyle name="Comma 2 5 2 3 6" xfId="18070"/>
    <cellStyle name="Comma 2 5 2 3 7" xfId="34582"/>
    <cellStyle name="Comma 2 5 2 4" xfId="2261"/>
    <cellStyle name="Comma 2 5 2 4 2" xfId="10521"/>
    <cellStyle name="Comma 2 5 2 4 2 2" xfId="27051"/>
    <cellStyle name="Comma 2 5 2 4 2 3" xfId="43563"/>
    <cellStyle name="Comma 2 5 2 4 3" xfId="18791"/>
    <cellStyle name="Comma 2 5 2 4 4" xfId="35303"/>
    <cellStyle name="Comma 2 5 2 5" xfId="4311"/>
    <cellStyle name="Comma 2 5 2 5 2" xfId="12571"/>
    <cellStyle name="Comma 2 5 2 5 2 2" xfId="29101"/>
    <cellStyle name="Comma 2 5 2 5 2 3" xfId="45613"/>
    <cellStyle name="Comma 2 5 2 5 3" xfId="20841"/>
    <cellStyle name="Comma 2 5 2 5 4" xfId="37353"/>
    <cellStyle name="Comma 2 5 2 6" xfId="6369"/>
    <cellStyle name="Comma 2 5 2 6 2" xfId="14629"/>
    <cellStyle name="Comma 2 5 2 6 2 2" xfId="31159"/>
    <cellStyle name="Comma 2 5 2 6 2 3" xfId="47671"/>
    <cellStyle name="Comma 2 5 2 6 3" xfId="22899"/>
    <cellStyle name="Comma 2 5 2 6 4" xfId="39411"/>
    <cellStyle name="Comma 2 5 2 7" xfId="8434"/>
    <cellStyle name="Comma 2 5 2 7 2" xfId="24964"/>
    <cellStyle name="Comma 2 5 2 7 3" xfId="41476"/>
    <cellStyle name="Comma 2 5 2 8" xfId="16704"/>
    <cellStyle name="Comma 2 5 2 9" xfId="33216"/>
    <cellStyle name="Comma 2 5 20" xfId="49663"/>
    <cellStyle name="Comma 2 5 3" xfId="233"/>
    <cellStyle name="Comma 2 5 3 2" xfId="934"/>
    <cellStyle name="Comma 2 5 3 2 2" xfId="2262"/>
    <cellStyle name="Comma 2 5 3 2 2 2" xfId="10522"/>
    <cellStyle name="Comma 2 5 3 2 2 2 2" xfId="27052"/>
    <cellStyle name="Comma 2 5 3 2 2 2 3" xfId="43564"/>
    <cellStyle name="Comma 2 5 3 2 2 3" xfId="18792"/>
    <cellStyle name="Comma 2 5 3 2 2 4" xfId="35304"/>
    <cellStyle name="Comma 2 5 3 2 3" xfId="5071"/>
    <cellStyle name="Comma 2 5 3 2 3 2" xfId="13331"/>
    <cellStyle name="Comma 2 5 3 2 3 2 2" xfId="29861"/>
    <cellStyle name="Comma 2 5 3 2 3 2 3" xfId="46373"/>
    <cellStyle name="Comma 2 5 3 2 3 3" xfId="21601"/>
    <cellStyle name="Comma 2 5 3 2 3 4" xfId="38113"/>
    <cellStyle name="Comma 2 5 3 2 4" xfId="7129"/>
    <cellStyle name="Comma 2 5 3 2 4 2" xfId="15389"/>
    <cellStyle name="Comma 2 5 3 2 4 2 2" xfId="31919"/>
    <cellStyle name="Comma 2 5 3 2 4 2 3" xfId="48431"/>
    <cellStyle name="Comma 2 5 3 2 4 3" xfId="23659"/>
    <cellStyle name="Comma 2 5 3 2 4 4" xfId="40171"/>
    <cellStyle name="Comma 2 5 3 2 5" xfId="9194"/>
    <cellStyle name="Comma 2 5 3 2 5 2" xfId="25724"/>
    <cellStyle name="Comma 2 5 3 2 5 3" xfId="42236"/>
    <cellStyle name="Comma 2 5 3 2 6" xfId="17464"/>
    <cellStyle name="Comma 2 5 3 2 7" xfId="33976"/>
    <cellStyle name="Comma 2 5 3 3" xfId="1599"/>
    <cellStyle name="Comma 2 5 3 3 2" xfId="2263"/>
    <cellStyle name="Comma 2 5 3 3 2 2" xfId="10523"/>
    <cellStyle name="Comma 2 5 3 3 2 2 2" xfId="27053"/>
    <cellStyle name="Comma 2 5 3 3 2 2 3" xfId="43565"/>
    <cellStyle name="Comma 2 5 3 3 2 3" xfId="18793"/>
    <cellStyle name="Comma 2 5 3 3 2 4" xfId="35305"/>
    <cellStyle name="Comma 2 5 3 3 3" xfId="5736"/>
    <cellStyle name="Comma 2 5 3 3 3 2" xfId="13996"/>
    <cellStyle name="Comma 2 5 3 3 3 2 2" xfId="30526"/>
    <cellStyle name="Comma 2 5 3 3 3 2 3" xfId="47038"/>
    <cellStyle name="Comma 2 5 3 3 3 3" xfId="22266"/>
    <cellStyle name="Comma 2 5 3 3 3 4" xfId="38778"/>
    <cellStyle name="Comma 2 5 3 3 4" xfId="7794"/>
    <cellStyle name="Comma 2 5 3 3 4 2" xfId="16054"/>
    <cellStyle name="Comma 2 5 3 3 4 2 2" xfId="32584"/>
    <cellStyle name="Comma 2 5 3 3 4 2 3" xfId="49096"/>
    <cellStyle name="Comma 2 5 3 3 4 3" xfId="24324"/>
    <cellStyle name="Comma 2 5 3 3 4 4" xfId="40836"/>
    <cellStyle name="Comma 2 5 3 3 5" xfId="9859"/>
    <cellStyle name="Comma 2 5 3 3 5 2" xfId="26389"/>
    <cellStyle name="Comma 2 5 3 3 5 3" xfId="42901"/>
    <cellStyle name="Comma 2 5 3 3 6" xfId="18129"/>
    <cellStyle name="Comma 2 5 3 3 7" xfId="34641"/>
    <cellStyle name="Comma 2 5 3 4" xfId="2264"/>
    <cellStyle name="Comma 2 5 3 4 2" xfId="10524"/>
    <cellStyle name="Comma 2 5 3 4 2 2" xfId="27054"/>
    <cellStyle name="Comma 2 5 3 4 2 3" xfId="43566"/>
    <cellStyle name="Comma 2 5 3 4 3" xfId="18794"/>
    <cellStyle name="Comma 2 5 3 4 4" xfId="35306"/>
    <cellStyle name="Comma 2 5 3 5" xfId="4370"/>
    <cellStyle name="Comma 2 5 3 5 2" xfId="12630"/>
    <cellStyle name="Comma 2 5 3 5 2 2" xfId="29160"/>
    <cellStyle name="Comma 2 5 3 5 2 3" xfId="45672"/>
    <cellStyle name="Comma 2 5 3 5 3" xfId="20900"/>
    <cellStyle name="Comma 2 5 3 5 4" xfId="37412"/>
    <cellStyle name="Comma 2 5 3 6" xfId="6428"/>
    <cellStyle name="Comma 2 5 3 6 2" xfId="14688"/>
    <cellStyle name="Comma 2 5 3 6 2 2" xfId="31218"/>
    <cellStyle name="Comma 2 5 3 6 2 3" xfId="47730"/>
    <cellStyle name="Comma 2 5 3 6 3" xfId="22958"/>
    <cellStyle name="Comma 2 5 3 6 4" xfId="39470"/>
    <cellStyle name="Comma 2 5 3 7" xfId="8493"/>
    <cellStyle name="Comma 2 5 3 7 2" xfId="25023"/>
    <cellStyle name="Comma 2 5 3 7 3" xfId="41535"/>
    <cellStyle name="Comma 2 5 3 8" xfId="16763"/>
    <cellStyle name="Comma 2 5 3 9" xfId="33275"/>
    <cellStyle name="Comma 2 5 4" xfId="288"/>
    <cellStyle name="Comma 2 5 4 2" xfId="989"/>
    <cellStyle name="Comma 2 5 4 2 2" xfId="2265"/>
    <cellStyle name="Comma 2 5 4 2 2 2" xfId="10525"/>
    <cellStyle name="Comma 2 5 4 2 2 2 2" xfId="27055"/>
    <cellStyle name="Comma 2 5 4 2 2 2 3" xfId="43567"/>
    <cellStyle name="Comma 2 5 4 2 2 3" xfId="18795"/>
    <cellStyle name="Comma 2 5 4 2 2 4" xfId="35307"/>
    <cellStyle name="Comma 2 5 4 2 3" xfId="5126"/>
    <cellStyle name="Comma 2 5 4 2 3 2" xfId="13386"/>
    <cellStyle name="Comma 2 5 4 2 3 2 2" xfId="29916"/>
    <cellStyle name="Comma 2 5 4 2 3 2 3" xfId="46428"/>
    <cellStyle name="Comma 2 5 4 2 3 3" xfId="21656"/>
    <cellStyle name="Comma 2 5 4 2 3 4" xfId="38168"/>
    <cellStyle name="Comma 2 5 4 2 4" xfId="7184"/>
    <cellStyle name="Comma 2 5 4 2 4 2" xfId="15444"/>
    <cellStyle name="Comma 2 5 4 2 4 2 2" xfId="31974"/>
    <cellStyle name="Comma 2 5 4 2 4 2 3" xfId="48486"/>
    <cellStyle name="Comma 2 5 4 2 4 3" xfId="23714"/>
    <cellStyle name="Comma 2 5 4 2 4 4" xfId="40226"/>
    <cellStyle name="Comma 2 5 4 2 5" xfId="9249"/>
    <cellStyle name="Comma 2 5 4 2 5 2" xfId="25779"/>
    <cellStyle name="Comma 2 5 4 2 5 3" xfId="42291"/>
    <cellStyle name="Comma 2 5 4 2 6" xfId="17519"/>
    <cellStyle name="Comma 2 5 4 2 7" xfId="34031"/>
    <cellStyle name="Comma 2 5 4 3" xfId="1654"/>
    <cellStyle name="Comma 2 5 4 3 2" xfId="2266"/>
    <cellStyle name="Comma 2 5 4 3 2 2" xfId="10526"/>
    <cellStyle name="Comma 2 5 4 3 2 2 2" xfId="27056"/>
    <cellStyle name="Comma 2 5 4 3 2 2 3" xfId="43568"/>
    <cellStyle name="Comma 2 5 4 3 2 3" xfId="18796"/>
    <cellStyle name="Comma 2 5 4 3 2 4" xfId="35308"/>
    <cellStyle name="Comma 2 5 4 3 3" xfId="5791"/>
    <cellStyle name="Comma 2 5 4 3 3 2" xfId="14051"/>
    <cellStyle name="Comma 2 5 4 3 3 2 2" xfId="30581"/>
    <cellStyle name="Comma 2 5 4 3 3 2 3" xfId="47093"/>
    <cellStyle name="Comma 2 5 4 3 3 3" xfId="22321"/>
    <cellStyle name="Comma 2 5 4 3 3 4" xfId="38833"/>
    <cellStyle name="Comma 2 5 4 3 4" xfId="7849"/>
    <cellStyle name="Comma 2 5 4 3 4 2" xfId="16109"/>
    <cellStyle name="Comma 2 5 4 3 4 2 2" xfId="32639"/>
    <cellStyle name="Comma 2 5 4 3 4 2 3" xfId="49151"/>
    <cellStyle name="Comma 2 5 4 3 4 3" xfId="24379"/>
    <cellStyle name="Comma 2 5 4 3 4 4" xfId="40891"/>
    <cellStyle name="Comma 2 5 4 3 5" xfId="9914"/>
    <cellStyle name="Comma 2 5 4 3 5 2" xfId="26444"/>
    <cellStyle name="Comma 2 5 4 3 5 3" xfId="42956"/>
    <cellStyle name="Comma 2 5 4 3 6" xfId="18184"/>
    <cellStyle name="Comma 2 5 4 3 7" xfId="34696"/>
    <cellStyle name="Comma 2 5 4 4" xfId="2267"/>
    <cellStyle name="Comma 2 5 4 4 2" xfId="10527"/>
    <cellStyle name="Comma 2 5 4 4 2 2" xfId="27057"/>
    <cellStyle name="Comma 2 5 4 4 2 3" xfId="43569"/>
    <cellStyle name="Comma 2 5 4 4 3" xfId="18797"/>
    <cellStyle name="Comma 2 5 4 4 4" xfId="35309"/>
    <cellStyle name="Comma 2 5 4 5" xfId="4425"/>
    <cellStyle name="Comma 2 5 4 5 2" xfId="12685"/>
    <cellStyle name="Comma 2 5 4 5 2 2" xfId="29215"/>
    <cellStyle name="Comma 2 5 4 5 2 3" xfId="45727"/>
    <cellStyle name="Comma 2 5 4 5 3" xfId="20955"/>
    <cellStyle name="Comma 2 5 4 5 4" xfId="37467"/>
    <cellStyle name="Comma 2 5 4 6" xfId="6483"/>
    <cellStyle name="Comma 2 5 4 6 2" xfId="14743"/>
    <cellStyle name="Comma 2 5 4 6 2 2" xfId="31273"/>
    <cellStyle name="Comma 2 5 4 6 2 3" xfId="47785"/>
    <cellStyle name="Comma 2 5 4 6 3" xfId="23013"/>
    <cellStyle name="Comma 2 5 4 6 4" xfId="39525"/>
    <cellStyle name="Comma 2 5 4 7" xfId="8548"/>
    <cellStyle name="Comma 2 5 4 7 2" xfId="25078"/>
    <cellStyle name="Comma 2 5 4 7 3" xfId="41590"/>
    <cellStyle name="Comma 2 5 4 8" xfId="16818"/>
    <cellStyle name="Comma 2 5 4 9" xfId="33330"/>
    <cellStyle name="Comma 2 5 5" xfId="345"/>
    <cellStyle name="Comma 2 5 5 2" xfId="1046"/>
    <cellStyle name="Comma 2 5 5 2 2" xfId="2268"/>
    <cellStyle name="Comma 2 5 5 2 2 2" xfId="10528"/>
    <cellStyle name="Comma 2 5 5 2 2 2 2" xfId="27058"/>
    <cellStyle name="Comma 2 5 5 2 2 2 3" xfId="43570"/>
    <cellStyle name="Comma 2 5 5 2 2 3" xfId="18798"/>
    <cellStyle name="Comma 2 5 5 2 2 4" xfId="35310"/>
    <cellStyle name="Comma 2 5 5 2 3" xfId="5183"/>
    <cellStyle name="Comma 2 5 5 2 3 2" xfId="13443"/>
    <cellStyle name="Comma 2 5 5 2 3 2 2" xfId="29973"/>
    <cellStyle name="Comma 2 5 5 2 3 2 3" xfId="46485"/>
    <cellStyle name="Comma 2 5 5 2 3 3" xfId="21713"/>
    <cellStyle name="Comma 2 5 5 2 3 4" xfId="38225"/>
    <cellStyle name="Comma 2 5 5 2 4" xfId="7241"/>
    <cellStyle name="Comma 2 5 5 2 4 2" xfId="15501"/>
    <cellStyle name="Comma 2 5 5 2 4 2 2" xfId="32031"/>
    <cellStyle name="Comma 2 5 5 2 4 2 3" xfId="48543"/>
    <cellStyle name="Comma 2 5 5 2 4 3" xfId="23771"/>
    <cellStyle name="Comma 2 5 5 2 4 4" xfId="40283"/>
    <cellStyle name="Comma 2 5 5 2 5" xfId="9306"/>
    <cellStyle name="Comma 2 5 5 2 5 2" xfId="25836"/>
    <cellStyle name="Comma 2 5 5 2 5 3" xfId="42348"/>
    <cellStyle name="Comma 2 5 5 2 6" xfId="17576"/>
    <cellStyle name="Comma 2 5 5 2 7" xfId="34088"/>
    <cellStyle name="Comma 2 5 5 3" xfId="1711"/>
    <cellStyle name="Comma 2 5 5 3 2" xfId="2269"/>
    <cellStyle name="Comma 2 5 5 3 2 2" xfId="10529"/>
    <cellStyle name="Comma 2 5 5 3 2 2 2" xfId="27059"/>
    <cellStyle name="Comma 2 5 5 3 2 2 3" xfId="43571"/>
    <cellStyle name="Comma 2 5 5 3 2 3" xfId="18799"/>
    <cellStyle name="Comma 2 5 5 3 2 4" xfId="35311"/>
    <cellStyle name="Comma 2 5 5 3 3" xfId="5848"/>
    <cellStyle name="Comma 2 5 5 3 3 2" xfId="14108"/>
    <cellStyle name="Comma 2 5 5 3 3 2 2" xfId="30638"/>
    <cellStyle name="Comma 2 5 5 3 3 2 3" xfId="47150"/>
    <cellStyle name="Comma 2 5 5 3 3 3" xfId="22378"/>
    <cellStyle name="Comma 2 5 5 3 3 4" xfId="38890"/>
    <cellStyle name="Comma 2 5 5 3 4" xfId="7906"/>
    <cellStyle name="Comma 2 5 5 3 4 2" xfId="16166"/>
    <cellStyle name="Comma 2 5 5 3 4 2 2" xfId="32696"/>
    <cellStyle name="Comma 2 5 5 3 4 2 3" xfId="49208"/>
    <cellStyle name="Comma 2 5 5 3 4 3" xfId="24436"/>
    <cellStyle name="Comma 2 5 5 3 4 4" xfId="40948"/>
    <cellStyle name="Comma 2 5 5 3 5" xfId="9971"/>
    <cellStyle name="Comma 2 5 5 3 5 2" xfId="26501"/>
    <cellStyle name="Comma 2 5 5 3 5 3" xfId="43013"/>
    <cellStyle name="Comma 2 5 5 3 6" xfId="18241"/>
    <cellStyle name="Comma 2 5 5 3 7" xfId="34753"/>
    <cellStyle name="Comma 2 5 5 4" xfId="2270"/>
    <cellStyle name="Comma 2 5 5 4 2" xfId="10530"/>
    <cellStyle name="Comma 2 5 5 4 2 2" xfId="27060"/>
    <cellStyle name="Comma 2 5 5 4 2 3" xfId="43572"/>
    <cellStyle name="Comma 2 5 5 4 3" xfId="18800"/>
    <cellStyle name="Comma 2 5 5 4 4" xfId="35312"/>
    <cellStyle name="Comma 2 5 5 5" xfId="4482"/>
    <cellStyle name="Comma 2 5 5 5 2" xfId="12742"/>
    <cellStyle name="Comma 2 5 5 5 2 2" xfId="29272"/>
    <cellStyle name="Comma 2 5 5 5 2 3" xfId="45784"/>
    <cellStyle name="Comma 2 5 5 5 3" xfId="21012"/>
    <cellStyle name="Comma 2 5 5 5 4" xfId="37524"/>
    <cellStyle name="Comma 2 5 5 6" xfId="6540"/>
    <cellStyle name="Comma 2 5 5 6 2" xfId="14800"/>
    <cellStyle name="Comma 2 5 5 6 2 2" xfId="31330"/>
    <cellStyle name="Comma 2 5 5 6 2 3" xfId="47842"/>
    <cellStyle name="Comma 2 5 5 6 3" xfId="23070"/>
    <cellStyle name="Comma 2 5 5 6 4" xfId="39582"/>
    <cellStyle name="Comma 2 5 5 7" xfId="8605"/>
    <cellStyle name="Comma 2 5 5 7 2" xfId="25135"/>
    <cellStyle name="Comma 2 5 5 7 3" xfId="41647"/>
    <cellStyle name="Comma 2 5 5 8" xfId="16875"/>
    <cellStyle name="Comma 2 5 5 9" xfId="33387"/>
    <cellStyle name="Comma 2 5 6" xfId="398"/>
    <cellStyle name="Comma 2 5 6 2" xfId="1099"/>
    <cellStyle name="Comma 2 5 6 2 2" xfId="2271"/>
    <cellStyle name="Comma 2 5 6 2 2 2" xfId="10531"/>
    <cellStyle name="Comma 2 5 6 2 2 2 2" xfId="27061"/>
    <cellStyle name="Comma 2 5 6 2 2 2 3" xfId="43573"/>
    <cellStyle name="Comma 2 5 6 2 2 3" xfId="18801"/>
    <cellStyle name="Comma 2 5 6 2 2 4" xfId="35313"/>
    <cellStyle name="Comma 2 5 6 2 3" xfId="5236"/>
    <cellStyle name="Comma 2 5 6 2 3 2" xfId="13496"/>
    <cellStyle name="Comma 2 5 6 2 3 2 2" xfId="30026"/>
    <cellStyle name="Comma 2 5 6 2 3 2 3" xfId="46538"/>
    <cellStyle name="Comma 2 5 6 2 3 3" xfId="21766"/>
    <cellStyle name="Comma 2 5 6 2 3 4" xfId="38278"/>
    <cellStyle name="Comma 2 5 6 2 4" xfId="7294"/>
    <cellStyle name="Comma 2 5 6 2 4 2" xfId="15554"/>
    <cellStyle name="Comma 2 5 6 2 4 2 2" xfId="32084"/>
    <cellStyle name="Comma 2 5 6 2 4 2 3" xfId="48596"/>
    <cellStyle name="Comma 2 5 6 2 4 3" xfId="23824"/>
    <cellStyle name="Comma 2 5 6 2 4 4" xfId="40336"/>
    <cellStyle name="Comma 2 5 6 2 5" xfId="9359"/>
    <cellStyle name="Comma 2 5 6 2 5 2" xfId="25889"/>
    <cellStyle name="Comma 2 5 6 2 5 3" xfId="42401"/>
    <cellStyle name="Comma 2 5 6 2 6" xfId="17629"/>
    <cellStyle name="Comma 2 5 6 2 7" xfId="34141"/>
    <cellStyle name="Comma 2 5 6 3" xfId="1764"/>
    <cellStyle name="Comma 2 5 6 3 2" xfId="2272"/>
    <cellStyle name="Comma 2 5 6 3 2 2" xfId="10532"/>
    <cellStyle name="Comma 2 5 6 3 2 2 2" xfId="27062"/>
    <cellStyle name="Comma 2 5 6 3 2 2 3" xfId="43574"/>
    <cellStyle name="Comma 2 5 6 3 2 3" xfId="18802"/>
    <cellStyle name="Comma 2 5 6 3 2 4" xfId="35314"/>
    <cellStyle name="Comma 2 5 6 3 3" xfId="5901"/>
    <cellStyle name="Comma 2 5 6 3 3 2" xfId="14161"/>
    <cellStyle name="Comma 2 5 6 3 3 2 2" xfId="30691"/>
    <cellStyle name="Comma 2 5 6 3 3 2 3" xfId="47203"/>
    <cellStyle name="Comma 2 5 6 3 3 3" xfId="22431"/>
    <cellStyle name="Comma 2 5 6 3 3 4" xfId="38943"/>
    <cellStyle name="Comma 2 5 6 3 4" xfId="7959"/>
    <cellStyle name="Comma 2 5 6 3 4 2" xfId="16219"/>
    <cellStyle name="Comma 2 5 6 3 4 2 2" xfId="32749"/>
    <cellStyle name="Comma 2 5 6 3 4 2 3" xfId="49261"/>
    <cellStyle name="Comma 2 5 6 3 4 3" xfId="24489"/>
    <cellStyle name="Comma 2 5 6 3 4 4" xfId="41001"/>
    <cellStyle name="Comma 2 5 6 3 5" xfId="10024"/>
    <cellStyle name="Comma 2 5 6 3 5 2" xfId="26554"/>
    <cellStyle name="Comma 2 5 6 3 5 3" xfId="43066"/>
    <cellStyle name="Comma 2 5 6 3 6" xfId="18294"/>
    <cellStyle name="Comma 2 5 6 3 7" xfId="34806"/>
    <cellStyle name="Comma 2 5 6 4" xfId="2273"/>
    <cellStyle name="Comma 2 5 6 4 2" xfId="10533"/>
    <cellStyle name="Comma 2 5 6 4 2 2" xfId="27063"/>
    <cellStyle name="Comma 2 5 6 4 2 3" xfId="43575"/>
    <cellStyle name="Comma 2 5 6 4 3" xfId="18803"/>
    <cellStyle name="Comma 2 5 6 4 4" xfId="35315"/>
    <cellStyle name="Comma 2 5 6 5" xfId="4535"/>
    <cellStyle name="Comma 2 5 6 5 2" xfId="12795"/>
    <cellStyle name="Comma 2 5 6 5 2 2" xfId="29325"/>
    <cellStyle name="Comma 2 5 6 5 2 3" xfId="45837"/>
    <cellStyle name="Comma 2 5 6 5 3" xfId="21065"/>
    <cellStyle name="Comma 2 5 6 5 4" xfId="37577"/>
    <cellStyle name="Comma 2 5 6 6" xfId="6593"/>
    <cellStyle name="Comma 2 5 6 6 2" xfId="14853"/>
    <cellStyle name="Comma 2 5 6 6 2 2" xfId="31383"/>
    <cellStyle name="Comma 2 5 6 6 2 3" xfId="47895"/>
    <cellStyle name="Comma 2 5 6 6 3" xfId="23123"/>
    <cellStyle name="Comma 2 5 6 6 4" xfId="39635"/>
    <cellStyle name="Comma 2 5 6 7" xfId="8658"/>
    <cellStyle name="Comma 2 5 6 7 2" xfId="25188"/>
    <cellStyle name="Comma 2 5 6 7 3" xfId="41700"/>
    <cellStyle name="Comma 2 5 6 8" xfId="16928"/>
    <cellStyle name="Comma 2 5 6 9" xfId="33440"/>
    <cellStyle name="Comma 2 5 7" xfId="451"/>
    <cellStyle name="Comma 2 5 7 2" xfId="1152"/>
    <cellStyle name="Comma 2 5 7 2 2" xfId="2274"/>
    <cellStyle name="Comma 2 5 7 2 2 2" xfId="10534"/>
    <cellStyle name="Comma 2 5 7 2 2 2 2" xfId="27064"/>
    <cellStyle name="Comma 2 5 7 2 2 2 3" xfId="43576"/>
    <cellStyle name="Comma 2 5 7 2 2 3" xfId="18804"/>
    <cellStyle name="Comma 2 5 7 2 2 4" xfId="35316"/>
    <cellStyle name="Comma 2 5 7 2 3" xfId="5289"/>
    <cellStyle name="Comma 2 5 7 2 3 2" xfId="13549"/>
    <cellStyle name="Comma 2 5 7 2 3 2 2" xfId="30079"/>
    <cellStyle name="Comma 2 5 7 2 3 2 3" xfId="46591"/>
    <cellStyle name="Comma 2 5 7 2 3 3" xfId="21819"/>
    <cellStyle name="Comma 2 5 7 2 3 4" xfId="38331"/>
    <cellStyle name="Comma 2 5 7 2 4" xfId="7347"/>
    <cellStyle name="Comma 2 5 7 2 4 2" xfId="15607"/>
    <cellStyle name="Comma 2 5 7 2 4 2 2" xfId="32137"/>
    <cellStyle name="Comma 2 5 7 2 4 2 3" xfId="48649"/>
    <cellStyle name="Comma 2 5 7 2 4 3" xfId="23877"/>
    <cellStyle name="Comma 2 5 7 2 4 4" xfId="40389"/>
    <cellStyle name="Comma 2 5 7 2 5" xfId="9412"/>
    <cellStyle name="Comma 2 5 7 2 5 2" xfId="25942"/>
    <cellStyle name="Comma 2 5 7 2 5 3" xfId="42454"/>
    <cellStyle name="Comma 2 5 7 2 6" xfId="17682"/>
    <cellStyle name="Comma 2 5 7 2 7" xfId="34194"/>
    <cellStyle name="Comma 2 5 7 3" xfId="1817"/>
    <cellStyle name="Comma 2 5 7 3 2" xfId="2275"/>
    <cellStyle name="Comma 2 5 7 3 2 2" xfId="10535"/>
    <cellStyle name="Comma 2 5 7 3 2 2 2" xfId="27065"/>
    <cellStyle name="Comma 2 5 7 3 2 2 3" xfId="43577"/>
    <cellStyle name="Comma 2 5 7 3 2 3" xfId="18805"/>
    <cellStyle name="Comma 2 5 7 3 2 4" xfId="35317"/>
    <cellStyle name="Comma 2 5 7 3 3" xfId="5954"/>
    <cellStyle name="Comma 2 5 7 3 3 2" xfId="14214"/>
    <cellStyle name="Comma 2 5 7 3 3 2 2" xfId="30744"/>
    <cellStyle name="Comma 2 5 7 3 3 2 3" xfId="47256"/>
    <cellStyle name="Comma 2 5 7 3 3 3" xfId="22484"/>
    <cellStyle name="Comma 2 5 7 3 3 4" xfId="38996"/>
    <cellStyle name="Comma 2 5 7 3 4" xfId="8012"/>
    <cellStyle name="Comma 2 5 7 3 4 2" xfId="16272"/>
    <cellStyle name="Comma 2 5 7 3 4 2 2" xfId="32802"/>
    <cellStyle name="Comma 2 5 7 3 4 2 3" xfId="49314"/>
    <cellStyle name="Comma 2 5 7 3 4 3" xfId="24542"/>
    <cellStyle name="Comma 2 5 7 3 4 4" xfId="41054"/>
    <cellStyle name="Comma 2 5 7 3 5" xfId="10077"/>
    <cellStyle name="Comma 2 5 7 3 5 2" xfId="26607"/>
    <cellStyle name="Comma 2 5 7 3 5 3" xfId="43119"/>
    <cellStyle name="Comma 2 5 7 3 6" xfId="18347"/>
    <cellStyle name="Comma 2 5 7 3 7" xfId="34859"/>
    <cellStyle name="Comma 2 5 7 4" xfId="2276"/>
    <cellStyle name="Comma 2 5 7 4 2" xfId="10536"/>
    <cellStyle name="Comma 2 5 7 4 2 2" xfId="27066"/>
    <cellStyle name="Comma 2 5 7 4 2 3" xfId="43578"/>
    <cellStyle name="Comma 2 5 7 4 3" xfId="18806"/>
    <cellStyle name="Comma 2 5 7 4 4" xfId="35318"/>
    <cellStyle name="Comma 2 5 7 5" xfId="4588"/>
    <cellStyle name="Comma 2 5 7 5 2" xfId="12848"/>
    <cellStyle name="Comma 2 5 7 5 2 2" xfId="29378"/>
    <cellStyle name="Comma 2 5 7 5 2 3" xfId="45890"/>
    <cellStyle name="Comma 2 5 7 5 3" xfId="21118"/>
    <cellStyle name="Comma 2 5 7 5 4" xfId="37630"/>
    <cellStyle name="Comma 2 5 7 6" xfId="6646"/>
    <cellStyle name="Comma 2 5 7 6 2" xfId="14906"/>
    <cellStyle name="Comma 2 5 7 6 2 2" xfId="31436"/>
    <cellStyle name="Comma 2 5 7 6 2 3" xfId="47948"/>
    <cellStyle name="Comma 2 5 7 6 3" xfId="23176"/>
    <cellStyle name="Comma 2 5 7 6 4" xfId="39688"/>
    <cellStyle name="Comma 2 5 7 7" xfId="8711"/>
    <cellStyle name="Comma 2 5 7 7 2" xfId="25241"/>
    <cellStyle name="Comma 2 5 7 7 3" xfId="41753"/>
    <cellStyle name="Comma 2 5 7 8" xfId="16981"/>
    <cellStyle name="Comma 2 5 7 9" xfId="33493"/>
    <cellStyle name="Comma 2 5 8" xfId="504"/>
    <cellStyle name="Comma 2 5 8 2" xfId="1205"/>
    <cellStyle name="Comma 2 5 8 2 2" xfId="2277"/>
    <cellStyle name="Comma 2 5 8 2 2 2" xfId="10537"/>
    <cellStyle name="Comma 2 5 8 2 2 2 2" xfId="27067"/>
    <cellStyle name="Comma 2 5 8 2 2 2 3" xfId="43579"/>
    <cellStyle name="Comma 2 5 8 2 2 3" xfId="18807"/>
    <cellStyle name="Comma 2 5 8 2 2 4" xfId="35319"/>
    <cellStyle name="Comma 2 5 8 2 3" xfId="5342"/>
    <cellStyle name="Comma 2 5 8 2 3 2" xfId="13602"/>
    <cellStyle name="Comma 2 5 8 2 3 2 2" xfId="30132"/>
    <cellStyle name="Comma 2 5 8 2 3 2 3" xfId="46644"/>
    <cellStyle name="Comma 2 5 8 2 3 3" xfId="21872"/>
    <cellStyle name="Comma 2 5 8 2 3 4" xfId="38384"/>
    <cellStyle name="Comma 2 5 8 2 4" xfId="7400"/>
    <cellStyle name="Comma 2 5 8 2 4 2" xfId="15660"/>
    <cellStyle name="Comma 2 5 8 2 4 2 2" xfId="32190"/>
    <cellStyle name="Comma 2 5 8 2 4 2 3" xfId="48702"/>
    <cellStyle name="Comma 2 5 8 2 4 3" xfId="23930"/>
    <cellStyle name="Comma 2 5 8 2 4 4" xfId="40442"/>
    <cellStyle name="Comma 2 5 8 2 5" xfId="9465"/>
    <cellStyle name="Comma 2 5 8 2 5 2" xfId="25995"/>
    <cellStyle name="Comma 2 5 8 2 5 3" xfId="42507"/>
    <cellStyle name="Comma 2 5 8 2 6" xfId="17735"/>
    <cellStyle name="Comma 2 5 8 2 7" xfId="34247"/>
    <cellStyle name="Comma 2 5 8 3" xfId="1870"/>
    <cellStyle name="Comma 2 5 8 3 2" xfId="2278"/>
    <cellStyle name="Comma 2 5 8 3 2 2" xfId="10538"/>
    <cellStyle name="Comma 2 5 8 3 2 2 2" xfId="27068"/>
    <cellStyle name="Comma 2 5 8 3 2 2 3" xfId="43580"/>
    <cellStyle name="Comma 2 5 8 3 2 3" xfId="18808"/>
    <cellStyle name="Comma 2 5 8 3 2 4" xfId="35320"/>
    <cellStyle name="Comma 2 5 8 3 3" xfId="6007"/>
    <cellStyle name="Comma 2 5 8 3 3 2" xfId="14267"/>
    <cellStyle name="Comma 2 5 8 3 3 2 2" xfId="30797"/>
    <cellStyle name="Comma 2 5 8 3 3 2 3" xfId="47309"/>
    <cellStyle name="Comma 2 5 8 3 3 3" xfId="22537"/>
    <cellStyle name="Comma 2 5 8 3 3 4" xfId="39049"/>
    <cellStyle name="Comma 2 5 8 3 4" xfId="8065"/>
    <cellStyle name="Comma 2 5 8 3 4 2" xfId="16325"/>
    <cellStyle name="Comma 2 5 8 3 4 2 2" xfId="32855"/>
    <cellStyle name="Comma 2 5 8 3 4 2 3" xfId="49367"/>
    <cellStyle name="Comma 2 5 8 3 4 3" xfId="24595"/>
    <cellStyle name="Comma 2 5 8 3 4 4" xfId="41107"/>
    <cellStyle name="Comma 2 5 8 3 5" xfId="10130"/>
    <cellStyle name="Comma 2 5 8 3 5 2" xfId="26660"/>
    <cellStyle name="Comma 2 5 8 3 5 3" xfId="43172"/>
    <cellStyle name="Comma 2 5 8 3 6" xfId="18400"/>
    <cellStyle name="Comma 2 5 8 3 7" xfId="34912"/>
    <cellStyle name="Comma 2 5 8 4" xfId="2279"/>
    <cellStyle name="Comma 2 5 8 4 2" xfId="10539"/>
    <cellStyle name="Comma 2 5 8 4 2 2" xfId="27069"/>
    <cellStyle name="Comma 2 5 8 4 2 3" xfId="43581"/>
    <cellStyle name="Comma 2 5 8 4 3" xfId="18809"/>
    <cellStyle name="Comma 2 5 8 4 4" xfId="35321"/>
    <cellStyle name="Comma 2 5 8 5" xfId="4641"/>
    <cellStyle name="Comma 2 5 8 5 2" xfId="12901"/>
    <cellStyle name="Comma 2 5 8 5 2 2" xfId="29431"/>
    <cellStyle name="Comma 2 5 8 5 2 3" xfId="45943"/>
    <cellStyle name="Comma 2 5 8 5 3" xfId="21171"/>
    <cellStyle name="Comma 2 5 8 5 4" xfId="37683"/>
    <cellStyle name="Comma 2 5 8 6" xfId="6699"/>
    <cellStyle name="Comma 2 5 8 6 2" xfId="14959"/>
    <cellStyle name="Comma 2 5 8 6 2 2" xfId="31489"/>
    <cellStyle name="Comma 2 5 8 6 2 3" xfId="48001"/>
    <cellStyle name="Comma 2 5 8 6 3" xfId="23229"/>
    <cellStyle name="Comma 2 5 8 6 4" xfId="39741"/>
    <cellStyle name="Comma 2 5 8 7" xfId="8764"/>
    <cellStyle name="Comma 2 5 8 7 2" xfId="25294"/>
    <cellStyle name="Comma 2 5 8 7 3" xfId="41806"/>
    <cellStyle name="Comma 2 5 8 8" xfId="17034"/>
    <cellStyle name="Comma 2 5 8 9" xfId="33546"/>
    <cellStyle name="Comma 2 5 9" xfId="555"/>
    <cellStyle name="Comma 2 5 9 2" xfId="1256"/>
    <cellStyle name="Comma 2 5 9 2 2" xfId="2280"/>
    <cellStyle name="Comma 2 5 9 2 2 2" xfId="10540"/>
    <cellStyle name="Comma 2 5 9 2 2 2 2" xfId="27070"/>
    <cellStyle name="Comma 2 5 9 2 2 2 3" xfId="43582"/>
    <cellStyle name="Comma 2 5 9 2 2 3" xfId="18810"/>
    <cellStyle name="Comma 2 5 9 2 2 4" xfId="35322"/>
    <cellStyle name="Comma 2 5 9 2 3" xfId="5393"/>
    <cellStyle name="Comma 2 5 9 2 3 2" xfId="13653"/>
    <cellStyle name="Comma 2 5 9 2 3 2 2" xfId="30183"/>
    <cellStyle name="Comma 2 5 9 2 3 2 3" xfId="46695"/>
    <cellStyle name="Comma 2 5 9 2 3 3" xfId="21923"/>
    <cellStyle name="Comma 2 5 9 2 3 4" xfId="38435"/>
    <cellStyle name="Comma 2 5 9 2 4" xfId="7451"/>
    <cellStyle name="Comma 2 5 9 2 4 2" xfId="15711"/>
    <cellStyle name="Comma 2 5 9 2 4 2 2" xfId="32241"/>
    <cellStyle name="Comma 2 5 9 2 4 2 3" xfId="48753"/>
    <cellStyle name="Comma 2 5 9 2 4 3" xfId="23981"/>
    <cellStyle name="Comma 2 5 9 2 4 4" xfId="40493"/>
    <cellStyle name="Comma 2 5 9 2 5" xfId="9516"/>
    <cellStyle name="Comma 2 5 9 2 5 2" xfId="26046"/>
    <cellStyle name="Comma 2 5 9 2 5 3" xfId="42558"/>
    <cellStyle name="Comma 2 5 9 2 6" xfId="17786"/>
    <cellStyle name="Comma 2 5 9 2 7" xfId="34298"/>
    <cellStyle name="Comma 2 5 9 3" xfId="1921"/>
    <cellStyle name="Comma 2 5 9 3 2" xfId="2281"/>
    <cellStyle name="Comma 2 5 9 3 2 2" xfId="10541"/>
    <cellStyle name="Comma 2 5 9 3 2 2 2" xfId="27071"/>
    <cellStyle name="Comma 2 5 9 3 2 2 3" xfId="43583"/>
    <cellStyle name="Comma 2 5 9 3 2 3" xfId="18811"/>
    <cellStyle name="Comma 2 5 9 3 2 4" xfId="35323"/>
    <cellStyle name="Comma 2 5 9 3 3" xfId="6058"/>
    <cellStyle name="Comma 2 5 9 3 3 2" xfId="14318"/>
    <cellStyle name="Comma 2 5 9 3 3 2 2" xfId="30848"/>
    <cellStyle name="Comma 2 5 9 3 3 2 3" xfId="47360"/>
    <cellStyle name="Comma 2 5 9 3 3 3" xfId="22588"/>
    <cellStyle name="Comma 2 5 9 3 3 4" xfId="39100"/>
    <cellStyle name="Comma 2 5 9 3 4" xfId="8116"/>
    <cellStyle name="Comma 2 5 9 3 4 2" xfId="16376"/>
    <cellStyle name="Comma 2 5 9 3 4 2 2" xfId="32906"/>
    <cellStyle name="Comma 2 5 9 3 4 2 3" xfId="49418"/>
    <cellStyle name="Comma 2 5 9 3 4 3" xfId="24646"/>
    <cellStyle name="Comma 2 5 9 3 4 4" xfId="41158"/>
    <cellStyle name="Comma 2 5 9 3 5" xfId="10181"/>
    <cellStyle name="Comma 2 5 9 3 5 2" xfId="26711"/>
    <cellStyle name="Comma 2 5 9 3 5 3" xfId="43223"/>
    <cellStyle name="Comma 2 5 9 3 6" xfId="18451"/>
    <cellStyle name="Comma 2 5 9 3 7" xfId="34963"/>
    <cellStyle name="Comma 2 5 9 4" xfId="2282"/>
    <cellStyle name="Comma 2 5 9 4 2" xfId="10542"/>
    <cellStyle name="Comma 2 5 9 4 2 2" xfId="27072"/>
    <cellStyle name="Comma 2 5 9 4 2 3" xfId="43584"/>
    <cellStyle name="Comma 2 5 9 4 3" xfId="18812"/>
    <cellStyle name="Comma 2 5 9 4 4" xfId="35324"/>
    <cellStyle name="Comma 2 5 9 5" xfId="4692"/>
    <cellStyle name="Comma 2 5 9 5 2" xfId="12952"/>
    <cellStyle name="Comma 2 5 9 5 2 2" xfId="29482"/>
    <cellStyle name="Comma 2 5 9 5 2 3" xfId="45994"/>
    <cellStyle name="Comma 2 5 9 5 3" xfId="21222"/>
    <cellStyle name="Comma 2 5 9 5 4" xfId="37734"/>
    <cellStyle name="Comma 2 5 9 6" xfId="6750"/>
    <cellStyle name="Comma 2 5 9 6 2" xfId="15010"/>
    <cellStyle name="Comma 2 5 9 6 2 2" xfId="31540"/>
    <cellStyle name="Comma 2 5 9 6 2 3" xfId="48052"/>
    <cellStyle name="Comma 2 5 9 6 3" xfId="23280"/>
    <cellStyle name="Comma 2 5 9 6 4" xfId="39792"/>
    <cellStyle name="Comma 2 5 9 7" xfId="8815"/>
    <cellStyle name="Comma 2 5 9 7 2" xfId="25345"/>
    <cellStyle name="Comma 2 5 9 7 3" xfId="41857"/>
    <cellStyle name="Comma 2 5 9 8" xfId="17085"/>
    <cellStyle name="Comma 2 5 9 9" xfId="33597"/>
    <cellStyle name="Comma 2 6" xfId="55"/>
    <cellStyle name="Comma 2 6 10" xfId="584"/>
    <cellStyle name="Comma 2 6 10 2" xfId="1285"/>
    <cellStyle name="Comma 2 6 10 2 2" xfId="2283"/>
    <cellStyle name="Comma 2 6 10 2 2 2" xfId="10543"/>
    <cellStyle name="Comma 2 6 10 2 2 2 2" xfId="27073"/>
    <cellStyle name="Comma 2 6 10 2 2 2 3" xfId="43585"/>
    <cellStyle name="Comma 2 6 10 2 2 3" xfId="18813"/>
    <cellStyle name="Comma 2 6 10 2 2 4" xfId="35325"/>
    <cellStyle name="Comma 2 6 10 2 3" xfId="5422"/>
    <cellStyle name="Comma 2 6 10 2 3 2" xfId="13682"/>
    <cellStyle name="Comma 2 6 10 2 3 2 2" xfId="30212"/>
    <cellStyle name="Comma 2 6 10 2 3 2 3" xfId="46724"/>
    <cellStyle name="Comma 2 6 10 2 3 3" xfId="21952"/>
    <cellStyle name="Comma 2 6 10 2 3 4" xfId="38464"/>
    <cellStyle name="Comma 2 6 10 2 4" xfId="7480"/>
    <cellStyle name="Comma 2 6 10 2 4 2" xfId="15740"/>
    <cellStyle name="Comma 2 6 10 2 4 2 2" xfId="32270"/>
    <cellStyle name="Comma 2 6 10 2 4 2 3" xfId="48782"/>
    <cellStyle name="Comma 2 6 10 2 4 3" xfId="24010"/>
    <cellStyle name="Comma 2 6 10 2 4 4" xfId="40522"/>
    <cellStyle name="Comma 2 6 10 2 5" xfId="9545"/>
    <cellStyle name="Comma 2 6 10 2 5 2" xfId="26075"/>
    <cellStyle name="Comma 2 6 10 2 5 3" xfId="42587"/>
    <cellStyle name="Comma 2 6 10 2 6" xfId="17815"/>
    <cellStyle name="Comma 2 6 10 2 7" xfId="34327"/>
    <cellStyle name="Comma 2 6 10 3" xfId="1950"/>
    <cellStyle name="Comma 2 6 10 3 2" xfId="2284"/>
    <cellStyle name="Comma 2 6 10 3 2 2" xfId="10544"/>
    <cellStyle name="Comma 2 6 10 3 2 2 2" xfId="27074"/>
    <cellStyle name="Comma 2 6 10 3 2 2 3" xfId="43586"/>
    <cellStyle name="Comma 2 6 10 3 2 3" xfId="18814"/>
    <cellStyle name="Comma 2 6 10 3 2 4" xfId="35326"/>
    <cellStyle name="Comma 2 6 10 3 3" xfId="6087"/>
    <cellStyle name="Comma 2 6 10 3 3 2" xfId="14347"/>
    <cellStyle name="Comma 2 6 10 3 3 2 2" xfId="30877"/>
    <cellStyle name="Comma 2 6 10 3 3 2 3" xfId="47389"/>
    <cellStyle name="Comma 2 6 10 3 3 3" xfId="22617"/>
    <cellStyle name="Comma 2 6 10 3 3 4" xfId="39129"/>
    <cellStyle name="Comma 2 6 10 3 4" xfId="8145"/>
    <cellStyle name="Comma 2 6 10 3 4 2" xfId="16405"/>
    <cellStyle name="Comma 2 6 10 3 4 2 2" xfId="32935"/>
    <cellStyle name="Comma 2 6 10 3 4 2 3" xfId="49447"/>
    <cellStyle name="Comma 2 6 10 3 4 3" xfId="24675"/>
    <cellStyle name="Comma 2 6 10 3 4 4" xfId="41187"/>
    <cellStyle name="Comma 2 6 10 3 5" xfId="10210"/>
    <cellStyle name="Comma 2 6 10 3 5 2" xfId="26740"/>
    <cellStyle name="Comma 2 6 10 3 5 3" xfId="43252"/>
    <cellStyle name="Comma 2 6 10 3 6" xfId="18480"/>
    <cellStyle name="Comma 2 6 10 3 7" xfId="34992"/>
    <cellStyle name="Comma 2 6 10 4" xfId="2285"/>
    <cellStyle name="Comma 2 6 10 4 2" xfId="10545"/>
    <cellStyle name="Comma 2 6 10 4 2 2" xfId="27075"/>
    <cellStyle name="Comma 2 6 10 4 2 3" xfId="43587"/>
    <cellStyle name="Comma 2 6 10 4 3" xfId="18815"/>
    <cellStyle name="Comma 2 6 10 4 4" xfId="35327"/>
    <cellStyle name="Comma 2 6 10 5" xfId="4721"/>
    <cellStyle name="Comma 2 6 10 5 2" xfId="12981"/>
    <cellStyle name="Comma 2 6 10 5 2 2" xfId="29511"/>
    <cellStyle name="Comma 2 6 10 5 2 3" xfId="46023"/>
    <cellStyle name="Comma 2 6 10 5 3" xfId="21251"/>
    <cellStyle name="Comma 2 6 10 5 4" xfId="37763"/>
    <cellStyle name="Comma 2 6 10 6" xfId="6779"/>
    <cellStyle name="Comma 2 6 10 6 2" xfId="15039"/>
    <cellStyle name="Comma 2 6 10 6 2 2" xfId="31569"/>
    <cellStyle name="Comma 2 6 10 6 2 3" xfId="48081"/>
    <cellStyle name="Comma 2 6 10 6 3" xfId="23309"/>
    <cellStyle name="Comma 2 6 10 6 4" xfId="39821"/>
    <cellStyle name="Comma 2 6 10 7" xfId="8844"/>
    <cellStyle name="Comma 2 6 10 7 2" xfId="25374"/>
    <cellStyle name="Comma 2 6 10 7 3" xfId="41886"/>
    <cellStyle name="Comma 2 6 10 8" xfId="17114"/>
    <cellStyle name="Comma 2 6 10 9" xfId="33626"/>
    <cellStyle name="Comma 2 6 11" xfId="633"/>
    <cellStyle name="Comma 2 6 11 2" xfId="1334"/>
    <cellStyle name="Comma 2 6 11 2 2" xfId="2286"/>
    <cellStyle name="Comma 2 6 11 2 2 2" xfId="10546"/>
    <cellStyle name="Comma 2 6 11 2 2 2 2" xfId="27076"/>
    <cellStyle name="Comma 2 6 11 2 2 2 3" xfId="43588"/>
    <cellStyle name="Comma 2 6 11 2 2 3" xfId="18816"/>
    <cellStyle name="Comma 2 6 11 2 2 4" xfId="35328"/>
    <cellStyle name="Comma 2 6 11 2 3" xfId="5471"/>
    <cellStyle name="Comma 2 6 11 2 3 2" xfId="13731"/>
    <cellStyle name="Comma 2 6 11 2 3 2 2" xfId="30261"/>
    <cellStyle name="Comma 2 6 11 2 3 2 3" xfId="46773"/>
    <cellStyle name="Comma 2 6 11 2 3 3" xfId="22001"/>
    <cellStyle name="Comma 2 6 11 2 3 4" xfId="38513"/>
    <cellStyle name="Comma 2 6 11 2 4" xfId="7529"/>
    <cellStyle name="Comma 2 6 11 2 4 2" xfId="15789"/>
    <cellStyle name="Comma 2 6 11 2 4 2 2" xfId="32319"/>
    <cellStyle name="Comma 2 6 11 2 4 2 3" xfId="48831"/>
    <cellStyle name="Comma 2 6 11 2 4 3" xfId="24059"/>
    <cellStyle name="Comma 2 6 11 2 4 4" xfId="40571"/>
    <cellStyle name="Comma 2 6 11 2 5" xfId="9594"/>
    <cellStyle name="Comma 2 6 11 2 5 2" xfId="26124"/>
    <cellStyle name="Comma 2 6 11 2 5 3" xfId="42636"/>
    <cellStyle name="Comma 2 6 11 2 6" xfId="17864"/>
    <cellStyle name="Comma 2 6 11 2 7" xfId="34376"/>
    <cellStyle name="Comma 2 6 11 3" xfId="1999"/>
    <cellStyle name="Comma 2 6 11 3 2" xfId="2287"/>
    <cellStyle name="Comma 2 6 11 3 2 2" xfId="10547"/>
    <cellStyle name="Comma 2 6 11 3 2 2 2" xfId="27077"/>
    <cellStyle name="Comma 2 6 11 3 2 2 3" xfId="43589"/>
    <cellStyle name="Comma 2 6 11 3 2 3" xfId="18817"/>
    <cellStyle name="Comma 2 6 11 3 2 4" xfId="35329"/>
    <cellStyle name="Comma 2 6 11 3 3" xfId="6136"/>
    <cellStyle name="Comma 2 6 11 3 3 2" xfId="14396"/>
    <cellStyle name="Comma 2 6 11 3 3 2 2" xfId="30926"/>
    <cellStyle name="Comma 2 6 11 3 3 2 3" xfId="47438"/>
    <cellStyle name="Comma 2 6 11 3 3 3" xfId="22666"/>
    <cellStyle name="Comma 2 6 11 3 3 4" xfId="39178"/>
    <cellStyle name="Comma 2 6 11 3 4" xfId="8194"/>
    <cellStyle name="Comma 2 6 11 3 4 2" xfId="16454"/>
    <cellStyle name="Comma 2 6 11 3 4 2 2" xfId="32984"/>
    <cellStyle name="Comma 2 6 11 3 4 2 3" xfId="49496"/>
    <cellStyle name="Comma 2 6 11 3 4 3" xfId="24724"/>
    <cellStyle name="Comma 2 6 11 3 4 4" xfId="41236"/>
    <cellStyle name="Comma 2 6 11 3 5" xfId="10259"/>
    <cellStyle name="Comma 2 6 11 3 5 2" xfId="26789"/>
    <cellStyle name="Comma 2 6 11 3 5 3" xfId="43301"/>
    <cellStyle name="Comma 2 6 11 3 6" xfId="18529"/>
    <cellStyle name="Comma 2 6 11 3 7" xfId="35041"/>
    <cellStyle name="Comma 2 6 11 4" xfId="2288"/>
    <cellStyle name="Comma 2 6 11 4 2" xfId="10548"/>
    <cellStyle name="Comma 2 6 11 4 2 2" xfId="27078"/>
    <cellStyle name="Comma 2 6 11 4 2 3" xfId="43590"/>
    <cellStyle name="Comma 2 6 11 4 3" xfId="18818"/>
    <cellStyle name="Comma 2 6 11 4 4" xfId="35330"/>
    <cellStyle name="Comma 2 6 11 5" xfId="4770"/>
    <cellStyle name="Comma 2 6 11 5 2" xfId="13030"/>
    <cellStyle name="Comma 2 6 11 5 2 2" xfId="29560"/>
    <cellStyle name="Comma 2 6 11 5 2 3" xfId="46072"/>
    <cellStyle name="Comma 2 6 11 5 3" xfId="21300"/>
    <cellStyle name="Comma 2 6 11 5 4" xfId="37812"/>
    <cellStyle name="Comma 2 6 11 6" xfId="6828"/>
    <cellStyle name="Comma 2 6 11 6 2" xfId="15088"/>
    <cellStyle name="Comma 2 6 11 6 2 2" xfId="31618"/>
    <cellStyle name="Comma 2 6 11 6 2 3" xfId="48130"/>
    <cellStyle name="Comma 2 6 11 6 3" xfId="23358"/>
    <cellStyle name="Comma 2 6 11 6 4" xfId="39870"/>
    <cellStyle name="Comma 2 6 11 7" xfId="8893"/>
    <cellStyle name="Comma 2 6 11 7 2" xfId="25423"/>
    <cellStyle name="Comma 2 6 11 7 3" xfId="41935"/>
    <cellStyle name="Comma 2 6 11 8" xfId="17163"/>
    <cellStyle name="Comma 2 6 11 9" xfId="33675"/>
    <cellStyle name="Comma 2 6 12" xfId="756"/>
    <cellStyle name="Comma 2 6 12 2" xfId="2289"/>
    <cellStyle name="Comma 2 6 12 2 2" xfId="10549"/>
    <cellStyle name="Comma 2 6 12 2 2 2" xfId="27079"/>
    <cellStyle name="Comma 2 6 12 2 2 3" xfId="43591"/>
    <cellStyle name="Comma 2 6 12 2 3" xfId="18819"/>
    <cellStyle name="Comma 2 6 12 2 4" xfId="35331"/>
    <cellStyle name="Comma 2 6 12 3" xfId="4893"/>
    <cellStyle name="Comma 2 6 12 3 2" xfId="13153"/>
    <cellStyle name="Comma 2 6 12 3 2 2" xfId="29683"/>
    <cellStyle name="Comma 2 6 12 3 2 3" xfId="46195"/>
    <cellStyle name="Comma 2 6 12 3 3" xfId="21423"/>
    <cellStyle name="Comma 2 6 12 3 4" xfId="37935"/>
    <cellStyle name="Comma 2 6 12 4" xfId="6951"/>
    <cellStyle name="Comma 2 6 12 4 2" xfId="15211"/>
    <cellStyle name="Comma 2 6 12 4 2 2" xfId="31741"/>
    <cellStyle name="Comma 2 6 12 4 2 3" xfId="48253"/>
    <cellStyle name="Comma 2 6 12 4 3" xfId="23481"/>
    <cellStyle name="Comma 2 6 12 4 4" xfId="39993"/>
    <cellStyle name="Comma 2 6 12 5" xfId="9016"/>
    <cellStyle name="Comma 2 6 12 5 2" xfId="25546"/>
    <cellStyle name="Comma 2 6 12 5 3" xfId="42058"/>
    <cellStyle name="Comma 2 6 12 6" xfId="17286"/>
    <cellStyle name="Comma 2 6 12 7" xfId="33798"/>
    <cellStyle name="Comma 2 6 13" xfId="1421"/>
    <cellStyle name="Comma 2 6 13 2" xfId="2290"/>
    <cellStyle name="Comma 2 6 13 2 2" xfId="10550"/>
    <cellStyle name="Comma 2 6 13 2 2 2" xfId="27080"/>
    <cellStyle name="Comma 2 6 13 2 2 3" xfId="43592"/>
    <cellStyle name="Comma 2 6 13 2 3" xfId="18820"/>
    <cellStyle name="Comma 2 6 13 2 4" xfId="35332"/>
    <cellStyle name="Comma 2 6 13 3" xfId="5558"/>
    <cellStyle name="Comma 2 6 13 3 2" xfId="13818"/>
    <cellStyle name="Comma 2 6 13 3 2 2" xfId="30348"/>
    <cellStyle name="Comma 2 6 13 3 2 3" xfId="46860"/>
    <cellStyle name="Comma 2 6 13 3 3" xfId="22088"/>
    <cellStyle name="Comma 2 6 13 3 4" xfId="38600"/>
    <cellStyle name="Comma 2 6 13 4" xfId="7616"/>
    <cellStyle name="Comma 2 6 13 4 2" xfId="15876"/>
    <cellStyle name="Comma 2 6 13 4 2 2" xfId="32406"/>
    <cellStyle name="Comma 2 6 13 4 2 3" xfId="48918"/>
    <cellStyle name="Comma 2 6 13 4 3" xfId="24146"/>
    <cellStyle name="Comma 2 6 13 4 4" xfId="40658"/>
    <cellStyle name="Comma 2 6 13 5" xfId="9681"/>
    <cellStyle name="Comma 2 6 13 5 2" xfId="26211"/>
    <cellStyle name="Comma 2 6 13 5 3" xfId="42723"/>
    <cellStyle name="Comma 2 6 13 6" xfId="17951"/>
    <cellStyle name="Comma 2 6 13 7" xfId="34463"/>
    <cellStyle name="Comma 2 6 14" xfId="2291"/>
    <cellStyle name="Comma 2 6 14 2" xfId="10551"/>
    <cellStyle name="Comma 2 6 14 2 2" xfId="27081"/>
    <cellStyle name="Comma 2 6 14 2 3" xfId="43593"/>
    <cellStyle name="Comma 2 6 14 3" xfId="18821"/>
    <cellStyle name="Comma 2 6 14 4" xfId="35333"/>
    <cellStyle name="Comma 2 6 15" xfId="4192"/>
    <cellStyle name="Comma 2 6 15 2" xfId="12452"/>
    <cellStyle name="Comma 2 6 15 2 2" xfId="28982"/>
    <cellStyle name="Comma 2 6 15 2 3" xfId="45494"/>
    <cellStyle name="Comma 2 6 15 3" xfId="20722"/>
    <cellStyle name="Comma 2 6 15 4" xfId="37234"/>
    <cellStyle name="Comma 2 6 16" xfId="6250"/>
    <cellStyle name="Comma 2 6 16 2" xfId="14510"/>
    <cellStyle name="Comma 2 6 16 2 2" xfId="31040"/>
    <cellStyle name="Comma 2 6 16 2 3" xfId="47552"/>
    <cellStyle name="Comma 2 6 16 3" xfId="22780"/>
    <cellStyle name="Comma 2 6 16 4" xfId="39292"/>
    <cellStyle name="Comma 2 6 17" xfId="8315"/>
    <cellStyle name="Comma 2 6 17 2" xfId="24845"/>
    <cellStyle name="Comma 2 6 17 3" xfId="41357"/>
    <cellStyle name="Comma 2 6 18" xfId="16585"/>
    <cellStyle name="Comma 2 6 19" xfId="33097"/>
    <cellStyle name="Comma 2 6 2" xfId="153"/>
    <cellStyle name="Comma 2 6 2 2" xfId="854"/>
    <cellStyle name="Comma 2 6 2 2 2" xfId="2292"/>
    <cellStyle name="Comma 2 6 2 2 2 2" xfId="10552"/>
    <cellStyle name="Comma 2 6 2 2 2 2 2" xfId="27082"/>
    <cellStyle name="Comma 2 6 2 2 2 2 3" xfId="43594"/>
    <cellStyle name="Comma 2 6 2 2 2 3" xfId="18822"/>
    <cellStyle name="Comma 2 6 2 2 2 4" xfId="35334"/>
    <cellStyle name="Comma 2 6 2 2 3" xfId="4991"/>
    <cellStyle name="Comma 2 6 2 2 3 2" xfId="13251"/>
    <cellStyle name="Comma 2 6 2 2 3 2 2" xfId="29781"/>
    <cellStyle name="Comma 2 6 2 2 3 2 3" xfId="46293"/>
    <cellStyle name="Comma 2 6 2 2 3 3" xfId="21521"/>
    <cellStyle name="Comma 2 6 2 2 3 4" xfId="38033"/>
    <cellStyle name="Comma 2 6 2 2 4" xfId="7049"/>
    <cellStyle name="Comma 2 6 2 2 4 2" xfId="15309"/>
    <cellStyle name="Comma 2 6 2 2 4 2 2" xfId="31839"/>
    <cellStyle name="Comma 2 6 2 2 4 2 3" xfId="48351"/>
    <cellStyle name="Comma 2 6 2 2 4 3" xfId="23579"/>
    <cellStyle name="Comma 2 6 2 2 4 4" xfId="40091"/>
    <cellStyle name="Comma 2 6 2 2 5" xfId="9114"/>
    <cellStyle name="Comma 2 6 2 2 5 2" xfId="25644"/>
    <cellStyle name="Comma 2 6 2 2 5 3" xfId="42156"/>
    <cellStyle name="Comma 2 6 2 2 6" xfId="17384"/>
    <cellStyle name="Comma 2 6 2 2 7" xfId="33896"/>
    <cellStyle name="Comma 2 6 2 3" xfId="1519"/>
    <cellStyle name="Comma 2 6 2 3 2" xfId="2293"/>
    <cellStyle name="Comma 2 6 2 3 2 2" xfId="10553"/>
    <cellStyle name="Comma 2 6 2 3 2 2 2" xfId="27083"/>
    <cellStyle name="Comma 2 6 2 3 2 2 3" xfId="43595"/>
    <cellStyle name="Comma 2 6 2 3 2 3" xfId="18823"/>
    <cellStyle name="Comma 2 6 2 3 2 4" xfId="35335"/>
    <cellStyle name="Comma 2 6 2 3 3" xfId="5656"/>
    <cellStyle name="Comma 2 6 2 3 3 2" xfId="13916"/>
    <cellStyle name="Comma 2 6 2 3 3 2 2" xfId="30446"/>
    <cellStyle name="Comma 2 6 2 3 3 2 3" xfId="46958"/>
    <cellStyle name="Comma 2 6 2 3 3 3" xfId="22186"/>
    <cellStyle name="Comma 2 6 2 3 3 4" xfId="38698"/>
    <cellStyle name="Comma 2 6 2 3 4" xfId="7714"/>
    <cellStyle name="Comma 2 6 2 3 4 2" xfId="15974"/>
    <cellStyle name="Comma 2 6 2 3 4 2 2" xfId="32504"/>
    <cellStyle name="Comma 2 6 2 3 4 2 3" xfId="49016"/>
    <cellStyle name="Comma 2 6 2 3 4 3" xfId="24244"/>
    <cellStyle name="Comma 2 6 2 3 4 4" xfId="40756"/>
    <cellStyle name="Comma 2 6 2 3 5" xfId="9779"/>
    <cellStyle name="Comma 2 6 2 3 5 2" xfId="26309"/>
    <cellStyle name="Comma 2 6 2 3 5 3" xfId="42821"/>
    <cellStyle name="Comma 2 6 2 3 6" xfId="18049"/>
    <cellStyle name="Comma 2 6 2 3 7" xfId="34561"/>
    <cellStyle name="Comma 2 6 2 4" xfId="2294"/>
    <cellStyle name="Comma 2 6 2 4 2" xfId="10554"/>
    <cellStyle name="Comma 2 6 2 4 2 2" xfId="27084"/>
    <cellStyle name="Comma 2 6 2 4 2 3" xfId="43596"/>
    <cellStyle name="Comma 2 6 2 4 3" xfId="18824"/>
    <cellStyle name="Comma 2 6 2 4 4" xfId="35336"/>
    <cellStyle name="Comma 2 6 2 5" xfId="4290"/>
    <cellStyle name="Comma 2 6 2 5 2" xfId="12550"/>
    <cellStyle name="Comma 2 6 2 5 2 2" xfId="29080"/>
    <cellStyle name="Comma 2 6 2 5 2 3" xfId="45592"/>
    <cellStyle name="Comma 2 6 2 5 3" xfId="20820"/>
    <cellStyle name="Comma 2 6 2 5 4" xfId="37332"/>
    <cellStyle name="Comma 2 6 2 6" xfId="6348"/>
    <cellStyle name="Comma 2 6 2 6 2" xfId="14608"/>
    <cellStyle name="Comma 2 6 2 6 2 2" xfId="31138"/>
    <cellStyle name="Comma 2 6 2 6 2 3" xfId="47650"/>
    <cellStyle name="Comma 2 6 2 6 3" xfId="22878"/>
    <cellStyle name="Comma 2 6 2 6 4" xfId="39390"/>
    <cellStyle name="Comma 2 6 2 7" xfId="8413"/>
    <cellStyle name="Comma 2 6 2 7 2" xfId="24943"/>
    <cellStyle name="Comma 2 6 2 7 3" xfId="41455"/>
    <cellStyle name="Comma 2 6 2 8" xfId="16683"/>
    <cellStyle name="Comma 2 6 2 9" xfId="33195"/>
    <cellStyle name="Comma 2 6 3" xfId="212"/>
    <cellStyle name="Comma 2 6 3 2" xfId="913"/>
    <cellStyle name="Comma 2 6 3 2 2" xfId="2295"/>
    <cellStyle name="Comma 2 6 3 2 2 2" xfId="10555"/>
    <cellStyle name="Comma 2 6 3 2 2 2 2" xfId="27085"/>
    <cellStyle name="Comma 2 6 3 2 2 2 3" xfId="43597"/>
    <cellStyle name="Comma 2 6 3 2 2 3" xfId="18825"/>
    <cellStyle name="Comma 2 6 3 2 2 4" xfId="35337"/>
    <cellStyle name="Comma 2 6 3 2 3" xfId="5050"/>
    <cellStyle name="Comma 2 6 3 2 3 2" xfId="13310"/>
    <cellStyle name="Comma 2 6 3 2 3 2 2" xfId="29840"/>
    <cellStyle name="Comma 2 6 3 2 3 2 3" xfId="46352"/>
    <cellStyle name="Comma 2 6 3 2 3 3" xfId="21580"/>
    <cellStyle name="Comma 2 6 3 2 3 4" xfId="38092"/>
    <cellStyle name="Comma 2 6 3 2 4" xfId="7108"/>
    <cellStyle name="Comma 2 6 3 2 4 2" xfId="15368"/>
    <cellStyle name="Comma 2 6 3 2 4 2 2" xfId="31898"/>
    <cellStyle name="Comma 2 6 3 2 4 2 3" xfId="48410"/>
    <cellStyle name="Comma 2 6 3 2 4 3" xfId="23638"/>
    <cellStyle name="Comma 2 6 3 2 4 4" xfId="40150"/>
    <cellStyle name="Comma 2 6 3 2 5" xfId="9173"/>
    <cellStyle name="Comma 2 6 3 2 5 2" xfId="25703"/>
    <cellStyle name="Comma 2 6 3 2 5 3" xfId="42215"/>
    <cellStyle name="Comma 2 6 3 2 6" xfId="17443"/>
    <cellStyle name="Comma 2 6 3 2 7" xfId="33955"/>
    <cellStyle name="Comma 2 6 3 3" xfId="1578"/>
    <cellStyle name="Comma 2 6 3 3 2" xfId="2296"/>
    <cellStyle name="Comma 2 6 3 3 2 2" xfId="10556"/>
    <cellStyle name="Comma 2 6 3 3 2 2 2" xfId="27086"/>
    <cellStyle name="Comma 2 6 3 3 2 2 3" xfId="43598"/>
    <cellStyle name="Comma 2 6 3 3 2 3" xfId="18826"/>
    <cellStyle name="Comma 2 6 3 3 2 4" xfId="35338"/>
    <cellStyle name="Comma 2 6 3 3 3" xfId="5715"/>
    <cellStyle name="Comma 2 6 3 3 3 2" xfId="13975"/>
    <cellStyle name="Comma 2 6 3 3 3 2 2" xfId="30505"/>
    <cellStyle name="Comma 2 6 3 3 3 2 3" xfId="47017"/>
    <cellStyle name="Comma 2 6 3 3 3 3" xfId="22245"/>
    <cellStyle name="Comma 2 6 3 3 3 4" xfId="38757"/>
    <cellStyle name="Comma 2 6 3 3 4" xfId="7773"/>
    <cellStyle name="Comma 2 6 3 3 4 2" xfId="16033"/>
    <cellStyle name="Comma 2 6 3 3 4 2 2" xfId="32563"/>
    <cellStyle name="Comma 2 6 3 3 4 2 3" xfId="49075"/>
    <cellStyle name="Comma 2 6 3 3 4 3" xfId="24303"/>
    <cellStyle name="Comma 2 6 3 3 4 4" xfId="40815"/>
    <cellStyle name="Comma 2 6 3 3 5" xfId="9838"/>
    <cellStyle name="Comma 2 6 3 3 5 2" xfId="26368"/>
    <cellStyle name="Comma 2 6 3 3 5 3" xfId="42880"/>
    <cellStyle name="Comma 2 6 3 3 6" xfId="18108"/>
    <cellStyle name="Comma 2 6 3 3 7" xfId="34620"/>
    <cellStyle name="Comma 2 6 3 4" xfId="2297"/>
    <cellStyle name="Comma 2 6 3 4 2" xfId="10557"/>
    <cellStyle name="Comma 2 6 3 4 2 2" xfId="27087"/>
    <cellStyle name="Comma 2 6 3 4 2 3" xfId="43599"/>
    <cellStyle name="Comma 2 6 3 4 3" xfId="18827"/>
    <cellStyle name="Comma 2 6 3 4 4" xfId="35339"/>
    <cellStyle name="Comma 2 6 3 5" xfId="4349"/>
    <cellStyle name="Comma 2 6 3 5 2" xfId="12609"/>
    <cellStyle name="Comma 2 6 3 5 2 2" xfId="29139"/>
    <cellStyle name="Comma 2 6 3 5 2 3" xfId="45651"/>
    <cellStyle name="Comma 2 6 3 5 3" xfId="20879"/>
    <cellStyle name="Comma 2 6 3 5 4" xfId="37391"/>
    <cellStyle name="Comma 2 6 3 6" xfId="6407"/>
    <cellStyle name="Comma 2 6 3 6 2" xfId="14667"/>
    <cellStyle name="Comma 2 6 3 6 2 2" xfId="31197"/>
    <cellStyle name="Comma 2 6 3 6 2 3" xfId="47709"/>
    <cellStyle name="Comma 2 6 3 6 3" xfId="22937"/>
    <cellStyle name="Comma 2 6 3 6 4" xfId="39449"/>
    <cellStyle name="Comma 2 6 3 7" xfId="8472"/>
    <cellStyle name="Comma 2 6 3 7 2" xfId="25002"/>
    <cellStyle name="Comma 2 6 3 7 3" xfId="41514"/>
    <cellStyle name="Comma 2 6 3 8" xfId="16742"/>
    <cellStyle name="Comma 2 6 3 9" xfId="33254"/>
    <cellStyle name="Comma 2 6 4" xfId="267"/>
    <cellStyle name="Comma 2 6 4 2" xfId="968"/>
    <cellStyle name="Comma 2 6 4 2 2" xfId="2298"/>
    <cellStyle name="Comma 2 6 4 2 2 2" xfId="10558"/>
    <cellStyle name="Comma 2 6 4 2 2 2 2" xfId="27088"/>
    <cellStyle name="Comma 2 6 4 2 2 2 3" xfId="43600"/>
    <cellStyle name="Comma 2 6 4 2 2 3" xfId="18828"/>
    <cellStyle name="Comma 2 6 4 2 2 4" xfId="35340"/>
    <cellStyle name="Comma 2 6 4 2 3" xfId="5105"/>
    <cellStyle name="Comma 2 6 4 2 3 2" xfId="13365"/>
    <cellStyle name="Comma 2 6 4 2 3 2 2" xfId="29895"/>
    <cellStyle name="Comma 2 6 4 2 3 2 3" xfId="46407"/>
    <cellStyle name="Comma 2 6 4 2 3 3" xfId="21635"/>
    <cellStyle name="Comma 2 6 4 2 3 4" xfId="38147"/>
    <cellStyle name="Comma 2 6 4 2 4" xfId="7163"/>
    <cellStyle name="Comma 2 6 4 2 4 2" xfId="15423"/>
    <cellStyle name="Comma 2 6 4 2 4 2 2" xfId="31953"/>
    <cellStyle name="Comma 2 6 4 2 4 2 3" xfId="48465"/>
    <cellStyle name="Comma 2 6 4 2 4 3" xfId="23693"/>
    <cellStyle name="Comma 2 6 4 2 4 4" xfId="40205"/>
    <cellStyle name="Comma 2 6 4 2 5" xfId="9228"/>
    <cellStyle name="Comma 2 6 4 2 5 2" xfId="25758"/>
    <cellStyle name="Comma 2 6 4 2 5 3" xfId="42270"/>
    <cellStyle name="Comma 2 6 4 2 6" xfId="17498"/>
    <cellStyle name="Comma 2 6 4 2 7" xfId="34010"/>
    <cellStyle name="Comma 2 6 4 3" xfId="1633"/>
    <cellStyle name="Comma 2 6 4 3 2" xfId="2299"/>
    <cellStyle name="Comma 2 6 4 3 2 2" xfId="10559"/>
    <cellStyle name="Comma 2 6 4 3 2 2 2" xfId="27089"/>
    <cellStyle name="Comma 2 6 4 3 2 2 3" xfId="43601"/>
    <cellStyle name="Comma 2 6 4 3 2 3" xfId="18829"/>
    <cellStyle name="Comma 2 6 4 3 2 4" xfId="35341"/>
    <cellStyle name="Comma 2 6 4 3 3" xfId="5770"/>
    <cellStyle name="Comma 2 6 4 3 3 2" xfId="14030"/>
    <cellStyle name="Comma 2 6 4 3 3 2 2" xfId="30560"/>
    <cellStyle name="Comma 2 6 4 3 3 2 3" xfId="47072"/>
    <cellStyle name="Comma 2 6 4 3 3 3" xfId="22300"/>
    <cellStyle name="Comma 2 6 4 3 3 4" xfId="38812"/>
    <cellStyle name="Comma 2 6 4 3 4" xfId="7828"/>
    <cellStyle name="Comma 2 6 4 3 4 2" xfId="16088"/>
    <cellStyle name="Comma 2 6 4 3 4 2 2" xfId="32618"/>
    <cellStyle name="Comma 2 6 4 3 4 2 3" xfId="49130"/>
    <cellStyle name="Comma 2 6 4 3 4 3" xfId="24358"/>
    <cellStyle name="Comma 2 6 4 3 4 4" xfId="40870"/>
    <cellStyle name="Comma 2 6 4 3 5" xfId="9893"/>
    <cellStyle name="Comma 2 6 4 3 5 2" xfId="26423"/>
    <cellStyle name="Comma 2 6 4 3 5 3" xfId="42935"/>
    <cellStyle name="Comma 2 6 4 3 6" xfId="18163"/>
    <cellStyle name="Comma 2 6 4 3 7" xfId="34675"/>
    <cellStyle name="Comma 2 6 4 4" xfId="2300"/>
    <cellStyle name="Comma 2 6 4 4 2" xfId="10560"/>
    <cellStyle name="Comma 2 6 4 4 2 2" xfId="27090"/>
    <cellStyle name="Comma 2 6 4 4 2 3" xfId="43602"/>
    <cellStyle name="Comma 2 6 4 4 3" xfId="18830"/>
    <cellStyle name="Comma 2 6 4 4 4" xfId="35342"/>
    <cellStyle name="Comma 2 6 4 5" xfId="4404"/>
    <cellStyle name="Comma 2 6 4 5 2" xfId="12664"/>
    <cellStyle name="Comma 2 6 4 5 2 2" xfId="29194"/>
    <cellStyle name="Comma 2 6 4 5 2 3" xfId="45706"/>
    <cellStyle name="Comma 2 6 4 5 3" xfId="20934"/>
    <cellStyle name="Comma 2 6 4 5 4" xfId="37446"/>
    <cellStyle name="Comma 2 6 4 6" xfId="6462"/>
    <cellStyle name="Comma 2 6 4 6 2" xfId="14722"/>
    <cellStyle name="Comma 2 6 4 6 2 2" xfId="31252"/>
    <cellStyle name="Comma 2 6 4 6 2 3" xfId="47764"/>
    <cellStyle name="Comma 2 6 4 6 3" xfId="22992"/>
    <cellStyle name="Comma 2 6 4 6 4" xfId="39504"/>
    <cellStyle name="Comma 2 6 4 7" xfId="8527"/>
    <cellStyle name="Comma 2 6 4 7 2" xfId="25057"/>
    <cellStyle name="Comma 2 6 4 7 3" xfId="41569"/>
    <cellStyle name="Comma 2 6 4 8" xfId="16797"/>
    <cellStyle name="Comma 2 6 4 9" xfId="33309"/>
    <cellStyle name="Comma 2 6 5" xfId="324"/>
    <cellStyle name="Comma 2 6 5 2" xfId="1025"/>
    <cellStyle name="Comma 2 6 5 2 2" xfId="2301"/>
    <cellStyle name="Comma 2 6 5 2 2 2" xfId="10561"/>
    <cellStyle name="Comma 2 6 5 2 2 2 2" xfId="27091"/>
    <cellStyle name="Comma 2 6 5 2 2 2 3" xfId="43603"/>
    <cellStyle name="Comma 2 6 5 2 2 3" xfId="18831"/>
    <cellStyle name="Comma 2 6 5 2 2 4" xfId="35343"/>
    <cellStyle name="Comma 2 6 5 2 3" xfId="5162"/>
    <cellStyle name="Comma 2 6 5 2 3 2" xfId="13422"/>
    <cellStyle name="Comma 2 6 5 2 3 2 2" xfId="29952"/>
    <cellStyle name="Comma 2 6 5 2 3 2 3" xfId="46464"/>
    <cellStyle name="Comma 2 6 5 2 3 3" xfId="21692"/>
    <cellStyle name="Comma 2 6 5 2 3 4" xfId="38204"/>
    <cellStyle name="Comma 2 6 5 2 4" xfId="7220"/>
    <cellStyle name="Comma 2 6 5 2 4 2" xfId="15480"/>
    <cellStyle name="Comma 2 6 5 2 4 2 2" xfId="32010"/>
    <cellStyle name="Comma 2 6 5 2 4 2 3" xfId="48522"/>
    <cellStyle name="Comma 2 6 5 2 4 3" xfId="23750"/>
    <cellStyle name="Comma 2 6 5 2 4 4" xfId="40262"/>
    <cellStyle name="Comma 2 6 5 2 5" xfId="9285"/>
    <cellStyle name="Comma 2 6 5 2 5 2" xfId="25815"/>
    <cellStyle name="Comma 2 6 5 2 5 3" xfId="42327"/>
    <cellStyle name="Comma 2 6 5 2 6" xfId="17555"/>
    <cellStyle name="Comma 2 6 5 2 7" xfId="34067"/>
    <cellStyle name="Comma 2 6 5 3" xfId="1690"/>
    <cellStyle name="Comma 2 6 5 3 2" xfId="2302"/>
    <cellStyle name="Comma 2 6 5 3 2 2" xfId="10562"/>
    <cellStyle name="Comma 2 6 5 3 2 2 2" xfId="27092"/>
    <cellStyle name="Comma 2 6 5 3 2 2 3" xfId="43604"/>
    <cellStyle name="Comma 2 6 5 3 2 3" xfId="18832"/>
    <cellStyle name="Comma 2 6 5 3 2 4" xfId="35344"/>
    <cellStyle name="Comma 2 6 5 3 3" xfId="5827"/>
    <cellStyle name="Comma 2 6 5 3 3 2" xfId="14087"/>
    <cellStyle name="Comma 2 6 5 3 3 2 2" xfId="30617"/>
    <cellStyle name="Comma 2 6 5 3 3 2 3" xfId="47129"/>
    <cellStyle name="Comma 2 6 5 3 3 3" xfId="22357"/>
    <cellStyle name="Comma 2 6 5 3 3 4" xfId="38869"/>
    <cellStyle name="Comma 2 6 5 3 4" xfId="7885"/>
    <cellStyle name="Comma 2 6 5 3 4 2" xfId="16145"/>
    <cellStyle name="Comma 2 6 5 3 4 2 2" xfId="32675"/>
    <cellStyle name="Comma 2 6 5 3 4 2 3" xfId="49187"/>
    <cellStyle name="Comma 2 6 5 3 4 3" xfId="24415"/>
    <cellStyle name="Comma 2 6 5 3 4 4" xfId="40927"/>
    <cellStyle name="Comma 2 6 5 3 5" xfId="9950"/>
    <cellStyle name="Comma 2 6 5 3 5 2" xfId="26480"/>
    <cellStyle name="Comma 2 6 5 3 5 3" xfId="42992"/>
    <cellStyle name="Comma 2 6 5 3 6" xfId="18220"/>
    <cellStyle name="Comma 2 6 5 3 7" xfId="34732"/>
    <cellStyle name="Comma 2 6 5 4" xfId="2303"/>
    <cellStyle name="Comma 2 6 5 4 2" xfId="10563"/>
    <cellStyle name="Comma 2 6 5 4 2 2" xfId="27093"/>
    <cellStyle name="Comma 2 6 5 4 2 3" xfId="43605"/>
    <cellStyle name="Comma 2 6 5 4 3" xfId="18833"/>
    <cellStyle name="Comma 2 6 5 4 4" xfId="35345"/>
    <cellStyle name="Comma 2 6 5 5" xfId="4461"/>
    <cellStyle name="Comma 2 6 5 5 2" xfId="12721"/>
    <cellStyle name="Comma 2 6 5 5 2 2" xfId="29251"/>
    <cellStyle name="Comma 2 6 5 5 2 3" xfId="45763"/>
    <cellStyle name="Comma 2 6 5 5 3" xfId="20991"/>
    <cellStyle name="Comma 2 6 5 5 4" xfId="37503"/>
    <cellStyle name="Comma 2 6 5 6" xfId="6519"/>
    <cellStyle name="Comma 2 6 5 6 2" xfId="14779"/>
    <cellStyle name="Comma 2 6 5 6 2 2" xfId="31309"/>
    <cellStyle name="Comma 2 6 5 6 2 3" xfId="47821"/>
    <cellStyle name="Comma 2 6 5 6 3" xfId="23049"/>
    <cellStyle name="Comma 2 6 5 6 4" xfId="39561"/>
    <cellStyle name="Comma 2 6 5 7" xfId="8584"/>
    <cellStyle name="Comma 2 6 5 7 2" xfId="25114"/>
    <cellStyle name="Comma 2 6 5 7 3" xfId="41626"/>
    <cellStyle name="Comma 2 6 5 8" xfId="16854"/>
    <cellStyle name="Comma 2 6 5 9" xfId="33366"/>
    <cellStyle name="Comma 2 6 6" xfId="377"/>
    <cellStyle name="Comma 2 6 6 2" xfId="1078"/>
    <cellStyle name="Comma 2 6 6 2 2" xfId="2304"/>
    <cellStyle name="Comma 2 6 6 2 2 2" xfId="10564"/>
    <cellStyle name="Comma 2 6 6 2 2 2 2" xfId="27094"/>
    <cellStyle name="Comma 2 6 6 2 2 2 3" xfId="43606"/>
    <cellStyle name="Comma 2 6 6 2 2 3" xfId="18834"/>
    <cellStyle name="Comma 2 6 6 2 2 4" xfId="35346"/>
    <cellStyle name="Comma 2 6 6 2 3" xfId="5215"/>
    <cellStyle name="Comma 2 6 6 2 3 2" xfId="13475"/>
    <cellStyle name="Comma 2 6 6 2 3 2 2" xfId="30005"/>
    <cellStyle name="Comma 2 6 6 2 3 2 3" xfId="46517"/>
    <cellStyle name="Comma 2 6 6 2 3 3" xfId="21745"/>
    <cellStyle name="Comma 2 6 6 2 3 4" xfId="38257"/>
    <cellStyle name="Comma 2 6 6 2 4" xfId="7273"/>
    <cellStyle name="Comma 2 6 6 2 4 2" xfId="15533"/>
    <cellStyle name="Comma 2 6 6 2 4 2 2" xfId="32063"/>
    <cellStyle name="Comma 2 6 6 2 4 2 3" xfId="48575"/>
    <cellStyle name="Comma 2 6 6 2 4 3" xfId="23803"/>
    <cellStyle name="Comma 2 6 6 2 4 4" xfId="40315"/>
    <cellStyle name="Comma 2 6 6 2 5" xfId="9338"/>
    <cellStyle name="Comma 2 6 6 2 5 2" xfId="25868"/>
    <cellStyle name="Comma 2 6 6 2 5 3" xfId="42380"/>
    <cellStyle name="Comma 2 6 6 2 6" xfId="17608"/>
    <cellStyle name="Comma 2 6 6 2 7" xfId="34120"/>
    <cellStyle name="Comma 2 6 6 3" xfId="1743"/>
    <cellStyle name="Comma 2 6 6 3 2" xfId="2305"/>
    <cellStyle name="Comma 2 6 6 3 2 2" xfId="10565"/>
    <cellStyle name="Comma 2 6 6 3 2 2 2" xfId="27095"/>
    <cellStyle name="Comma 2 6 6 3 2 2 3" xfId="43607"/>
    <cellStyle name="Comma 2 6 6 3 2 3" xfId="18835"/>
    <cellStyle name="Comma 2 6 6 3 2 4" xfId="35347"/>
    <cellStyle name="Comma 2 6 6 3 3" xfId="5880"/>
    <cellStyle name="Comma 2 6 6 3 3 2" xfId="14140"/>
    <cellStyle name="Comma 2 6 6 3 3 2 2" xfId="30670"/>
    <cellStyle name="Comma 2 6 6 3 3 2 3" xfId="47182"/>
    <cellStyle name="Comma 2 6 6 3 3 3" xfId="22410"/>
    <cellStyle name="Comma 2 6 6 3 3 4" xfId="38922"/>
    <cellStyle name="Comma 2 6 6 3 4" xfId="7938"/>
    <cellStyle name="Comma 2 6 6 3 4 2" xfId="16198"/>
    <cellStyle name="Comma 2 6 6 3 4 2 2" xfId="32728"/>
    <cellStyle name="Comma 2 6 6 3 4 2 3" xfId="49240"/>
    <cellStyle name="Comma 2 6 6 3 4 3" xfId="24468"/>
    <cellStyle name="Comma 2 6 6 3 4 4" xfId="40980"/>
    <cellStyle name="Comma 2 6 6 3 5" xfId="10003"/>
    <cellStyle name="Comma 2 6 6 3 5 2" xfId="26533"/>
    <cellStyle name="Comma 2 6 6 3 5 3" xfId="43045"/>
    <cellStyle name="Comma 2 6 6 3 6" xfId="18273"/>
    <cellStyle name="Comma 2 6 6 3 7" xfId="34785"/>
    <cellStyle name="Comma 2 6 6 4" xfId="2306"/>
    <cellStyle name="Comma 2 6 6 4 2" xfId="10566"/>
    <cellStyle name="Comma 2 6 6 4 2 2" xfId="27096"/>
    <cellStyle name="Comma 2 6 6 4 2 3" xfId="43608"/>
    <cellStyle name="Comma 2 6 6 4 3" xfId="18836"/>
    <cellStyle name="Comma 2 6 6 4 4" xfId="35348"/>
    <cellStyle name="Comma 2 6 6 5" xfId="4514"/>
    <cellStyle name="Comma 2 6 6 5 2" xfId="12774"/>
    <cellStyle name="Comma 2 6 6 5 2 2" xfId="29304"/>
    <cellStyle name="Comma 2 6 6 5 2 3" xfId="45816"/>
    <cellStyle name="Comma 2 6 6 5 3" xfId="21044"/>
    <cellStyle name="Comma 2 6 6 5 4" xfId="37556"/>
    <cellStyle name="Comma 2 6 6 6" xfId="6572"/>
    <cellStyle name="Comma 2 6 6 6 2" xfId="14832"/>
    <cellStyle name="Comma 2 6 6 6 2 2" xfId="31362"/>
    <cellStyle name="Comma 2 6 6 6 2 3" xfId="47874"/>
    <cellStyle name="Comma 2 6 6 6 3" xfId="23102"/>
    <cellStyle name="Comma 2 6 6 6 4" xfId="39614"/>
    <cellStyle name="Comma 2 6 6 7" xfId="8637"/>
    <cellStyle name="Comma 2 6 6 7 2" xfId="25167"/>
    <cellStyle name="Comma 2 6 6 7 3" xfId="41679"/>
    <cellStyle name="Comma 2 6 6 8" xfId="16907"/>
    <cellStyle name="Comma 2 6 6 9" xfId="33419"/>
    <cellStyle name="Comma 2 6 7" xfId="430"/>
    <cellStyle name="Comma 2 6 7 2" xfId="1131"/>
    <cellStyle name="Comma 2 6 7 2 2" xfId="2307"/>
    <cellStyle name="Comma 2 6 7 2 2 2" xfId="10567"/>
    <cellStyle name="Comma 2 6 7 2 2 2 2" xfId="27097"/>
    <cellStyle name="Comma 2 6 7 2 2 2 3" xfId="43609"/>
    <cellStyle name="Comma 2 6 7 2 2 3" xfId="18837"/>
    <cellStyle name="Comma 2 6 7 2 2 4" xfId="35349"/>
    <cellStyle name="Comma 2 6 7 2 3" xfId="5268"/>
    <cellStyle name="Comma 2 6 7 2 3 2" xfId="13528"/>
    <cellStyle name="Comma 2 6 7 2 3 2 2" xfId="30058"/>
    <cellStyle name="Comma 2 6 7 2 3 2 3" xfId="46570"/>
    <cellStyle name="Comma 2 6 7 2 3 3" xfId="21798"/>
    <cellStyle name="Comma 2 6 7 2 3 4" xfId="38310"/>
    <cellStyle name="Comma 2 6 7 2 4" xfId="7326"/>
    <cellStyle name="Comma 2 6 7 2 4 2" xfId="15586"/>
    <cellStyle name="Comma 2 6 7 2 4 2 2" xfId="32116"/>
    <cellStyle name="Comma 2 6 7 2 4 2 3" xfId="48628"/>
    <cellStyle name="Comma 2 6 7 2 4 3" xfId="23856"/>
    <cellStyle name="Comma 2 6 7 2 4 4" xfId="40368"/>
    <cellStyle name="Comma 2 6 7 2 5" xfId="9391"/>
    <cellStyle name="Comma 2 6 7 2 5 2" xfId="25921"/>
    <cellStyle name="Comma 2 6 7 2 5 3" xfId="42433"/>
    <cellStyle name="Comma 2 6 7 2 6" xfId="17661"/>
    <cellStyle name="Comma 2 6 7 2 7" xfId="34173"/>
    <cellStyle name="Comma 2 6 7 3" xfId="1796"/>
    <cellStyle name="Comma 2 6 7 3 2" xfId="2308"/>
    <cellStyle name="Comma 2 6 7 3 2 2" xfId="10568"/>
    <cellStyle name="Comma 2 6 7 3 2 2 2" xfId="27098"/>
    <cellStyle name="Comma 2 6 7 3 2 2 3" xfId="43610"/>
    <cellStyle name="Comma 2 6 7 3 2 3" xfId="18838"/>
    <cellStyle name="Comma 2 6 7 3 2 4" xfId="35350"/>
    <cellStyle name="Comma 2 6 7 3 3" xfId="5933"/>
    <cellStyle name="Comma 2 6 7 3 3 2" xfId="14193"/>
    <cellStyle name="Comma 2 6 7 3 3 2 2" xfId="30723"/>
    <cellStyle name="Comma 2 6 7 3 3 2 3" xfId="47235"/>
    <cellStyle name="Comma 2 6 7 3 3 3" xfId="22463"/>
    <cellStyle name="Comma 2 6 7 3 3 4" xfId="38975"/>
    <cellStyle name="Comma 2 6 7 3 4" xfId="7991"/>
    <cellStyle name="Comma 2 6 7 3 4 2" xfId="16251"/>
    <cellStyle name="Comma 2 6 7 3 4 2 2" xfId="32781"/>
    <cellStyle name="Comma 2 6 7 3 4 2 3" xfId="49293"/>
    <cellStyle name="Comma 2 6 7 3 4 3" xfId="24521"/>
    <cellStyle name="Comma 2 6 7 3 4 4" xfId="41033"/>
    <cellStyle name="Comma 2 6 7 3 5" xfId="10056"/>
    <cellStyle name="Comma 2 6 7 3 5 2" xfId="26586"/>
    <cellStyle name="Comma 2 6 7 3 5 3" xfId="43098"/>
    <cellStyle name="Comma 2 6 7 3 6" xfId="18326"/>
    <cellStyle name="Comma 2 6 7 3 7" xfId="34838"/>
    <cellStyle name="Comma 2 6 7 4" xfId="2309"/>
    <cellStyle name="Comma 2 6 7 4 2" xfId="10569"/>
    <cellStyle name="Comma 2 6 7 4 2 2" xfId="27099"/>
    <cellStyle name="Comma 2 6 7 4 2 3" xfId="43611"/>
    <cellStyle name="Comma 2 6 7 4 3" xfId="18839"/>
    <cellStyle name="Comma 2 6 7 4 4" xfId="35351"/>
    <cellStyle name="Comma 2 6 7 5" xfId="4567"/>
    <cellStyle name="Comma 2 6 7 5 2" xfId="12827"/>
    <cellStyle name="Comma 2 6 7 5 2 2" xfId="29357"/>
    <cellStyle name="Comma 2 6 7 5 2 3" xfId="45869"/>
    <cellStyle name="Comma 2 6 7 5 3" xfId="21097"/>
    <cellStyle name="Comma 2 6 7 5 4" xfId="37609"/>
    <cellStyle name="Comma 2 6 7 6" xfId="6625"/>
    <cellStyle name="Comma 2 6 7 6 2" xfId="14885"/>
    <cellStyle name="Comma 2 6 7 6 2 2" xfId="31415"/>
    <cellStyle name="Comma 2 6 7 6 2 3" xfId="47927"/>
    <cellStyle name="Comma 2 6 7 6 3" xfId="23155"/>
    <cellStyle name="Comma 2 6 7 6 4" xfId="39667"/>
    <cellStyle name="Comma 2 6 7 7" xfId="8690"/>
    <cellStyle name="Comma 2 6 7 7 2" xfId="25220"/>
    <cellStyle name="Comma 2 6 7 7 3" xfId="41732"/>
    <cellStyle name="Comma 2 6 7 8" xfId="16960"/>
    <cellStyle name="Comma 2 6 7 9" xfId="33472"/>
    <cellStyle name="Comma 2 6 8" xfId="483"/>
    <cellStyle name="Comma 2 6 8 2" xfId="1184"/>
    <cellStyle name="Comma 2 6 8 2 2" xfId="2310"/>
    <cellStyle name="Comma 2 6 8 2 2 2" xfId="10570"/>
    <cellStyle name="Comma 2 6 8 2 2 2 2" xfId="27100"/>
    <cellStyle name="Comma 2 6 8 2 2 2 3" xfId="43612"/>
    <cellStyle name="Comma 2 6 8 2 2 3" xfId="18840"/>
    <cellStyle name="Comma 2 6 8 2 2 4" xfId="35352"/>
    <cellStyle name="Comma 2 6 8 2 3" xfId="5321"/>
    <cellStyle name="Comma 2 6 8 2 3 2" xfId="13581"/>
    <cellStyle name="Comma 2 6 8 2 3 2 2" xfId="30111"/>
    <cellStyle name="Comma 2 6 8 2 3 2 3" xfId="46623"/>
    <cellStyle name="Comma 2 6 8 2 3 3" xfId="21851"/>
    <cellStyle name="Comma 2 6 8 2 3 4" xfId="38363"/>
    <cellStyle name="Comma 2 6 8 2 4" xfId="7379"/>
    <cellStyle name="Comma 2 6 8 2 4 2" xfId="15639"/>
    <cellStyle name="Comma 2 6 8 2 4 2 2" xfId="32169"/>
    <cellStyle name="Comma 2 6 8 2 4 2 3" xfId="48681"/>
    <cellStyle name="Comma 2 6 8 2 4 3" xfId="23909"/>
    <cellStyle name="Comma 2 6 8 2 4 4" xfId="40421"/>
    <cellStyle name="Comma 2 6 8 2 5" xfId="9444"/>
    <cellStyle name="Comma 2 6 8 2 5 2" xfId="25974"/>
    <cellStyle name="Comma 2 6 8 2 5 3" xfId="42486"/>
    <cellStyle name="Comma 2 6 8 2 6" xfId="17714"/>
    <cellStyle name="Comma 2 6 8 2 7" xfId="34226"/>
    <cellStyle name="Comma 2 6 8 3" xfId="1849"/>
    <cellStyle name="Comma 2 6 8 3 2" xfId="2311"/>
    <cellStyle name="Comma 2 6 8 3 2 2" xfId="10571"/>
    <cellStyle name="Comma 2 6 8 3 2 2 2" xfId="27101"/>
    <cellStyle name="Comma 2 6 8 3 2 2 3" xfId="43613"/>
    <cellStyle name="Comma 2 6 8 3 2 3" xfId="18841"/>
    <cellStyle name="Comma 2 6 8 3 2 4" xfId="35353"/>
    <cellStyle name="Comma 2 6 8 3 3" xfId="5986"/>
    <cellStyle name="Comma 2 6 8 3 3 2" xfId="14246"/>
    <cellStyle name="Comma 2 6 8 3 3 2 2" xfId="30776"/>
    <cellStyle name="Comma 2 6 8 3 3 2 3" xfId="47288"/>
    <cellStyle name="Comma 2 6 8 3 3 3" xfId="22516"/>
    <cellStyle name="Comma 2 6 8 3 3 4" xfId="39028"/>
    <cellStyle name="Comma 2 6 8 3 4" xfId="8044"/>
    <cellStyle name="Comma 2 6 8 3 4 2" xfId="16304"/>
    <cellStyle name="Comma 2 6 8 3 4 2 2" xfId="32834"/>
    <cellStyle name="Comma 2 6 8 3 4 2 3" xfId="49346"/>
    <cellStyle name="Comma 2 6 8 3 4 3" xfId="24574"/>
    <cellStyle name="Comma 2 6 8 3 4 4" xfId="41086"/>
    <cellStyle name="Comma 2 6 8 3 5" xfId="10109"/>
    <cellStyle name="Comma 2 6 8 3 5 2" xfId="26639"/>
    <cellStyle name="Comma 2 6 8 3 5 3" xfId="43151"/>
    <cellStyle name="Comma 2 6 8 3 6" xfId="18379"/>
    <cellStyle name="Comma 2 6 8 3 7" xfId="34891"/>
    <cellStyle name="Comma 2 6 8 4" xfId="2312"/>
    <cellStyle name="Comma 2 6 8 4 2" xfId="10572"/>
    <cellStyle name="Comma 2 6 8 4 2 2" xfId="27102"/>
    <cellStyle name="Comma 2 6 8 4 2 3" xfId="43614"/>
    <cellStyle name="Comma 2 6 8 4 3" xfId="18842"/>
    <cellStyle name="Comma 2 6 8 4 4" xfId="35354"/>
    <cellStyle name="Comma 2 6 8 5" xfId="4620"/>
    <cellStyle name="Comma 2 6 8 5 2" xfId="12880"/>
    <cellStyle name="Comma 2 6 8 5 2 2" xfId="29410"/>
    <cellStyle name="Comma 2 6 8 5 2 3" xfId="45922"/>
    <cellStyle name="Comma 2 6 8 5 3" xfId="21150"/>
    <cellStyle name="Comma 2 6 8 5 4" xfId="37662"/>
    <cellStyle name="Comma 2 6 8 6" xfId="6678"/>
    <cellStyle name="Comma 2 6 8 6 2" xfId="14938"/>
    <cellStyle name="Comma 2 6 8 6 2 2" xfId="31468"/>
    <cellStyle name="Comma 2 6 8 6 2 3" xfId="47980"/>
    <cellStyle name="Comma 2 6 8 6 3" xfId="23208"/>
    <cellStyle name="Comma 2 6 8 6 4" xfId="39720"/>
    <cellStyle name="Comma 2 6 8 7" xfId="8743"/>
    <cellStyle name="Comma 2 6 8 7 2" xfId="25273"/>
    <cellStyle name="Comma 2 6 8 7 3" xfId="41785"/>
    <cellStyle name="Comma 2 6 8 8" xfId="17013"/>
    <cellStyle name="Comma 2 6 8 9" xfId="33525"/>
    <cellStyle name="Comma 2 6 9" xfId="534"/>
    <cellStyle name="Comma 2 6 9 2" xfId="1235"/>
    <cellStyle name="Comma 2 6 9 2 2" xfId="2313"/>
    <cellStyle name="Comma 2 6 9 2 2 2" xfId="10573"/>
    <cellStyle name="Comma 2 6 9 2 2 2 2" xfId="27103"/>
    <cellStyle name="Comma 2 6 9 2 2 2 3" xfId="43615"/>
    <cellStyle name="Comma 2 6 9 2 2 3" xfId="18843"/>
    <cellStyle name="Comma 2 6 9 2 2 4" xfId="35355"/>
    <cellStyle name="Comma 2 6 9 2 3" xfId="5372"/>
    <cellStyle name="Comma 2 6 9 2 3 2" xfId="13632"/>
    <cellStyle name="Comma 2 6 9 2 3 2 2" xfId="30162"/>
    <cellStyle name="Comma 2 6 9 2 3 2 3" xfId="46674"/>
    <cellStyle name="Comma 2 6 9 2 3 3" xfId="21902"/>
    <cellStyle name="Comma 2 6 9 2 3 4" xfId="38414"/>
    <cellStyle name="Comma 2 6 9 2 4" xfId="7430"/>
    <cellStyle name="Comma 2 6 9 2 4 2" xfId="15690"/>
    <cellStyle name="Comma 2 6 9 2 4 2 2" xfId="32220"/>
    <cellStyle name="Comma 2 6 9 2 4 2 3" xfId="48732"/>
    <cellStyle name="Comma 2 6 9 2 4 3" xfId="23960"/>
    <cellStyle name="Comma 2 6 9 2 4 4" xfId="40472"/>
    <cellStyle name="Comma 2 6 9 2 5" xfId="9495"/>
    <cellStyle name="Comma 2 6 9 2 5 2" xfId="26025"/>
    <cellStyle name="Comma 2 6 9 2 5 3" xfId="42537"/>
    <cellStyle name="Comma 2 6 9 2 6" xfId="17765"/>
    <cellStyle name="Comma 2 6 9 2 7" xfId="34277"/>
    <cellStyle name="Comma 2 6 9 3" xfId="1900"/>
    <cellStyle name="Comma 2 6 9 3 2" xfId="2314"/>
    <cellStyle name="Comma 2 6 9 3 2 2" xfId="10574"/>
    <cellStyle name="Comma 2 6 9 3 2 2 2" xfId="27104"/>
    <cellStyle name="Comma 2 6 9 3 2 2 3" xfId="43616"/>
    <cellStyle name="Comma 2 6 9 3 2 3" xfId="18844"/>
    <cellStyle name="Comma 2 6 9 3 2 4" xfId="35356"/>
    <cellStyle name="Comma 2 6 9 3 3" xfId="6037"/>
    <cellStyle name="Comma 2 6 9 3 3 2" xfId="14297"/>
    <cellStyle name="Comma 2 6 9 3 3 2 2" xfId="30827"/>
    <cellStyle name="Comma 2 6 9 3 3 2 3" xfId="47339"/>
    <cellStyle name="Comma 2 6 9 3 3 3" xfId="22567"/>
    <cellStyle name="Comma 2 6 9 3 3 4" xfId="39079"/>
    <cellStyle name="Comma 2 6 9 3 4" xfId="8095"/>
    <cellStyle name="Comma 2 6 9 3 4 2" xfId="16355"/>
    <cellStyle name="Comma 2 6 9 3 4 2 2" xfId="32885"/>
    <cellStyle name="Comma 2 6 9 3 4 2 3" xfId="49397"/>
    <cellStyle name="Comma 2 6 9 3 4 3" xfId="24625"/>
    <cellStyle name="Comma 2 6 9 3 4 4" xfId="41137"/>
    <cellStyle name="Comma 2 6 9 3 5" xfId="10160"/>
    <cellStyle name="Comma 2 6 9 3 5 2" xfId="26690"/>
    <cellStyle name="Comma 2 6 9 3 5 3" xfId="43202"/>
    <cellStyle name="Comma 2 6 9 3 6" xfId="18430"/>
    <cellStyle name="Comma 2 6 9 3 7" xfId="34942"/>
    <cellStyle name="Comma 2 6 9 4" xfId="2315"/>
    <cellStyle name="Comma 2 6 9 4 2" xfId="10575"/>
    <cellStyle name="Comma 2 6 9 4 2 2" xfId="27105"/>
    <cellStyle name="Comma 2 6 9 4 2 3" xfId="43617"/>
    <cellStyle name="Comma 2 6 9 4 3" xfId="18845"/>
    <cellStyle name="Comma 2 6 9 4 4" xfId="35357"/>
    <cellStyle name="Comma 2 6 9 5" xfId="4671"/>
    <cellStyle name="Comma 2 6 9 5 2" xfId="12931"/>
    <cellStyle name="Comma 2 6 9 5 2 2" xfId="29461"/>
    <cellStyle name="Comma 2 6 9 5 2 3" xfId="45973"/>
    <cellStyle name="Comma 2 6 9 5 3" xfId="21201"/>
    <cellStyle name="Comma 2 6 9 5 4" xfId="37713"/>
    <cellStyle name="Comma 2 6 9 6" xfId="6729"/>
    <cellStyle name="Comma 2 6 9 6 2" xfId="14989"/>
    <cellStyle name="Comma 2 6 9 6 2 2" xfId="31519"/>
    <cellStyle name="Comma 2 6 9 6 2 3" xfId="48031"/>
    <cellStyle name="Comma 2 6 9 6 3" xfId="23259"/>
    <cellStyle name="Comma 2 6 9 6 4" xfId="39771"/>
    <cellStyle name="Comma 2 6 9 7" xfId="8794"/>
    <cellStyle name="Comma 2 6 9 7 2" xfId="25324"/>
    <cellStyle name="Comma 2 6 9 7 3" xfId="41836"/>
    <cellStyle name="Comma 2 6 9 8" xfId="17064"/>
    <cellStyle name="Comma 2 6 9 9" xfId="33576"/>
    <cellStyle name="Comma 2 7" xfId="83"/>
    <cellStyle name="Comma 2 7 10" xfId="612"/>
    <cellStyle name="Comma 2 7 10 2" xfId="1313"/>
    <cellStyle name="Comma 2 7 10 2 2" xfId="2316"/>
    <cellStyle name="Comma 2 7 10 2 2 2" xfId="10576"/>
    <cellStyle name="Comma 2 7 10 2 2 2 2" xfId="27106"/>
    <cellStyle name="Comma 2 7 10 2 2 2 3" xfId="43618"/>
    <cellStyle name="Comma 2 7 10 2 2 3" xfId="18846"/>
    <cellStyle name="Comma 2 7 10 2 2 4" xfId="35358"/>
    <cellStyle name="Comma 2 7 10 2 3" xfId="5450"/>
    <cellStyle name="Comma 2 7 10 2 3 2" xfId="13710"/>
    <cellStyle name="Comma 2 7 10 2 3 2 2" xfId="30240"/>
    <cellStyle name="Comma 2 7 10 2 3 2 3" xfId="46752"/>
    <cellStyle name="Comma 2 7 10 2 3 3" xfId="21980"/>
    <cellStyle name="Comma 2 7 10 2 3 4" xfId="38492"/>
    <cellStyle name="Comma 2 7 10 2 4" xfId="7508"/>
    <cellStyle name="Comma 2 7 10 2 4 2" xfId="15768"/>
    <cellStyle name="Comma 2 7 10 2 4 2 2" xfId="32298"/>
    <cellStyle name="Comma 2 7 10 2 4 2 3" xfId="48810"/>
    <cellStyle name="Comma 2 7 10 2 4 3" xfId="24038"/>
    <cellStyle name="Comma 2 7 10 2 4 4" xfId="40550"/>
    <cellStyle name="Comma 2 7 10 2 5" xfId="9573"/>
    <cellStyle name="Comma 2 7 10 2 5 2" xfId="26103"/>
    <cellStyle name="Comma 2 7 10 2 5 3" xfId="42615"/>
    <cellStyle name="Comma 2 7 10 2 6" xfId="17843"/>
    <cellStyle name="Comma 2 7 10 2 7" xfId="34355"/>
    <cellStyle name="Comma 2 7 10 3" xfId="1978"/>
    <cellStyle name="Comma 2 7 10 3 2" xfId="2317"/>
    <cellStyle name="Comma 2 7 10 3 2 2" xfId="10577"/>
    <cellStyle name="Comma 2 7 10 3 2 2 2" xfId="27107"/>
    <cellStyle name="Comma 2 7 10 3 2 2 3" xfId="43619"/>
    <cellStyle name="Comma 2 7 10 3 2 3" xfId="18847"/>
    <cellStyle name="Comma 2 7 10 3 2 4" xfId="35359"/>
    <cellStyle name="Comma 2 7 10 3 3" xfId="6115"/>
    <cellStyle name="Comma 2 7 10 3 3 2" xfId="14375"/>
    <cellStyle name="Comma 2 7 10 3 3 2 2" xfId="30905"/>
    <cellStyle name="Comma 2 7 10 3 3 2 3" xfId="47417"/>
    <cellStyle name="Comma 2 7 10 3 3 3" xfId="22645"/>
    <cellStyle name="Comma 2 7 10 3 3 4" xfId="39157"/>
    <cellStyle name="Comma 2 7 10 3 4" xfId="8173"/>
    <cellStyle name="Comma 2 7 10 3 4 2" xfId="16433"/>
    <cellStyle name="Comma 2 7 10 3 4 2 2" xfId="32963"/>
    <cellStyle name="Comma 2 7 10 3 4 2 3" xfId="49475"/>
    <cellStyle name="Comma 2 7 10 3 4 3" xfId="24703"/>
    <cellStyle name="Comma 2 7 10 3 4 4" xfId="41215"/>
    <cellStyle name="Comma 2 7 10 3 5" xfId="10238"/>
    <cellStyle name="Comma 2 7 10 3 5 2" xfId="26768"/>
    <cellStyle name="Comma 2 7 10 3 5 3" xfId="43280"/>
    <cellStyle name="Comma 2 7 10 3 6" xfId="18508"/>
    <cellStyle name="Comma 2 7 10 3 7" xfId="35020"/>
    <cellStyle name="Comma 2 7 10 4" xfId="2318"/>
    <cellStyle name="Comma 2 7 10 4 2" xfId="10578"/>
    <cellStyle name="Comma 2 7 10 4 2 2" xfId="27108"/>
    <cellStyle name="Comma 2 7 10 4 2 3" xfId="43620"/>
    <cellStyle name="Comma 2 7 10 4 3" xfId="18848"/>
    <cellStyle name="Comma 2 7 10 4 4" xfId="35360"/>
    <cellStyle name="Comma 2 7 10 5" xfId="4749"/>
    <cellStyle name="Comma 2 7 10 5 2" xfId="13009"/>
    <cellStyle name="Comma 2 7 10 5 2 2" xfId="29539"/>
    <cellStyle name="Comma 2 7 10 5 2 3" xfId="46051"/>
    <cellStyle name="Comma 2 7 10 5 3" xfId="21279"/>
    <cellStyle name="Comma 2 7 10 5 4" xfId="37791"/>
    <cellStyle name="Comma 2 7 10 6" xfId="6807"/>
    <cellStyle name="Comma 2 7 10 6 2" xfId="15067"/>
    <cellStyle name="Comma 2 7 10 6 2 2" xfId="31597"/>
    <cellStyle name="Comma 2 7 10 6 2 3" xfId="48109"/>
    <cellStyle name="Comma 2 7 10 6 3" xfId="23337"/>
    <cellStyle name="Comma 2 7 10 6 4" xfId="39849"/>
    <cellStyle name="Comma 2 7 10 7" xfId="8872"/>
    <cellStyle name="Comma 2 7 10 7 2" xfId="25402"/>
    <cellStyle name="Comma 2 7 10 7 3" xfId="41914"/>
    <cellStyle name="Comma 2 7 10 8" xfId="17142"/>
    <cellStyle name="Comma 2 7 10 9" xfId="33654"/>
    <cellStyle name="Comma 2 7 11" xfId="661"/>
    <cellStyle name="Comma 2 7 11 2" xfId="1362"/>
    <cellStyle name="Comma 2 7 11 2 2" xfId="2319"/>
    <cellStyle name="Comma 2 7 11 2 2 2" xfId="10579"/>
    <cellStyle name="Comma 2 7 11 2 2 2 2" xfId="27109"/>
    <cellStyle name="Comma 2 7 11 2 2 2 3" xfId="43621"/>
    <cellStyle name="Comma 2 7 11 2 2 3" xfId="18849"/>
    <cellStyle name="Comma 2 7 11 2 2 4" xfId="35361"/>
    <cellStyle name="Comma 2 7 11 2 3" xfId="5499"/>
    <cellStyle name="Comma 2 7 11 2 3 2" xfId="13759"/>
    <cellStyle name="Comma 2 7 11 2 3 2 2" xfId="30289"/>
    <cellStyle name="Comma 2 7 11 2 3 2 3" xfId="46801"/>
    <cellStyle name="Comma 2 7 11 2 3 3" xfId="22029"/>
    <cellStyle name="Comma 2 7 11 2 3 4" xfId="38541"/>
    <cellStyle name="Comma 2 7 11 2 4" xfId="7557"/>
    <cellStyle name="Comma 2 7 11 2 4 2" xfId="15817"/>
    <cellStyle name="Comma 2 7 11 2 4 2 2" xfId="32347"/>
    <cellStyle name="Comma 2 7 11 2 4 2 3" xfId="48859"/>
    <cellStyle name="Comma 2 7 11 2 4 3" xfId="24087"/>
    <cellStyle name="Comma 2 7 11 2 4 4" xfId="40599"/>
    <cellStyle name="Comma 2 7 11 2 5" xfId="9622"/>
    <cellStyle name="Comma 2 7 11 2 5 2" xfId="26152"/>
    <cellStyle name="Comma 2 7 11 2 5 3" xfId="42664"/>
    <cellStyle name="Comma 2 7 11 2 6" xfId="17892"/>
    <cellStyle name="Comma 2 7 11 2 7" xfId="34404"/>
    <cellStyle name="Comma 2 7 11 3" xfId="2027"/>
    <cellStyle name="Comma 2 7 11 3 2" xfId="2320"/>
    <cellStyle name="Comma 2 7 11 3 2 2" xfId="10580"/>
    <cellStyle name="Comma 2 7 11 3 2 2 2" xfId="27110"/>
    <cellStyle name="Comma 2 7 11 3 2 2 3" xfId="43622"/>
    <cellStyle name="Comma 2 7 11 3 2 3" xfId="18850"/>
    <cellStyle name="Comma 2 7 11 3 2 4" xfId="35362"/>
    <cellStyle name="Comma 2 7 11 3 3" xfId="6164"/>
    <cellStyle name="Comma 2 7 11 3 3 2" xfId="14424"/>
    <cellStyle name="Comma 2 7 11 3 3 2 2" xfId="30954"/>
    <cellStyle name="Comma 2 7 11 3 3 2 3" xfId="47466"/>
    <cellStyle name="Comma 2 7 11 3 3 3" xfId="22694"/>
    <cellStyle name="Comma 2 7 11 3 3 4" xfId="39206"/>
    <cellStyle name="Comma 2 7 11 3 4" xfId="8222"/>
    <cellStyle name="Comma 2 7 11 3 4 2" xfId="16482"/>
    <cellStyle name="Comma 2 7 11 3 4 2 2" xfId="33012"/>
    <cellStyle name="Comma 2 7 11 3 4 2 3" xfId="49524"/>
    <cellStyle name="Comma 2 7 11 3 4 3" xfId="24752"/>
    <cellStyle name="Comma 2 7 11 3 4 4" xfId="41264"/>
    <cellStyle name="Comma 2 7 11 3 5" xfId="10287"/>
    <cellStyle name="Comma 2 7 11 3 5 2" xfId="26817"/>
    <cellStyle name="Comma 2 7 11 3 5 3" xfId="43329"/>
    <cellStyle name="Comma 2 7 11 3 6" xfId="18557"/>
    <cellStyle name="Comma 2 7 11 3 7" xfId="35069"/>
    <cellStyle name="Comma 2 7 11 4" xfId="2321"/>
    <cellStyle name="Comma 2 7 11 4 2" xfId="10581"/>
    <cellStyle name="Comma 2 7 11 4 2 2" xfId="27111"/>
    <cellStyle name="Comma 2 7 11 4 2 3" xfId="43623"/>
    <cellStyle name="Comma 2 7 11 4 3" xfId="18851"/>
    <cellStyle name="Comma 2 7 11 4 4" xfId="35363"/>
    <cellStyle name="Comma 2 7 11 5" xfId="4798"/>
    <cellStyle name="Comma 2 7 11 5 2" xfId="13058"/>
    <cellStyle name="Comma 2 7 11 5 2 2" xfId="29588"/>
    <cellStyle name="Comma 2 7 11 5 2 3" xfId="46100"/>
    <cellStyle name="Comma 2 7 11 5 3" xfId="21328"/>
    <cellStyle name="Comma 2 7 11 5 4" xfId="37840"/>
    <cellStyle name="Comma 2 7 11 6" xfId="6856"/>
    <cellStyle name="Comma 2 7 11 6 2" xfId="15116"/>
    <cellStyle name="Comma 2 7 11 6 2 2" xfId="31646"/>
    <cellStyle name="Comma 2 7 11 6 2 3" xfId="48158"/>
    <cellStyle name="Comma 2 7 11 6 3" xfId="23386"/>
    <cellStyle name="Comma 2 7 11 6 4" xfId="39898"/>
    <cellStyle name="Comma 2 7 11 7" xfId="8921"/>
    <cellStyle name="Comma 2 7 11 7 2" xfId="25451"/>
    <cellStyle name="Comma 2 7 11 7 3" xfId="41963"/>
    <cellStyle name="Comma 2 7 11 8" xfId="17191"/>
    <cellStyle name="Comma 2 7 11 9" xfId="33703"/>
    <cellStyle name="Comma 2 7 12" xfId="784"/>
    <cellStyle name="Comma 2 7 12 2" xfId="2322"/>
    <cellStyle name="Comma 2 7 12 2 2" xfId="10582"/>
    <cellStyle name="Comma 2 7 12 2 2 2" xfId="27112"/>
    <cellStyle name="Comma 2 7 12 2 2 3" xfId="43624"/>
    <cellStyle name="Comma 2 7 12 2 3" xfId="18852"/>
    <cellStyle name="Comma 2 7 12 2 4" xfId="35364"/>
    <cellStyle name="Comma 2 7 12 3" xfId="4921"/>
    <cellStyle name="Comma 2 7 12 3 2" xfId="13181"/>
    <cellStyle name="Comma 2 7 12 3 2 2" xfId="29711"/>
    <cellStyle name="Comma 2 7 12 3 2 3" xfId="46223"/>
    <cellStyle name="Comma 2 7 12 3 3" xfId="21451"/>
    <cellStyle name="Comma 2 7 12 3 4" xfId="37963"/>
    <cellStyle name="Comma 2 7 12 4" xfId="6979"/>
    <cellStyle name="Comma 2 7 12 4 2" xfId="15239"/>
    <cellStyle name="Comma 2 7 12 4 2 2" xfId="31769"/>
    <cellStyle name="Comma 2 7 12 4 2 3" xfId="48281"/>
    <cellStyle name="Comma 2 7 12 4 3" xfId="23509"/>
    <cellStyle name="Comma 2 7 12 4 4" xfId="40021"/>
    <cellStyle name="Comma 2 7 12 5" xfId="9044"/>
    <cellStyle name="Comma 2 7 12 5 2" xfId="25574"/>
    <cellStyle name="Comma 2 7 12 5 3" xfId="42086"/>
    <cellStyle name="Comma 2 7 12 6" xfId="17314"/>
    <cellStyle name="Comma 2 7 12 7" xfId="33826"/>
    <cellStyle name="Comma 2 7 13" xfId="1449"/>
    <cellStyle name="Comma 2 7 13 2" xfId="2323"/>
    <cellStyle name="Comma 2 7 13 2 2" xfId="10583"/>
    <cellStyle name="Comma 2 7 13 2 2 2" xfId="27113"/>
    <cellStyle name="Comma 2 7 13 2 2 3" xfId="43625"/>
    <cellStyle name="Comma 2 7 13 2 3" xfId="18853"/>
    <cellStyle name="Comma 2 7 13 2 4" xfId="35365"/>
    <cellStyle name="Comma 2 7 13 3" xfId="5586"/>
    <cellStyle name="Comma 2 7 13 3 2" xfId="13846"/>
    <cellStyle name="Comma 2 7 13 3 2 2" xfId="30376"/>
    <cellStyle name="Comma 2 7 13 3 2 3" xfId="46888"/>
    <cellStyle name="Comma 2 7 13 3 3" xfId="22116"/>
    <cellStyle name="Comma 2 7 13 3 4" xfId="38628"/>
    <cellStyle name="Comma 2 7 13 4" xfId="7644"/>
    <cellStyle name="Comma 2 7 13 4 2" xfId="15904"/>
    <cellStyle name="Comma 2 7 13 4 2 2" xfId="32434"/>
    <cellStyle name="Comma 2 7 13 4 2 3" xfId="48946"/>
    <cellStyle name="Comma 2 7 13 4 3" xfId="24174"/>
    <cellStyle name="Comma 2 7 13 4 4" xfId="40686"/>
    <cellStyle name="Comma 2 7 13 5" xfId="9709"/>
    <cellStyle name="Comma 2 7 13 5 2" xfId="26239"/>
    <cellStyle name="Comma 2 7 13 5 3" xfId="42751"/>
    <cellStyle name="Comma 2 7 13 6" xfId="17979"/>
    <cellStyle name="Comma 2 7 13 7" xfId="34491"/>
    <cellStyle name="Comma 2 7 14" xfId="2324"/>
    <cellStyle name="Comma 2 7 14 2" xfId="10584"/>
    <cellStyle name="Comma 2 7 14 2 2" xfId="27114"/>
    <cellStyle name="Comma 2 7 14 2 3" xfId="43626"/>
    <cellStyle name="Comma 2 7 14 3" xfId="18854"/>
    <cellStyle name="Comma 2 7 14 4" xfId="35366"/>
    <cellStyle name="Comma 2 7 15" xfId="4220"/>
    <cellStyle name="Comma 2 7 15 2" xfId="12480"/>
    <cellStyle name="Comma 2 7 15 2 2" xfId="29010"/>
    <cellStyle name="Comma 2 7 15 2 3" xfId="45522"/>
    <cellStyle name="Comma 2 7 15 3" xfId="20750"/>
    <cellStyle name="Comma 2 7 15 4" xfId="37262"/>
    <cellStyle name="Comma 2 7 16" xfId="6278"/>
    <cellStyle name="Comma 2 7 16 2" xfId="14538"/>
    <cellStyle name="Comma 2 7 16 2 2" xfId="31068"/>
    <cellStyle name="Comma 2 7 16 2 3" xfId="47580"/>
    <cellStyle name="Comma 2 7 16 3" xfId="22808"/>
    <cellStyle name="Comma 2 7 16 4" xfId="39320"/>
    <cellStyle name="Comma 2 7 17" xfId="8343"/>
    <cellStyle name="Comma 2 7 17 2" xfId="24873"/>
    <cellStyle name="Comma 2 7 17 3" xfId="41385"/>
    <cellStyle name="Comma 2 7 18" xfId="16613"/>
    <cellStyle name="Comma 2 7 19" xfId="33125"/>
    <cellStyle name="Comma 2 7 2" xfId="181"/>
    <cellStyle name="Comma 2 7 2 2" xfId="882"/>
    <cellStyle name="Comma 2 7 2 2 2" xfId="2325"/>
    <cellStyle name="Comma 2 7 2 2 2 2" xfId="10585"/>
    <cellStyle name="Comma 2 7 2 2 2 2 2" xfId="27115"/>
    <cellStyle name="Comma 2 7 2 2 2 2 3" xfId="43627"/>
    <cellStyle name="Comma 2 7 2 2 2 3" xfId="18855"/>
    <cellStyle name="Comma 2 7 2 2 2 4" xfId="35367"/>
    <cellStyle name="Comma 2 7 2 2 3" xfId="5019"/>
    <cellStyle name="Comma 2 7 2 2 3 2" xfId="13279"/>
    <cellStyle name="Comma 2 7 2 2 3 2 2" xfId="29809"/>
    <cellStyle name="Comma 2 7 2 2 3 2 3" xfId="46321"/>
    <cellStyle name="Comma 2 7 2 2 3 3" xfId="21549"/>
    <cellStyle name="Comma 2 7 2 2 3 4" xfId="38061"/>
    <cellStyle name="Comma 2 7 2 2 4" xfId="7077"/>
    <cellStyle name="Comma 2 7 2 2 4 2" xfId="15337"/>
    <cellStyle name="Comma 2 7 2 2 4 2 2" xfId="31867"/>
    <cellStyle name="Comma 2 7 2 2 4 2 3" xfId="48379"/>
    <cellStyle name="Comma 2 7 2 2 4 3" xfId="23607"/>
    <cellStyle name="Comma 2 7 2 2 4 4" xfId="40119"/>
    <cellStyle name="Comma 2 7 2 2 5" xfId="9142"/>
    <cellStyle name="Comma 2 7 2 2 5 2" xfId="25672"/>
    <cellStyle name="Comma 2 7 2 2 5 3" xfId="42184"/>
    <cellStyle name="Comma 2 7 2 2 6" xfId="17412"/>
    <cellStyle name="Comma 2 7 2 2 7" xfId="33924"/>
    <cellStyle name="Comma 2 7 2 3" xfId="1547"/>
    <cellStyle name="Comma 2 7 2 3 2" xfId="2326"/>
    <cellStyle name="Comma 2 7 2 3 2 2" xfId="10586"/>
    <cellStyle name="Comma 2 7 2 3 2 2 2" xfId="27116"/>
    <cellStyle name="Comma 2 7 2 3 2 2 3" xfId="43628"/>
    <cellStyle name="Comma 2 7 2 3 2 3" xfId="18856"/>
    <cellStyle name="Comma 2 7 2 3 2 4" xfId="35368"/>
    <cellStyle name="Comma 2 7 2 3 3" xfId="5684"/>
    <cellStyle name="Comma 2 7 2 3 3 2" xfId="13944"/>
    <cellStyle name="Comma 2 7 2 3 3 2 2" xfId="30474"/>
    <cellStyle name="Comma 2 7 2 3 3 2 3" xfId="46986"/>
    <cellStyle name="Comma 2 7 2 3 3 3" xfId="22214"/>
    <cellStyle name="Comma 2 7 2 3 3 4" xfId="38726"/>
    <cellStyle name="Comma 2 7 2 3 4" xfId="7742"/>
    <cellStyle name="Comma 2 7 2 3 4 2" xfId="16002"/>
    <cellStyle name="Comma 2 7 2 3 4 2 2" xfId="32532"/>
    <cellStyle name="Comma 2 7 2 3 4 2 3" xfId="49044"/>
    <cellStyle name="Comma 2 7 2 3 4 3" xfId="24272"/>
    <cellStyle name="Comma 2 7 2 3 4 4" xfId="40784"/>
    <cellStyle name="Comma 2 7 2 3 5" xfId="9807"/>
    <cellStyle name="Comma 2 7 2 3 5 2" xfId="26337"/>
    <cellStyle name="Comma 2 7 2 3 5 3" xfId="42849"/>
    <cellStyle name="Comma 2 7 2 3 6" xfId="18077"/>
    <cellStyle name="Comma 2 7 2 3 7" xfId="34589"/>
    <cellStyle name="Comma 2 7 2 4" xfId="2327"/>
    <cellStyle name="Comma 2 7 2 4 2" xfId="10587"/>
    <cellStyle name="Comma 2 7 2 4 2 2" xfId="27117"/>
    <cellStyle name="Comma 2 7 2 4 2 3" xfId="43629"/>
    <cellStyle name="Comma 2 7 2 4 3" xfId="18857"/>
    <cellStyle name="Comma 2 7 2 4 4" xfId="35369"/>
    <cellStyle name="Comma 2 7 2 5" xfId="4318"/>
    <cellStyle name="Comma 2 7 2 5 2" xfId="12578"/>
    <cellStyle name="Comma 2 7 2 5 2 2" xfId="29108"/>
    <cellStyle name="Comma 2 7 2 5 2 3" xfId="45620"/>
    <cellStyle name="Comma 2 7 2 5 3" xfId="20848"/>
    <cellStyle name="Comma 2 7 2 5 4" xfId="37360"/>
    <cellStyle name="Comma 2 7 2 6" xfId="6376"/>
    <cellStyle name="Comma 2 7 2 6 2" xfId="14636"/>
    <cellStyle name="Comma 2 7 2 6 2 2" xfId="31166"/>
    <cellStyle name="Comma 2 7 2 6 2 3" xfId="47678"/>
    <cellStyle name="Comma 2 7 2 6 3" xfId="22906"/>
    <cellStyle name="Comma 2 7 2 6 4" xfId="39418"/>
    <cellStyle name="Comma 2 7 2 7" xfId="8441"/>
    <cellStyle name="Comma 2 7 2 7 2" xfId="24971"/>
    <cellStyle name="Comma 2 7 2 7 3" xfId="41483"/>
    <cellStyle name="Comma 2 7 2 8" xfId="16711"/>
    <cellStyle name="Comma 2 7 2 9" xfId="33223"/>
    <cellStyle name="Comma 2 7 3" xfId="240"/>
    <cellStyle name="Comma 2 7 3 2" xfId="941"/>
    <cellStyle name="Comma 2 7 3 2 2" xfId="2328"/>
    <cellStyle name="Comma 2 7 3 2 2 2" xfId="10588"/>
    <cellStyle name="Comma 2 7 3 2 2 2 2" xfId="27118"/>
    <cellStyle name="Comma 2 7 3 2 2 2 3" xfId="43630"/>
    <cellStyle name="Comma 2 7 3 2 2 3" xfId="18858"/>
    <cellStyle name="Comma 2 7 3 2 2 4" xfId="35370"/>
    <cellStyle name="Comma 2 7 3 2 3" xfId="5078"/>
    <cellStyle name="Comma 2 7 3 2 3 2" xfId="13338"/>
    <cellStyle name="Comma 2 7 3 2 3 2 2" xfId="29868"/>
    <cellStyle name="Comma 2 7 3 2 3 2 3" xfId="46380"/>
    <cellStyle name="Comma 2 7 3 2 3 3" xfId="21608"/>
    <cellStyle name="Comma 2 7 3 2 3 4" xfId="38120"/>
    <cellStyle name="Comma 2 7 3 2 4" xfId="7136"/>
    <cellStyle name="Comma 2 7 3 2 4 2" xfId="15396"/>
    <cellStyle name="Comma 2 7 3 2 4 2 2" xfId="31926"/>
    <cellStyle name="Comma 2 7 3 2 4 2 3" xfId="48438"/>
    <cellStyle name="Comma 2 7 3 2 4 3" xfId="23666"/>
    <cellStyle name="Comma 2 7 3 2 4 4" xfId="40178"/>
    <cellStyle name="Comma 2 7 3 2 5" xfId="9201"/>
    <cellStyle name="Comma 2 7 3 2 5 2" xfId="25731"/>
    <cellStyle name="Comma 2 7 3 2 5 3" xfId="42243"/>
    <cellStyle name="Comma 2 7 3 2 6" xfId="17471"/>
    <cellStyle name="Comma 2 7 3 2 7" xfId="33983"/>
    <cellStyle name="Comma 2 7 3 3" xfId="1606"/>
    <cellStyle name="Comma 2 7 3 3 2" xfId="2329"/>
    <cellStyle name="Comma 2 7 3 3 2 2" xfId="10589"/>
    <cellStyle name="Comma 2 7 3 3 2 2 2" xfId="27119"/>
    <cellStyle name="Comma 2 7 3 3 2 2 3" xfId="43631"/>
    <cellStyle name="Comma 2 7 3 3 2 3" xfId="18859"/>
    <cellStyle name="Comma 2 7 3 3 2 4" xfId="35371"/>
    <cellStyle name="Comma 2 7 3 3 3" xfId="5743"/>
    <cellStyle name="Comma 2 7 3 3 3 2" xfId="14003"/>
    <cellStyle name="Comma 2 7 3 3 3 2 2" xfId="30533"/>
    <cellStyle name="Comma 2 7 3 3 3 2 3" xfId="47045"/>
    <cellStyle name="Comma 2 7 3 3 3 3" xfId="22273"/>
    <cellStyle name="Comma 2 7 3 3 3 4" xfId="38785"/>
    <cellStyle name="Comma 2 7 3 3 4" xfId="7801"/>
    <cellStyle name="Comma 2 7 3 3 4 2" xfId="16061"/>
    <cellStyle name="Comma 2 7 3 3 4 2 2" xfId="32591"/>
    <cellStyle name="Comma 2 7 3 3 4 2 3" xfId="49103"/>
    <cellStyle name="Comma 2 7 3 3 4 3" xfId="24331"/>
    <cellStyle name="Comma 2 7 3 3 4 4" xfId="40843"/>
    <cellStyle name="Comma 2 7 3 3 5" xfId="9866"/>
    <cellStyle name="Comma 2 7 3 3 5 2" xfId="26396"/>
    <cellStyle name="Comma 2 7 3 3 5 3" xfId="42908"/>
    <cellStyle name="Comma 2 7 3 3 6" xfId="18136"/>
    <cellStyle name="Comma 2 7 3 3 7" xfId="34648"/>
    <cellStyle name="Comma 2 7 3 4" xfId="2330"/>
    <cellStyle name="Comma 2 7 3 4 2" xfId="10590"/>
    <cellStyle name="Comma 2 7 3 4 2 2" xfId="27120"/>
    <cellStyle name="Comma 2 7 3 4 2 3" xfId="43632"/>
    <cellStyle name="Comma 2 7 3 4 3" xfId="18860"/>
    <cellStyle name="Comma 2 7 3 4 4" xfId="35372"/>
    <cellStyle name="Comma 2 7 3 5" xfId="4377"/>
    <cellStyle name="Comma 2 7 3 5 2" xfId="12637"/>
    <cellStyle name="Comma 2 7 3 5 2 2" xfId="29167"/>
    <cellStyle name="Comma 2 7 3 5 2 3" xfId="45679"/>
    <cellStyle name="Comma 2 7 3 5 3" xfId="20907"/>
    <cellStyle name="Comma 2 7 3 5 4" xfId="37419"/>
    <cellStyle name="Comma 2 7 3 6" xfId="6435"/>
    <cellStyle name="Comma 2 7 3 6 2" xfId="14695"/>
    <cellStyle name="Comma 2 7 3 6 2 2" xfId="31225"/>
    <cellStyle name="Comma 2 7 3 6 2 3" xfId="47737"/>
    <cellStyle name="Comma 2 7 3 6 3" xfId="22965"/>
    <cellStyle name="Comma 2 7 3 6 4" xfId="39477"/>
    <cellStyle name="Comma 2 7 3 7" xfId="8500"/>
    <cellStyle name="Comma 2 7 3 7 2" xfId="25030"/>
    <cellStyle name="Comma 2 7 3 7 3" xfId="41542"/>
    <cellStyle name="Comma 2 7 3 8" xfId="16770"/>
    <cellStyle name="Comma 2 7 3 9" xfId="33282"/>
    <cellStyle name="Comma 2 7 4" xfId="295"/>
    <cellStyle name="Comma 2 7 4 2" xfId="996"/>
    <cellStyle name="Comma 2 7 4 2 2" xfId="2331"/>
    <cellStyle name="Comma 2 7 4 2 2 2" xfId="10591"/>
    <cellStyle name="Comma 2 7 4 2 2 2 2" xfId="27121"/>
    <cellStyle name="Comma 2 7 4 2 2 2 3" xfId="43633"/>
    <cellStyle name="Comma 2 7 4 2 2 3" xfId="18861"/>
    <cellStyle name="Comma 2 7 4 2 2 4" xfId="35373"/>
    <cellStyle name="Comma 2 7 4 2 3" xfId="5133"/>
    <cellStyle name="Comma 2 7 4 2 3 2" xfId="13393"/>
    <cellStyle name="Comma 2 7 4 2 3 2 2" xfId="29923"/>
    <cellStyle name="Comma 2 7 4 2 3 2 3" xfId="46435"/>
    <cellStyle name="Comma 2 7 4 2 3 3" xfId="21663"/>
    <cellStyle name="Comma 2 7 4 2 3 4" xfId="38175"/>
    <cellStyle name="Comma 2 7 4 2 4" xfId="7191"/>
    <cellStyle name="Comma 2 7 4 2 4 2" xfId="15451"/>
    <cellStyle name="Comma 2 7 4 2 4 2 2" xfId="31981"/>
    <cellStyle name="Comma 2 7 4 2 4 2 3" xfId="48493"/>
    <cellStyle name="Comma 2 7 4 2 4 3" xfId="23721"/>
    <cellStyle name="Comma 2 7 4 2 4 4" xfId="40233"/>
    <cellStyle name="Comma 2 7 4 2 5" xfId="9256"/>
    <cellStyle name="Comma 2 7 4 2 5 2" xfId="25786"/>
    <cellStyle name="Comma 2 7 4 2 5 3" xfId="42298"/>
    <cellStyle name="Comma 2 7 4 2 6" xfId="17526"/>
    <cellStyle name="Comma 2 7 4 2 7" xfId="34038"/>
    <cellStyle name="Comma 2 7 4 3" xfId="1661"/>
    <cellStyle name="Comma 2 7 4 3 2" xfId="2332"/>
    <cellStyle name="Comma 2 7 4 3 2 2" xfId="10592"/>
    <cellStyle name="Comma 2 7 4 3 2 2 2" xfId="27122"/>
    <cellStyle name="Comma 2 7 4 3 2 2 3" xfId="43634"/>
    <cellStyle name="Comma 2 7 4 3 2 3" xfId="18862"/>
    <cellStyle name="Comma 2 7 4 3 2 4" xfId="35374"/>
    <cellStyle name="Comma 2 7 4 3 3" xfId="5798"/>
    <cellStyle name="Comma 2 7 4 3 3 2" xfId="14058"/>
    <cellStyle name="Comma 2 7 4 3 3 2 2" xfId="30588"/>
    <cellStyle name="Comma 2 7 4 3 3 2 3" xfId="47100"/>
    <cellStyle name="Comma 2 7 4 3 3 3" xfId="22328"/>
    <cellStyle name="Comma 2 7 4 3 3 4" xfId="38840"/>
    <cellStyle name="Comma 2 7 4 3 4" xfId="7856"/>
    <cellStyle name="Comma 2 7 4 3 4 2" xfId="16116"/>
    <cellStyle name="Comma 2 7 4 3 4 2 2" xfId="32646"/>
    <cellStyle name="Comma 2 7 4 3 4 2 3" xfId="49158"/>
    <cellStyle name="Comma 2 7 4 3 4 3" xfId="24386"/>
    <cellStyle name="Comma 2 7 4 3 4 4" xfId="40898"/>
    <cellStyle name="Comma 2 7 4 3 5" xfId="9921"/>
    <cellStyle name="Comma 2 7 4 3 5 2" xfId="26451"/>
    <cellStyle name="Comma 2 7 4 3 5 3" xfId="42963"/>
    <cellStyle name="Comma 2 7 4 3 6" xfId="18191"/>
    <cellStyle name="Comma 2 7 4 3 7" xfId="34703"/>
    <cellStyle name="Comma 2 7 4 4" xfId="2333"/>
    <cellStyle name="Comma 2 7 4 4 2" xfId="10593"/>
    <cellStyle name="Comma 2 7 4 4 2 2" xfId="27123"/>
    <cellStyle name="Comma 2 7 4 4 2 3" xfId="43635"/>
    <cellStyle name="Comma 2 7 4 4 3" xfId="18863"/>
    <cellStyle name="Comma 2 7 4 4 4" xfId="35375"/>
    <cellStyle name="Comma 2 7 4 5" xfId="4432"/>
    <cellStyle name="Comma 2 7 4 5 2" xfId="12692"/>
    <cellStyle name="Comma 2 7 4 5 2 2" xfId="29222"/>
    <cellStyle name="Comma 2 7 4 5 2 3" xfId="45734"/>
    <cellStyle name="Comma 2 7 4 5 3" xfId="20962"/>
    <cellStyle name="Comma 2 7 4 5 4" xfId="37474"/>
    <cellStyle name="Comma 2 7 4 6" xfId="6490"/>
    <cellStyle name="Comma 2 7 4 6 2" xfId="14750"/>
    <cellStyle name="Comma 2 7 4 6 2 2" xfId="31280"/>
    <cellStyle name="Comma 2 7 4 6 2 3" xfId="47792"/>
    <cellStyle name="Comma 2 7 4 6 3" xfId="23020"/>
    <cellStyle name="Comma 2 7 4 6 4" xfId="39532"/>
    <cellStyle name="Comma 2 7 4 7" xfId="8555"/>
    <cellStyle name="Comma 2 7 4 7 2" xfId="25085"/>
    <cellStyle name="Comma 2 7 4 7 3" xfId="41597"/>
    <cellStyle name="Comma 2 7 4 8" xfId="16825"/>
    <cellStyle name="Comma 2 7 4 9" xfId="33337"/>
    <cellStyle name="Comma 2 7 5" xfId="352"/>
    <cellStyle name="Comma 2 7 5 2" xfId="1053"/>
    <cellStyle name="Comma 2 7 5 2 2" xfId="2334"/>
    <cellStyle name="Comma 2 7 5 2 2 2" xfId="10594"/>
    <cellStyle name="Comma 2 7 5 2 2 2 2" xfId="27124"/>
    <cellStyle name="Comma 2 7 5 2 2 2 3" xfId="43636"/>
    <cellStyle name="Comma 2 7 5 2 2 3" xfId="18864"/>
    <cellStyle name="Comma 2 7 5 2 2 4" xfId="35376"/>
    <cellStyle name="Comma 2 7 5 2 3" xfId="5190"/>
    <cellStyle name="Comma 2 7 5 2 3 2" xfId="13450"/>
    <cellStyle name="Comma 2 7 5 2 3 2 2" xfId="29980"/>
    <cellStyle name="Comma 2 7 5 2 3 2 3" xfId="46492"/>
    <cellStyle name="Comma 2 7 5 2 3 3" xfId="21720"/>
    <cellStyle name="Comma 2 7 5 2 3 4" xfId="38232"/>
    <cellStyle name="Comma 2 7 5 2 4" xfId="7248"/>
    <cellStyle name="Comma 2 7 5 2 4 2" xfId="15508"/>
    <cellStyle name="Comma 2 7 5 2 4 2 2" xfId="32038"/>
    <cellStyle name="Comma 2 7 5 2 4 2 3" xfId="48550"/>
    <cellStyle name="Comma 2 7 5 2 4 3" xfId="23778"/>
    <cellStyle name="Comma 2 7 5 2 4 4" xfId="40290"/>
    <cellStyle name="Comma 2 7 5 2 5" xfId="9313"/>
    <cellStyle name="Comma 2 7 5 2 5 2" xfId="25843"/>
    <cellStyle name="Comma 2 7 5 2 5 3" xfId="42355"/>
    <cellStyle name="Comma 2 7 5 2 6" xfId="17583"/>
    <cellStyle name="Comma 2 7 5 2 7" xfId="34095"/>
    <cellStyle name="Comma 2 7 5 3" xfId="1718"/>
    <cellStyle name="Comma 2 7 5 3 2" xfId="2335"/>
    <cellStyle name="Comma 2 7 5 3 2 2" xfId="10595"/>
    <cellStyle name="Comma 2 7 5 3 2 2 2" xfId="27125"/>
    <cellStyle name="Comma 2 7 5 3 2 2 3" xfId="43637"/>
    <cellStyle name="Comma 2 7 5 3 2 3" xfId="18865"/>
    <cellStyle name="Comma 2 7 5 3 2 4" xfId="35377"/>
    <cellStyle name="Comma 2 7 5 3 3" xfId="5855"/>
    <cellStyle name="Comma 2 7 5 3 3 2" xfId="14115"/>
    <cellStyle name="Comma 2 7 5 3 3 2 2" xfId="30645"/>
    <cellStyle name="Comma 2 7 5 3 3 2 3" xfId="47157"/>
    <cellStyle name="Comma 2 7 5 3 3 3" xfId="22385"/>
    <cellStyle name="Comma 2 7 5 3 3 4" xfId="38897"/>
    <cellStyle name="Comma 2 7 5 3 4" xfId="7913"/>
    <cellStyle name="Comma 2 7 5 3 4 2" xfId="16173"/>
    <cellStyle name="Comma 2 7 5 3 4 2 2" xfId="32703"/>
    <cellStyle name="Comma 2 7 5 3 4 2 3" xfId="49215"/>
    <cellStyle name="Comma 2 7 5 3 4 3" xfId="24443"/>
    <cellStyle name="Comma 2 7 5 3 4 4" xfId="40955"/>
    <cellStyle name="Comma 2 7 5 3 5" xfId="9978"/>
    <cellStyle name="Comma 2 7 5 3 5 2" xfId="26508"/>
    <cellStyle name="Comma 2 7 5 3 5 3" xfId="43020"/>
    <cellStyle name="Comma 2 7 5 3 6" xfId="18248"/>
    <cellStyle name="Comma 2 7 5 3 7" xfId="34760"/>
    <cellStyle name="Comma 2 7 5 4" xfId="2336"/>
    <cellStyle name="Comma 2 7 5 4 2" xfId="10596"/>
    <cellStyle name="Comma 2 7 5 4 2 2" xfId="27126"/>
    <cellStyle name="Comma 2 7 5 4 2 3" xfId="43638"/>
    <cellStyle name="Comma 2 7 5 4 3" xfId="18866"/>
    <cellStyle name="Comma 2 7 5 4 4" xfId="35378"/>
    <cellStyle name="Comma 2 7 5 5" xfId="4489"/>
    <cellStyle name="Comma 2 7 5 5 2" xfId="12749"/>
    <cellStyle name="Comma 2 7 5 5 2 2" xfId="29279"/>
    <cellStyle name="Comma 2 7 5 5 2 3" xfId="45791"/>
    <cellStyle name="Comma 2 7 5 5 3" xfId="21019"/>
    <cellStyle name="Comma 2 7 5 5 4" xfId="37531"/>
    <cellStyle name="Comma 2 7 5 6" xfId="6547"/>
    <cellStyle name="Comma 2 7 5 6 2" xfId="14807"/>
    <cellStyle name="Comma 2 7 5 6 2 2" xfId="31337"/>
    <cellStyle name="Comma 2 7 5 6 2 3" xfId="47849"/>
    <cellStyle name="Comma 2 7 5 6 3" xfId="23077"/>
    <cellStyle name="Comma 2 7 5 6 4" xfId="39589"/>
    <cellStyle name="Comma 2 7 5 7" xfId="8612"/>
    <cellStyle name="Comma 2 7 5 7 2" xfId="25142"/>
    <cellStyle name="Comma 2 7 5 7 3" xfId="41654"/>
    <cellStyle name="Comma 2 7 5 8" xfId="16882"/>
    <cellStyle name="Comma 2 7 5 9" xfId="33394"/>
    <cellStyle name="Comma 2 7 6" xfId="405"/>
    <cellStyle name="Comma 2 7 6 2" xfId="1106"/>
    <cellStyle name="Comma 2 7 6 2 2" xfId="2337"/>
    <cellStyle name="Comma 2 7 6 2 2 2" xfId="10597"/>
    <cellStyle name="Comma 2 7 6 2 2 2 2" xfId="27127"/>
    <cellStyle name="Comma 2 7 6 2 2 2 3" xfId="43639"/>
    <cellStyle name="Comma 2 7 6 2 2 3" xfId="18867"/>
    <cellStyle name="Comma 2 7 6 2 2 4" xfId="35379"/>
    <cellStyle name="Comma 2 7 6 2 3" xfId="5243"/>
    <cellStyle name="Comma 2 7 6 2 3 2" xfId="13503"/>
    <cellStyle name="Comma 2 7 6 2 3 2 2" xfId="30033"/>
    <cellStyle name="Comma 2 7 6 2 3 2 3" xfId="46545"/>
    <cellStyle name="Comma 2 7 6 2 3 3" xfId="21773"/>
    <cellStyle name="Comma 2 7 6 2 3 4" xfId="38285"/>
    <cellStyle name="Comma 2 7 6 2 4" xfId="7301"/>
    <cellStyle name="Comma 2 7 6 2 4 2" xfId="15561"/>
    <cellStyle name="Comma 2 7 6 2 4 2 2" xfId="32091"/>
    <cellStyle name="Comma 2 7 6 2 4 2 3" xfId="48603"/>
    <cellStyle name="Comma 2 7 6 2 4 3" xfId="23831"/>
    <cellStyle name="Comma 2 7 6 2 4 4" xfId="40343"/>
    <cellStyle name="Comma 2 7 6 2 5" xfId="9366"/>
    <cellStyle name="Comma 2 7 6 2 5 2" xfId="25896"/>
    <cellStyle name="Comma 2 7 6 2 5 3" xfId="42408"/>
    <cellStyle name="Comma 2 7 6 2 6" xfId="17636"/>
    <cellStyle name="Comma 2 7 6 2 7" xfId="34148"/>
    <cellStyle name="Comma 2 7 6 3" xfId="1771"/>
    <cellStyle name="Comma 2 7 6 3 2" xfId="2338"/>
    <cellStyle name="Comma 2 7 6 3 2 2" xfId="10598"/>
    <cellStyle name="Comma 2 7 6 3 2 2 2" xfId="27128"/>
    <cellStyle name="Comma 2 7 6 3 2 2 3" xfId="43640"/>
    <cellStyle name="Comma 2 7 6 3 2 3" xfId="18868"/>
    <cellStyle name="Comma 2 7 6 3 2 4" xfId="35380"/>
    <cellStyle name="Comma 2 7 6 3 3" xfId="5908"/>
    <cellStyle name="Comma 2 7 6 3 3 2" xfId="14168"/>
    <cellStyle name="Comma 2 7 6 3 3 2 2" xfId="30698"/>
    <cellStyle name="Comma 2 7 6 3 3 2 3" xfId="47210"/>
    <cellStyle name="Comma 2 7 6 3 3 3" xfId="22438"/>
    <cellStyle name="Comma 2 7 6 3 3 4" xfId="38950"/>
    <cellStyle name="Comma 2 7 6 3 4" xfId="7966"/>
    <cellStyle name="Comma 2 7 6 3 4 2" xfId="16226"/>
    <cellStyle name="Comma 2 7 6 3 4 2 2" xfId="32756"/>
    <cellStyle name="Comma 2 7 6 3 4 2 3" xfId="49268"/>
    <cellStyle name="Comma 2 7 6 3 4 3" xfId="24496"/>
    <cellStyle name="Comma 2 7 6 3 4 4" xfId="41008"/>
    <cellStyle name="Comma 2 7 6 3 5" xfId="10031"/>
    <cellStyle name="Comma 2 7 6 3 5 2" xfId="26561"/>
    <cellStyle name="Comma 2 7 6 3 5 3" xfId="43073"/>
    <cellStyle name="Comma 2 7 6 3 6" xfId="18301"/>
    <cellStyle name="Comma 2 7 6 3 7" xfId="34813"/>
    <cellStyle name="Comma 2 7 6 4" xfId="2339"/>
    <cellStyle name="Comma 2 7 6 4 2" xfId="10599"/>
    <cellStyle name="Comma 2 7 6 4 2 2" xfId="27129"/>
    <cellStyle name="Comma 2 7 6 4 2 3" xfId="43641"/>
    <cellStyle name="Comma 2 7 6 4 3" xfId="18869"/>
    <cellStyle name="Comma 2 7 6 4 4" xfId="35381"/>
    <cellStyle name="Comma 2 7 6 5" xfId="4542"/>
    <cellStyle name="Comma 2 7 6 5 2" xfId="12802"/>
    <cellStyle name="Comma 2 7 6 5 2 2" xfId="29332"/>
    <cellStyle name="Comma 2 7 6 5 2 3" xfId="45844"/>
    <cellStyle name="Comma 2 7 6 5 3" xfId="21072"/>
    <cellStyle name="Comma 2 7 6 5 4" xfId="37584"/>
    <cellStyle name="Comma 2 7 6 6" xfId="6600"/>
    <cellStyle name="Comma 2 7 6 6 2" xfId="14860"/>
    <cellStyle name="Comma 2 7 6 6 2 2" xfId="31390"/>
    <cellStyle name="Comma 2 7 6 6 2 3" xfId="47902"/>
    <cellStyle name="Comma 2 7 6 6 3" xfId="23130"/>
    <cellStyle name="Comma 2 7 6 6 4" xfId="39642"/>
    <cellStyle name="Comma 2 7 6 7" xfId="8665"/>
    <cellStyle name="Comma 2 7 6 7 2" xfId="25195"/>
    <cellStyle name="Comma 2 7 6 7 3" xfId="41707"/>
    <cellStyle name="Comma 2 7 6 8" xfId="16935"/>
    <cellStyle name="Comma 2 7 6 9" xfId="33447"/>
    <cellStyle name="Comma 2 7 7" xfId="458"/>
    <cellStyle name="Comma 2 7 7 2" xfId="1159"/>
    <cellStyle name="Comma 2 7 7 2 2" xfId="2340"/>
    <cellStyle name="Comma 2 7 7 2 2 2" xfId="10600"/>
    <cellStyle name="Comma 2 7 7 2 2 2 2" xfId="27130"/>
    <cellStyle name="Comma 2 7 7 2 2 2 3" xfId="43642"/>
    <cellStyle name="Comma 2 7 7 2 2 3" xfId="18870"/>
    <cellStyle name="Comma 2 7 7 2 2 4" xfId="35382"/>
    <cellStyle name="Comma 2 7 7 2 3" xfId="5296"/>
    <cellStyle name="Comma 2 7 7 2 3 2" xfId="13556"/>
    <cellStyle name="Comma 2 7 7 2 3 2 2" xfId="30086"/>
    <cellStyle name="Comma 2 7 7 2 3 2 3" xfId="46598"/>
    <cellStyle name="Comma 2 7 7 2 3 3" xfId="21826"/>
    <cellStyle name="Comma 2 7 7 2 3 4" xfId="38338"/>
    <cellStyle name="Comma 2 7 7 2 4" xfId="7354"/>
    <cellStyle name="Comma 2 7 7 2 4 2" xfId="15614"/>
    <cellStyle name="Comma 2 7 7 2 4 2 2" xfId="32144"/>
    <cellStyle name="Comma 2 7 7 2 4 2 3" xfId="48656"/>
    <cellStyle name="Comma 2 7 7 2 4 3" xfId="23884"/>
    <cellStyle name="Comma 2 7 7 2 4 4" xfId="40396"/>
    <cellStyle name="Comma 2 7 7 2 5" xfId="9419"/>
    <cellStyle name="Comma 2 7 7 2 5 2" xfId="25949"/>
    <cellStyle name="Comma 2 7 7 2 5 3" xfId="42461"/>
    <cellStyle name="Comma 2 7 7 2 6" xfId="17689"/>
    <cellStyle name="Comma 2 7 7 2 7" xfId="34201"/>
    <cellStyle name="Comma 2 7 7 3" xfId="1824"/>
    <cellStyle name="Comma 2 7 7 3 2" xfId="2341"/>
    <cellStyle name="Comma 2 7 7 3 2 2" xfId="10601"/>
    <cellStyle name="Comma 2 7 7 3 2 2 2" xfId="27131"/>
    <cellStyle name="Comma 2 7 7 3 2 2 3" xfId="43643"/>
    <cellStyle name="Comma 2 7 7 3 2 3" xfId="18871"/>
    <cellStyle name="Comma 2 7 7 3 2 4" xfId="35383"/>
    <cellStyle name="Comma 2 7 7 3 3" xfId="5961"/>
    <cellStyle name="Comma 2 7 7 3 3 2" xfId="14221"/>
    <cellStyle name="Comma 2 7 7 3 3 2 2" xfId="30751"/>
    <cellStyle name="Comma 2 7 7 3 3 2 3" xfId="47263"/>
    <cellStyle name="Comma 2 7 7 3 3 3" xfId="22491"/>
    <cellStyle name="Comma 2 7 7 3 3 4" xfId="39003"/>
    <cellStyle name="Comma 2 7 7 3 4" xfId="8019"/>
    <cellStyle name="Comma 2 7 7 3 4 2" xfId="16279"/>
    <cellStyle name="Comma 2 7 7 3 4 2 2" xfId="32809"/>
    <cellStyle name="Comma 2 7 7 3 4 2 3" xfId="49321"/>
    <cellStyle name="Comma 2 7 7 3 4 3" xfId="24549"/>
    <cellStyle name="Comma 2 7 7 3 4 4" xfId="41061"/>
    <cellStyle name="Comma 2 7 7 3 5" xfId="10084"/>
    <cellStyle name="Comma 2 7 7 3 5 2" xfId="26614"/>
    <cellStyle name="Comma 2 7 7 3 5 3" xfId="43126"/>
    <cellStyle name="Comma 2 7 7 3 6" xfId="18354"/>
    <cellStyle name="Comma 2 7 7 3 7" xfId="34866"/>
    <cellStyle name="Comma 2 7 7 4" xfId="2342"/>
    <cellStyle name="Comma 2 7 7 4 2" xfId="10602"/>
    <cellStyle name="Comma 2 7 7 4 2 2" xfId="27132"/>
    <cellStyle name="Comma 2 7 7 4 2 3" xfId="43644"/>
    <cellStyle name="Comma 2 7 7 4 3" xfId="18872"/>
    <cellStyle name="Comma 2 7 7 4 4" xfId="35384"/>
    <cellStyle name="Comma 2 7 7 5" xfId="4595"/>
    <cellStyle name="Comma 2 7 7 5 2" xfId="12855"/>
    <cellStyle name="Comma 2 7 7 5 2 2" xfId="29385"/>
    <cellStyle name="Comma 2 7 7 5 2 3" xfId="45897"/>
    <cellStyle name="Comma 2 7 7 5 3" xfId="21125"/>
    <cellStyle name="Comma 2 7 7 5 4" xfId="37637"/>
    <cellStyle name="Comma 2 7 7 6" xfId="6653"/>
    <cellStyle name="Comma 2 7 7 6 2" xfId="14913"/>
    <cellStyle name="Comma 2 7 7 6 2 2" xfId="31443"/>
    <cellStyle name="Comma 2 7 7 6 2 3" xfId="47955"/>
    <cellStyle name="Comma 2 7 7 6 3" xfId="23183"/>
    <cellStyle name="Comma 2 7 7 6 4" xfId="39695"/>
    <cellStyle name="Comma 2 7 7 7" xfId="8718"/>
    <cellStyle name="Comma 2 7 7 7 2" xfId="25248"/>
    <cellStyle name="Comma 2 7 7 7 3" xfId="41760"/>
    <cellStyle name="Comma 2 7 7 8" xfId="16988"/>
    <cellStyle name="Comma 2 7 7 9" xfId="33500"/>
    <cellStyle name="Comma 2 7 8" xfId="511"/>
    <cellStyle name="Comma 2 7 8 2" xfId="1212"/>
    <cellStyle name="Comma 2 7 8 2 2" xfId="2343"/>
    <cellStyle name="Comma 2 7 8 2 2 2" xfId="10603"/>
    <cellStyle name="Comma 2 7 8 2 2 2 2" xfId="27133"/>
    <cellStyle name="Comma 2 7 8 2 2 2 3" xfId="43645"/>
    <cellStyle name="Comma 2 7 8 2 2 3" xfId="18873"/>
    <cellStyle name="Comma 2 7 8 2 2 4" xfId="35385"/>
    <cellStyle name="Comma 2 7 8 2 3" xfId="5349"/>
    <cellStyle name="Comma 2 7 8 2 3 2" xfId="13609"/>
    <cellStyle name="Comma 2 7 8 2 3 2 2" xfId="30139"/>
    <cellStyle name="Comma 2 7 8 2 3 2 3" xfId="46651"/>
    <cellStyle name="Comma 2 7 8 2 3 3" xfId="21879"/>
    <cellStyle name="Comma 2 7 8 2 3 4" xfId="38391"/>
    <cellStyle name="Comma 2 7 8 2 4" xfId="7407"/>
    <cellStyle name="Comma 2 7 8 2 4 2" xfId="15667"/>
    <cellStyle name="Comma 2 7 8 2 4 2 2" xfId="32197"/>
    <cellStyle name="Comma 2 7 8 2 4 2 3" xfId="48709"/>
    <cellStyle name="Comma 2 7 8 2 4 3" xfId="23937"/>
    <cellStyle name="Comma 2 7 8 2 4 4" xfId="40449"/>
    <cellStyle name="Comma 2 7 8 2 5" xfId="9472"/>
    <cellStyle name="Comma 2 7 8 2 5 2" xfId="26002"/>
    <cellStyle name="Comma 2 7 8 2 5 3" xfId="42514"/>
    <cellStyle name="Comma 2 7 8 2 6" xfId="17742"/>
    <cellStyle name="Comma 2 7 8 2 7" xfId="34254"/>
    <cellStyle name="Comma 2 7 8 3" xfId="1877"/>
    <cellStyle name="Comma 2 7 8 3 2" xfId="2344"/>
    <cellStyle name="Comma 2 7 8 3 2 2" xfId="10604"/>
    <cellStyle name="Comma 2 7 8 3 2 2 2" xfId="27134"/>
    <cellStyle name="Comma 2 7 8 3 2 2 3" xfId="43646"/>
    <cellStyle name="Comma 2 7 8 3 2 3" xfId="18874"/>
    <cellStyle name="Comma 2 7 8 3 2 4" xfId="35386"/>
    <cellStyle name="Comma 2 7 8 3 3" xfId="6014"/>
    <cellStyle name="Comma 2 7 8 3 3 2" xfId="14274"/>
    <cellStyle name="Comma 2 7 8 3 3 2 2" xfId="30804"/>
    <cellStyle name="Comma 2 7 8 3 3 2 3" xfId="47316"/>
    <cellStyle name="Comma 2 7 8 3 3 3" xfId="22544"/>
    <cellStyle name="Comma 2 7 8 3 3 4" xfId="39056"/>
    <cellStyle name="Comma 2 7 8 3 4" xfId="8072"/>
    <cellStyle name="Comma 2 7 8 3 4 2" xfId="16332"/>
    <cellStyle name="Comma 2 7 8 3 4 2 2" xfId="32862"/>
    <cellStyle name="Comma 2 7 8 3 4 2 3" xfId="49374"/>
    <cellStyle name="Comma 2 7 8 3 4 3" xfId="24602"/>
    <cellStyle name="Comma 2 7 8 3 4 4" xfId="41114"/>
    <cellStyle name="Comma 2 7 8 3 5" xfId="10137"/>
    <cellStyle name="Comma 2 7 8 3 5 2" xfId="26667"/>
    <cellStyle name="Comma 2 7 8 3 5 3" xfId="43179"/>
    <cellStyle name="Comma 2 7 8 3 6" xfId="18407"/>
    <cellStyle name="Comma 2 7 8 3 7" xfId="34919"/>
    <cellStyle name="Comma 2 7 8 4" xfId="2345"/>
    <cellStyle name="Comma 2 7 8 4 2" xfId="10605"/>
    <cellStyle name="Comma 2 7 8 4 2 2" xfId="27135"/>
    <cellStyle name="Comma 2 7 8 4 2 3" xfId="43647"/>
    <cellStyle name="Comma 2 7 8 4 3" xfId="18875"/>
    <cellStyle name="Comma 2 7 8 4 4" xfId="35387"/>
    <cellStyle name="Comma 2 7 8 5" xfId="4648"/>
    <cellStyle name="Comma 2 7 8 5 2" xfId="12908"/>
    <cellStyle name="Comma 2 7 8 5 2 2" xfId="29438"/>
    <cellStyle name="Comma 2 7 8 5 2 3" xfId="45950"/>
    <cellStyle name="Comma 2 7 8 5 3" xfId="21178"/>
    <cellStyle name="Comma 2 7 8 5 4" xfId="37690"/>
    <cellStyle name="Comma 2 7 8 6" xfId="6706"/>
    <cellStyle name="Comma 2 7 8 6 2" xfId="14966"/>
    <cellStyle name="Comma 2 7 8 6 2 2" xfId="31496"/>
    <cellStyle name="Comma 2 7 8 6 2 3" xfId="48008"/>
    <cellStyle name="Comma 2 7 8 6 3" xfId="23236"/>
    <cellStyle name="Comma 2 7 8 6 4" xfId="39748"/>
    <cellStyle name="Comma 2 7 8 7" xfId="8771"/>
    <cellStyle name="Comma 2 7 8 7 2" xfId="25301"/>
    <cellStyle name="Comma 2 7 8 7 3" xfId="41813"/>
    <cellStyle name="Comma 2 7 8 8" xfId="17041"/>
    <cellStyle name="Comma 2 7 8 9" xfId="33553"/>
    <cellStyle name="Comma 2 7 9" xfId="562"/>
    <cellStyle name="Comma 2 7 9 2" xfId="1263"/>
    <cellStyle name="Comma 2 7 9 2 2" xfId="2346"/>
    <cellStyle name="Comma 2 7 9 2 2 2" xfId="10606"/>
    <cellStyle name="Comma 2 7 9 2 2 2 2" xfId="27136"/>
    <cellStyle name="Comma 2 7 9 2 2 2 3" xfId="43648"/>
    <cellStyle name="Comma 2 7 9 2 2 3" xfId="18876"/>
    <cellStyle name="Comma 2 7 9 2 2 4" xfId="35388"/>
    <cellStyle name="Comma 2 7 9 2 3" xfId="5400"/>
    <cellStyle name="Comma 2 7 9 2 3 2" xfId="13660"/>
    <cellStyle name="Comma 2 7 9 2 3 2 2" xfId="30190"/>
    <cellStyle name="Comma 2 7 9 2 3 2 3" xfId="46702"/>
    <cellStyle name="Comma 2 7 9 2 3 3" xfId="21930"/>
    <cellStyle name="Comma 2 7 9 2 3 4" xfId="38442"/>
    <cellStyle name="Comma 2 7 9 2 4" xfId="7458"/>
    <cellStyle name="Comma 2 7 9 2 4 2" xfId="15718"/>
    <cellStyle name="Comma 2 7 9 2 4 2 2" xfId="32248"/>
    <cellStyle name="Comma 2 7 9 2 4 2 3" xfId="48760"/>
    <cellStyle name="Comma 2 7 9 2 4 3" xfId="23988"/>
    <cellStyle name="Comma 2 7 9 2 4 4" xfId="40500"/>
    <cellStyle name="Comma 2 7 9 2 5" xfId="9523"/>
    <cellStyle name="Comma 2 7 9 2 5 2" xfId="26053"/>
    <cellStyle name="Comma 2 7 9 2 5 3" xfId="42565"/>
    <cellStyle name="Comma 2 7 9 2 6" xfId="17793"/>
    <cellStyle name="Comma 2 7 9 2 7" xfId="34305"/>
    <cellStyle name="Comma 2 7 9 3" xfId="1928"/>
    <cellStyle name="Comma 2 7 9 3 2" xfId="2347"/>
    <cellStyle name="Comma 2 7 9 3 2 2" xfId="10607"/>
    <cellStyle name="Comma 2 7 9 3 2 2 2" xfId="27137"/>
    <cellStyle name="Comma 2 7 9 3 2 2 3" xfId="43649"/>
    <cellStyle name="Comma 2 7 9 3 2 3" xfId="18877"/>
    <cellStyle name="Comma 2 7 9 3 2 4" xfId="35389"/>
    <cellStyle name="Comma 2 7 9 3 3" xfId="6065"/>
    <cellStyle name="Comma 2 7 9 3 3 2" xfId="14325"/>
    <cellStyle name="Comma 2 7 9 3 3 2 2" xfId="30855"/>
    <cellStyle name="Comma 2 7 9 3 3 2 3" xfId="47367"/>
    <cellStyle name="Comma 2 7 9 3 3 3" xfId="22595"/>
    <cellStyle name="Comma 2 7 9 3 3 4" xfId="39107"/>
    <cellStyle name="Comma 2 7 9 3 4" xfId="8123"/>
    <cellStyle name="Comma 2 7 9 3 4 2" xfId="16383"/>
    <cellStyle name="Comma 2 7 9 3 4 2 2" xfId="32913"/>
    <cellStyle name="Comma 2 7 9 3 4 2 3" xfId="49425"/>
    <cellStyle name="Comma 2 7 9 3 4 3" xfId="24653"/>
    <cellStyle name="Comma 2 7 9 3 4 4" xfId="41165"/>
    <cellStyle name="Comma 2 7 9 3 5" xfId="10188"/>
    <cellStyle name="Comma 2 7 9 3 5 2" xfId="26718"/>
    <cellStyle name="Comma 2 7 9 3 5 3" xfId="43230"/>
    <cellStyle name="Comma 2 7 9 3 6" xfId="18458"/>
    <cellStyle name="Comma 2 7 9 3 7" xfId="34970"/>
    <cellStyle name="Comma 2 7 9 4" xfId="2348"/>
    <cellStyle name="Comma 2 7 9 4 2" xfId="10608"/>
    <cellStyle name="Comma 2 7 9 4 2 2" xfId="27138"/>
    <cellStyle name="Comma 2 7 9 4 2 3" xfId="43650"/>
    <cellStyle name="Comma 2 7 9 4 3" xfId="18878"/>
    <cellStyle name="Comma 2 7 9 4 4" xfId="35390"/>
    <cellStyle name="Comma 2 7 9 5" xfId="4699"/>
    <cellStyle name="Comma 2 7 9 5 2" xfId="12959"/>
    <cellStyle name="Comma 2 7 9 5 2 2" xfId="29489"/>
    <cellStyle name="Comma 2 7 9 5 2 3" xfId="46001"/>
    <cellStyle name="Comma 2 7 9 5 3" xfId="21229"/>
    <cellStyle name="Comma 2 7 9 5 4" xfId="37741"/>
    <cellStyle name="Comma 2 7 9 6" xfId="6757"/>
    <cellStyle name="Comma 2 7 9 6 2" xfId="15017"/>
    <cellStyle name="Comma 2 7 9 6 2 2" xfId="31547"/>
    <cellStyle name="Comma 2 7 9 6 2 3" xfId="48059"/>
    <cellStyle name="Comma 2 7 9 6 3" xfId="23287"/>
    <cellStyle name="Comma 2 7 9 6 4" xfId="39799"/>
    <cellStyle name="Comma 2 7 9 7" xfId="8822"/>
    <cellStyle name="Comma 2 7 9 7 2" xfId="25352"/>
    <cellStyle name="Comma 2 7 9 7 3" xfId="41864"/>
    <cellStyle name="Comma 2 7 9 8" xfId="17092"/>
    <cellStyle name="Comma 2 7 9 9" xfId="33604"/>
    <cellStyle name="Comma 2 8" xfId="86"/>
    <cellStyle name="Comma 2 8 2" xfId="787"/>
    <cellStyle name="Comma 2 8 2 2" xfId="2349"/>
    <cellStyle name="Comma 2 8 2 2 2" xfId="10609"/>
    <cellStyle name="Comma 2 8 2 2 2 2" xfId="27139"/>
    <cellStyle name="Comma 2 8 2 2 2 3" xfId="43651"/>
    <cellStyle name="Comma 2 8 2 2 3" xfId="18879"/>
    <cellStyle name="Comma 2 8 2 2 4" xfId="35391"/>
    <cellStyle name="Comma 2 8 2 3" xfId="4924"/>
    <cellStyle name="Comma 2 8 2 3 2" xfId="13184"/>
    <cellStyle name="Comma 2 8 2 3 2 2" xfId="29714"/>
    <cellStyle name="Comma 2 8 2 3 2 3" xfId="46226"/>
    <cellStyle name="Comma 2 8 2 3 3" xfId="21454"/>
    <cellStyle name="Comma 2 8 2 3 4" xfId="37966"/>
    <cellStyle name="Comma 2 8 2 4" xfId="6982"/>
    <cellStyle name="Comma 2 8 2 4 2" xfId="15242"/>
    <cellStyle name="Comma 2 8 2 4 2 2" xfId="31772"/>
    <cellStyle name="Comma 2 8 2 4 2 3" xfId="48284"/>
    <cellStyle name="Comma 2 8 2 4 3" xfId="23512"/>
    <cellStyle name="Comma 2 8 2 4 4" xfId="40024"/>
    <cellStyle name="Comma 2 8 2 5" xfId="9047"/>
    <cellStyle name="Comma 2 8 2 5 2" xfId="25577"/>
    <cellStyle name="Comma 2 8 2 5 3" xfId="42089"/>
    <cellStyle name="Comma 2 8 2 6" xfId="17317"/>
    <cellStyle name="Comma 2 8 2 7" xfId="33829"/>
    <cellStyle name="Comma 2 8 3" xfId="1452"/>
    <cellStyle name="Comma 2 8 3 2" xfId="2350"/>
    <cellStyle name="Comma 2 8 3 2 2" xfId="10610"/>
    <cellStyle name="Comma 2 8 3 2 2 2" xfId="27140"/>
    <cellStyle name="Comma 2 8 3 2 2 3" xfId="43652"/>
    <cellStyle name="Comma 2 8 3 2 3" xfId="18880"/>
    <cellStyle name="Comma 2 8 3 2 4" xfId="35392"/>
    <cellStyle name="Comma 2 8 3 3" xfId="5589"/>
    <cellStyle name="Comma 2 8 3 3 2" xfId="13849"/>
    <cellStyle name="Comma 2 8 3 3 2 2" xfId="30379"/>
    <cellStyle name="Comma 2 8 3 3 2 3" xfId="46891"/>
    <cellStyle name="Comma 2 8 3 3 3" xfId="22119"/>
    <cellStyle name="Comma 2 8 3 3 4" xfId="38631"/>
    <cellStyle name="Comma 2 8 3 4" xfId="7647"/>
    <cellStyle name="Comma 2 8 3 4 2" xfId="15907"/>
    <cellStyle name="Comma 2 8 3 4 2 2" xfId="32437"/>
    <cellStyle name="Comma 2 8 3 4 2 3" xfId="48949"/>
    <cellStyle name="Comma 2 8 3 4 3" xfId="24177"/>
    <cellStyle name="Comma 2 8 3 4 4" xfId="40689"/>
    <cellStyle name="Comma 2 8 3 5" xfId="9712"/>
    <cellStyle name="Comma 2 8 3 5 2" xfId="26242"/>
    <cellStyle name="Comma 2 8 3 5 3" xfId="42754"/>
    <cellStyle name="Comma 2 8 3 6" xfId="17982"/>
    <cellStyle name="Comma 2 8 3 7" xfId="34494"/>
    <cellStyle name="Comma 2 8 4" xfId="2351"/>
    <cellStyle name="Comma 2 8 4 2" xfId="10611"/>
    <cellStyle name="Comma 2 8 4 2 2" xfId="27141"/>
    <cellStyle name="Comma 2 8 4 2 3" xfId="43653"/>
    <cellStyle name="Comma 2 8 4 3" xfId="18881"/>
    <cellStyle name="Comma 2 8 4 4" xfId="35393"/>
    <cellStyle name="Comma 2 8 5" xfId="4223"/>
    <cellStyle name="Comma 2 8 5 2" xfId="12483"/>
    <cellStyle name="Comma 2 8 5 2 2" xfId="29013"/>
    <cellStyle name="Comma 2 8 5 2 3" xfId="45525"/>
    <cellStyle name="Comma 2 8 5 3" xfId="20753"/>
    <cellStyle name="Comma 2 8 5 4" xfId="37265"/>
    <cellStyle name="Comma 2 8 6" xfId="6281"/>
    <cellStyle name="Comma 2 8 6 2" xfId="14541"/>
    <cellStyle name="Comma 2 8 6 2 2" xfId="31071"/>
    <cellStyle name="Comma 2 8 6 2 3" xfId="47583"/>
    <cellStyle name="Comma 2 8 6 3" xfId="22811"/>
    <cellStyle name="Comma 2 8 6 4" xfId="39323"/>
    <cellStyle name="Comma 2 8 7" xfId="8346"/>
    <cellStyle name="Comma 2 8 7 2" xfId="24876"/>
    <cellStyle name="Comma 2 8 7 3" xfId="41388"/>
    <cellStyle name="Comma 2 8 8" xfId="16616"/>
    <cellStyle name="Comma 2 8 9" xfId="33128"/>
    <cellStyle name="Comma 2 9" xfId="119"/>
    <cellStyle name="Comma 2 9 2" xfId="820"/>
    <cellStyle name="Comma 2 9 2 2" xfId="2352"/>
    <cellStyle name="Comma 2 9 2 2 2" xfId="10612"/>
    <cellStyle name="Comma 2 9 2 2 2 2" xfId="27142"/>
    <cellStyle name="Comma 2 9 2 2 2 3" xfId="43654"/>
    <cellStyle name="Comma 2 9 2 2 3" xfId="18882"/>
    <cellStyle name="Comma 2 9 2 2 4" xfId="35394"/>
    <cellStyle name="Comma 2 9 2 3" xfId="4957"/>
    <cellStyle name="Comma 2 9 2 3 2" xfId="13217"/>
    <cellStyle name="Comma 2 9 2 3 2 2" xfId="29747"/>
    <cellStyle name="Comma 2 9 2 3 2 3" xfId="46259"/>
    <cellStyle name="Comma 2 9 2 3 3" xfId="21487"/>
    <cellStyle name="Comma 2 9 2 3 4" xfId="37999"/>
    <cellStyle name="Comma 2 9 2 4" xfId="7015"/>
    <cellStyle name="Comma 2 9 2 4 2" xfId="15275"/>
    <cellStyle name="Comma 2 9 2 4 2 2" xfId="31805"/>
    <cellStyle name="Comma 2 9 2 4 2 3" xfId="48317"/>
    <cellStyle name="Comma 2 9 2 4 3" xfId="23545"/>
    <cellStyle name="Comma 2 9 2 4 4" xfId="40057"/>
    <cellStyle name="Comma 2 9 2 5" xfId="9080"/>
    <cellStyle name="Comma 2 9 2 5 2" xfId="25610"/>
    <cellStyle name="Comma 2 9 2 5 3" xfId="42122"/>
    <cellStyle name="Comma 2 9 2 6" xfId="17350"/>
    <cellStyle name="Comma 2 9 2 7" xfId="33862"/>
    <cellStyle name="Comma 2 9 3" xfId="1485"/>
    <cellStyle name="Comma 2 9 3 2" xfId="2353"/>
    <cellStyle name="Comma 2 9 3 2 2" xfId="10613"/>
    <cellStyle name="Comma 2 9 3 2 2 2" xfId="27143"/>
    <cellStyle name="Comma 2 9 3 2 2 3" xfId="43655"/>
    <cellStyle name="Comma 2 9 3 2 3" xfId="18883"/>
    <cellStyle name="Comma 2 9 3 2 4" xfId="35395"/>
    <cellStyle name="Comma 2 9 3 3" xfId="5622"/>
    <cellStyle name="Comma 2 9 3 3 2" xfId="13882"/>
    <cellStyle name="Comma 2 9 3 3 2 2" xfId="30412"/>
    <cellStyle name="Comma 2 9 3 3 2 3" xfId="46924"/>
    <cellStyle name="Comma 2 9 3 3 3" xfId="22152"/>
    <cellStyle name="Comma 2 9 3 3 4" xfId="38664"/>
    <cellStyle name="Comma 2 9 3 4" xfId="7680"/>
    <cellStyle name="Comma 2 9 3 4 2" xfId="15940"/>
    <cellStyle name="Comma 2 9 3 4 2 2" xfId="32470"/>
    <cellStyle name="Comma 2 9 3 4 2 3" xfId="48982"/>
    <cellStyle name="Comma 2 9 3 4 3" xfId="24210"/>
    <cellStyle name="Comma 2 9 3 4 4" xfId="40722"/>
    <cellStyle name="Comma 2 9 3 5" xfId="9745"/>
    <cellStyle name="Comma 2 9 3 5 2" xfId="26275"/>
    <cellStyle name="Comma 2 9 3 5 3" xfId="42787"/>
    <cellStyle name="Comma 2 9 3 6" xfId="18015"/>
    <cellStyle name="Comma 2 9 3 7" xfId="34527"/>
    <cellStyle name="Comma 2 9 4" xfId="2354"/>
    <cellStyle name="Comma 2 9 4 2" xfId="10614"/>
    <cellStyle name="Comma 2 9 4 2 2" xfId="27144"/>
    <cellStyle name="Comma 2 9 4 2 3" xfId="43656"/>
    <cellStyle name="Comma 2 9 4 3" xfId="18884"/>
    <cellStyle name="Comma 2 9 4 4" xfId="35396"/>
    <cellStyle name="Comma 2 9 5" xfId="4256"/>
    <cellStyle name="Comma 2 9 5 2" xfId="12516"/>
    <cellStyle name="Comma 2 9 5 2 2" xfId="29046"/>
    <cellStyle name="Comma 2 9 5 2 3" xfId="45558"/>
    <cellStyle name="Comma 2 9 5 3" xfId="20786"/>
    <cellStyle name="Comma 2 9 5 4" xfId="37298"/>
    <cellStyle name="Comma 2 9 6" xfId="6314"/>
    <cellStyle name="Comma 2 9 6 2" xfId="14574"/>
    <cellStyle name="Comma 2 9 6 2 2" xfId="31104"/>
    <cellStyle name="Comma 2 9 6 2 3" xfId="47616"/>
    <cellStyle name="Comma 2 9 6 3" xfId="22844"/>
    <cellStyle name="Comma 2 9 6 4" xfId="39356"/>
    <cellStyle name="Comma 2 9 7" xfId="8379"/>
    <cellStyle name="Comma 2 9 7 2" xfId="24909"/>
    <cellStyle name="Comma 2 9 7 3" xfId="41421"/>
    <cellStyle name="Comma 2 9 8" xfId="16649"/>
    <cellStyle name="Comma 2 9 9" xfId="33161"/>
    <cellStyle name="Comma 20" xfId="49750"/>
    <cellStyle name="Comma 21" xfId="49751"/>
    <cellStyle name="Comma 22" xfId="49746"/>
    <cellStyle name="Comma 23" xfId="49755"/>
    <cellStyle name="Comma 24" xfId="49756"/>
    <cellStyle name="Comma 25" xfId="49757"/>
    <cellStyle name="Comma 26" xfId="49770"/>
    <cellStyle name="Comma 27" xfId="50046"/>
    <cellStyle name="Comma 27 2" xfId="50068"/>
    <cellStyle name="Comma 28" xfId="49914"/>
    <cellStyle name="Comma 28 2" xfId="49925"/>
    <cellStyle name="Comma 28 2 2" xfId="49935"/>
    <cellStyle name="Comma 28 2 2 2" xfId="49940"/>
    <cellStyle name="Comma 28 2 2 2 2" xfId="49945"/>
    <cellStyle name="Comma 28 2 2 2 2 2" xfId="49966"/>
    <cellStyle name="Comma 28 2 2 2 2 2 2" xfId="49974"/>
    <cellStyle name="Comma 28 2 2 2 2 2 3" xfId="49982"/>
    <cellStyle name="Comma 28 2 2 2 2 2 3 2" xfId="49994"/>
    <cellStyle name="Comma 28 2 2 2 2 2 3 2 2" xfId="49999"/>
    <cellStyle name="Comma 28 2 2 2 2 2 3 2 2 2" xfId="50016"/>
    <cellStyle name="Comma 28 2 2 2 2 2 3 2 2 2 2" xfId="50032"/>
    <cellStyle name="Comma 28 2 2 2 2 2 3 2 2 2 2 2" xfId="50056"/>
    <cellStyle name="Comma 28 2 2 2 2 2 3 2 3" xfId="50011"/>
    <cellStyle name="Comma 28 2 2 2 2 2 3 2 3 2" xfId="50019"/>
    <cellStyle name="Comma 28 2 2 2 2 2 3 2 3 2 2" xfId="50035"/>
    <cellStyle name="Comma 28 2 2 2 2 2 3 2 3 2 2 2" xfId="50050"/>
    <cellStyle name="Comma 28 2 2 2 2 2 3 2 3 2 2 2 2" xfId="50079"/>
    <cellStyle name="Comma 3" xfId="13"/>
    <cellStyle name="Comma 3 10" xfId="125"/>
    <cellStyle name="Comma 3 10 2" xfId="826"/>
    <cellStyle name="Comma 3 10 2 2" xfId="2355"/>
    <cellStyle name="Comma 3 10 2 2 2" xfId="10615"/>
    <cellStyle name="Comma 3 10 2 2 2 2" xfId="27145"/>
    <cellStyle name="Comma 3 10 2 2 2 3" xfId="43657"/>
    <cellStyle name="Comma 3 10 2 2 3" xfId="18885"/>
    <cellStyle name="Comma 3 10 2 2 4" xfId="35397"/>
    <cellStyle name="Comma 3 10 2 3" xfId="4963"/>
    <cellStyle name="Comma 3 10 2 3 2" xfId="13223"/>
    <cellStyle name="Comma 3 10 2 3 2 2" xfId="29753"/>
    <cellStyle name="Comma 3 10 2 3 2 3" xfId="46265"/>
    <cellStyle name="Comma 3 10 2 3 3" xfId="21493"/>
    <cellStyle name="Comma 3 10 2 3 4" xfId="38005"/>
    <cellStyle name="Comma 3 10 2 4" xfId="7021"/>
    <cellStyle name="Comma 3 10 2 4 2" xfId="15281"/>
    <cellStyle name="Comma 3 10 2 4 2 2" xfId="31811"/>
    <cellStyle name="Comma 3 10 2 4 2 3" xfId="48323"/>
    <cellStyle name="Comma 3 10 2 4 3" xfId="23551"/>
    <cellStyle name="Comma 3 10 2 4 4" xfId="40063"/>
    <cellStyle name="Comma 3 10 2 5" xfId="9086"/>
    <cellStyle name="Comma 3 10 2 5 2" xfId="25616"/>
    <cellStyle name="Comma 3 10 2 5 3" xfId="42128"/>
    <cellStyle name="Comma 3 10 2 6" xfId="17356"/>
    <cellStyle name="Comma 3 10 2 7" xfId="33868"/>
    <cellStyle name="Comma 3 10 3" xfId="1491"/>
    <cellStyle name="Comma 3 10 3 2" xfId="2356"/>
    <cellStyle name="Comma 3 10 3 2 2" xfId="10616"/>
    <cellStyle name="Comma 3 10 3 2 2 2" xfId="27146"/>
    <cellStyle name="Comma 3 10 3 2 2 3" xfId="43658"/>
    <cellStyle name="Comma 3 10 3 2 3" xfId="18886"/>
    <cellStyle name="Comma 3 10 3 2 4" xfId="35398"/>
    <cellStyle name="Comma 3 10 3 3" xfId="5628"/>
    <cellStyle name="Comma 3 10 3 3 2" xfId="13888"/>
    <cellStyle name="Comma 3 10 3 3 2 2" xfId="30418"/>
    <cellStyle name="Comma 3 10 3 3 2 3" xfId="46930"/>
    <cellStyle name="Comma 3 10 3 3 3" xfId="22158"/>
    <cellStyle name="Comma 3 10 3 3 4" xfId="38670"/>
    <cellStyle name="Comma 3 10 3 4" xfId="7686"/>
    <cellStyle name="Comma 3 10 3 4 2" xfId="15946"/>
    <cellStyle name="Comma 3 10 3 4 2 2" xfId="32476"/>
    <cellStyle name="Comma 3 10 3 4 2 3" xfId="48988"/>
    <cellStyle name="Comma 3 10 3 4 3" xfId="24216"/>
    <cellStyle name="Comma 3 10 3 4 4" xfId="40728"/>
    <cellStyle name="Comma 3 10 3 5" xfId="9751"/>
    <cellStyle name="Comma 3 10 3 5 2" xfId="26281"/>
    <cellStyle name="Comma 3 10 3 5 3" xfId="42793"/>
    <cellStyle name="Comma 3 10 3 6" xfId="18021"/>
    <cellStyle name="Comma 3 10 3 7" xfId="34533"/>
    <cellStyle name="Comma 3 10 4" xfId="2357"/>
    <cellStyle name="Comma 3 10 4 2" xfId="10617"/>
    <cellStyle name="Comma 3 10 4 2 2" xfId="27147"/>
    <cellStyle name="Comma 3 10 4 2 3" xfId="43659"/>
    <cellStyle name="Comma 3 10 4 3" xfId="18887"/>
    <cellStyle name="Comma 3 10 4 4" xfId="35399"/>
    <cellStyle name="Comma 3 10 5" xfId="4262"/>
    <cellStyle name="Comma 3 10 5 2" xfId="12522"/>
    <cellStyle name="Comma 3 10 5 2 2" xfId="29052"/>
    <cellStyle name="Comma 3 10 5 2 3" xfId="45564"/>
    <cellStyle name="Comma 3 10 5 3" xfId="20792"/>
    <cellStyle name="Comma 3 10 5 4" xfId="37304"/>
    <cellStyle name="Comma 3 10 6" xfId="6320"/>
    <cellStyle name="Comma 3 10 6 2" xfId="14580"/>
    <cellStyle name="Comma 3 10 6 2 2" xfId="31110"/>
    <cellStyle name="Comma 3 10 6 2 3" xfId="47622"/>
    <cellStyle name="Comma 3 10 6 3" xfId="22850"/>
    <cellStyle name="Comma 3 10 6 4" xfId="39362"/>
    <cellStyle name="Comma 3 10 7" xfId="8385"/>
    <cellStyle name="Comma 3 10 7 2" xfId="24915"/>
    <cellStyle name="Comma 3 10 7 3" xfId="41427"/>
    <cellStyle name="Comma 3 10 8" xfId="16655"/>
    <cellStyle name="Comma 3 10 9" xfId="33167"/>
    <cellStyle name="Comma 3 11" xfId="111"/>
    <cellStyle name="Comma 3 11 2" xfId="812"/>
    <cellStyle name="Comma 3 11 2 2" xfId="2358"/>
    <cellStyle name="Comma 3 11 2 2 2" xfId="10618"/>
    <cellStyle name="Comma 3 11 2 2 2 2" xfId="27148"/>
    <cellStyle name="Comma 3 11 2 2 2 3" xfId="43660"/>
    <cellStyle name="Comma 3 11 2 2 3" xfId="18888"/>
    <cellStyle name="Comma 3 11 2 2 4" xfId="35400"/>
    <cellStyle name="Comma 3 11 2 3" xfId="4949"/>
    <cellStyle name="Comma 3 11 2 3 2" xfId="13209"/>
    <cellStyle name="Comma 3 11 2 3 2 2" xfId="29739"/>
    <cellStyle name="Comma 3 11 2 3 2 3" xfId="46251"/>
    <cellStyle name="Comma 3 11 2 3 3" xfId="21479"/>
    <cellStyle name="Comma 3 11 2 3 4" xfId="37991"/>
    <cellStyle name="Comma 3 11 2 4" xfId="7007"/>
    <cellStyle name="Comma 3 11 2 4 2" xfId="15267"/>
    <cellStyle name="Comma 3 11 2 4 2 2" xfId="31797"/>
    <cellStyle name="Comma 3 11 2 4 2 3" xfId="48309"/>
    <cellStyle name="Comma 3 11 2 4 3" xfId="23537"/>
    <cellStyle name="Comma 3 11 2 4 4" xfId="40049"/>
    <cellStyle name="Comma 3 11 2 5" xfId="9072"/>
    <cellStyle name="Comma 3 11 2 5 2" xfId="25602"/>
    <cellStyle name="Comma 3 11 2 5 3" xfId="42114"/>
    <cellStyle name="Comma 3 11 2 6" xfId="17342"/>
    <cellStyle name="Comma 3 11 2 7" xfId="33854"/>
    <cellStyle name="Comma 3 11 3" xfId="1477"/>
    <cellStyle name="Comma 3 11 3 2" xfId="2359"/>
    <cellStyle name="Comma 3 11 3 2 2" xfId="10619"/>
    <cellStyle name="Comma 3 11 3 2 2 2" xfId="27149"/>
    <cellStyle name="Comma 3 11 3 2 2 3" xfId="43661"/>
    <cellStyle name="Comma 3 11 3 2 3" xfId="18889"/>
    <cellStyle name="Comma 3 11 3 2 4" xfId="35401"/>
    <cellStyle name="Comma 3 11 3 3" xfId="5614"/>
    <cellStyle name="Comma 3 11 3 3 2" xfId="13874"/>
    <cellStyle name="Comma 3 11 3 3 2 2" xfId="30404"/>
    <cellStyle name="Comma 3 11 3 3 2 3" xfId="46916"/>
    <cellStyle name="Comma 3 11 3 3 3" xfId="22144"/>
    <cellStyle name="Comma 3 11 3 3 4" xfId="38656"/>
    <cellStyle name="Comma 3 11 3 4" xfId="7672"/>
    <cellStyle name="Comma 3 11 3 4 2" xfId="15932"/>
    <cellStyle name="Comma 3 11 3 4 2 2" xfId="32462"/>
    <cellStyle name="Comma 3 11 3 4 2 3" xfId="48974"/>
    <cellStyle name="Comma 3 11 3 4 3" xfId="24202"/>
    <cellStyle name="Comma 3 11 3 4 4" xfId="40714"/>
    <cellStyle name="Comma 3 11 3 5" xfId="9737"/>
    <cellStyle name="Comma 3 11 3 5 2" xfId="26267"/>
    <cellStyle name="Comma 3 11 3 5 3" xfId="42779"/>
    <cellStyle name="Comma 3 11 3 6" xfId="18007"/>
    <cellStyle name="Comma 3 11 3 7" xfId="34519"/>
    <cellStyle name="Comma 3 11 4" xfId="2360"/>
    <cellStyle name="Comma 3 11 4 2" xfId="10620"/>
    <cellStyle name="Comma 3 11 4 2 2" xfId="27150"/>
    <cellStyle name="Comma 3 11 4 2 3" xfId="43662"/>
    <cellStyle name="Comma 3 11 4 3" xfId="18890"/>
    <cellStyle name="Comma 3 11 4 4" xfId="35402"/>
    <cellStyle name="Comma 3 11 5" xfId="4248"/>
    <cellStyle name="Comma 3 11 5 2" xfId="12508"/>
    <cellStyle name="Comma 3 11 5 2 2" xfId="29038"/>
    <cellStyle name="Comma 3 11 5 2 3" xfId="45550"/>
    <cellStyle name="Comma 3 11 5 3" xfId="20778"/>
    <cellStyle name="Comma 3 11 5 4" xfId="37290"/>
    <cellStyle name="Comma 3 11 6" xfId="6306"/>
    <cellStyle name="Comma 3 11 6 2" xfId="14566"/>
    <cellStyle name="Comma 3 11 6 2 2" xfId="31096"/>
    <cellStyle name="Comma 3 11 6 2 3" xfId="47608"/>
    <cellStyle name="Comma 3 11 6 3" xfId="22836"/>
    <cellStyle name="Comma 3 11 6 4" xfId="39348"/>
    <cellStyle name="Comma 3 11 7" xfId="8371"/>
    <cellStyle name="Comma 3 11 7 2" xfId="24901"/>
    <cellStyle name="Comma 3 11 7 3" xfId="41413"/>
    <cellStyle name="Comma 3 11 8" xfId="16641"/>
    <cellStyle name="Comma 3 11 9" xfId="33153"/>
    <cellStyle name="Comma 3 12" xfId="193"/>
    <cellStyle name="Comma 3 12 2" xfId="894"/>
    <cellStyle name="Comma 3 12 2 2" xfId="2361"/>
    <cellStyle name="Comma 3 12 2 2 2" xfId="10621"/>
    <cellStyle name="Comma 3 12 2 2 2 2" xfId="27151"/>
    <cellStyle name="Comma 3 12 2 2 2 3" xfId="43663"/>
    <cellStyle name="Comma 3 12 2 2 3" xfId="18891"/>
    <cellStyle name="Comma 3 12 2 2 4" xfId="35403"/>
    <cellStyle name="Comma 3 12 2 3" xfId="5031"/>
    <cellStyle name="Comma 3 12 2 3 2" xfId="13291"/>
    <cellStyle name="Comma 3 12 2 3 2 2" xfId="29821"/>
    <cellStyle name="Comma 3 12 2 3 2 3" xfId="46333"/>
    <cellStyle name="Comma 3 12 2 3 3" xfId="21561"/>
    <cellStyle name="Comma 3 12 2 3 4" xfId="38073"/>
    <cellStyle name="Comma 3 12 2 4" xfId="7089"/>
    <cellStyle name="Comma 3 12 2 4 2" xfId="15349"/>
    <cellStyle name="Comma 3 12 2 4 2 2" xfId="31879"/>
    <cellStyle name="Comma 3 12 2 4 2 3" xfId="48391"/>
    <cellStyle name="Comma 3 12 2 4 3" xfId="23619"/>
    <cellStyle name="Comma 3 12 2 4 4" xfId="40131"/>
    <cellStyle name="Comma 3 12 2 5" xfId="9154"/>
    <cellStyle name="Comma 3 12 2 5 2" xfId="25684"/>
    <cellStyle name="Comma 3 12 2 5 3" xfId="42196"/>
    <cellStyle name="Comma 3 12 2 6" xfId="17424"/>
    <cellStyle name="Comma 3 12 2 7" xfId="33936"/>
    <cellStyle name="Comma 3 12 3" xfId="1559"/>
    <cellStyle name="Comma 3 12 3 2" xfId="2362"/>
    <cellStyle name="Comma 3 12 3 2 2" xfId="10622"/>
    <cellStyle name="Comma 3 12 3 2 2 2" xfId="27152"/>
    <cellStyle name="Comma 3 12 3 2 2 3" xfId="43664"/>
    <cellStyle name="Comma 3 12 3 2 3" xfId="18892"/>
    <cellStyle name="Comma 3 12 3 2 4" xfId="35404"/>
    <cellStyle name="Comma 3 12 3 3" xfId="5696"/>
    <cellStyle name="Comma 3 12 3 3 2" xfId="13956"/>
    <cellStyle name="Comma 3 12 3 3 2 2" xfId="30486"/>
    <cellStyle name="Comma 3 12 3 3 2 3" xfId="46998"/>
    <cellStyle name="Comma 3 12 3 3 3" xfId="22226"/>
    <cellStyle name="Comma 3 12 3 3 4" xfId="38738"/>
    <cellStyle name="Comma 3 12 3 4" xfId="7754"/>
    <cellStyle name="Comma 3 12 3 4 2" xfId="16014"/>
    <cellStyle name="Comma 3 12 3 4 2 2" xfId="32544"/>
    <cellStyle name="Comma 3 12 3 4 2 3" xfId="49056"/>
    <cellStyle name="Comma 3 12 3 4 3" xfId="24284"/>
    <cellStyle name="Comma 3 12 3 4 4" xfId="40796"/>
    <cellStyle name="Comma 3 12 3 5" xfId="9819"/>
    <cellStyle name="Comma 3 12 3 5 2" xfId="26349"/>
    <cellStyle name="Comma 3 12 3 5 3" xfId="42861"/>
    <cellStyle name="Comma 3 12 3 6" xfId="18089"/>
    <cellStyle name="Comma 3 12 3 7" xfId="34601"/>
    <cellStyle name="Comma 3 12 4" xfId="2363"/>
    <cellStyle name="Comma 3 12 4 2" xfId="10623"/>
    <cellStyle name="Comma 3 12 4 2 2" xfId="27153"/>
    <cellStyle name="Comma 3 12 4 2 3" xfId="43665"/>
    <cellStyle name="Comma 3 12 4 3" xfId="18893"/>
    <cellStyle name="Comma 3 12 4 4" xfId="35405"/>
    <cellStyle name="Comma 3 12 5" xfId="4330"/>
    <cellStyle name="Comma 3 12 5 2" xfId="12590"/>
    <cellStyle name="Comma 3 12 5 2 2" xfId="29120"/>
    <cellStyle name="Comma 3 12 5 2 3" xfId="45632"/>
    <cellStyle name="Comma 3 12 5 3" xfId="20860"/>
    <cellStyle name="Comma 3 12 5 4" xfId="37372"/>
    <cellStyle name="Comma 3 12 6" xfId="6388"/>
    <cellStyle name="Comma 3 12 6 2" xfId="14648"/>
    <cellStyle name="Comma 3 12 6 2 2" xfId="31178"/>
    <cellStyle name="Comma 3 12 6 2 3" xfId="47690"/>
    <cellStyle name="Comma 3 12 6 3" xfId="22918"/>
    <cellStyle name="Comma 3 12 6 4" xfId="39430"/>
    <cellStyle name="Comma 3 12 7" xfId="8453"/>
    <cellStyle name="Comma 3 12 7 2" xfId="24983"/>
    <cellStyle name="Comma 3 12 7 3" xfId="41495"/>
    <cellStyle name="Comma 3 12 8" xfId="16723"/>
    <cellStyle name="Comma 3 12 9" xfId="33235"/>
    <cellStyle name="Comma 3 13" xfId="124"/>
    <cellStyle name="Comma 3 13 2" xfId="825"/>
    <cellStyle name="Comma 3 13 2 2" xfId="2364"/>
    <cellStyle name="Comma 3 13 2 2 2" xfId="10624"/>
    <cellStyle name="Comma 3 13 2 2 2 2" xfId="27154"/>
    <cellStyle name="Comma 3 13 2 2 2 3" xfId="43666"/>
    <cellStyle name="Comma 3 13 2 2 3" xfId="18894"/>
    <cellStyle name="Comma 3 13 2 2 4" xfId="35406"/>
    <cellStyle name="Comma 3 13 2 3" xfId="4962"/>
    <cellStyle name="Comma 3 13 2 3 2" xfId="13222"/>
    <cellStyle name="Comma 3 13 2 3 2 2" xfId="29752"/>
    <cellStyle name="Comma 3 13 2 3 2 3" xfId="46264"/>
    <cellStyle name="Comma 3 13 2 3 3" xfId="21492"/>
    <cellStyle name="Comma 3 13 2 3 4" xfId="38004"/>
    <cellStyle name="Comma 3 13 2 4" xfId="7020"/>
    <cellStyle name="Comma 3 13 2 4 2" xfId="15280"/>
    <cellStyle name="Comma 3 13 2 4 2 2" xfId="31810"/>
    <cellStyle name="Comma 3 13 2 4 2 3" xfId="48322"/>
    <cellStyle name="Comma 3 13 2 4 3" xfId="23550"/>
    <cellStyle name="Comma 3 13 2 4 4" xfId="40062"/>
    <cellStyle name="Comma 3 13 2 5" xfId="9085"/>
    <cellStyle name="Comma 3 13 2 5 2" xfId="25615"/>
    <cellStyle name="Comma 3 13 2 5 3" xfId="42127"/>
    <cellStyle name="Comma 3 13 2 6" xfId="17355"/>
    <cellStyle name="Comma 3 13 2 7" xfId="33867"/>
    <cellStyle name="Comma 3 13 3" xfId="1490"/>
    <cellStyle name="Comma 3 13 3 2" xfId="2365"/>
    <cellStyle name="Comma 3 13 3 2 2" xfId="10625"/>
    <cellStyle name="Comma 3 13 3 2 2 2" xfId="27155"/>
    <cellStyle name="Comma 3 13 3 2 2 3" xfId="43667"/>
    <cellStyle name="Comma 3 13 3 2 3" xfId="18895"/>
    <cellStyle name="Comma 3 13 3 2 4" xfId="35407"/>
    <cellStyle name="Comma 3 13 3 3" xfId="5627"/>
    <cellStyle name="Comma 3 13 3 3 2" xfId="13887"/>
    <cellStyle name="Comma 3 13 3 3 2 2" xfId="30417"/>
    <cellStyle name="Comma 3 13 3 3 2 3" xfId="46929"/>
    <cellStyle name="Comma 3 13 3 3 3" xfId="22157"/>
    <cellStyle name="Comma 3 13 3 3 4" xfId="38669"/>
    <cellStyle name="Comma 3 13 3 4" xfId="7685"/>
    <cellStyle name="Comma 3 13 3 4 2" xfId="15945"/>
    <cellStyle name="Comma 3 13 3 4 2 2" xfId="32475"/>
    <cellStyle name="Comma 3 13 3 4 2 3" xfId="48987"/>
    <cellStyle name="Comma 3 13 3 4 3" xfId="24215"/>
    <cellStyle name="Comma 3 13 3 4 4" xfId="40727"/>
    <cellStyle name="Comma 3 13 3 5" xfId="9750"/>
    <cellStyle name="Comma 3 13 3 5 2" xfId="26280"/>
    <cellStyle name="Comma 3 13 3 5 3" xfId="42792"/>
    <cellStyle name="Comma 3 13 3 6" xfId="18020"/>
    <cellStyle name="Comma 3 13 3 7" xfId="34532"/>
    <cellStyle name="Comma 3 13 4" xfId="2366"/>
    <cellStyle name="Comma 3 13 4 2" xfId="10626"/>
    <cellStyle name="Comma 3 13 4 2 2" xfId="27156"/>
    <cellStyle name="Comma 3 13 4 2 3" xfId="43668"/>
    <cellStyle name="Comma 3 13 4 3" xfId="18896"/>
    <cellStyle name="Comma 3 13 4 4" xfId="35408"/>
    <cellStyle name="Comma 3 13 5" xfId="4261"/>
    <cellStyle name="Comma 3 13 5 2" xfId="12521"/>
    <cellStyle name="Comma 3 13 5 2 2" xfId="29051"/>
    <cellStyle name="Comma 3 13 5 2 3" xfId="45563"/>
    <cellStyle name="Comma 3 13 5 3" xfId="20791"/>
    <cellStyle name="Comma 3 13 5 4" xfId="37303"/>
    <cellStyle name="Comma 3 13 6" xfId="6319"/>
    <cellStyle name="Comma 3 13 6 2" xfId="14579"/>
    <cellStyle name="Comma 3 13 6 2 2" xfId="31109"/>
    <cellStyle name="Comma 3 13 6 2 3" xfId="47621"/>
    <cellStyle name="Comma 3 13 6 3" xfId="22849"/>
    <cellStyle name="Comma 3 13 6 4" xfId="39361"/>
    <cellStyle name="Comma 3 13 7" xfId="8384"/>
    <cellStyle name="Comma 3 13 7 2" xfId="24914"/>
    <cellStyle name="Comma 3 13 7 3" xfId="41426"/>
    <cellStyle name="Comma 3 13 8" xfId="16654"/>
    <cellStyle name="Comma 3 13 9" xfId="33166"/>
    <cellStyle name="Comma 3 14" xfId="356"/>
    <cellStyle name="Comma 3 14 2" xfId="1057"/>
    <cellStyle name="Comma 3 14 2 2" xfId="2367"/>
    <cellStyle name="Comma 3 14 2 2 2" xfId="10627"/>
    <cellStyle name="Comma 3 14 2 2 2 2" xfId="27157"/>
    <cellStyle name="Comma 3 14 2 2 2 3" xfId="43669"/>
    <cellStyle name="Comma 3 14 2 2 3" xfId="18897"/>
    <cellStyle name="Comma 3 14 2 2 4" xfId="35409"/>
    <cellStyle name="Comma 3 14 2 3" xfId="5194"/>
    <cellStyle name="Comma 3 14 2 3 2" xfId="13454"/>
    <cellStyle name="Comma 3 14 2 3 2 2" xfId="29984"/>
    <cellStyle name="Comma 3 14 2 3 2 3" xfId="46496"/>
    <cellStyle name="Comma 3 14 2 3 3" xfId="21724"/>
    <cellStyle name="Comma 3 14 2 3 4" xfId="38236"/>
    <cellStyle name="Comma 3 14 2 4" xfId="7252"/>
    <cellStyle name="Comma 3 14 2 4 2" xfId="15512"/>
    <cellStyle name="Comma 3 14 2 4 2 2" xfId="32042"/>
    <cellStyle name="Comma 3 14 2 4 2 3" xfId="48554"/>
    <cellStyle name="Comma 3 14 2 4 3" xfId="23782"/>
    <cellStyle name="Comma 3 14 2 4 4" xfId="40294"/>
    <cellStyle name="Comma 3 14 2 5" xfId="9317"/>
    <cellStyle name="Comma 3 14 2 5 2" xfId="25847"/>
    <cellStyle name="Comma 3 14 2 5 3" xfId="42359"/>
    <cellStyle name="Comma 3 14 2 6" xfId="17587"/>
    <cellStyle name="Comma 3 14 2 7" xfId="34099"/>
    <cellStyle name="Comma 3 14 3" xfId="1722"/>
    <cellStyle name="Comma 3 14 3 2" xfId="2368"/>
    <cellStyle name="Comma 3 14 3 2 2" xfId="10628"/>
    <cellStyle name="Comma 3 14 3 2 2 2" xfId="27158"/>
    <cellStyle name="Comma 3 14 3 2 2 3" xfId="43670"/>
    <cellStyle name="Comma 3 14 3 2 3" xfId="18898"/>
    <cellStyle name="Comma 3 14 3 2 4" xfId="35410"/>
    <cellStyle name="Comma 3 14 3 3" xfId="5859"/>
    <cellStyle name="Comma 3 14 3 3 2" xfId="14119"/>
    <cellStyle name="Comma 3 14 3 3 2 2" xfId="30649"/>
    <cellStyle name="Comma 3 14 3 3 2 3" xfId="47161"/>
    <cellStyle name="Comma 3 14 3 3 3" xfId="22389"/>
    <cellStyle name="Comma 3 14 3 3 4" xfId="38901"/>
    <cellStyle name="Comma 3 14 3 4" xfId="7917"/>
    <cellStyle name="Comma 3 14 3 4 2" xfId="16177"/>
    <cellStyle name="Comma 3 14 3 4 2 2" xfId="32707"/>
    <cellStyle name="Comma 3 14 3 4 2 3" xfId="49219"/>
    <cellStyle name="Comma 3 14 3 4 3" xfId="24447"/>
    <cellStyle name="Comma 3 14 3 4 4" xfId="40959"/>
    <cellStyle name="Comma 3 14 3 5" xfId="9982"/>
    <cellStyle name="Comma 3 14 3 5 2" xfId="26512"/>
    <cellStyle name="Comma 3 14 3 5 3" xfId="43024"/>
    <cellStyle name="Comma 3 14 3 6" xfId="18252"/>
    <cellStyle name="Comma 3 14 3 7" xfId="34764"/>
    <cellStyle name="Comma 3 14 4" xfId="2369"/>
    <cellStyle name="Comma 3 14 4 2" xfId="10629"/>
    <cellStyle name="Comma 3 14 4 2 2" xfId="27159"/>
    <cellStyle name="Comma 3 14 4 2 3" xfId="43671"/>
    <cellStyle name="Comma 3 14 4 3" xfId="18899"/>
    <cellStyle name="Comma 3 14 4 4" xfId="35411"/>
    <cellStyle name="Comma 3 14 5" xfId="4493"/>
    <cellStyle name="Comma 3 14 5 2" xfId="12753"/>
    <cellStyle name="Comma 3 14 5 2 2" xfId="29283"/>
    <cellStyle name="Comma 3 14 5 2 3" xfId="45795"/>
    <cellStyle name="Comma 3 14 5 3" xfId="21023"/>
    <cellStyle name="Comma 3 14 5 4" xfId="37535"/>
    <cellStyle name="Comma 3 14 6" xfId="6551"/>
    <cellStyle name="Comma 3 14 6 2" xfId="14811"/>
    <cellStyle name="Comma 3 14 6 2 2" xfId="31341"/>
    <cellStyle name="Comma 3 14 6 2 3" xfId="47853"/>
    <cellStyle name="Comma 3 14 6 3" xfId="23081"/>
    <cellStyle name="Comma 3 14 6 4" xfId="39593"/>
    <cellStyle name="Comma 3 14 7" xfId="8616"/>
    <cellStyle name="Comma 3 14 7 2" xfId="25146"/>
    <cellStyle name="Comma 3 14 7 3" xfId="41658"/>
    <cellStyle name="Comma 3 14 8" xfId="16886"/>
    <cellStyle name="Comma 3 14 9" xfId="33398"/>
    <cellStyle name="Comma 3 15" xfId="192"/>
    <cellStyle name="Comma 3 15 2" xfId="893"/>
    <cellStyle name="Comma 3 15 2 2" xfId="2370"/>
    <cellStyle name="Comma 3 15 2 2 2" xfId="10630"/>
    <cellStyle name="Comma 3 15 2 2 2 2" xfId="27160"/>
    <cellStyle name="Comma 3 15 2 2 2 3" xfId="43672"/>
    <cellStyle name="Comma 3 15 2 2 3" xfId="18900"/>
    <cellStyle name="Comma 3 15 2 2 4" xfId="35412"/>
    <cellStyle name="Comma 3 15 2 3" xfId="5030"/>
    <cellStyle name="Comma 3 15 2 3 2" xfId="13290"/>
    <cellStyle name="Comma 3 15 2 3 2 2" xfId="29820"/>
    <cellStyle name="Comma 3 15 2 3 2 3" xfId="46332"/>
    <cellStyle name="Comma 3 15 2 3 3" xfId="21560"/>
    <cellStyle name="Comma 3 15 2 3 4" xfId="38072"/>
    <cellStyle name="Comma 3 15 2 4" xfId="7088"/>
    <cellStyle name="Comma 3 15 2 4 2" xfId="15348"/>
    <cellStyle name="Comma 3 15 2 4 2 2" xfId="31878"/>
    <cellStyle name="Comma 3 15 2 4 2 3" xfId="48390"/>
    <cellStyle name="Comma 3 15 2 4 3" xfId="23618"/>
    <cellStyle name="Comma 3 15 2 4 4" xfId="40130"/>
    <cellStyle name="Comma 3 15 2 5" xfId="9153"/>
    <cellStyle name="Comma 3 15 2 5 2" xfId="25683"/>
    <cellStyle name="Comma 3 15 2 5 3" xfId="42195"/>
    <cellStyle name="Comma 3 15 2 6" xfId="17423"/>
    <cellStyle name="Comma 3 15 2 7" xfId="33935"/>
    <cellStyle name="Comma 3 15 3" xfId="1558"/>
    <cellStyle name="Comma 3 15 3 2" xfId="2371"/>
    <cellStyle name="Comma 3 15 3 2 2" xfId="10631"/>
    <cellStyle name="Comma 3 15 3 2 2 2" xfId="27161"/>
    <cellStyle name="Comma 3 15 3 2 2 3" xfId="43673"/>
    <cellStyle name="Comma 3 15 3 2 3" xfId="18901"/>
    <cellStyle name="Comma 3 15 3 2 4" xfId="35413"/>
    <cellStyle name="Comma 3 15 3 3" xfId="5695"/>
    <cellStyle name="Comma 3 15 3 3 2" xfId="13955"/>
    <cellStyle name="Comma 3 15 3 3 2 2" xfId="30485"/>
    <cellStyle name="Comma 3 15 3 3 2 3" xfId="46997"/>
    <cellStyle name="Comma 3 15 3 3 3" xfId="22225"/>
    <cellStyle name="Comma 3 15 3 3 4" xfId="38737"/>
    <cellStyle name="Comma 3 15 3 4" xfId="7753"/>
    <cellStyle name="Comma 3 15 3 4 2" xfId="16013"/>
    <cellStyle name="Comma 3 15 3 4 2 2" xfId="32543"/>
    <cellStyle name="Comma 3 15 3 4 2 3" xfId="49055"/>
    <cellStyle name="Comma 3 15 3 4 3" xfId="24283"/>
    <cellStyle name="Comma 3 15 3 4 4" xfId="40795"/>
    <cellStyle name="Comma 3 15 3 5" xfId="9818"/>
    <cellStyle name="Comma 3 15 3 5 2" xfId="26348"/>
    <cellStyle name="Comma 3 15 3 5 3" xfId="42860"/>
    <cellStyle name="Comma 3 15 3 6" xfId="18088"/>
    <cellStyle name="Comma 3 15 3 7" xfId="34600"/>
    <cellStyle name="Comma 3 15 4" xfId="2372"/>
    <cellStyle name="Comma 3 15 4 2" xfId="10632"/>
    <cellStyle name="Comma 3 15 4 2 2" xfId="27162"/>
    <cellStyle name="Comma 3 15 4 2 3" xfId="43674"/>
    <cellStyle name="Comma 3 15 4 3" xfId="18902"/>
    <cellStyle name="Comma 3 15 4 4" xfId="35414"/>
    <cellStyle name="Comma 3 15 5" xfId="4329"/>
    <cellStyle name="Comma 3 15 5 2" xfId="12589"/>
    <cellStyle name="Comma 3 15 5 2 2" xfId="29119"/>
    <cellStyle name="Comma 3 15 5 2 3" xfId="45631"/>
    <cellStyle name="Comma 3 15 5 3" xfId="20859"/>
    <cellStyle name="Comma 3 15 5 4" xfId="37371"/>
    <cellStyle name="Comma 3 15 6" xfId="6387"/>
    <cellStyle name="Comma 3 15 6 2" xfId="14647"/>
    <cellStyle name="Comma 3 15 6 2 2" xfId="31177"/>
    <cellStyle name="Comma 3 15 6 2 3" xfId="47689"/>
    <cellStyle name="Comma 3 15 6 3" xfId="22917"/>
    <cellStyle name="Comma 3 15 6 4" xfId="39429"/>
    <cellStyle name="Comma 3 15 7" xfId="8452"/>
    <cellStyle name="Comma 3 15 7 2" xfId="24982"/>
    <cellStyle name="Comma 3 15 7 3" xfId="41494"/>
    <cellStyle name="Comma 3 15 8" xfId="16722"/>
    <cellStyle name="Comma 3 15 9" xfId="33234"/>
    <cellStyle name="Comma 3 16" xfId="114"/>
    <cellStyle name="Comma 3 16 2" xfId="815"/>
    <cellStyle name="Comma 3 16 2 2" xfId="2373"/>
    <cellStyle name="Comma 3 16 2 2 2" xfId="10633"/>
    <cellStyle name="Comma 3 16 2 2 2 2" xfId="27163"/>
    <cellStyle name="Comma 3 16 2 2 2 3" xfId="43675"/>
    <cellStyle name="Comma 3 16 2 2 3" xfId="18903"/>
    <cellStyle name="Comma 3 16 2 2 4" xfId="35415"/>
    <cellStyle name="Comma 3 16 2 3" xfId="4952"/>
    <cellStyle name="Comma 3 16 2 3 2" xfId="13212"/>
    <cellStyle name="Comma 3 16 2 3 2 2" xfId="29742"/>
    <cellStyle name="Comma 3 16 2 3 2 3" xfId="46254"/>
    <cellStyle name="Comma 3 16 2 3 3" xfId="21482"/>
    <cellStyle name="Comma 3 16 2 3 4" xfId="37994"/>
    <cellStyle name="Comma 3 16 2 4" xfId="7010"/>
    <cellStyle name="Comma 3 16 2 4 2" xfId="15270"/>
    <cellStyle name="Comma 3 16 2 4 2 2" xfId="31800"/>
    <cellStyle name="Comma 3 16 2 4 2 3" xfId="48312"/>
    <cellStyle name="Comma 3 16 2 4 3" xfId="23540"/>
    <cellStyle name="Comma 3 16 2 4 4" xfId="40052"/>
    <cellStyle name="Comma 3 16 2 5" xfId="9075"/>
    <cellStyle name="Comma 3 16 2 5 2" xfId="25605"/>
    <cellStyle name="Comma 3 16 2 5 3" xfId="42117"/>
    <cellStyle name="Comma 3 16 2 6" xfId="17345"/>
    <cellStyle name="Comma 3 16 2 7" xfId="33857"/>
    <cellStyle name="Comma 3 16 3" xfId="1480"/>
    <cellStyle name="Comma 3 16 3 2" xfId="2374"/>
    <cellStyle name="Comma 3 16 3 2 2" xfId="10634"/>
    <cellStyle name="Comma 3 16 3 2 2 2" xfId="27164"/>
    <cellStyle name="Comma 3 16 3 2 2 3" xfId="43676"/>
    <cellStyle name="Comma 3 16 3 2 3" xfId="18904"/>
    <cellStyle name="Comma 3 16 3 2 4" xfId="35416"/>
    <cellStyle name="Comma 3 16 3 3" xfId="5617"/>
    <cellStyle name="Comma 3 16 3 3 2" xfId="13877"/>
    <cellStyle name="Comma 3 16 3 3 2 2" xfId="30407"/>
    <cellStyle name="Comma 3 16 3 3 2 3" xfId="46919"/>
    <cellStyle name="Comma 3 16 3 3 3" xfId="22147"/>
    <cellStyle name="Comma 3 16 3 3 4" xfId="38659"/>
    <cellStyle name="Comma 3 16 3 4" xfId="7675"/>
    <cellStyle name="Comma 3 16 3 4 2" xfId="15935"/>
    <cellStyle name="Comma 3 16 3 4 2 2" xfId="32465"/>
    <cellStyle name="Comma 3 16 3 4 2 3" xfId="48977"/>
    <cellStyle name="Comma 3 16 3 4 3" xfId="24205"/>
    <cellStyle name="Comma 3 16 3 4 4" xfId="40717"/>
    <cellStyle name="Comma 3 16 3 5" xfId="9740"/>
    <cellStyle name="Comma 3 16 3 5 2" xfId="26270"/>
    <cellStyle name="Comma 3 16 3 5 3" xfId="42782"/>
    <cellStyle name="Comma 3 16 3 6" xfId="18010"/>
    <cellStyle name="Comma 3 16 3 7" xfId="34522"/>
    <cellStyle name="Comma 3 16 4" xfId="2375"/>
    <cellStyle name="Comma 3 16 4 2" xfId="10635"/>
    <cellStyle name="Comma 3 16 4 2 2" xfId="27165"/>
    <cellStyle name="Comma 3 16 4 2 3" xfId="43677"/>
    <cellStyle name="Comma 3 16 4 3" xfId="18905"/>
    <cellStyle name="Comma 3 16 4 4" xfId="35417"/>
    <cellStyle name="Comma 3 16 5" xfId="4251"/>
    <cellStyle name="Comma 3 16 5 2" xfId="12511"/>
    <cellStyle name="Comma 3 16 5 2 2" xfId="29041"/>
    <cellStyle name="Comma 3 16 5 2 3" xfId="45553"/>
    <cellStyle name="Comma 3 16 5 3" xfId="20781"/>
    <cellStyle name="Comma 3 16 5 4" xfId="37293"/>
    <cellStyle name="Comma 3 16 6" xfId="6309"/>
    <cellStyle name="Comma 3 16 6 2" xfId="14569"/>
    <cellStyle name="Comma 3 16 6 2 2" xfId="31099"/>
    <cellStyle name="Comma 3 16 6 2 3" xfId="47611"/>
    <cellStyle name="Comma 3 16 6 3" xfId="22839"/>
    <cellStyle name="Comma 3 16 6 4" xfId="39351"/>
    <cellStyle name="Comma 3 16 7" xfId="8374"/>
    <cellStyle name="Comma 3 16 7 2" xfId="24904"/>
    <cellStyle name="Comma 3 16 7 3" xfId="41416"/>
    <cellStyle name="Comma 3 16 8" xfId="16644"/>
    <cellStyle name="Comma 3 16 9" xfId="33156"/>
    <cellStyle name="Comma 3 17" xfId="115"/>
    <cellStyle name="Comma 3 17 2" xfId="816"/>
    <cellStyle name="Comma 3 17 2 2" xfId="2376"/>
    <cellStyle name="Comma 3 17 2 2 2" xfId="10636"/>
    <cellStyle name="Comma 3 17 2 2 2 2" xfId="27166"/>
    <cellStyle name="Comma 3 17 2 2 2 3" xfId="43678"/>
    <cellStyle name="Comma 3 17 2 2 3" xfId="18906"/>
    <cellStyle name="Comma 3 17 2 2 4" xfId="35418"/>
    <cellStyle name="Comma 3 17 2 3" xfId="4953"/>
    <cellStyle name="Comma 3 17 2 3 2" xfId="13213"/>
    <cellStyle name="Comma 3 17 2 3 2 2" xfId="29743"/>
    <cellStyle name="Comma 3 17 2 3 2 3" xfId="46255"/>
    <cellStyle name="Comma 3 17 2 3 3" xfId="21483"/>
    <cellStyle name="Comma 3 17 2 3 4" xfId="37995"/>
    <cellStyle name="Comma 3 17 2 4" xfId="7011"/>
    <cellStyle name="Comma 3 17 2 4 2" xfId="15271"/>
    <cellStyle name="Comma 3 17 2 4 2 2" xfId="31801"/>
    <cellStyle name="Comma 3 17 2 4 2 3" xfId="48313"/>
    <cellStyle name="Comma 3 17 2 4 3" xfId="23541"/>
    <cellStyle name="Comma 3 17 2 4 4" xfId="40053"/>
    <cellStyle name="Comma 3 17 2 5" xfId="9076"/>
    <cellStyle name="Comma 3 17 2 5 2" xfId="25606"/>
    <cellStyle name="Comma 3 17 2 5 3" xfId="42118"/>
    <cellStyle name="Comma 3 17 2 6" xfId="17346"/>
    <cellStyle name="Comma 3 17 2 7" xfId="33858"/>
    <cellStyle name="Comma 3 17 3" xfId="1481"/>
    <cellStyle name="Comma 3 17 3 2" xfId="2377"/>
    <cellStyle name="Comma 3 17 3 2 2" xfId="10637"/>
    <cellStyle name="Comma 3 17 3 2 2 2" xfId="27167"/>
    <cellStyle name="Comma 3 17 3 2 2 3" xfId="43679"/>
    <cellStyle name="Comma 3 17 3 2 3" xfId="18907"/>
    <cellStyle name="Comma 3 17 3 2 4" xfId="35419"/>
    <cellStyle name="Comma 3 17 3 3" xfId="5618"/>
    <cellStyle name="Comma 3 17 3 3 2" xfId="13878"/>
    <cellStyle name="Comma 3 17 3 3 2 2" xfId="30408"/>
    <cellStyle name="Comma 3 17 3 3 2 3" xfId="46920"/>
    <cellStyle name="Comma 3 17 3 3 3" xfId="22148"/>
    <cellStyle name="Comma 3 17 3 3 4" xfId="38660"/>
    <cellStyle name="Comma 3 17 3 4" xfId="7676"/>
    <cellStyle name="Comma 3 17 3 4 2" xfId="15936"/>
    <cellStyle name="Comma 3 17 3 4 2 2" xfId="32466"/>
    <cellStyle name="Comma 3 17 3 4 2 3" xfId="48978"/>
    <cellStyle name="Comma 3 17 3 4 3" xfId="24206"/>
    <cellStyle name="Comma 3 17 3 4 4" xfId="40718"/>
    <cellStyle name="Comma 3 17 3 5" xfId="9741"/>
    <cellStyle name="Comma 3 17 3 5 2" xfId="26271"/>
    <cellStyle name="Comma 3 17 3 5 3" xfId="42783"/>
    <cellStyle name="Comma 3 17 3 6" xfId="18011"/>
    <cellStyle name="Comma 3 17 3 7" xfId="34523"/>
    <cellStyle name="Comma 3 17 4" xfId="2378"/>
    <cellStyle name="Comma 3 17 4 2" xfId="10638"/>
    <cellStyle name="Comma 3 17 4 2 2" xfId="27168"/>
    <cellStyle name="Comma 3 17 4 2 3" xfId="43680"/>
    <cellStyle name="Comma 3 17 4 3" xfId="18908"/>
    <cellStyle name="Comma 3 17 4 4" xfId="35420"/>
    <cellStyle name="Comma 3 17 5" xfId="4252"/>
    <cellStyle name="Comma 3 17 5 2" xfId="12512"/>
    <cellStyle name="Comma 3 17 5 2 2" xfId="29042"/>
    <cellStyle name="Comma 3 17 5 2 3" xfId="45554"/>
    <cellStyle name="Comma 3 17 5 3" xfId="20782"/>
    <cellStyle name="Comma 3 17 5 4" xfId="37294"/>
    <cellStyle name="Comma 3 17 6" xfId="6310"/>
    <cellStyle name="Comma 3 17 6 2" xfId="14570"/>
    <cellStyle name="Comma 3 17 6 2 2" xfId="31100"/>
    <cellStyle name="Comma 3 17 6 2 3" xfId="47612"/>
    <cellStyle name="Comma 3 17 6 3" xfId="22840"/>
    <cellStyle name="Comma 3 17 6 4" xfId="39352"/>
    <cellStyle name="Comma 3 17 7" xfId="8375"/>
    <cellStyle name="Comma 3 17 7 2" xfId="24905"/>
    <cellStyle name="Comma 3 17 7 3" xfId="41417"/>
    <cellStyle name="Comma 3 17 8" xfId="16645"/>
    <cellStyle name="Comma 3 17 9" xfId="33157"/>
    <cellStyle name="Comma 3 18" xfId="109"/>
    <cellStyle name="Comma 3 18 2" xfId="810"/>
    <cellStyle name="Comma 3 18 2 2" xfId="2379"/>
    <cellStyle name="Comma 3 18 2 2 2" xfId="10639"/>
    <cellStyle name="Comma 3 18 2 2 2 2" xfId="27169"/>
    <cellStyle name="Comma 3 18 2 2 2 3" xfId="43681"/>
    <cellStyle name="Comma 3 18 2 2 3" xfId="18909"/>
    <cellStyle name="Comma 3 18 2 2 4" xfId="35421"/>
    <cellStyle name="Comma 3 18 2 3" xfId="4947"/>
    <cellStyle name="Comma 3 18 2 3 2" xfId="13207"/>
    <cellStyle name="Comma 3 18 2 3 2 2" xfId="29737"/>
    <cellStyle name="Comma 3 18 2 3 2 3" xfId="46249"/>
    <cellStyle name="Comma 3 18 2 3 3" xfId="21477"/>
    <cellStyle name="Comma 3 18 2 3 4" xfId="37989"/>
    <cellStyle name="Comma 3 18 2 4" xfId="7005"/>
    <cellStyle name="Comma 3 18 2 4 2" xfId="15265"/>
    <cellStyle name="Comma 3 18 2 4 2 2" xfId="31795"/>
    <cellStyle name="Comma 3 18 2 4 2 3" xfId="48307"/>
    <cellStyle name="Comma 3 18 2 4 3" xfId="23535"/>
    <cellStyle name="Comma 3 18 2 4 4" xfId="40047"/>
    <cellStyle name="Comma 3 18 2 5" xfId="9070"/>
    <cellStyle name="Comma 3 18 2 5 2" xfId="25600"/>
    <cellStyle name="Comma 3 18 2 5 3" xfId="42112"/>
    <cellStyle name="Comma 3 18 2 6" xfId="17340"/>
    <cellStyle name="Comma 3 18 2 7" xfId="33852"/>
    <cellStyle name="Comma 3 18 3" xfId="1475"/>
    <cellStyle name="Comma 3 18 3 2" xfId="2380"/>
    <cellStyle name="Comma 3 18 3 2 2" xfId="10640"/>
    <cellStyle name="Comma 3 18 3 2 2 2" xfId="27170"/>
    <cellStyle name="Comma 3 18 3 2 2 3" xfId="43682"/>
    <cellStyle name="Comma 3 18 3 2 3" xfId="18910"/>
    <cellStyle name="Comma 3 18 3 2 4" xfId="35422"/>
    <cellStyle name="Comma 3 18 3 3" xfId="5612"/>
    <cellStyle name="Comma 3 18 3 3 2" xfId="13872"/>
    <cellStyle name="Comma 3 18 3 3 2 2" xfId="30402"/>
    <cellStyle name="Comma 3 18 3 3 2 3" xfId="46914"/>
    <cellStyle name="Comma 3 18 3 3 3" xfId="22142"/>
    <cellStyle name="Comma 3 18 3 3 4" xfId="38654"/>
    <cellStyle name="Comma 3 18 3 4" xfId="7670"/>
    <cellStyle name="Comma 3 18 3 4 2" xfId="15930"/>
    <cellStyle name="Comma 3 18 3 4 2 2" xfId="32460"/>
    <cellStyle name="Comma 3 18 3 4 2 3" xfId="48972"/>
    <cellStyle name="Comma 3 18 3 4 3" xfId="24200"/>
    <cellStyle name="Comma 3 18 3 4 4" xfId="40712"/>
    <cellStyle name="Comma 3 18 3 5" xfId="9735"/>
    <cellStyle name="Comma 3 18 3 5 2" xfId="26265"/>
    <cellStyle name="Comma 3 18 3 5 3" xfId="42777"/>
    <cellStyle name="Comma 3 18 3 6" xfId="18005"/>
    <cellStyle name="Comma 3 18 3 7" xfId="34517"/>
    <cellStyle name="Comma 3 18 4" xfId="2381"/>
    <cellStyle name="Comma 3 18 4 2" xfId="10641"/>
    <cellStyle name="Comma 3 18 4 2 2" xfId="27171"/>
    <cellStyle name="Comma 3 18 4 2 3" xfId="43683"/>
    <cellStyle name="Comma 3 18 4 3" xfId="18911"/>
    <cellStyle name="Comma 3 18 4 4" xfId="35423"/>
    <cellStyle name="Comma 3 18 5" xfId="4246"/>
    <cellStyle name="Comma 3 18 5 2" xfId="12506"/>
    <cellStyle name="Comma 3 18 5 2 2" xfId="29036"/>
    <cellStyle name="Comma 3 18 5 2 3" xfId="45548"/>
    <cellStyle name="Comma 3 18 5 3" xfId="20776"/>
    <cellStyle name="Comma 3 18 5 4" xfId="37288"/>
    <cellStyle name="Comma 3 18 6" xfId="6304"/>
    <cellStyle name="Comma 3 18 6 2" xfId="14564"/>
    <cellStyle name="Comma 3 18 6 2 2" xfId="31094"/>
    <cellStyle name="Comma 3 18 6 2 3" xfId="47606"/>
    <cellStyle name="Comma 3 18 6 3" xfId="22834"/>
    <cellStyle name="Comma 3 18 6 4" xfId="39346"/>
    <cellStyle name="Comma 3 18 7" xfId="8369"/>
    <cellStyle name="Comma 3 18 7 2" xfId="24899"/>
    <cellStyle name="Comma 3 18 7 3" xfId="41411"/>
    <cellStyle name="Comma 3 18 8" xfId="16639"/>
    <cellStyle name="Comma 3 18 9" xfId="33151"/>
    <cellStyle name="Comma 3 19" xfId="677"/>
    <cellStyle name="Comma 3 19 2" xfId="1378"/>
    <cellStyle name="Comma 3 19 2 2" xfId="2382"/>
    <cellStyle name="Comma 3 19 2 2 2" xfId="10642"/>
    <cellStyle name="Comma 3 19 2 2 2 2" xfId="27172"/>
    <cellStyle name="Comma 3 19 2 2 2 3" xfId="43684"/>
    <cellStyle name="Comma 3 19 2 2 3" xfId="18912"/>
    <cellStyle name="Comma 3 19 2 2 4" xfId="35424"/>
    <cellStyle name="Comma 3 19 2 3" xfId="5515"/>
    <cellStyle name="Comma 3 19 2 3 2" xfId="13775"/>
    <cellStyle name="Comma 3 19 2 3 2 2" xfId="30305"/>
    <cellStyle name="Comma 3 19 2 3 2 3" xfId="46817"/>
    <cellStyle name="Comma 3 19 2 3 3" xfId="22045"/>
    <cellStyle name="Comma 3 19 2 3 4" xfId="38557"/>
    <cellStyle name="Comma 3 19 2 4" xfId="7573"/>
    <cellStyle name="Comma 3 19 2 4 2" xfId="15833"/>
    <cellStyle name="Comma 3 19 2 4 2 2" xfId="32363"/>
    <cellStyle name="Comma 3 19 2 4 2 3" xfId="48875"/>
    <cellStyle name="Comma 3 19 2 4 3" xfId="24103"/>
    <cellStyle name="Comma 3 19 2 4 4" xfId="40615"/>
    <cellStyle name="Comma 3 19 2 5" xfId="9638"/>
    <cellStyle name="Comma 3 19 2 5 2" xfId="26168"/>
    <cellStyle name="Comma 3 19 2 5 3" xfId="42680"/>
    <cellStyle name="Comma 3 19 2 6" xfId="17908"/>
    <cellStyle name="Comma 3 19 2 7" xfId="34420"/>
    <cellStyle name="Comma 3 19 3" xfId="2043"/>
    <cellStyle name="Comma 3 19 3 2" xfId="2383"/>
    <cellStyle name="Comma 3 19 3 2 2" xfId="10643"/>
    <cellStyle name="Comma 3 19 3 2 2 2" xfId="27173"/>
    <cellStyle name="Comma 3 19 3 2 2 3" xfId="43685"/>
    <cellStyle name="Comma 3 19 3 2 3" xfId="18913"/>
    <cellStyle name="Comma 3 19 3 2 4" xfId="35425"/>
    <cellStyle name="Comma 3 19 3 3" xfId="6180"/>
    <cellStyle name="Comma 3 19 3 3 2" xfId="14440"/>
    <cellStyle name="Comma 3 19 3 3 2 2" xfId="30970"/>
    <cellStyle name="Comma 3 19 3 3 2 3" xfId="47482"/>
    <cellStyle name="Comma 3 19 3 3 3" xfId="22710"/>
    <cellStyle name="Comma 3 19 3 3 4" xfId="39222"/>
    <cellStyle name="Comma 3 19 3 4" xfId="8238"/>
    <cellStyle name="Comma 3 19 3 4 2" xfId="16498"/>
    <cellStyle name="Comma 3 19 3 4 2 2" xfId="33028"/>
    <cellStyle name="Comma 3 19 3 4 2 3" xfId="49540"/>
    <cellStyle name="Comma 3 19 3 4 3" xfId="24768"/>
    <cellStyle name="Comma 3 19 3 4 4" xfId="41280"/>
    <cellStyle name="Comma 3 19 3 5" xfId="10303"/>
    <cellStyle name="Comma 3 19 3 5 2" xfId="26833"/>
    <cellStyle name="Comma 3 19 3 5 3" xfId="43345"/>
    <cellStyle name="Comma 3 19 3 6" xfId="18573"/>
    <cellStyle name="Comma 3 19 3 7" xfId="35085"/>
    <cellStyle name="Comma 3 19 4" xfId="2384"/>
    <cellStyle name="Comma 3 19 4 2" xfId="10644"/>
    <cellStyle name="Comma 3 19 4 2 2" xfId="27174"/>
    <cellStyle name="Comma 3 19 4 2 3" xfId="43686"/>
    <cellStyle name="Comma 3 19 4 3" xfId="18914"/>
    <cellStyle name="Comma 3 19 4 4" xfId="35426"/>
    <cellStyle name="Comma 3 19 5" xfId="4814"/>
    <cellStyle name="Comma 3 19 5 2" xfId="13074"/>
    <cellStyle name="Comma 3 19 5 2 2" xfId="29604"/>
    <cellStyle name="Comma 3 19 5 2 3" xfId="46116"/>
    <cellStyle name="Comma 3 19 5 3" xfId="21344"/>
    <cellStyle name="Comma 3 19 5 4" xfId="37856"/>
    <cellStyle name="Comma 3 19 6" xfId="6872"/>
    <cellStyle name="Comma 3 19 6 2" xfId="15132"/>
    <cellStyle name="Comma 3 19 6 2 2" xfId="31662"/>
    <cellStyle name="Comma 3 19 6 2 3" xfId="48174"/>
    <cellStyle name="Comma 3 19 6 3" xfId="23402"/>
    <cellStyle name="Comma 3 19 6 4" xfId="39914"/>
    <cellStyle name="Comma 3 19 7" xfId="8937"/>
    <cellStyle name="Comma 3 19 7 2" xfId="25467"/>
    <cellStyle name="Comma 3 19 7 3" xfId="41979"/>
    <cellStyle name="Comma 3 19 8" xfId="17207"/>
    <cellStyle name="Comma 3 19 9" xfId="33719"/>
    <cellStyle name="Comma 3 2" xfId="45"/>
    <cellStyle name="Comma 3 2 10" xfId="574"/>
    <cellStyle name="Comma 3 2 10 2" xfId="1275"/>
    <cellStyle name="Comma 3 2 10 2 2" xfId="2385"/>
    <cellStyle name="Comma 3 2 10 2 2 2" xfId="10645"/>
    <cellStyle name="Comma 3 2 10 2 2 2 2" xfId="27175"/>
    <cellStyle name="Comma 3 2 10 2 2 2 3" xfId="43687"/>
    <cellStyle name="Comma 3 2 10 2 2 3" xfId="18915"/>
    <cellStyle name="Comma 3 2 10 2 2 4" xfId="35427"/>
    <cellStyle name="Comma 3 2 10 2 3" xfId="5412"/>
    <cellStyle name="Comma 3 2 10 2 3 2" xfId="13672"/>
    <cellStyle name="Comma 3 2 10 2 3 2 2" xfId="30202"/>
    <cellStyle name="Comma 3 2 10 2 3 2 3" xfId="46714"/>
    <cellStyle name="Comma 3 2 10 2 3 3" xfId="21942"/>
    <cellStyle name="Comma 3 2 10 2 3 4" xfId="38454"/>
    <cellStyle name="Comma 3 2 10 2 4" xfId="7470"/>
    <cellStyle name="Comma 3 2 10 2 4 2" xfId="15730"/>
    <cellStyle name="Comma 3 2 10 2 4 2 2" xfId="32260"/>
    <cellStyle name="Comma 3 2 10 2 4 2 3" xfId="48772"/>
    <cellStyle name="Comma 3 2 10 2 4 3" xfId="24000"/>
    <cellStyle name="Comma 3 2 10 2 4 4" xfId="40512"/>
    <cellStyle name="Comma 3 2 10 2 5" xfId="9535"/>
    <cellStyle name="Comma 3 2 10 2 5 2" xfId="26065"/>
    <cellStyle name="Comma 3 2 10 2 5 3" xfId="42577"/>
    <cellStyle name="Comma 3 2 10 2 6" xfId="17805"/>
    <cellStyle name="Comma 3 2 10 2 7" xfId="34317"/>
    <cellStyle name="Comma 3 2 10 3" xfId="1940"/>
    <cellStyle name="Comma 3 2 10 3 2" xfId="2386"/>
    <cellStyle name="Comma 3 2 10 3 2 2" xfId="10646"/>
    <cellStyle name="Comma 3 2 10 3 2 2 2" xfId="27176"/>
    <cellStyle name="Comma 3 2 10 3 2 2 3" xfId="43688"/>
    <cellStyle name="Comma 3 2 10 3 2 3" xfId="18916"/>
    <cellStyle name="Comma 3 2 10 3 2 4" xfId="35428"/>
    <cellStyle name="Comma 3 2 10 3 3" xfId="6077"/>
    <cellStyle name="Comma 3 2 10 3 3 2" xfId="14337"/>
    <cellStyle name="Comma 3 2 10 3 3 2 2" xfId="30867"/>
    <cellStyle name="Comma 3 2 10 3 3 2 3" xfId="47379"/>
    <cellStyle name="Comma 3 2 10 3 3 3" xfId="22607"/>
    <cellStyle name="Comma 3 2 10 3 3 4" xfId="39119"/>
    <cellStyle name="Comma 3 2 10 3 4" xfId="8135"/>
    <cellStyle name="Comma 3 2 10 3 4 2" xfId="16395"/>
    <cellStyle name="Comma 3 2 10 3 4 2 2" xfId="32925"/>
    <cellStyle name="Comma 3 2 10 3 4 2 3" xfId="49437"/>
    <cellStyle name="Comma 3 2 10 3 4 3" xfId="24665"/>
    <cellStyle name="Comma 3 2 10 3 4 4" xfId="41177"/>
    <cellStyle name="Comma 3 2 10 3 5" xfId="10200"/>
    <cellStyle name="Comma 3 2 10 3 5 2" xfId="26730"/>
    <cellStyle name="Comma 3 2 10 3 5 3" xfId="43242"/>
    <cellStyle name="Comma 3 2 10 3 6" xfId="18470"/>
    <cellStyle name="Comma 3 2 10 3 7" xfId="34982"/>
    <cellStyle name="Comma 3 2 10 4" xfId="2387"/>
    <cellStyle name="Comma 3 2 10 4 2" xfId="10647"/>
    <cellStyle name="Comma 3 2 10 4 2 2" xfId="27177"/>
    <cellStyle name="Comma 3 2 10 4 2 3" xfId="43689"/>
    <cellStyle name="Comma 3 2 10 4 3" xfId="18917"/>
    <cellStyle name="Comma 3 2 10 4 4" xfId="35429"/>
    <cellStyle name="Comma 3 2 10 5" xfId="4711"/>
    <cellStyle name="Comma 3 2 10 5 2" xfId="12971"/>
    <cellStyle name="Comma 3 2 10 5 2 2" xfId="29501"/>
    <cellStyle name="Comma 3 2 10 5 2 3" xfId="46013"/>
    <cellStyle name="Comma 3 2 10 5 3" xfId="21241"/>
    <cellStyle name="Comma 3 2 10 5 4" xfId="37753"/>
    <cellStyle name="Comma 3 2 10 6" xfId="6769"/>
    <cellStyle name="Comma 3 2 10 6 2" xfId="15029"/>
    <cellStyle name="Comma 3 2 10 6 2 2" xfId="31559"/>
    <cellStyle name="Comma 3 2 10 6 2 3" xfId="48071"/>
    <cellStyle name="Comma 3 2 10 6 3" xfId="23299"/>
    <cellStyle name="Comma 3 2 10 6 4" xfId="39811"/>
    <cellStyle name="Comma 3 2 10 7" xfId="8834"/>
    <cellStyle name="Comma 3 2 10 7 2" xfId="25364"/>
    <cellStyle name="Comma 3 2 10 7 3" xfId="41876"/>
    <cellStyle name="Comma 3 2 10 8" xfId="17104"/>
    <cellStyle name="Comma 3 2 10 9" xfId="33616"/>
    <cellStyle name="Comma 3 2 11" xfId="623"/>
    <cellStyle name="Comma 3 2 11 2" xfId="1324"/>
    <cellStyle name="Comma 3 2 11 2 2" xfId="2388"/>
    <cellStyle name="Comma 3 2 11 2 2 2" xfId="10648"/>
    <cellStyle name="Comma 3 2 11 2 2 2 2" xfId="27178"/>
    <cellStyle name="Comma 3 2 11 2 2 2 3" xfId="43690"/>
    <cellStyle name="Comma 3 2 11 2 2 3" xfId="18918"/>
    <cellStyle name="Comma 3 2 11 2 2 4" xfId="35430"/>
    <cellStyle name="Comma 3 2 11 2 3" xfId="5461"/>
    <cellStyle name="Comma 3 2 11 2 3 2" xfId="13721"/>
    <cellStyle name="Comma 3 2 11 2 3 2 2" xfId="30251"/>
    <cellStyle name="Comma 3 2 11 2 3 2 3" xfId="46763"/>
    <cellStyle name="Comma 3 2 11 2 3 3" xfId="21991"/>
    <cellStyle name="Comma 3 2 11 2 3 4" xfId="38503"/>
    <cellStyle name="Comma 3 2 11 2 4" xfId="7519"/>
    <cellStyle name="Comma 3 2 11 2 4 2" xfId="15779"/>
    <cellStyle name="Comma 3 2 11 2 4 2 2" xfId="32309"/>
    <cellStyle name="Comma 3 2 11 2 4 2 3" xfId="48821"/>
    <cellStyle name="Comma 3 2 11 2 4 3" xfId="24049"/>
    <cellStyle name="Comma 3 2 11 2 4 4" xfId="40561"/>
    <cellStyle name="Comma 3 2 11 2 5" xfId="9584"/>
    <cellStyle name="Comma 3 2 11 2 5 2" xfId="26114"/>
    <cellStyle name="Comma 3 2 11 2 5 3" xfId="42626"/>
    <cellStyle name="Comma 3 2 11 2 6" xfId="17854"/>
    <cellStyle name="Comma 3 2 11 2 7" xfId="34366"/>
    <cellStyle name="Comma 3 2 11 3" xfId="1989"/>
    <cellStyle name="Comma 3 2 11 3 2" xfId="2389"/>
    <cellStyle name="Comma 3 2 11 3 2 2" xfId="10649"/>
    <cellStyle name="Comma 3 2 11 3 2 2 2" xfId="27179"/>
    <cellStyle name="Comma 3 2 11 3 2 2 3" xfId="43691"/>
    <cellStyle name="Comma 3 2 11 3 2 3" xfId="18919"/>
    <cellStyle name="Comma 3 2 11 3 2 4" xfId="35431"/>
    <cellStyle name="Comma 3 2 11 3 3" xfId="6126"/>
    <cellStyle name="Comma 3 2 11 3 3 2" xfId="14386"/>
    <cellStyle name="Comma 3 2 11 3 3 2 2" xfId="30916"/>
    <cellStyle name="Comma 3 2 11 3 3 2 3" xfId="47428"/>
    <cellStyle name="Comma 3 2 11 3 3 3" xfId="22656"/>
    <cellStyle name="Comma 3 2 11 3 3 4" xfId="39168"/>
    <cellStyle name="Comma 3 2 11 3 4" xfId="8184"/>
    <cellStyle name="Comma 3 2 11 3 4 2" xfId="16444"/>
    <cellStyle name="Comma 3 2 11 3 4 2 2" xfId="32974"/>
    <cellStyle name="Comma 3 2 11 3 4 2 3" xfId="49486"/>
    <cellStyle name="Comma 3 2 11 3 4 3" xfId="24714"/>
    <cellStyle name="Comma 3 2 11 3 4 4" xfId="41226"/>
    <cellStyle name="Comma 3 2 11 3 5" xfId="10249"/>
    <cellStyle name="Comma 3 2 11 3 5 2" xfId="26779"/>
    <cellStyle name="Comma 3 2 11 3 5 3" xfId="43291"/>
    <cellStyle name="Comma 3 2 11 3 6" xfId="18519"/>
    <cellStyle name="Comma 3 2 11 3 7" xfId="35031"/>
    <cellStyle name="Comma 3 2 11 4" xfId="2390"/>
    <cellStyle name="Comma 3 2 11 4 2" xfId="10650"/>
    <cellStyle name="Comma 3 2 11 4 2 2" xfId="27180"/>
    <cellStyle name="Comma 3 2 11 4 2 3" xfId="43692"/>
    <cellStyle name="Comma 3 2 11 4 3" xfId="18920"/>
    <cellStyle name="Comma 3 2 11 4 4" xfId="35432"/>
    <cellStyle name="Comma 3 2 11 5" xfId="4760"/>
    <cellStyle name="Comma 3 2 11 5 2" xfId="13020"/>
    <cellStyle name="Comma 3 2 11 5 2 2" xfId="29550"/>
    <cellStyle name="Comma 3 2 11 5 2 3" xfId="46062"/>
    <cellStyle name="Comma 3 2 11 5 3" xfId="21290"/>
    <cellStyle name="Comma 3 2 11 5 4" xfId="37802"/>
    <cellStyle name="Comma 3 2 11 6" xfId="6818"/>
    <cellStyle name="Comma 3 2 11 6 2" xfId="15078"/>
    <cellStyle name="Comma 3 2 11 6 2 2" xfId="31608"/>
    <cellStyle name="Comma 3 2 11 6 2 3" xfId="48120"/>
    <cellStyle name="Comma 3 2 11 6 3" xfId="23348"/>
    <cellStyle name="Comma 3 2 11 6 4" xfId="39860"/>
    <cellStyle name="Comma 3 2 11 7" xfId="8883"/>
    <cellStyle name="Comma 3 2 11 7 2" xfId="25413"/>
    <cellStyle name="Comma 3 2 11 7 3" xfId="41925"/>
    <cellStyle name="Comma 3 2 11 8" xfId="17153"/>
    <cellStyle name="Comma 3 2 11 9" xfId="33665"/>
    <cellStyle name="Comma 3 2 12" xfId="746"/>
    <cellStyle name="Comma 3 2 12 2" xfId="2391"/>
    <cellStyle name="Comma 3 2 12 2 2" xfId="10651"/>
    <cellStyle name="Comma 3 2 12 2 2 2" xfId="27181"/>
    <cellStyle name="Comma 3 2 12 2 2 3" xfId="43693"/>
    <cellStyle name="Comma 3 2 12 2 3" xfId="18921"/>
    <cellStyle name="Comma 3 2 12 2 4" xfId="35433"/>
    <cellStyle name="Comma 3 2 12 3" xfId="4883"/>
    <cellStyle name="Comma 3 2 12 3 2" xfId="13143"/>
    <cellStyle name="Comma 3 2 12 3 2 2" xfId="29673"/>
    <cellStyle name="Comma 3 2 12 3 2 3" xfId="46185"/>
    <cellStyle name="Comma 3 2 12 3 3" xfId="21413"/>
    <cellStyle name="Comma 3 2 12 3 4" xfId="37925"/>
    <cellStyle name="Comma 3 2 12 4" xfId="6941"/>
    <cellStyle name="Comma 3 2 12 4 2" xfId="15201"/>
    <cellStyle name="Comma 3 2 12 4 2 2" xfId="31731"/>
    <cellStyle name="Comma 3 2 12 4 2 3" xfId="48243"/>
    <cellStyle name="Comma 3 2 12 4 3" xfId="23471"/>
    <cellStyle name="Comma 3 2 12 4 4" xfId="39983"/>
    <cellStyle name="Comma 3 2 12 5" xfId="9006"/>
    <cellStyle name="Comma 3 2 12 5 2" xfId="25536"/>
    <cellStyle name="Comma 3 2 12 5 3" xfId="42048"/>
    <cellStyle name="Comma 3 2 12 6" xfId="17276"/>
    <cellStyle name="Comma 3 2 12 7" xfId="33788"/>
    <cellStyle name="Comma 3 2 13" xfId="1411"/>
    <cellStyle name="Comma 3 2 13 2" xfId="2392"/>
    <cellStyle name="Comma 3 2 13 2 2" xfId="10652"/>
    <cellStyle name="Comma 3 2 13 2 2 2" xfId="27182"/>
    <cellStyle name="Comma 3 2 13 2 2 3" xfId="43694"/>
    <cellStyle name="Comma 3 2 13 2 3" xfId="18922"/>
    <cellStyle name="Comma 3 2 13 2 4" xfId="35434"/>
    <cellStyle name="Comma 3 2 13 3" xfId="5548"/>
    <cellStyle name="Comma 3 2 13 3 2" xfId="13808"/>
    <cellStyle name="Comma 3 2 13 3 2 2" xfId="30338"/>
    <cellStyle name="Comma 3 2 13 3 2 3" xfId="46850"/>
    <cellStyle name="Comma 3 2 13 3 3" xfId="22078"/>
    <cellStyle name="Comma 3 2 13 3 4" xfId="38590"/>
    <cellStyle name="Comma 3 2 13 4" xfId="7606"/>
    <cellStyle name="Comma 3 2 13 4 2" xfId="15866"/>
    <cellStyle name="Comma 3 2 13 4 2 2" xfId="32396"/>
    <cellStyle name="Comma 3 2 13 4 2 3" xfId="48908"/>
    <cellStyle name="Comma 3 2 13 4 3" xfId="24136"/>
    <cellStyle name="Comma 3 2 13 4 4" xfId="40648"/>
    <cellStyle name="Comma 3 2 13 5" xfId="9671"/>
    <cellStyle name="Comma 3 2 13 5 2" xfId="26201"/>
    <cellStyle name="Comma 3 2 13 5 3" xfId="42713"/>
    <cellStyle name="Comma 3 2 13 6" xfId="17941"/>
    <cellStyle name="Comma 3 2 13 7" xfId="34453"/>
    <cellStyle name="Comma 3 2 14" xfId="2393"/>
    <cellStyle name="Comma 3 2 14 2" xfId="10653"/>
    <cellStyle name="Comma 3 2 14 2 2" xfId="27183"/>
    <cellStyle name="Comma 3 2 14 2 3" xfId="43695"/>
    <cellStyle name="Comma 3 2 14 3" xfId="18923"/>
    <cellStyle name="Comma 3 2 14 4" xfId="35435"/>
    <cellStyle name="Comma 3 2 15" xfId="4182"/>
    <cellStyle name="Comma 3 2 15 2" xfId="12442"/>
    <cellStyle name="Comma 3 2 15 2 2" xfId="28972"/>
    <cellStyle name="Comma 3 2 15 2 3" xfId="45484"/>
    <cellStyle name="Comma 3 2 15 3" xfId="20712"/>
    <cellStyle name="Comma 3 2 15 4" xfId="37224"/>
    <cellStyle name="Comma 3 2 16" xfId="6240"/>
    <cellStyle name="Comma 3 2 16 2" xfId="14500"/>
    <cellStyle name="Comma 3 2 16 2 2" xfId="31030"/>
    <cellStyle name="Comma 3 2 16 2 3" xfId="47542"/>
    <cellStyle name="Comma 3 2 16 3" xfId="22770"/>
    <cellStyle name="Comma 3 2 16 4" xfId="39282"/>
    <cellStyle name="Comma 3 2 17" xfId="8305"/>
    <cellStyle name="Comma 3 2 17 2" xfId="24835"/>
    <cellStyle name="Comma 3 2 17 3" xfId="41347"/>
    <cellStyle name="Comma 3 2 18" xfId="16575"/>
    <cellStyle name="Comma 3 2 19" xfId="33087"/>
    <cellStyle name="Comma 3 2 2" xfId="143"/>
    <cellStyle name="Comma 3 2 2 2" xfId="844"/>
    <cellStyle name="Comma 3 2 2 2 2" xfId="2394"/>
    <cellStyle name="Comma 3 2 2 2 2 2" xfId="10654"/>
    <cellStyle name="Comma 3 2 2 2 2 2 2" xfId="27184"/>
    <cellStyle name="Comma 3 2 2 2 2 2 3" xfId="43696"/>
    <cellStyle name="Comma 3 2 2 2 2 3" xfId="18924"/>
    <cellStyle name="Comma 3 2 2 2 2 4" xfId="35436"/>
    <cellStyle name="Comma 3 2 2 2 3" xfId="4981"/>
    <cellStyle name="Comma 3 2 2 2 3 2" xfId="13241"/>
    <cellStyle name="Comma 3 2 2 2 3 2 2" xfId="29771"/>
    <cellStyle name="Comma 3 2 2 2 3 2 3" xfId="46283"/>
    <cellStyle name="Comma 3 2 2 2 3 3" xfId="21511"/>
    <cellStyle name="Comma 3 2 2 2 3 4" xfId="38023"/>
    <cellStyle name="Comma 3 2 2 2 4" xfId="7039"/>
    <cellStyle name="Comma 3 2 2 2 4 2" xfId="15299"/>
    <cellStyle name="Comma 3 2 2 2 4 2 2" xfId="31829"/>
    <cellStyle name="Comma 3 2 2 2 4 2 3" xfId="48341"/>
    <cellStyle name="Comma 3 2 2 2 4 3" xfId="23569"/>
    <cellStyle name="Comma 3 2 2 2 4 4" xfId="40081"/>
    <cellStyle name="Comma 3 2 2 2 5" xfId="9104"/>
    <cellStyle name="Comma 3 2 2 2 5 2" xfId="25634"/>
    <cellStyle name="Comma 3 2 2 2 5 3" xfId="42146"/>
    <cellStyle name="Comma 3 2 2 2 6" xfId="17374"/>
    <cellStyle name="Comma 3 2 2 2 7" xfId="33886"/>
    <cellStyle name="Comma 3 2 2 3" xfId="1509"/>
    <cellStyle name="Comma 3 2 2 3 2" xfId="2395"/>
    <cellStyle name="Comma 3 2 2 3 2 2" xfId="10655"/>
    <cellStyle name="Comma 3 2 2 3 2 2 2" xfId="27185"/>
    <cellStyle name="Comma 3 2 2 3 2 2 3" xfId="43697"/>
    <cellStyle name="Comma 3 2 2 3 2 3" xfId="18925"/>
    <cellStyle name="Comma 3 2 2 3 2 4" xfId="35437"/>
    <cellStyle name="Comma 3 2 2 3 3" xfId="5646"/>
    <cellStyle name="Comma 3 2 2 3 3 2" xfId="13906"/>
    <cellStyle name="Comma 3 2 2 3 3 2 2" xfId="30436"/>
    <cellStyle name="Comma 3 2 2 3 3 2 3" xfId="46948"/>
    <cellStyle name="Comma 3 2 2 3 3 3" xfId="22176"/>
    <cellStyle name="Comma 3 2 2 3 3 4" xfId="38688"/>
    <cellStyle name="Comma 3 2 2 3 4" xfId="7704"/>
    <cellStyle name="Comma 3 2 2 3 4 2" xfId="15964"/>
    <cellStyle name="Comma 3 2 2 3 4 2 2" xfId="32494"/>
    <cellStyle name="Comma 3 2 2 3 4 2 3" xfId="49006"/>
    <cellStyle name="Comma 3 2 2 3 4 3" xfId="24234"/>
    <cellStyle name="Comma 3 2 2 3 4 4" xfId="40746"/>
    <cellStyle name="Comma 3 2 2 3 5" xfId="9769"/>
    <cellStyle name="Comma 3 2 2 3 5 2" xfId="26299"/>
    <cellStyle name="Comma 3 2 2 3 5 3" xfId="42811"/>
    <cellStyle name="Comma 3 2 2 3 6" xfId="18039"/>
    <cellStyle name="Comma 3 2 2 3 7" xfId="34551"/>
    <cellStyle name="Comma 3 2 2 4" xfId="2396"/>
    <cellStyle name="Comma 3 2 2 4 2" xfId="10656"/>
    <cellStyle name="Comma 3 2 2 4 2 2" xfId="27186"/>
    <cellStyle name="Comma 3 2 2 4 2 3" xfId="43698"/>
    <cellStyle name="Comma 3 2 2 4 3" xfId="18926"/>
    <cellStyle name="Comma 3 2 2 4 4" xfId="35438"/>
    <cellStyle name="Comma 3 2 2 5" xfId="4280"/>
    <cellStyle name="Comma 3 2 2 5 2" xfId="12540"/>
    <cellStyle name="Comma 3 2 2 5 2 2" xfId="29070"/>
    <cellStyle name="Comma 3 2 2 5 2 3" xfId="45582"/>
    <cellStyle name="Comma 3 2 2 5 3" xfId="20810"/>
    <cellStyle name="Comma 3 2 2 5 4" xfId="37322"/>
    <cellStyle name="Comma 3 2 2 6" xfId="6338"/>
    <cellStyle name="Comma 3 2 2 6 2" xfId="14598"/>
    <cellStyle name="Comma 3 2 2 6 2 2" xfId="31128"/>
    <cellStyle name="Comma 3 2 2 6 2 3" xfId="47640"/>
    <cellStyle name="Comma 3 2 2 6 3" xfId="22868"/>
    <cellStyle name="Comma 3 2 2 6 4" xfId="39380"/>
    <cellStyle name="Comma 3 2 2 7" xfId="8403"/>
    <cellStyle name="Comma 3 2 2 7 2" xfId="24933"/>
    <cellStyle name="Comma 3 2 2 7 3" xfId="41445"/>
    <cellStyle name="Comma 3 2 2 8" xfId="16673"/>
    <cellStyle name="Comma 3 2 2 9" xfId="33185"/>
    <cellStyle name="Comma 3 2 3" xfId="202"/>
    <cellStyle name="Comma 3 2 3 2" xfId="903"/>
    <cellStyle name="Comma 3 2 3 2 2" xfId="2397"/>
    <cellStyle name="Comma 3 2 3 2 2 2" xfId="10657"/>
    <cellStyle name="Comma 3 2 3 2 2 2 2" xfId="27187"/>
    <cellStyle name="Comma 3 2 3 2 2 2 3" xfId="43699"/>
    <cellStyle name="Comma 3 2 3 2 2 3" xfId="18927"/>
    <cellStyle name="Comma 3 2 3 2 2 4" xfId="35439"/>
    <cellStyle name="Comma 3 2 3 2 3" xfId="5040"/>
    <cellStyle name="Comma 3 2 3 2 3 2" xfId="13300"/>
    <cellStyle name="Comma 3 2 3 2 3 2 2" xfId="29830"/>
    <cellStyle name="Comma 3 2 3 2 3 2 3" xfId="46342"/>
    <cellStyle name="Comma 3 2 3 2 3 3" xfId="21570"/>
    <cellStyle name="Comma 3 2 3 2 3 4" xfId="38082"/>
    <cellStyle name="Comma 3 2 3 2 4" xfId="7098"/>
    <cellStyle name="Comma 3 2 3 2 4 2" xfId="15358"/>
    <cellStyle name="Comma 3 2 3 2 4 2 2" xfId="31888"/>
    <cellStyle name="Comma 3 2 3 2 4 2 3" xfId="48400"/>
    <cellStyle name="Comma 3 2 3 2 4 3" xfId="23628"/>
    <cellStyle name="Comma 3 2 3 2 4 4" xfId="40140"/>
    <cellStyle name="Comma 3 2 3 2 5" xfId="9163"/>
    <cellStyle name="Comma 3 2 3 2 5 2" xfId="25693"/>
    <cellStyle name="Comma 3 2 3 2 5 3" xfId="42205"/>
    <cellStyle name="Comma 3 2 3 2 6" xfId="17433"/>
    <cellStyle name="Comma 3 2 3 2 7" xfId="33945"/>
    <cellStyle name="Comma 3 2 3 3" xfId="1568"/>
    <cellStyle name="Comma 3 2 3 3 2" xfId="2398"/>
    <cellStyle name="Comma 3 2 3 3 2 2" xfId="10658"/>
    <cellStyle name="Comma 3 2 3 3 2 2 2" xfId="27188"/>
    <cellStyle name="Comma 3 2 3 3 2 2 3" xfId="43700"/>
    <cellStyle name="Comma 3 2 3 3 2 3" xfId="18928"/>
    <cellStyle name="Comma 3 2 3 3 2 4" xfId="35440"/>
    <cellStyle name="Comma 3 2 3 3 3" xfId="5705"/>
    <cellStyle name="Comma 3 2 3 3 3 2" xfId="13965"/>
    <cellStyle name="Comma 3 2 3 3 3 2 2" xfId="30495"/>
    <cellStyle name="Comma 3 2 3 3 3 2 3" xfId="47007"/>
    <cellStyle name="Comma 3 2 3 3 3 3" xfId="22235"/>
    <cellStyle name="Comma 3 2 3 3 3 4" xfId="38747"/>
    <cellStyle name="Comma 3 2 3 3 4" xfId="7763"/>
    <cellStyle name="Comma 3 2 3 3 4 2" xfId="16023"/>
    <cellStyle name="Comma 3 2 3 3 4 2 2" xfId="32553"/>
    <cellStyle name="Comma 3 2 3 3 4 2 3" xfId="49065"/>
    <cellStyle name="Comma 3 2 3 3 4 3" xfId="24293"/>
    <cellStyle name="Comma 3 2 3 3 4 4" xfId="40805"/>
    <cellStyle name="Comma 3 2 3 3 5" xfId="9828"/>
    <cellStyle name="Comma 3 2 3 3 5 2" xfId="26358"/>
    <cellStyle name="Comma 3 2 3 3 5 3" xfId="42870"/>
    <cellStyle name="Comma 3 2 3 3 6" xfId="18098"/>
    <cellStyle name="Comma 3 2 3 3 7" xfId="34610"/>
    <cellStyle name="Comma 3 2 3 4" xfId="2399"/>
    <cellStyle name="Comma 3 2 3 4 2" xfId="10659"/>
    <cellStyle name="Comma 3 2 3 4 2 2" xfId="27189"/>
    <cellStyle name="Comma 3 2 3 4 2 3" xfId="43701"/>
    <cellStyle name="Comma 3 2 3 4 3" xfId="18929"/>
    <cellStyle name="Comma 3 2 3 4 4" xfId="35441"/>
    <cellStyle name="Comma 3 2 3 5" xfId="4339"/>
    <cellStyle name="Comma 3 2 3 5 2" xfId="12599"/>
    <cellStyle name="Comma 3 2 3 5 2 2" xfId="29129"/>
    <cellStyle name="Comma 3 2 3 5 2 3" xfId="45641"/>
    <cellStyle name="Comma 3 2 3 5 3" xfId="20869"/>
    <cellStyle name="Comma 3 2 3 5 4" xfId="37381"/>
    <cellStyle name="Comma 3 2 3 6" xfId="6397"/>
    <cellStyle name="Comma 3 2 3 6 2" xfId="14657"/>
    <cellStyle name="Comma 3 2 3 6 2 2" xfId="31187"/>
    <cellStyle name="Comma 3 2 3 6 2 3" xfId="47699"/>
    <cellStyle name="Comma 3 2 3 6 3" xfId="22927"/>
    <cellStyle name="Comma 3 2 3 6 4" xfId="39439"/>
    <cellStyle name="Comma 3 2 3 7" xfId="8462"/>
    <cellStyle name="Comma 3 2 3 7 2" xfId="24992"/>
    <cellStyle name="Comma 3 2 3 7 3" xfId="41504"/>
    <cellStyle name="Comma 3 2 3 8" xfId="16732"/>
    <cellStyle name="Comma 3 2 3 9" xfId="33244"/>
    <cellStyle name="Comma 3 2 4" xfId="257"/>
    <cellStyle name="Comma 3 2 4 2" xfId="958"/>
    <cellStyle name="Comma 3 2 4 2 2" xfId="2400"/>
    <cellStyle name="Comma 3 2 4 2 2 2" xfId="10660"/>
    <cellStyle name="Comma 3 2 4 2 2 2 2" xfId="27190"/>
    <cellStyle name="Comma 3 2 4 2 2 2 3" xfId="43702"/>
    <cellStyle name="Comma 3 2 4 2 2 3" xfId="18930"/>
    <cellStyle name="Comma 3 2 4 2 2 4" xfId="35442"/>
    <cellStyle name="Comma 3 2 4 2 3" xfId="5095"/>
    <cellStyle name="Comma 3 2 4 2 3 2" xfId="13355"/>
    <cellStyle name="Comma 3 2 4 2 3 2 2" xfId="29885"/>
    <cellStyle name="Comma 3 2 4 2 3 2 3" xfId="46397"/>
    <cellStyle name="Comma 3 2 4 2 3 3" xfId="21625"/>
    <cellStyle name="Comma 3 2 4 2 3 4" xfId="38137"/>
    <cellStyle name="Comma 3 2 4 2 4" xfId="7153"/>
    <cellStyle name="Comma 3 2 4 2 4 2" xfId="15413"/>
    <cellStyle name="Comma 3 2 4 2 4 2 2" xfId="31943"/>
    <cellStyle name="Comma 3 2 4 2 4 2 3" xfId="48455"/>
    <cellStyle name="Comma 3 2 4 2 4 3" xfId="23683"/>
    <cellStyle name="Comma 3 2 4 2 4 4" xfId="40195"/>
    <cellStyle name="Comma 3 2 4 2 5" xfId="9218"/>
    <cellStyle name="Comma 3 2 4 2 5 2" xfId="25748"/>
    <cellStyle name="Comma 3 2 4 2 5 3" xfId="42260"/>
    <cellStyle name="Comma 3 2 4 2 6" xfId="17488"/>
    <cellStyle name="Comma 3 2 4 2 7" xfId="34000"/>
    <cellStyle name="Comma 3 2 4 3" xfId="1623"/>
    <cellStyle name="Comma 3 2 4 3 2" xfId="2401"/>
    <cellStyle name="Comma 3 2 4 3 2 2" xfId="10661"/>
    <cellStyle name="Comma 3 2 4 3 2 2 2" xfId="27191"/>
    <cellStyle name="Comma 3 2 4 3 2 2 3" xfId="43703"/>
    <cellStyle name="Comma 3 2 4 3 2 3" xfId="18931"/>
    <cellStyle name="Comma 3 2 4 3 2 4" xfId="35443"/>
    <cellStyle name="Comma 3 2 4 3 3" xfId="5760"/>
    <cellStyle name="Comma 3 2 4 3 3 2" xfId="14020"/>
    <cellStyle name="Comma 3 2 4 3 3 2 2" xfId="30550"/>
    <cellStyle name="Comma 3 2 4 3 3 2 3" xfId="47062"/>
    <cellStyle name="Comma 3 2 4 3 3 3" xfId="22290"/>
    <cellStyle name="Comma 3 2 4 3 3 4" xfId="38802"/>
    <cellStyle name="Comma 3 2 4 3 4" xfId="7818"/>
    <cellStyle name="Comma 3 2 4 3 4 2" xfId="16078"/>
    <cellStyle name="Comma 3 2 4 3 4 2 2" xfId="32608"/>
    <cellStyle name="Comma 3 2 4 3 4 2 3" xfId="49120"/>
    <cellStyle name="Comma 3 2 4 3 4 3" xfId="24348"/>
    <cellStyle name="Comma 3 2 4 3 4 4" xfId="40860"/>
    <cellStyle name="Comma 3 2 4 3 5" xfId="9883"/>
    <cellStyle name="Comma 3 2 4 3 5 2" xfId="26413"/>
    <cellStyle name="Comma 3 2 4 3 5 3" xfId="42925"/>
    <cellStyle name="Comma 3 2 4 3 6" xfId="18153"/>
    <cellStyle name="Comma 3 2 4 3 7" xfId="34665"/>
    <cellStyle name="Comma 3 2 4 4" xfId="2402"/>
    <cellStyle name="Comma 3 2 4 4 2" xfId="10662"/>
    <cellStyle name="Comma 3 2 4 4 2 2" xfId="27192"/>
    <cellStyle name="Comma 3 2 4 4 2 3" xfId="43704"/>
    <cellStyle name="Comma 3 2 4 4 3" xfId="18932"/>
    <cellStyle name="Comma 3 2 4 4 4" xfId="35444"/>
    <cellStyle name="Comma 3 2 4 5" xfId="4394"/>
    <cellStyle name="Comma 3 2 4 5 2" xfId="12654"/>
    <cellStyle name="Comma 3 2 4 5 2 2" xfId="29184"/>
    <cellStyle name="Comma 3 2 4 5 2 3" xfId="45696"/>
    <cellStyle name="Comma 3 2 4 5 3" xfId="20924"/>
    <cellStyle name="Comma 3 2 4 5 4" xfId="37436"/>
    <cellStyle name="Comma 3 2 4 6" xfId="6452"/>
    <cellStyle name="Comma 3 2 4 6 2" xfId="14712"/>
    <cellStyle name="Comma 3 2 4 6 2 2" xfId="31242"/>
    <cellStyle name="Comma 3 2 4 6 2 3" xfId="47754"/>
    <cellStyle name="Comma 3 2 4 6 3" xfId="22982"/>
    <cellStyle name="Comma 3 2 4 6 4" xfId="39494"/>
    <cellStyle name="Comma 3 2 4 7" xfId="8517"/>
    <cellStyle name="Comma 3 2 4 7 2" xfId="25047"/>
    <cellStyle name="Comma 3 2 4 7 3" xfId="41559"/>
    <cellStyle name="Comma 3 2 4 8" xfId="16787"/>
    <cellStyle name="Comma 3 2 4 9" xfId="33299"/>
    <cellStyle name="Comma 3 2 5" xfId="314"/>
    <cellStyle name="Comma 3 2 5 2" xfId="1015"/>
    <cellStyle name="Comma 3 2 5 2 2" xfId="2403"/>
    <cellStyle name="Comma 3 2 5 2 2 2" xfId="10663"/>
    <cellStyle name="Comma 3 2 5 2 2 2 2" xfId="27193"/>
    <cellStyle name="Comma 3 2 5 2 2 2 3" xfId="43705"/>
    <cellStyle name="Comma 3 2 5 2 2 3" xfId="18933"/>
    <cellStyle name="Comma 3 2 5 2 2 4" xfId="35445"/>
    <cellStyle name="Comma 3 2 5 2 3" xfId="5152"/>
    <cellStyle name="Comma 3 2 5 2 3 2" xfId="13412"/>
    <cellStyle name="Comma 3 2 5 2 3 2 2" xfId="29942"/>
    <cellStyle name="Comma 3 2 5 2 3 2 3" xfId="46454"/>
    <cellStyle name="Comma 3 2 5 2 3 3" xfId="21682"/>
    <cellStyle name="Comma 3 2 5 2 3 4" xfId="38194"/>
    <cellStyle name="Comma 3 2 5 2 4" xfId="7210"/>
    <cellStyle name="Comma 3 2 5 2 4 2" xfId="15470"/>
    <cellStyle name="Comma 3 2 5 2 4 2 2" xfId="32000"/>
    <cellStyle name="Comma 3 2 5 2 4 2 3" xfId="48512"/>
    <cellStyle name="Comma 3 2 5 2 4 3" xfId="23740"/>
    <cellStyle name="Comma 3 2 5 2 4 4" xfId="40252"/>
    <cellStyle name="Comma 3 2 5 2 5" xfId="9275"/>
    <cellStyle name="Comma 3 2 5 2 5 2" xfId="25805"/>
    <cellStyle name="Comma 3 2 5 2 5 3" xfId="42317"/>
    <cellStyle name="Comma 3 2 5 2 6" xfId="17545"/>
    <cellStyle name="Comma 3 2 5 2 7" xfId="34057"/>
    <cellStyle name="Comma 3 2 5 3" xfId="1680"/>
    <cellStyle name="Comma 3 2 5 3 2" xfId="2404"/>
    <cellStyle name="Comma 3 2 5 3 2 2" xfId="10664"/>
    <cellStyle name="Comma 3 2 5 3 2 2 2" xfId="27194"/>
    <cellStyle name="Comma 3 2 5 3 2 2 3" xfId="43706"/>
    <cellStyle name="Comma 3 2 5 3 2 3" xfId="18934"/>
    <cellStyle name="Comma 3 2 5 3 2 4" xfId="35446"/>
    <cellStyle name="Comma 3 2 5 3 3" xfId="5817"/>
    <cellStyle name="Comma 3 2 5 3 3 2" xfId="14077"/>
    <cellStyle name="Comma 3 2 5 3 3 2 2" xfId="30607"/>
    <cellStyle name="Comma 3 2 5 3 3 2 3" xfId="47119"/>
    <cellStyle name="Comma 3 2 5 3 3 3" xfId="22347"/>
    <cellStyle name="Comma 3 2 5 3 3 4" xfId="38859"/>
    <cellStyle name="Comma 3 2 5 3 4" xfId="7875"/>
    <cellStyle name="Comma 3 2 5 3 4 2" xfId="16135"/>
    <cellStyle name="Comma 3 2 5 3 4 2 2" xfId="32665"/>
    <cellStyle name="Comma 3 2 5 3 4 2 3" xfId="49177"/>
    <cellStyle name="Comma 3 2 5 3 4 3" xfId="24405"/>
    <cellStyle name="Comma 3 2 5 3 4 4" xfId="40917"/>
    <cellStyle name="Comma 3 2 5 3 5" xfId="9940"/>
    <cellStyle name="Comma 3 2 5 3 5 2" xfId="26470"/>
    <cellStyle name="Comma 3 2 5 3 5 3" xfId="42982"/>
    <cellStyle name="Comma 3 2 5 3 6" xfId="18210"/>
    <cellStyle name="Comma 3 2 5 3 7" xfId="34722"/>
    <cellStyle name="Comma 3 2 5 4" xfId="2405"/>
    <cellStyle name="Comma 3 2 5 4 2" xfId="10665"/>
    <cellStyle name="Comma 3 2 5 4 2 2" xfId="27195"/>
    <cellStyle name="Comma 3 2 5 4 2 3" xfId="43707"/>
    <cellStyle name="Comma 3 2 5 4 3" xfId="18935"/>
    <cellStyle name="Comma 3 2 5 4 4" xfId="35447"/>
    <cellStyle name="Comma 3 2 5 5" xfId="4451"/>
    <cellStyle name="Comma 3 2 5 5 2" xfId="12711"/>
    <cellStyle name="Comma 3 2 5 5 2 2" xfId="29241"/>
    <cellStyle name="Comma 3 2 5 5 2 3" xfId="45753"/>
    <cellStyle name="Comma 3 2 5 5 3" xfId="20981"/>
    <cellStyle name="Comma 3 2 5 5 4" xfId="37493"/>
    <cellStyle name="Comma 3 2 5 6" xfId="6509"/>
    <cellStyle name="Comma 3 2 5 6 2" xfId="14769"/>
    <cellStyle name="Comma 3 2 5 6 2 2" xfId="31299"/>
    <cellStyle name="Comma 3 2 5 6 2 3" xfId="47811"/>
    <cellStyle name="Comma 3 2 5 6 3" xfId="23039"/>
    <cellStyle name="Comma 3 2 5 6 4" xfId="39551"/>
    <cellStyle name="Comma 3 2 5 7" xfId="8574"/>
    <cellStyle name="Comma 3 2 5 7 2" xfId="25104"/>
    <cellStyle name="Comma 3 2 5 7 3" xfId="41616"/>
    <cellStyle name="Comma 3 2 5 8" xfId="16844"/>
    <cellStyle name="Comma 3 2 5 9" xfId="33356"/>
    <cellStyle name="Comma 3 2 6" xfId="367"/>
    <cellStyle name="Comma 3 2 6 2" xfId="1068"/>
    <cellStyle name="Comma 3 2 6 2 2" xfId="2406"/>
    <cellStyle name="Comma 3 2 6 2 2 2" xfId="10666"/>
    <cellStyle name="Comma 3 2 6 2 2 2 2" xfId="27196"/>
    <cellStyle name="Comma 3 2 6 2 2 2 3" xfId="43708"/>
    <cellStyle name="Comma 3 2 6 2 2 3" xfId="18936"/>
    <cellStyle name="Comma 3 2 6 2 2 4" xfId="35448"/>
    <cellStyle name="Comma 3 2 6 2 3" xfId="5205"/>
    <cellStyle name="Comma 3 2 6 2 3 2" xfId="13465"/>
    <cellStyle name="Comma 3 2 6 2 3 2 2" xfId="29995"/>
    <cellStyle name="Comma 3 2 6 2 3 2 3" xfId="46507"/>
    <cellStyle name="Comma 3 2 6 2 3 3" xfId="21735"/>
    <cellStyle name="Comma 3 2 6 2 3 4" xfId="38247"/>
    <cellStyle name="Comma 3 2 6 2 4" xfId="7263"/>
    <cellStyle name="Comma 3 2 6 2 4 2" xfId="15523"/>
    <cellStyle name="Comma 3 2 6 2 4 2 2" xfId="32053"/>
    <cellStyle name="Comma 3 2 6 2 4 2 3" xfId="48565"/>
    <cellStyle name="Comma 3 2 6 2 4 3" xfId="23793"/>
    <cellStyle name="Comma 3 2 6 2 4 4" xfId="40305"/>
    <cellStyle name="Comma 3 2 6 2 5" xfId="9328"/>
    <cellStyle name="Comma 3 2 6 2 5 2" xfId="25858"/>
    <cellStyle name="Comma 3 2 6 2 5 3" xfId="42370"/>
    <cellStyle name="Comma 3 2 6 2 6" xfId="17598"/>
    <cellStyle name="Comma 3 2 6 2 7" xfId="34110"/>
    <cellStyle name="Comma 3 2 6 3" xfId="1733"/>
    <cellStyle name="Comma 3 2 6 3 2" xfId="2407"/>
    <cellStyle name="Comma 3 2 6 3 2 2" xfId="10667"/>
    <cellStyle name="Comma 3 2 6 3 2 2 2" xfId="27197"/>
    <cellStyle name="Comma 3 2 6 3 2 2 3" xfId="43709"/>
    <cellStyle name="Comma 3 2 6 3 2 3" xfId="18937"/>
    <cellStyle name="Comma 3 2 6 3 2 4" xfId="35449"/>
    <cellStyle name="Comma 3 2 6 3 3" xfId="5870"/>
    <cellStyle name="Comma 3 2 6 3 3 2" xfId="14130"/>
    <cellStyle name="Comma 3 2 6 3 3 2 2" xfId="30660"/>
    <cellStyle name="Comma 3 2 6 3 3 2 3" xfId="47172"/>
    <cellStyle name="Comma 3 2 6 3 3 3" xfId="22400"/>
    <cellStyle name="Comma 3 2 6 3 3 4" xfId="38912"/>
    <cellStyle name="Comma 3 2 6 3 4" xfId="7928"/>
    <cellStyle name="Comma 3 2 6 3 4 2" xfId="16188"/>
    <cellStyle name="Comma 3 2 6 3 4 2 2" xfId="32718"/>
    <cellStyle name="Comma 3 2 6 3 4 2 3" xfId="49230"/>
    <cellStyle name="Comma 3 2 6 3 4 3" xfId="24458"/>
    <cellStyle name="Comma 3 2 6 3 4 4" xfId="40970"/>
    <cellStyle name="Comma 3 2 6 3 5" xfId="9993"/>
    <cellStyle name="Comma 3 2 6 3 5 2" xfId="26523"/>
    <cellStyle name="Comma 3 2 6 3 5 3" xfId="43035"/>
    <cellStyle name="Comma 3 2 6 3 6" xfId="18263"/>
    <cellStyle name="Comma 3 2 6 3 7" xfId="34775"/>
    <cellStyle name="Comma 3 2 6 4" xfId="2408"/>
    <cellStyle name="Comma 3 2 6 4 2" xfId="10668"/>
    <cellStyle name="Comma 3 2 6 4 2 2" xfId="27198"/>
    <cellStyle name="Comma 3 2 6 4 2 3" xfId="43710"/>
    <cellStyle name="Comma 3 2 6 4 3" xfId="18938"/>
    <cellStyle name="Comma 3 2 6 4 4" xfId="35450"/>
    <cellStyle name="Comma 3 2 6 5" xfId="4504"/>
    <cellStyle name="Comma 3 2 6 5 2" xfId="12764"/>
    <cellStyle name="Comma 3 2 6 5 2 2" xfId="29294"/>
    <cellStyle name="Comma 3 2 6 5 2 3" xfId="45806"/>
    <cellStyle name="Comma 3 2 6 5 3" xfId="21034"/>
    <cellStyle name="Comma 3 2 6 5 4" xfId="37546"/>
    <cellStyle name="Comma 3 2 6 6" xfId="6562"/>
    <cellStyle name="Comma 3 2 6 6 2" xfId="14822"/>
    <cellStyle name="Comma 3 2 6 6 2 2" xfId="31352"/>
    <cellStyle name="Comma 3 2 6 6 2 3" xfId="47864"/>
    <cellStyle name="Comma 3 2 6 6 3" xfId="23092"/>
    <cellStyle name="Comma 3 2 6 6 4" xfId="39604"/>
    <cellStyle name="Comma 3 2 6 7" xfId="8627"/>
    <cellStyle name="Comma 3 2 6 7 2" xfId="25157"/>
    <cellStyle name="Comma 3 2 6 7 3" xfId="41669"/>
    <cellStyle name="Comma 3 2 6 8" xfId="16897"/>
    <cellStyle name="Comma 3 2 6 9" xfId="33409"/>
    <cellStyle name="Comma 3 2 7" xfId="420"/>
    <cellStyle name="Comma 3 2 7 2" xfId="1121"/>
    <cellStyle name="Comma 3 2 7 2 2" xfId="2409"/>
    <cellStyle name="Comma 3 2 7 2 2 2" xfId="10669"/>
    <cellStyle name="Comma 3 2 7 2 2 2 2" xfId="27199"/>
    <cellStyle name="Comma 3 2 7 2 2 2 3" xfId="43711"/>
    <cellStyle name="Comma 3 2 7 2 2 3" xfId="18939"/>
    <cellStyle name="Comma 3 2 7 2 2 4" xfId="35451"/>
    <cellStyle name="Comma 3 2 7 2 3" xfId="5258"/>
    <cellStyle name="Comma 3 2 7 2 3 2" xfId="13518"/>
    <cellStyle name="Comma 3 2 7 2 3 2 2" xfId="30048"/>
    <cellStyle name="Comma 3 2 7 2 3 2 3" xfId="46560"/>
    <cellStyle name="Comma 3 2 7 2 3 3" xfId="21788"/>
    <cellStyle name="Comma 3 2 7 2 3 4" xfId="38300"/>
    <cellStyle name="Comma 3 2 7 2 4" xfId="7316"/>
    <cellStyle name="Comma 3 2 7 2 4 2" xfId="15576"/>
    <cellStyle name="Comma 3 2 7 2 4 2 2" xfId="32106"/>
    <cellStyle name="Comma 3 2 7 2 4 2 3" xfId="48618"/>
    <cellStyle name="Comma 3 2 7 2 4 3" xfId="23846"/>
    <cellStyle name="Comma 3 2 7 2 4 4" xfId="40358"/>
    <cellStyle name="Comma 3 2 7 2 5" xfId="9381"/>
    <cellStyle name="Comma 3 2 7 2 5 2" xfId="25911"/>
    <cellStyle name="Comma 3 2 7 2 5 3" xfId="42423"/>
    <cellStyle name="Comma 3 2 7 2 6" xfId="17651"/>
    <cellStyle name="Comma 3 2 7 2 7" xfId="34163"/>
    <cellStyle name="Comma 3 2 7 3" xfId="1786"/>
    <cellStyle name="Comma 3 2 7 3 2" xfId="2410"/>
    <cellStyle name="Comma 3 2 7 3 2 2" xfId="10670"/>
    <cellStyle name="Comma 3 2 7 3 2 2 2" xfId="27200"/>
    <cellStyle name="Comma 3 2 7 3 2 2 3" xfId="43712"/>
    <cellStyle name="Comma 3 2 7 3 2 3" xfId="18940"/>
    <cellStyle name="Comma 3 2 7 3 2 4" xfId="35452"/>
    <cellStyle name="Comma 3 2 7 3 3" xfId="5923"/>
    <cellStyle name="Comma 3 2 7 3 3 2" xfId="14183"/>
    <cellStyle name="Comma 3 2 7 3 3 2 2" xfId="30713"/>
    <cellStyle name="Comma 3 2 7 3 3 2 3" xfId="47225"/>
    <cellStyle name="Comma 3 2 7 3 3 3" xfId="22453"/>
    <cellStyle name="Comma 3 2 7 3 3 4" xfId="38965"/>
    <cellStyle name="Comma 3 2 7 3 4" xfId="7981"/>
    <cellStyle name="Comma 3 2 7 3 4 2" xfId="16241"/>
    <cellStyle name="Comma 3 2 7 3 4 2 2" xfId="32771"/>
    <cellStyle name="Comma 3 2 7 3 4 2 3" xfId="49283"/>
    <cellStyle name="Comma 3 2 7 3 4 3" xfId="24511"/>
    <cellStyle name="Comma 3 2 7 3 4 4" xfId="41023"/>
    <cellStyle name="Comma 3 2 7 3 5" xfId="10046"/>
    <cellStyle name="Comma 3 2 7 3 5 2" xfId="26576"/>
    <cellStyle name="Comma 3 2 7 3 5 3" xfId="43088"/>
    <cellStyle name="Comma 3 2 7 3 6" xfId="18316"/>
    <cellStyle name="Comma 3 2 7 3 7" xfId="34828"/>
    <cellStyle name="Comma 3 2 7 4" xfId="2411"/>
    <cellStyle name="Comma 3 2 7 4 2" xfId="10671"/>
    <cellStyle name="Comma 3 2 7 4 2 2" xfId="27201"/>
    <cellStyle name="Comma 3 2 7 4 2 3" xfId="43713"/>
    <cellStyle name="Comma 3 2 7 4 3" xfId="18941"/>
    <cellStyle name="Comma 3 2 7 4 4" xfId="35453"/>
    <cellStyle name="Comma 3 2 7 5" xfId="4557"/>
    <cellStyle name="Comma 3 2 7 5 2" xfId="12817"/>
    <cellStyle name="Comma 3 2 7 5 2 2" xfId="29347"/>
    <cellStyle name="Comma 3 2 7 5 2 3" xfId="45859"/>
    <cellStyle name="Comma 3 2 7 5 3" xfId="21087"/>
    <cellStyle name="Comma 3 2 7 5 4" xfId="37599"/>
    <cellStyle name="Comma 3 2 7 6" xfId="6615"/>
    <cellStyle name="Comma 3 2 7 6 2" xfId="14875"/>
    <cellStyle name="Comma 3 2 7 6 2 2" xfId="31405"/>
    <cellStyle name="Comma 3 2 7 6 2 3" xfId="47917"/>
    <cellStyle name="Comma 3 2 7 6 3" xfId="23145"/>
    <cellStyle name="Comma 3 2 7 6 4" xfId="39657"/>
    <cellStyle name="Comma 3 2 7 7" xfId="8680"/>
    <cellStyle name="Comma 3 2 7 7 2" xfId="25210"/>
    <cellStyle name="Comma 3 2 7 7 3" xfId="41722"/>
    <cellStyle name="Comma 3 2 7 8" xfId="16950"/>
    <cellStyle name="Comma 3 2 7 9" xfId="33462"/>
    <cellStyle name="Comma 3 2 8" xfId="473"/>
    <cellStyle name="Comma 3 2 8 2" xfId="1174"/>
    <cellStyle name="Comma 3 2 8 2 2" xfId="2412"/>
    <cellStyle name="Comma 3 2 8 2 2 2" xfId="10672"/>
    <cellStyle name="Comma 3 2 8 2 2 2 2" xfId="27202"/>
    <cellStyle name="Comma 3 2 8 2 2 2 3" xfId="43714"/>
    <cellStyle name="Comma 3 2 8 2 2 3" xfId="18942"/>
    <cellStyle name="Comma 3 2 8 2 2 4" xfId="35454"/>
    <cellStyle name="Comma 3 2 8 2 3" xfId="5311"/>
    <cellStyle name="Comma 3 2 8 2 3 2" xfId="13571"/>
    <cellStyle name="Comma 3 2 8 2 3 2 2" xfId="30101"/>
    <cellStyle name="Comma 3 2 8 2 3 2 3" xfId="46613"/>
    <cellStyle name="Comma 3 2 8 2 3 3" xfId="21841"/>
    <cellStyle name="Comma 3 2 8 2 3 4" xfId="38353"/>
    <cellStyle name="Comma 3 2 8 2 4" xfId="7369"/>
    <cellStyle name="Comma 3 2 8 2 4 2" xfId="15629"/>
    <cellStyle name="Comma 3 2 8 2 4 2 2" xfId="32159"/>
    <cellStyle name="Comma 3 2 8 2 4 2 3" xfId="48671"/>
    <cellStyle name="Comma 3 2 8 2 4 3" xfId="23899"/>
    <cellStyle name="Comma 3 2 8 2 4 4" xfId="40411"/>
    <cellStyle name="Comma 3 2 8 2 5" xfId="9434"/>
    <cellStyle name="Comma 3 2 8 2 5 2" xfId="25964"/>
    <cellStyle name="Comma 3 2 8 2 5 3" xfId="42476"/>
    <cellStyle name="Comma 3 2 8 2 6" xfId="17704"/>
    <cellStyle name="Comma 3 2 8 2 7" xfId="34216"/>
    <cellStyle name="Comma 3 2 8 3" xfId="1839"/>
    <cellStyle name="Comma 3 2 8 3 2" xfId="2413"/>
    <cellStyle name="Comma 3 2 8 3 2 2" xfId="10673"/>
    <cellStyle name="Comma 3 2 8 3 2 2 2" xfId="27203"/>
    <cellStyle name="Comma 3 2 8 3 2 2 3" xfId="43715"/>
    <cellStyle name="Comma 3 2 8 3 2 3" xfId="18943"/>
    <cellStyle name="Comma 3 2 8 3 2 4" xfId="35455"/>
    <cellStyle name="Comma 3 2 8 3 3" xfId="5976"/>
    <cellStyle name="Comma 3 2 8 3 3 2" xfId="14236"/>
    <cellStyle name="Comma 3 2 8 3 3 2 2" xfId="30766"/>
    <cellStyle name="Comma 3 2 8 3 3 2 3" xfId="47278"/>
    <cellStyle name="Comma 3 2 8 3 3 3" xfId="22506"/>
    <cellStyle name="Comma 3 2 8 3 3 4" xfId="39018"/>
    <cellStyle name="Comma 3 2 8 3 4" xfId="8034"/>
    <cellStyle name="Comma 3 2 8 3 4 2" xfId="16294"/>
    <cellStyle name="Comma 3 2 8 3 4 2 2" xfId="32824"/>
    <cellStyle name="Comma 3 2 8 3 4 2 3" xfId="49336"/>
    <cellStyle name="Comma 3 2 8 3 4 3" xfId="24564"/>
    <cellStyle name="Comma 3 2 8 3 4 4" xfId="41076"/>
    <cellStyle name="Comma 3 2 8 3 5" xfId="10099"/>
    <cellStyle name="Comma 3 2 8 3 5 2" xfId="26629"/>
    <cellStyle name="Comma 3 2 8 3 5 3" xfId="43141"/>
    <cellStyle name="Comma 3 2 8 3 6" xfId="18369"/>
    <cellStyle name="Comma 3 2 8 3 7" xfId="34881"/>
    <cellStyle name="Comma 3 2 8 4" xfId="2414"/>
    <cellStyle name="Comma 3 2 8 4 2" xfId="10674"/>
    <cellStyle name="Comma 3 2 8 4 2 2" xfId="27204"/>
    <cellStyle name="Comma 3 2 8 4 2 3" xfId="43716"/>
    <cellStyle name="Comma 3 2 8 4 3" xfId="18944"/>
    <cellStyle name="Comma 3 2 8 4 4" xfId="35456"/>
    <cellStyle name="Comma 3 2 8 5" xfId="4610"/>
    <cellStyle name="Comma 3 2 8 5 2" xfId="12870"/>
    <cellStyle name="Comma 3 2 8 5 2 2" xfId="29400"/>
    <cellStyle name="Comma 3 2 8 5 2 3" xfId="45912"/>
    <cellStyle name="Comma 3 2 8 5 3" xfId="21140"/>
    <cellStyle name="Comma 3 2 8 5 4" xfId="37652"/>
    <cellStyle name="Comma 3 2 8 6" xfId="6668"/>
    <cellStyle name="Comma 3 2 8 6 2" xfId="14928"/>
    <cellStyle name="Comma 3 2 8 6 2 2" xfId="31458"/>
    <cellStyle name="Comma 3 2 8 6 2 3" xfId="47970"/>
    <cellStyle name="Comma 3 2 8 6 3" xfId="23198"/>
    <cellStyle name="Comma 3 2 8 6 4" xfId="39710"/>
    <cellStyle name="Comma 3 2 8 7" xfId="8733"/>
    <cellStyle name="Comma 3 2 8 7 2" xfId="25263"/>
    <cellStyle name="Comma 3 2 8 7 3" xfId="41775"/>
    <cellStyle name="Comma 3 2 8 8" xfId="17003"/>
    <cellStyle name="Comma 3 2 8 9" xfId="33515"/>
    <cellStyle name="Comma 3 2 9" xfId="524"/>
    <cellStyle name="Comma 3 2 9 2" xfId="1225"/>
    <cellStyle name="Comma 3 2 9 2 2" xfId="2415"/>
    <cellStyle name="Comma 3 2 9 2 2 2" xfId="10675"/>
    <cellStyle name="Comma 3 2 9 2 2 2 2" xfId="27205"/>
    <cellStyle name="Comma 3 2 9 2 2 2 3" xfId="43717"/>
    <cellStyle name="Comma 3 2 9 2 2 3" xfId="18945"/>
    <cellStyle name="Comma 3 2 9 2 2 4" xfId="35457"/>
    <cellStyle name="Comma 3 2 9 2 3" xfId="5362"/>
    <cellStyle name="Comma 3 2 9 2 3 2" xfId="13622"/>
    <cellStyle name="Comma 3 2 9 2 3 2 2" xfId="30152"/>
    <cellStyle name="Comma 3 2 9 2 3 2 3" xfId="46664"/>
    <cellStyle name="Comma 3 2 9 2 3 3" xfId="21892"/>
    <cellStyle name="Comma 3 2 9 2 3 4" xfId="38404"/>
    <cellStyle name="Comma 3 2 9 2 4" xfId="7420"/>
    <cellStyle name="Comma 3 2 9 2 4 2" xfId="15680"/>
    <cellStyle name="Comma 3 2 9 2 4 2 2" xfId="32210"/>
    <cellStyle name="Comma 3 2 9 2 4 2 3" xfId="48722"/>
    <cellStyle name="Comma 3 2 9 2 4 3" xfId="23950"/>
    <cellStyle name="Comma 3 2 9 2 4 4" xfId="40462"/>
    <cellStyle name="Comma 3 2 9 2 5" xfId="9485"/>
    <cellStyle name="Comma 3 2 9 2 5 2" xfId="26015"/>
    <cellStyle name="Comma 3 2 9 2 5 3" xfId="42527"/>
    <cellStyle name="Comma 3 2 9 2 6" xfId="17755"/>
    <cellStyle name="Comma 3 2 9 2 7" xfId="34267"/>
    <cellStyle name="Comma 3 2 9 3" xfId="1890"/>
    <cellStyle name="Comma 3 2 9 3 2" xfId="2416"/>
    <cellStyle name="Comma 3 2 9 3 2 2" xfId="10676"/>
    <cellStyle name="Comma 3 2 9 3 2 2 2" xfId="27206"/>
    <cellStyle name="Comma 3 2 9 3 2 2 3" xfId="43718"/>
    <cellStyle name="Comma 3 2 9 3 2 3" xfId="18946"/>
    <cellStyle name="Comma 3 2 9 3 2 4" xfId="35458"/>
    <cellStyle name="Comma 3 2 9 3 3" xfId="6027"/>
    <cellStyle name="Comma 3 2 9 3 3 2" xfId="14287"/>
    <cellStyle name="Comma 3 2 9 3 3 2 2" xfId="30817"/>
    <cellStyle name="Comma 3 2 9 3 3 2 3" xfId="47329"/>
    <cellStyle name="Comma 3 2 9 3 3 3" xfId="22557"/>
    <cellStyle name="Comma 3 2 9 3 3 4" xfId="39069"/>
    <cellStyle name="Comma 3 2 9 3 4" xfId="8085"/>
    <cellStyle name="Comma 3 2 9 3 4 2" xfId="16345"/>
    <cellStyle name="Comma 3 2 9 3 4 2 2" xfId="32875"/>
    <cellStyle name="Comma 3 2 9 3 4 2 3" xfId="49387"/>
    <cellStyle name="Comma 3 2 9 3 4 3" xfId="24615"/>
    <cellStyle name="Comma 3 2 9 3 4 4" xfId="41127"/>
    <cellStyle name="Comma 3 2 9 3 5" xfId="10150"/>
    <cellStyle name="Comma 3 2 9 3 5 2" xfId="26680"/>
    <cellStyle name="Comma 3 2 9 3 5 3" xfId="43192"/>
    <cellStyle name="Comma 3 2 9 3 6" xfId="18420"/>
    <cellStyle name="Comma 3 2 9 3 7" xfId="34932"/>
    <cellStyle name="Comma 3 2 9 4" xfId="2417"/>
    <cellStyle name="Comma 3 2 9 4 2" xfId="10677"/>
    <cellStyle name="Comma 3 2 9 4 2 2" xfId="27207"/>
    <cellStyle name="Comma 3 2 9 4 2 3" xfId="43719"/>
    <cellStyle name="Comma 3 2 9 4 3" xfId="18947"/>
    <cellStyle name="Comma 3 2 9 4 4" xfId="35459"/>
    <cellStyle name="Comma 3 2 9 5" xfId="4661"/>
    <cellStyle name="Comma 3 2 9 5 2" xfId="12921"/>
    <cellStyle name="Comma 3 2 9 5 2 2" xfId="29451"/>
    <cellStyle name="Comma 3 2 9 5 2 3" xfId="45963"/>
    <cellStyle name="Comma 3 2 9 5 3" xfId="21191"/>
    <cellStyle name="Comma 3 2 9 5 4" xfId="37703"/>
    <cellStyle name="Comma 3 2 9 6" xfId="6719"/>
    <cellStyle name="Comma 3 2 9 6 2" xfId="14979"/>
    <cellStyle name="Comma 3 2 9 6 2 2" xfId="31509"/>
    <cellStyle name="Comma 3 2 9 6 2 3" xfId="48021"/>
    <cellStyle name="Comma 3 2 9 6 3" xfId="23249"/>
    <cellStyle name="Comma 3 2 9 6 4" xfId="39761"/>
    <cellStyle name="Comma 3 2 9 7" xfId="8784"/>
    <cellStyle name="Comma 3 2 9 7 2" xfId="25314"/>
    <cellStyle name="Comma 3 2 9 7 3" xfId="41826"/>
    <cellStyle name="Comma 3 2 9 8" xfId="17054"/>
    <cellStyle name="Comma 3 2 9 9" xfId="33566"/>
    <cellStyle name="Comma 3 20" xfId="695"/>
    <cellStyle name="Comma 3 20 2" xfId="1396"/>
    <cellStyle name="Comma 3 20 2 2" xfId="2418"/>
    <cellStyle name="Comma 3 20 2 2 2" xfId="10678"/>
    <cellStyle name="Comma 3 20 2 2 2 2" xfId="27208"/>
    <cellStyle name="Comma 3 20 2 2 2 3" xfId="43720"/>
    <cellStyle name="Comma 3 20 2 2 3" xfId="18948"/>
    <cellStyle name="Comma 3 20 2 2 4" xfId="35460"/>
    <cellStyle name="Comma 3 20 2 3" xfId="5533"/>
    <cellStyle name="Comma 3 20 2 3 2" xfId="13793"/>
    <cellStyle name="Comma 3 20 2 3 2 2" xfId="30323"/>
    <cellStyle name="Comma 3 20 2 3 2 3" xfId="46835"/>
    <cellStyle name="Comma 3 20 2 3 3" xfId="22063"/>
    <cellStyle name="Comma 3 20 2 3 4" xfId="38575"/>
    <cellStyle name="Comma 3 20 2 4" xfId="7591"/>
    <cellStyle name="Comma 3 20 2 4 2" xfId="15851"/>
    <cellStyle name="Comma 3 20 2 4 2 2" xfId="32381"/>
    <cellStyle name="Comma 3 20 2 4 2 3" xfId="48893"/>
    <cellStyle name="Comma 3 20 2 4 3" xfId="24121"/>
    <cellStyle name="Comma 3 20 2 4 4" xfId="40633"/>
    <cellStyle name="Comma 3 20 2 5" xfId="9656"/>
    <cellStyle name="Comma 3 20 2 5 2" xfId="26186"/>
    <cellStyle name="Comma 3 20 2 5 3" xfId="42698"/>
    <cellStyle name="Comma 3 20 2 6" xfId="17926"/>
    <cellStyle name="Comma 3 20 2 7" xfId="34438"/>
    <cellStyle name="Comma 3 20 3" xfId="2061"/>
    <cellStyle name="Comma 3 20 3 2" xfId="2419"/>
    <cellStyle name="Comma 3 20 3 2 2" xfId="10679"/>
    <cellStyle name="Comma 3 20 3 2 2 2" xfId="27209"/>
    <cellStyle name="Comma 3 20 3 2 2 3" xfId="43721"/>
    <cellStyle name="Comma 3 20 3 2 3" xfId="18949"/>
    <cellStyle name="Comma 3 20 3 2 4" xfId="35461"/>
    <cellStyle name="Comma 3 20 3 3" xfId="6198"/>
    <cellStyle name="Comma 3 20 3 3 2" xfId="14458"/>
    <cellStyle name="Comma 3 20 3 3 2 2" xfId="30988"/>
    <cellStyle name="Comma 3 20 3 3 2 3" xfId="47500"/>
    <cellStyle name="Comma 3 20 3 3 3" xfId="22728"/>
    <cellStyle name="Comma 3 20 3 3 4" xfId="39240"/>
    <cellStyle name="Comma 3 20 3 4" xfId="8256"/>
    <cellStyle name="Comma 3 20 3 4 2" xfId="16516"/>
    <cellStyle name="Comma 3 20 3 4 2 2" xfId="33046"/>
    <cellStyle name="Comma 3 20 3 4 2 3" xfId="49558"/>
    <cellStyle name="Comma 3 20 3 4 3" xfId="24786"/>
    <cellStyle name="Comma 3 20 3 4 4" xfId="41298"/>
    <cellStyle name="Comma 3 20 3 5" xfId="10321"/>
    <cellStyle name="Comma 3 20 3 5 2" xfId="26851"/>
    <cellStyle name="Comma 3 20 3 5 3" xfId="43363"/>
    <cellStyle name="Comma 3 20 3 6" xfId="18591"/>
    <cellStyle name="Comma 3 20 3 7" xfId="35103"/>
    <cellStyle name="Comma 3 20 4" xfId="2420"/>
    <cellStyle name="Comma 3 20 4 2" xfId="10680"/>
    <cellStyle name="Comma 3 20 4 2 2" xfId="27210"/>
    <cellStyle name="Comma 3 20 4 2 3" xfId="43722"/>
    <cellStyle name="Comma 3 20 4 3" xfId="18950"/>
    <cellStyle name="Comma 3 20 4 4" xfId="35462"/>
    <cellStyle name="Comma 3 20 5" xfId="4832"/>
    <cellStyle name="Comma 3 20 5 2" xfId="13092"/>
    <cellStyle name="Comma 3 20 5 2 2" xfId="29622"/>
    <cellStyle name="Comma 3 20 5 2 3" xfId="46134"/>
    <cellStyle name="Comma 3 20 5 3" xfId="21362"/>
    <cellStyle name="Comma 3 20 5 4" xfId="37874"/>
    <cellStyle name="Comma 3 20 6" xfId="6890"/>
    <cellStyle name="Comma 3 20 6 2" xfId="15150"/>
    <cellStyle name="Comma 3 20 6 2 2" xfId="31680"/>
    <cellStyle name="Comma 3 20 6 2 3" xfId="48192"/>
    <cellStyle name="Comma 3 20 6 3" xfId="23420"/>
    <cellStyle name="Comma 3 20 6 4" xfId="39932"/>
    <cellStyle name="Comma 3 20 7" xfId="8955"/>
    <cellStyle name="Comma 3 20 7 2" xfId="25485"/>
    <cellStyle name="Comma 3 20 7 3" xfId="41997"/>
    <cellStyle name="Comma 3 20 8" xfId="17225"/>
    <cellStyle name="Comma 3 20 9" xfId="33737"/>
    <cellStyle name="Comma 3 21" xfId="682"/>
    <cellStyle name="Comma 3 21 2" xfId="1383"/>
    <cellStyle name="Comma 3 21 2 2" xfId="2421"/>
    <cellStyle name="Comma 3 21 2 2 2" xfId="10681"/>
    <cellStyle name="Comma 3 21 2 2 2 2" xfId="27211"/>
    <cellStyle name="Comma 3 21 2 2 2 3" xfId="43723"/>
    <cellStyle name="Comma 3 21 2 2 3" xfId="18951"/>
    <cellStyle name="Comma 3 21 2 2 4" xfId="35463"/>
    <cellStyle name="Comma 3 21 2 3" xfId="5520"/>
    <cellStyle name="Comma 3 21 2 3 2" xfId="13780"/>
    <cellStyle name="Comma 3 21 2 3 2 2" xfId="30310"/>
    <cellStyle name="Comma 3 21 2 3 2 3" xfId="46822"/>
    <cellStyle name="Comma 3 21 2 3 3" xfId="22050"/>
    <cellStyle name="Comma 3 21 2 3 4" xfId="38562"/>
    <cellStyle name="Comma 3 21 2 4" xfId="7578"/>
    <cellStyle name="Comma 3 21 2 4 2" xfId="15838"/>
    <cellStyle name="Comma 3 21 2 4 2 2" xfId="32368"/>
    <cellStyle name="Comma 3 21 2 4 2 3" xfId="48880"/>
    <cellStyle name="Comma 3 21 2 4 3" xfId="24108"/>
    <cellStyle name="Comma 3 21 2 4 4" xfId="40620"/>
    <cellStyle name="Comma 3 21 2 5" xfId="9643"/>
    <cellStyle name="Comma 3 21 2 5 2" xfId="26173"/>
    <cellStyle name="Comma 3 21 2 5 3" xfId="42685"/>
    <cellStyle name="Comma 3 21 2 6" xfId="17913"/>
    <cellStyle name="Comma 3 21 2 7" xfId="34425"/>
    <cellStyle name="Comma 3 21 3" xfId="2048"/>
    <cellStyle name="Comma 3 21 3 2" xfId="2422"/>
    <cellStyle name="Comma 3 21 3 2 2" xfId="10682"/>
    <cellStyle name="Comma 3 21 3 2 2 2" xfId="27212"/>
    <cellStyle name="Comma 3 21 3 2 2 3" xfId="43724"/>
    <cellStyle name="Comma 3 21 3 2 3" xfId="18952"/>
    <cellStyle name="Comma 3 21 3 2 4" xfId="35464"/>
    <cellStyle name="Comma 3 21 3 3" xfId="6185"/>
    <cellStyle name="Comma 3 21 3 3 2" xfId="14445"/>
    <cellStyle name="Comma 3 21 3 3 2 2" xfId="30975"/>
    <cellStyle name="Comma 3 21 3 3 2 3" xfId="47487"/>
    <cellStyle name="Comma 3 21 3 3 3" xfId="22715"/>
    <cellStyle name="Comma 3 21 3 3 4" xfId="39227"/>
    <cellStyle name="Comma 3 21 3 4" xfId="8243"/>
    <cellStyle name="Comma 3 21 3 4 2" xfId="16503"/>
    <cellStyle name="Comma 3 21 3 4 2 2" xfId="33033"/>
    <cellStyle name="Comma 3 21 3 4 2 3" xfId="49545"/>
    <cellStyle name="Comma 3 21 3 4 3" xfId="24773"/>
    <cellStyle name="Comma 3 21 3 4 4" xfId="41285"/>
    <cellStyle name="Comma 3 21 3 5" xfId="10308"/>
    <cellStyle name="Comma 3 21 3 5 2" xfId="26838"/>
    <cellStyle name="Comma 3 21 3 5 3" xfId="43350"/>
    <cellStyle name="Comma 3 21 3 6" xfId="18578"/>
    <cellStyle name="Comma 3 21 3 7" xfId="35090"/>
    <cellStyle name="Comma 3 21 4" xfId="2423"/>
    <cellStyle name="Comma 3 21 4 2" xfId="10683"/>
    <cellStyle name="Comma 3 21 4 2 2" xfId="27213"/>
    <cellStyle name="Comma 3 21 4 2 3" xfId="43725"/>
    <cellStyle name="Comma 3 21 4 3" xfId="18953"/>
    <cellStyle name="Comma 3 21 4 4" xfId="35465"/>
    <cellStyle name="Comma 3 21 5" xfId="4819"/>
    <cellStyle name="Comma 3 21 5 2" xfId="13079"/>
    <cellStyle name="Comma 3 21 5 2 2" xfId="29609"/>
    <cellStyle name="Comma 3 21 5 2 3" xfId="46121"/>
    <cellStyle name="Comma 3 21 5 3" xfId="21349"/>
    <cellStyle name="Comma 3 21 5 4" xfId="37861"/>
    <cellStyle name="Comma 3 21 6" xfId="6877"/>
    <cellStyle name="Comma 3 21 6 2" xfId="15137"/>
    <cellStyle name="Comma 3 21 6 2 2" xfId="31667"/>
    <cellStyle name="Comma 3 21 6 2 3" xfId="48179"/>
    <cellStyle name="Comma 3 21 6 3" xfId="23407"/>
    <cellStyle name="Comma 3 21 6 4" xfId="39919"/>
    <cellStyle name="Comma 3 21 7" xfId="8942"/>
    <cellStyle name="Comma 3 21 7 2" xfId="25472"/>
    <cellStyle name="Comma 3 21 7 3" xfId="41984"/>
    <cellStyle name="Comma 3 21 8" xfId="17212"/>
    <cellStyle name="Comma 3 21 9" xfId="33724"/>
    <cellStyle name="Comma 3 22" xfId="690"/>
    <cellStyle name="Comma 3 22 2" xfId="1391"/>
    <cellStyle name="Comma 3 22 2 2" xfId="2424"/>
    <cellStyle name="Comma 3 22 2 2 2" xfId="10684"/>
    <cellStyle name="Comma 3 22 2 2 2 2" xfId="27214"/>
    <cellStyle name="Comma 3 22 2 2 2 3" xfId="43726"/>
    <cellStyle name="Comma 3 22 2 2 3" xfId="18954"/>
    <cellStyle name="Comma 3 22 2 2 4" xfId="35466"/>
    <cellStyle name="Comma 3 22 2 3" xfId="5528"/>
    <cellStyle name="Comma 3 22 2 3 2" xfId="13788"/>
    <cellStyle name="Comma 3 22 2 3 2 2" xfId="30318"/>
    <cellStyle name="Comma 3 22 2 3 2 3" xfId="46830"/>
    <cellStyle name="Comma 3 22 2 3 3" xfId="22058"/>
    <cellStyle name="Comma 3 22 2 3 4" xfId="38570"/>
    <cellStyle name="Comma 3 22 2 4" xfId="7586"/>
    <cellStyle name="Comma 3 22 2 4 2" xfId="15846"/>
    <cellStyle name="Comma 3 22 2 4 2 2" xfId="32376"/>
    <cellStyle name="Comma 3 22 2 4 2 3" xfId="48888"/>
    <cellStyle name="Comma 3 22 2 4 3" xfId="24116"/>
    <cellStyle name="Comma 3 22 2 4 4" xfId="40628"/>
    <cellStyle name="Comma 3 22 2 5" xfId="9651"/>
    <cellStyle name="Comma 3 22 2 5 2" xfId="26181"/>
    <cellStyle name="Comma 3 22 2 5 3" xfId="42693"/>
    <cellStyle name="Comma 3 22 2 6" xfId="17921"/>
    <cellStyle name="Comma 3 22 2 7" xfId="34433"/>
    <cellStyle name="Comma 3 22 3" xfId="2056"/>
    <cellStyle name="Comma 3 22 3 2" xfId="2425"/>
    <cellStyle name="Comma 3 22 3 2 2" xfId="10685"/>
    <cellStyle name="Comma 3 22 3 2 2 2" xfId="27215"/>
    <cellStyle name="Comma 3 22 3 2 2 3" xfId="43727"/>
    <cellStyle name="Comma 3 22 3 2 3" xfId="18955"/>
    <cellStyle name="Comma 3 22 3 2 4" xfId="35467"/>
    <cellStyle name="Comma 3 22 3 3" xfId="6193"/>
    <cellStyle name="Comma 3 22 3 3 2" xfId="14453"/>
    <cellStyle name="Comma 3 22 3 3 2 2" xfId="30983"/>
    <cellStyle name="Comma 3 22 3 3 2 3" xfId="47495"/>
    <cellStyle name="Comma 3 22 3 3 3" xfId="22723"/>
    <cellStyle name="Comma 3 22 3 3 4" xfId="39235"/>
    <cellStyle name="Comma 3 22 3 4" xfId="8251"/>
    <cellStyle name="Comma 3 22 3 4 2" xfId="16511"/>
    <cellStyle name="Comma 3 22 3 4 2 2" xfId="33041"/>
    <cellStyle name="Comma 3 22 3 4 2 3" xfId="49553"/>
    <cellStyle name="Comma 3 22 3 4 3" xfId="24781"/>
    <cellStyle name="Comma 3 22 3 4 4" xfId="41293"/>
    <cellStyle name="Comma 3 22 3 5" xfId="10316"/>
    <cellStyle name="Comma 3 22 3 5 2" xfId="26846"/>
    <cellStyle name="Comma 3 22 3 5 3" xfId="43358"/>
    <cellStyle name="Comma 3 22 3 6" xfId="18586"/>
    <cellStyle name="Comma 3 22 3 7" xfId="35098"/>
    <cellStyle name="Comma 3 22 4" xfId="2426"/>
    <cellStyle name="Comma 3 22 4 2" xfId="10686"/>
    <cellStyle name="Comma 3 22 4 2 2" xfId="27216"/>
    <cellStyle name="Comma 3 22 4 2 3" xfId="43728"/>
    <cellStyle name="Comma 3 22 4 3" xfId="18956"/>
    <cellStyle name="Comma 3 22 4 4" xfId="35468"/>
    <cellStyle name="Comma 3 22 5" xfId="4827"/>
    <cellStyle name="Comma 3 22 5 2" xfId="13087"/>
    <cellStyle name="Comma 3 22 5 2 2" xfId="29617"/>
    <cellStyle name="Comma 3 22 5 2 3" xfId="46129"/>
    <cellStyle name="Comma 3 22 5 3" xfId="21357"/>
    <cellStyle name="Comma 3 22 5 4" xfId="37869"/>
    <cellStyle name="Comma 3 22 6" xfId="6885"/>
    <cellStyle name="Comma 3 22 6 2" xfId="15145"/>
    <cellStyle name="Comma 3 22 6 2 2" xfId="31675"/>
    <cellStyle name="Comma 3 22 6 2 3" xfId="48187"/>
    <cellStyle name="Comma 3 22 6 3" xfId="23415"/>
    <cellStyle name="Comma 3 22 6 4" xfId="39927"/>
    <cellStyle name="Comma 3 22 7" xfId="8950"/>
    <cellStyle name="Comma 3 22 7 2" xfId="25480"/>
    <cellStyle name="Comma 3 22 7 3" xfId="41992"/>
    <cellStyle name="Comma 3 22 8" xfId="17220"/>
    <cellStyle name="Comma 3 22 9" xfId="33732"/>
    <cellStyle name="Comma 3 23" xfId="694"/>
    <cellStyle name="Comma 3 23 2" xfId="1395"/>
    <cellStyle name="Comma 3 23 2 2" xfId="2427"/>
    <cellStyle name="Comma 3 23 2 2 2" xfId="10687"/>
    <cellStyle name="Comma 3 23 2 2 2 2" xfId="27217"/>
    <cellStyle name="Comma 3 23 2 2 2 3" xfId="43729"/>
    <cellStyle name="Comma 3 23 2 2 3" xfId="18957"/>
    <cellStyle name="Comma 3 23 2 2 4" xfId="35469"/>
    <cellStyle name="Comma 3 23 2 3" xfId="5532"/>
    <cellStyle name="Comma 3 23 2 3 2" xfId="13792"/>
    <cellStyle name="Comma 3 23 2 3 2 2" xfId="30322"/>
    <cellStyle name="Comma 3 23 2 3 2 3" xfId="46834"/>
    <cellStyle name="Comma 3 23 2 3 3" xfId="22062"/>
    <cellStyle name="Comma 3 23 2 3 4" xfId="38574"/>
    <cellStyle name="Comma 3 23 2 4" xfId="7590"/>
    <cellStyle name="Comma 3 23 2 4 2" xfId="15850"/>
    <cellStyle name="Comma 3 23 2 4 2 2" xfId="32380"/>
    <cellStyle name="Comma 3 23 2 4 2 3" xfId="48892"/>
    <cellStyle name="Comma 3 23 2 4 3" xfId="24120"/>
    <cellStyle name="Comma 3 23 2 4 4" xfId="40632"/>
    <cellStyle name="Comma 3 23 2 5" xfId="9655"/>
    <cellStyle name="Comma 3 23 2 5 2" xfId="26185"/>
    <cellStyle name="Comma 3 23 2 5 3" xfId="42697"/>
    <cellStyle name="Comma 3 23 2 6" xfId="17925"/>
    <cellStyle name="Comma 3 23 2 7" xfId="34437"/>
    <cellStyle name="Comma 3 23 3" xfId="2060"/>
    <cellStyle name="Comma 3 23 3 2" xfId="2428"/>
    <cellStyle name="Comma 3 23 3 2 2" xfId="10688"/>
    <cellStyle name="Comma 3 23 3 2 2 2" xfId="27218"/>
    <cellStyle name="Comma 3 23 3 2 2 3" xfId="43730"/>
    <cellStyle name="Comma 3 23 3 2 3" xfId="18958"/>
    <cellStyle name="Comma 3 23 3 2 4" xfId="35470"/>
    <cellStyle name="Comma 3 23 3 3" xfId="6197"/>
    <cellStyle name="Comma 3 23 3 3 2" xfId="14457"/>
    <cellStyle name="Comma 3 23 3 3 2 2" xfId="30987"/>
    <cellStyle name="Comma 3 23 3 3 2 3" xfId="47499"/>
    <cellStyle name="Comma 3 23 3 3 3" xfId="22727"/>
    <cellStyle name="Comma 3 23 3 3 4" xfId="39239"/>
    <cellStyle name="Comma 3 23 3 4" xfId="8255"/>
    <cellStyle name="Comma 3 23 3 4 2" xfId="16515"/>
    <cellStyle name="Comma 3 23 3 4 2 2" xfId="33045"/>
    <cellStyle name="Comma 3 23 3 4 2 3" xfId="49557"/>
    <cellStyle name="Comma 3 23 3 4 3" xfId="24785"/>
    <cellStyle name="Comma 3 23 3 4 4" xfId="41297"/>
    <cellStyle name="Comma 3 23 3 5" xfId="10320"/>
    <cellStyle name="Comma 3 23 3 5 2" xfId="26850"/>
    <cellStyle name="Comma 3 23 3 5 3" xfId="43362"/>
    <cellStyle name="Comma 3 23 3 6" xfId="18590"/>
    <cellStyle name="Comma 3 23 3 7" xfId="35102"/>
    <cellStyle name="Comma 3 23 4" xfId="2429"/>
    <cellStyle name="Comma 3 23 4 2" xfId="10689"/>
    <cellStyle name="Comma 3 23 4 2 2" xfId="27219"/>
    <cellStyle name="Comma 3 23 4 2 3" xfId="43731"/>
    <cellStyle name="Comma 3 23 4 3" xfId="18959"/>
    <cellStyle name="Comma 3 23 4 4" xfId="35471"/>
    <cellStyle name="Comma 3 23 5" xfId="4831"/>
    <cellStyle name="Comma 3 23 5 2" xfId="13091"/>
    <cellStyle name="Comma 3 23 5 2 2" xfId="29621"/>
    <cellStyle name="Comma 3 23 5 2 3" xfId="46133"/>
    <cellStyle name="Comma 3 23 5 3" xfId="21361"/>
    <cellStyle name="Comma 3 23 5 4" xfId="37873"/>
    <cellStyle name="Comma 3 23 6" xfId="6889"/>
    <cellStyle name="Comma 3 23 6 2" xfId="15149"/>
    <cellStyle name="Comma 3 23 6 2 2" xfId="31679"/>
    <cellStyle name="Comma 3 23 6 2 3" xfId="48191"/>
    <cellStyle name="Comma 3 23 6 3" xfId="23419"/>
    <cellStyle name="Comma 3 23 6 4" xfId="39931"/>
    <cellStyle name="Comma 3 23 7" xfId="8954"/>
    <cellStyle name="Comma 3 23 7 2" xfId="25484"/>
    <cellStyle name="Comma 3 23 7 3" xfId="41996"/>
    <cellStyle name="Comma 3 23 8" xfId="17224"/>
    <cellStyle name="Comma 3 23 9" xfId="33736"/>
    <cellStyle name="Comma 3 24" xfId="697"/>
    <cellStyle name="Comma 3 24 2" xfId="1398"/>
    <cellStyle name="Comma 3 24 2 2" xfId="2430"/>
    <cellStyle name="Comma 3 24 2 2 2" xfId="10690"/>
    <cellStyle name="Comma 3 24 2 2 2 2" xfId="27220"/>
    <cellStyle name="Comma 3 24 2 2 2 3" xfId="43732"/>
    <cellStyle name="Comma 3 24 2 2 3" xfId="18960"/>
    <cellStyle name="Comma 3 24 2 2 4" xfId="35472"/>
    <cellStyle name="Comma 3 24 2 3" xfId="5535"/>
    <cellStyle name="Comma 3 24 2 3 2" xfId="13795"/>
    <cellStyle name="Comma 3 24 2 3 2 2" xfId="30325"/>
    <cellStyle name="Comma 3 24 2 3 2 3" xfId="46837"/>
    <cellStyle name="Comma 3 24 2 3 3" xfId="22065"/>
    <cellStyle name="Comma 3 24 2 3 4" xfId="38577"/>
    <cellStyle name="Comma 3 24 2 4" xfId="7593"/>
    <cellStyle name="Comma 3 24 2 4 2" xfId="15853"/>
    <cellStyle name="Comma 3 24 2 4 2 2" xfId="32383"/>
    <cellStyle name="Comma 3 24 2 4 2 3" xfId="48895"/>
    <cellStyle name="Comma 3 24 2 4 3" xfId="24123"/>
    <cellStyle name="Comma 3 24 2 4 4" xfId="40635"/>
    <cellStyle name="Comma 3 24 2 5" xfId="9658"/>
    <cellStyle name="Comma 3 24 2 5 2" xfId="26188"/>
    <cellStyle name="Comma 3 24 2 5 3" xfId="42700"/>
    <cellStyle name="Comma 3 24 2 6" xfId="17928"/>
    <cellStyle name="Comma 3 24 2 7" xfId="34440"/>
    <cellStyle name="Comma 3 24 3" xfId="2063"/>
    <cellStyle name="Comma 3 24 3 2" xfId="2431"/>
    <cellStyle name="Comma 3 24 3 2 2" xfId="10691"/>
    <cellStyle name="Comma 3 24 3 2 2 2" xfId="27221"/>
    <cellStyle name="Comma 3 24 3 2 2 3" xfId="43733"/>
    <cellStyle name="Comma 3 24 3 2 3" xfId="18961"/>
    <cellStyle name="Comma 3 24 3 2 4" xfId="35473"/>
    <cellStyle name="Comma 3 24 3 3" xfId="6200"/>
    <cellStyle name="Comma 3 24 3 3 2" xfId="14460"/>
    <cellStyle name="Comma 3 24 3 3 2 2" xfId="30990"/>
    <cellStyle name="Comma 3 24 3 3 2 3" xfId="47502"/>
    <cellStyle name="Comma 3 24 3 3 3" xfId="22730"/>
    <cellStyle name="Comma 3 24 3 3 4" xfId="39242"/>
    <cellStyle name="Comma 3 24 3 4" xfId="8258"/>
    <cellStyle name="Comma 3 24 3 4 2" xfId="16518"/>
    <cellStyle name="Comma 3 24 3 4 2 2" xfId="33048"/>
    <cellStyle name="Comma 3 24 3 4 2 3" xfId="49560"/>
    <cellStyle name="Comma 3 24 3 4 3" xfId="24788"/>
    <cellStyle name="Comma 3 24 3 4 4" xfId="41300"/>
    <cellStyle name="Comma 3 24 3 5" xfId="10323"/>
    <cellStyle name="Comma 3 24 3 5 2" xfId="26853"/>
    <cellStyle name="Comma 3 24 3 5 3" xfId="43365"/>
    <cellStyle name="Comma 3 24 3 6" xfId="18593"/>
    <cellStyle name="Comma 3 24 3 7" xfId="35105"/>
    <cellStyle name="Comma 3 24 4" xfId="2432"/>
    <cellStyle name="Comma 3 24 4 2" xfId="10692"/>
    <cellStyle name="Comma 3 24 4 2 2" xfId="27222"/>
    <cellStyle name="Comma 3 24 4 2 3" xfId="43734"/>
    <cellStyle name="Comma 3 24 4 3" xfId="18962"/>
    <cellStyle name="Comma 3 24 4 4" xfId="35474"/>
    <cellStyle name="Comma 3 24 5" xfId="4834"/>
    <cellStyle name="Comma 3 24 5 2" xfId="13094"/>
    <cellStyle name="Comma 3 24 5 2 2" xfId="29624"/>
    <cellStyle name="Comma 3 24 5 2 3" xfId="46136"/>
    <cellStyle name="Comma 3 24 5 3" xfId="21364"/>
    <cellStyle name="Comma 3 24 5 4" xfId="37876"/>
    <cellStyle name="Comma 3 24 6" xfId="6892"/>
    <cellStyle name="Comma 3 24 6 2" xfId="15152"/>
    <cellStyle name="Comma 3 24 6 2 2" xfId="31682"/>
    <cellStyle name="Comma 3 24 6 2 3" xfId="48194"/>
    <cellStyle name="Comma 3 24 6 3" xfId="23422"/>
    <cellStyle name="Comma 3 24 6 4" xfId="39934"/>
    <cellStyle name="Comma 3 24 7" xfId="8957"/>
    <cellStyle name="Comma 3 24 7 2" xfId="25487"/>
    <cellStyle name="Comma 3 24 7 3" xfId="41999"/>
    <cellStyle name="Comma 3 24 8" xfId="17227"/>
    <cellStyle name="Comma 3 24 9" xfId="33739"/>
    <cellStyle name="Comma 3 25" xfId="707"/>
    <cellStyle name="Comma 3 25 2" xfId="2433"/>
    <cellStyle name="Comma 3 25 2 2" xfId="10693"/>
    <cellStyle name="Comma 3 25 2 2 2" xfId="27223"/>
    <cellStyle name="Comma 3 25 2 2 3" xfId="43735"/>
    <cellStyle name="Comma 3 25 2 3" xfId="18963"/>
    <cellStyle name="Comma 3 25 2 4" xfId="35475"/>
    <cellStyle name="Comma 3 25 3" xfId="4844"/>
    <cellStyle name="Comma 3 25 3 2" xfId="13104"/>
    <cellStyle name="Comma 3 25 3 2 2" xfId="29634"/>
    <cellStyle name="Comma 3 25 3 2 3" xfId="46146"/>
    <cellStyle name="Comma 3 25 3 3" xfId="21374"/>
    <cellStyle name="Comma 3 25 3 4" xfId="37886"/>
    <cellStyle name="Comma 3 25 4" xfId="6902"/>
    <cellStyle name="Comma 3 25 4 2" xfId="15162"/>
    <cellStyle name="Comma 3 25 4 2 2" xfId="31692"/>
    <cellStyle name="Comma 3 25 4 2 3" xfId="48204"/>
    <cellStyle name="Comma 3 25 4 3" xfId="23432"/>
    <cellStyle name="Comma 3 25 4 4" xfId="39944"/>
    <cellStyle name="Comma 3 25 5" xfId="8967"/>
    <cellStyle name="Comma 3 25 5 2" xfId="25497"/>
    <cellStyle name="Comma 3 25 5 3" xfId="42009"/>
    <cellStyle name="Comma 3 25 6" xfId="17237"/>
    <cellStyle name="Comma 3 25 7" xfId="33749"/>
    <cellStyle name="Comma 3 26" xfId="731"/>
    <cellStyle name="Comma 3 26 2" xfId="2434"/>
    <cellStyle name="Comma 3 26 2 2" xfId="10694"/>
    <cellStyle name="Comma 3 26 2 2 2" xfId="27224"/>
    <cellStyle name="Comma 3 26 2 2 3" xfId="43736"/>
    <cellStyle name="Comma 3 26 2 3" xfId="18964"/>
    <cellStyle name="Comma 3 26 2 4" xfId="35476"/>
    <cellStyle name="Comma 3 26 3" xfId="4868"/>
    <cellStyle name="Comma 3 26 3 2" xfId="13128"/>
    <cellStyle name="Comma 3 26 3 2 2" xfId="29658"/>
    <cellStyle name="Comma 3 26 3 2 3" xfId="46170"/>
    <cellStyle name="Comma 3 26 3 3" xfId="21398"/>
    <cellStyle name="Comma 3 26 3 4" xfId="37910"/>
    <cellStyle name="Comma 3 26 4" xfId="6926"/>
    <cellStyle name="Comma 3 26 4 2" xfId="15186"/>
    <cellStyle name="Comma 3 26 4 2 2" xfId="31716"/>
    <cellStyle name="Comma 3 26 4 2 3" xfId="48228"/>
    <cellStyle name="Comma 3 26 4 3" xfId="23456"/>
    <cellStyle name="Comma 3 26 4 4" xfId="39968"/>
    <cellStyle name="Comma 3 26 5" xfId="8991"/>
    <cellStyle name="Comma 3 26 5 2" xfId="25521"/>
    <cellStyle name="Comma 3 26 5 3" xfId="42033"/>
    <cellStyle name="Comma 3 26 6" xfId="17261"/>
    <cellStyle name="Comma 3 26 7" xfId="33773"/>
    <cellStyle name="Comma 3 27" xfId="717"/>
    <cellStyle name="Comma 3 27 2" xfId="2435"/>
    <cellStyle name="Comma 3 27 2 2" xfId="10695"/>
    <cellStyle name="Comma 3 27 2 2 2" xfId="27225"/>
    <cellStyle name="Comma 3 27 2 2 3" xfId="43737"/>
    <cellStyle name="Comma 3 27 2 3" xfId="18965"/>
    <cellStyle name="Comma 3 27 2 4" xfId="35477"/>
    <cellStyle name="Comma 3 27 3" xfId="4854"/>
    <cellStyle name="Comma 3 27 3 2" xfId="13114"/>
    <cellStyle name="Comma 3 27 3 2 2" xfId="29644"/>
    <cellStyle name="Comma 3 27 3 2 3" xfId="46156"/>
    <cellStyle name="Comma 3 27 3 3" xfId="21384"/>
    <cellStyle name="Comma 3 27 3 4" xfId="37896"/>
    <cellStyle name="Comma 3 27 4" xfId="6912"/>
    <cellStyle name="Comma 3 27 4 2" xfId="15172"/>
    <cellStyle name="Comma 3 27 4 2 2" xfId="31702"/>
    <cellStyle name="Comma 3 27 4 2 3" xfId="48214"/>
    <cellStyle name="Comma 3 27 4 3" xfId="23442"/>
    <cellStyle name="Comma 3 27 4 4" xfId="39954"/>
    <cellStyle name="Comma 3 27 5" xfId="8977"/>
    <cellStyle name="Comma 3 27 5 2" xfId="25507"/>
    <cellStyle name="Comma 3 27 5 3" xfId="42019"/>
    <cellStyle name="Comma 3 27 6" xfId="17247"/>
    <cellStyle name="Comma 3 27 7" xfId="33759"/>
    <cellStyle name="Comma 3 28" xfId="2081"/>
    <cellStyle name="Comma 3 28 2" xfId="2436"/>
    <cellStyle name="Comma 3 28 2 2" xfId="10696"/>
    <cellStyle name="Comma 3 28 2 2 2" xfId="27226"/>
    <cellStyle name="Comma 3 28 2 2 3" xfId="43738"/>
    <cellStyle name="Comma 3 28 2 3" xfId="18966"/>
    <cellStyle name="Comma 3 28 2 4" xfId="35478"/>
    <cellStyle name="Comma 3 28 3" xfId="6218"/>
    <cellStyle name="Comma 3 28 3 2" xfId="14478"/>
    <cellStyle name="Comma 3 28 3 2 2" xfId="31008"/>
    <cellStyle name="Comma 3 28 3 2 3" xfId="47520"/>
    <cellStyle name="Comma 3 28 3 3" xfId="22748"/>
    <cellStyle name="Comma 3 28 3 4" xfId="39260"/>
    <cellStyle name="Comma 3 28 4" xfId="8276"/>
    <cellStyle name="Comma 3 28 4 2" xfId="16536"/>
    <cellStyle name="Comma 3 28 4 2 2" xfId="33066"/>
    <cellStyle name="Comma 3 28 4 2 3" xfId="49578"/>
    <cellStyle name="Comma 3 28 4 3" xfId="24806"/>
    <cellStyle name="Comma 3 28 4 4" xfId="41318"/>
    <cellStyle name="Comma 3 28 5" xfId="10341"/>
    <cellStyle name="Comma 3 28 5 2" xfId="26871"/>
    <cellStyle name="Comma 3 28 5 3" xfId="43383"/>
    <cellStyle name="Comma 3 28 6" xfId="18611"/>
    <cellStyle name="Comma 3 28 7" xfId="35123"/>
    <cellStyle name="Comma 3 29" xfId="729"/>
    <cellStyle name="Comma 3 29 2" xfId="2437"/>
    <cellStyle name="Comma 3 29 2 2" xfId="10697"/>
    <cellStyle name="Comma 3 29 2 2 2" xfId="27227"/>
    <cellStyle name="Comma 3 29 2 2 3" xfId="43739"/>
    <cellStyle name="Comma 3 29 2 3" xfId="18967"/>
    <cellStyle name="Comma 3 29 2 4" xfId="35479"/>
    <cellStyle name="Comma 3 29 3" xfId="4866"/>
    <cellStyle name="Comma 3 29 3 2" xfId="13126"/>
    <cellStyle name="Comma 3 29 3 2 2" xfId="29656"/>
    <cellStyle name="Comma 3 29 3 2 3" xfId="46168"/>
    <cellStyle name="Comma 3 29 3 3" xfId="21396"/>
    <cellStyle name="Comma 3 29 3 4" xfId="37908"/>
    <cellStyle name="Comma 3 29 4" xfId="6924"/>
    <cellStyle name="Comma 3 29 4 2" xfId="15184"/>
    <cellStyle name="Comma 3 29 4 2 2" xfId="31714"/>
    <cellStyle name="Comma 3 29 4 2 3" xfId="48226"/>
    <cellStyle name="Comma 3 29 4 3" xfId="23454"/>
    <cellStyle name="Comma 3 29 4 4" xfId="39966"/>
    <cellStyle name="Comma 3 29 5" xfId="8989"/>
    <cellStyle name="Comma 3 29 5 2" xfId="25519"/>
    <cellStyle name="Comma 3 29 5 3" xfId="42031"/>
    <cellStyle name="Comma 3 29 6" xfId="17259"/>
    <cellStyle name="Comma 3 29 7" xfId="33771"/>
    <cellStyle name="Comma 3 3" xfId="57"/>
    <cellStyle name="Comma 3 3 10" xfId="586"/>
    <cellStyle name="Comma 3 3 10 2" xfId="1287"/>
    <cellStyle name="Comma 3 3 10 2 2" xfId="2438"/>
    <cellStyle name="Comma 3 3 10 2 2 2" xfId="10698"/>
    <cellStyle name="Comma 3 3 10 2 2 2 2" xfId="27228"/>
    <cellStyle name="Comma 3 3 10 2 2 2 3" xfId="43740"/>
    <cellStyle name="Comma 3 3 10 2 2 3" xfId="18968"/>
    <cellStyle name="Comma 3 3 10 2 2 4" xfId="35480"/>
    <cellStyle name="Comma 3 3 10 2 3" xfId="5424"/>
    <cellStyle name="Comma 3 3 10 2 3 2" xfId="13684"/>
    <cellStyle name="Comma 3 3 10 2 3 2 2" xfId="30214"/>
    <cellStyle name="Comma 3 3 10 2 3 2 3" xfId="46726"/>
    <cellStyle name="Comma 3 3 10 2 3 3" xfId="21954"/>
    <cellStyle name="Comma 3 3 10 2 3 4" xfId="38466"/>
    <cellStyle name="Comma 3 3 10 2 4" xfId="7482"/>
    <cellStyle name="Comma 3 3 10 2 4 2" xfId="15742"/>
    <cellStyle name="Comma 3 3 10 2 4 2 2" xfId="32272"/>
    <cellStyle name="Comma 3 3 10 2 4 2 3" xfId="48784"/>
    <cellStyle name="Comma 3 3 10 2 4 3" xfId="24012"/>
    <cellStyle name="Comma 3 3 10 2 4 4" xfId="40524"/>
    <cellStyle name="Comma 3 3 10 2 5" xfId="9547"/>
    <cellStyle name="Comma 3 3 10 2 5 2" xfId="26077"/>
    <cellStyle name="Comma 3 3 10 2 5 3" xfId="42589"/>
    <cellStyle name="Comma 3 3 10 2 6" xfId="17817"/>
    <cellStyle name="Comma 3 3 10 2 7" xfId="34329"/>
    <cellStyle name="Comma 3 3 10 3" xfId="1952"/>
    <cellStyle name="Comma 3 3 10 3 2" xfId="2439"/>
    <cellStyle name="Comma 3 3 10 3 2 2" xfId="10699"/>
    <cellStyle name="Comma 3 3 10 3 2 2 2" xfId="27229"/>
    <cellStyle name="Comma 3 3 10 3 2 2 3" xfId="43741"/>
    <cellStyle name="Comma 3 3 10 3 2 3" xfId="18969"/>
    <cellStyle name="Comma 3 3 10 3 2 4" xfId="35481"/>
    <cellStyle name="Comma 3 3 10 3 3" xfId="6089"/>
    <cellStyle name="Comma 3 3 10 3 3 2" xfId="14349"/>
    <cellStyle name="Comma 3 3 10 3 3 2 2" xfId="30879"/>
    <cellStyle name="Comma 3 3 10 3 3 2 3" xfId="47391"/>
    <cellStyle name="Comma 3 3 10 3 3 3" xfId="22619"/>
    <cellStyle name="Comma 3 3 10 3 3 4" xfId="39131"/>
    <cellStyle name="Comma 3 3 10 3 4" xfId="8147"/>
    <cellStyle name="Comma 3 3 10 3 4 2" xfId="16407"/>
    <cellStyle name="Comma 3 3 10 3 4 2 2" xfId="32937"/>
    <cellStyle name="Comma 3 3 10 3 4 2 3" xfId="49449"/>
    <cellStyle name="Comma 3 3 10 3 4 3" xfId="24677"/>
    <cellStyle name="Comma 3 3 10 3 4 4" xfId="41189"/>
    <cellStyle name="Comma 3 3 10 3 5" xfId="10212"/>
    <cellStyle name="Comma 3 3 10 3 5 2" xfId="26742"/>
    <cellStyle name="Comma 3 3 10 3 5 3" xfId="43254"/>
    <cellStyle name="Comma 3 3 10 3 6" xfId="18482"/>
    <cellStyle name="Comma 3 3 10 3 7" xfId="34994"/>
    <cellStyle name="Comma 3 3 10 4" xfId="2440"/>
    <cellStyle name="Comma 3 3 10 4 2" xfId="10700"/>
    <cellStyle name="Comma 3 3 10 4 2 2" xfId="27230"/>
    <cellStyle name="Comma 3 3 10 4 2 3" xfId="43742"/>
    <cellStyle name="Comma 3 3 10 4 3" xfId="18970"/>
    <cellStyle name="Comma 3 3 10 4 4" xfId="35482"/>
    <cellStyle name="Comma 3 3 10 5" xfId="4723"/>
    <cellStyle name="Comma 3 3 10 5 2" xfId="12983"/>
    <cellStyle name="Comma 3 3 10 5 2 2" xfId="29513"/>
    <cellStyle name="Comma 3 3 10 5 2 3" xfId="46025"/>
    <cellStyle name="Comma 3 3 10 5 3" xfId="21253"/>
    <cellStyle name="Comma 3 3 10 5 4" xfId="37765"/>
    <cellStyle name="Comma 3 3 10 6" xfId="6781"/>
    <cellStyle name="Comma 3 3 10 6 2" xfId="15041"/>
    <cellStyle name="Comma 3 3 10 6 2 2" xfId="31571"/>
    <cellStyle name="Comma 3 3 10 6 2 3" xfId="48083"/>
    <cellStyle name="Comma 3 3 10 6 3" xfId="23311"/>
    <cellStyle name="Comma 3 3 10 6 4" xfId="39823"/>
    <cellStyle name="Comma 3 3 10 7" xfId="8846"/>
    <cellStyle name="Comma 3 3 10 7 2" xfId="25376"/>
    <cellStyle name="Comma 3 3 10 7 3" xfId="41888"/>
    <cellStyle name="Comma 3 3 10 8" xfId="17116"/>
    <cellStyle name="Comma 3 3 10 9" xfId="33628"/>
    <cellStyle name="Comma 3 3 11" xfId="635"/>
    <cellStyle name="Comma 3 3 11 2" xfId="1336"/>
    <cellStyle name="Comma 3 3 11 2 2" xfId="2441"/>
    <cellStyle name="Comma 3 3 11 2 2 2" xfId="10701"/>
    <cellStyle name="Comma 3 3 11 2 2 2 2" xfId="27231"/>
    <cellStyle name="Comma 3 3 11 2 2 2 3" xfId="43743"/>
    <cellStyle name="Comma 3 3 11 2 2 3" xfId="18971"/>
    <cellStyle name="Comma 3 3 11 2 2 4" xfId="35483"/>
    <cellStyle name="Comma 3 3 11 2 3" xfId="5473"/>
    <cellStyle name="Comma 3 3 11 2 3 2" xfId="13733"/>
    <cellStyle name="Comma 3 3 11 2 3 2 2" xfId="30263"/>
    <cellStyle name="Comma 3 3 11 2 3 2 3" xfId="46775"/>
    <cellStyle name="Comma 3 3 11 2 3 3" xfId="22003"/>
    <cellStyle name="Comma 3 3 11 2 3 4" xfId="38515"/>
    <cellStyle name="Comma 3 3 11 2 4" xfId="7531"/>
    <cellStyle name="Comma 3 3 11 2 4 2" xfId="15791"/>
    <cellStyle name="Comma 3 3 11 2 4 2 2" xfId="32321"/>
    <cellStyle name="Comma 3 3 11 2 4 2 3" xfId="48833"/>
    <cellStyle name="Comma 3 3 11 2 4 3" xfId="24061"/>
    <cellStyle name="Comma 3 3 11 2 4 4" xfId="40573"/>
    <cellStyle name="Comma 3 3 11 2 5" xfId="9596"/>
    <cellStyle name="Comma 3 3 11 2 5 2" xfId="26126"/>
    <cellStyle name="Comma 3 3 11 2 5 3" xfId="42638"/>
    <cellStyle name="Comma 3 3 11 2 6" xfId="17866"/>
    <cellStyle name="Comma 3 3 11 2 7" xfId="34378"/>
    <cellStyle name="Comma 3 3 11 3" xfId="2001"/>
    <cellStyle name="Comma 3 3 11 3 2" xfId="2442"/>
    <cellStyle name="Comma 3 3 11 3 2 2" xfId="10702"/>
    <cellStyle name="Comma 3 3 11 3 2 2 2" xfId="27232"/>
    <cellStyle name="Comma 3 3 11 3 2 2 3" xfId="43744"/>
    <cellStyle name="Comma 3 3 11 3 2 3" xfId="18972"/>
    <cellStyle name="Comma 3 3 11 3 2 4" xfId="35484"/>
    <cellStyle name="Comma 3 3 11 3 3" xfId="6138"/>
    <cellStyle name="Comma 3 3 11 3 3 2" xfId="14398"/>
    <cellStyle name="Comma 3 3 11 3 3 2 2" xfId="30928"/>
    <cellStyle name="Comma 3 3 11 3 3 2 3" xfId="47440"/>
    <cellStyle name="Comma 3 3 11 3 3 3" xfId="22668"/>
    <cellStyle name="Comma 3 3 11 3 3 4" xfId="39180"/>
    <cellStyle name="Comma 3 3 11 3 4" xfId="8196"/>
    <cellStyle name="Comma 3 3 11 3 4 2" xfId="16456"/>
    <cellStyle name="Comma 3 3 11 3 4 2 2" xfId="32986"/>
    <cellStyle name="Comma 3 3 11 3 4 2 3" xfId="49498"/>
    <cellStyle name="Comma 3 3 11 3 4 3" xfId="24726"/>
    <cellStyle name="Comma 3 3 11 3 4 4" xfId="41238"/>
    <cellStyle name="Comma 3 3 11 3 5" xfId="10261"/>
    <cellStyle name="Comma 3 3 11 3 5 2" xfId="26791"/>
    <cellStyle name="Comma 3 3 11 3 5 3" xfId="43303"/>
    <cellStyle name="Comma 3 3 11 3 6" xfId="18531"/>
    <cellStyle name="Comma 3 3 11 3 7" xfId="35043"/>
    <cellStyle name="Comma 3 3 11 4" xfId="2443"/>
    <cellStyle name="Comma 3 3 11 4 2" xfId="10703"/>
    <cellStyle name="Comma 3 3 11 4 2 2" xfId="27233"/>
    <cellStyle name="Comma 3 3 11 4 2 3" xfId="43745"/>
    <cellStyle name="Comma 3 3 11 4 3" xfId="18973"/>
    <cellStyle name="Comma 3 3 11 4 4" xfId="35485"/>
    <cellStyle name="Comma 3 3 11 5" xfId="4772"/>
    <cellStyle name="Comma 3 3 11 5 2" xfId="13032"/>
    <cellStyle name="Comma 3 3 11 5 2 2" xfId="29562"/>
    <cellStyle name="Comma 3 3 11 5 2 3" xfId="46074"/>
    <cellStyle name="Comma 3 3 11 5 3" xfId="21302"/>
    <cellStyle name="Comma 3 3 11 5 4" xfId="37814"/>
    <cellStyle name="Comma 3 3 11 6" xfId="6830"/>
    <cellStyle name="Comma 3 3 11 6 2" xfId="15090"/>
    <cellStyle name="Comma 3 3 11 6 2 2" xfId="31620"/>
    <cellStyle name="Comma 3 3 11 6 2 3" xfId="48132"/>
    <cellStyle name="Comma 3 3 11 6 3" xfId="23360"/>
    <cellStyle name="Comma 3 3 11 6 4" xfId="39872"/>
    <cellStyle name="Comma 3 3 11 7" xfId="8895"/>
    <cellStyle name="Comma 3 3 11 7 2" xfId="25425"/>
    <cellStyle name="Comma 3 3 11 7 3" xfId="41937"/>
    <cellStyle name="Comma 3 3 11 8" xfId="17165"/>
    <cellStyle name="Comma 3 3 11 9" xfId="33677"/>
    <cellStyle name="Comma 3 3 12" xfId="758"/>
    <cellStyle name="Comma 3 3 12 2" xfId="2444"/>
    <cellStyle name="Comma 3 3 12 2 2" xfId="10704"/>
    <cellStyle name="Comma 3 3 12 2 2 2" xfId="27234"/>
    <cellStyle name="Comma 3 3 12 2 2 3" xfId="43746"/>
    <cellStyle name="Comma 3 3 12 2 3" xfId="18974"/>
    <cellStyle name="Comma 3 3 12 2 4" xfId="35486"/>
    <cellStyle name="Comma 3 3 12 3" xfId="4895"/>
    <cellStyle name="Comma 3 3 12 3 2" xfId="13155"/>
    <cellStyle name="Comma 3 3 12 3 2 2" xfId="29685"/>
    <cellStyle name="Comma 3 3 12 3 2 3" xfId="46197"/>
    <cellStyle name="Comma 3 3 12 3 3" xfId="21425"/>
    <cellStyle name="Comma 3 3 12 3 4" xfId="37937"/>
    <cellStyle name="Comma 3 3 12 4" xfId="6953"/>
    <cellStyle name="Comma 3 3 12 4 2" xfId="15213"/>
    <cellStyle name="Comma 3 3 12 4 2 2" xfId="31743"/>
    <cellStyle name="Comma 3 3 12 4 2 3" xfId="48255"/>
    <cellStyle name="Comma 3 3 12 4 3" xfId="23483"/>
    <cellStyle name="Comma 3 3 12 4 4" xfId="39995"/>
    <cellStyle name="Comma 3 3 12 5" xfId="9018"/>
    <cellStyle name="Comma 3 3 12 5 2" xfId="25548"/>
    <cellStyle name="Comma 3 3 12 5 3" xfId="42060"/>
    <cellStyle name="Comma 3 3 12 6" xfId="17288"/>
    <cellStyle name="Comma 3 3 12 7" xfId="33800"/>
    <cellStyle name="Comma 3 3 13" xfId="1423"/>
    <cellStyle name="Comma 3 3 13 2" xfId="2445"/>
    <cellStyle name="Comma 3 3 13 2 2" xfId="10705"/>
    <cellStyle name="Comma 3 3 13 2 2 2" xfId="27235"/>
    <cellStyle name="Comma 3 3 13 2 2 3" xfId="43747"/>
    <cellStyle name="Comma 3 3 13 2 3" xfId="18975"/>
    <cellStyle name="Comma 3 3 13 2 4" xfId="35487"/>
    <cellStyle name="Comma 3 3 13 3" xfId="5560"/>
    <cellStyle name="Comma 3 3 13 3 2" xfId="13820"/>
    <cellStyle name="Comma 3 3 13 3 2 2" xfId="30350"/>
    <cellStyle name="Comma 3 3 13 3 2 3" xfId="46862"/>
    <cellStyle name="Comma 3 3 13 3 3" xfId="22090"/>
    <cellStyle name="Comma 3 3 13 3 4" xfId="38602"/>
    <cellStyle name="Comma 3 3 13 4" xfId="7618"/>
    <cellStyle name="Comma 3 3 13 4 2" xfId="15878"/>
    <cellStyle name="Comma 3 3 13 4 2 2" xfId="32408"/>
    <cellStyle name="Comma 3 3 13 4 2 3" xfId="48920"/>
    <cellStyle name="Comma 3 3 13 4 3" xfId="24148"/>
    <cellStyle name="Comma 3 3 13 4 4" xfId="40660"/>
    <cellStyle name="Comma 3 3 13 5" xfId="9683"/>
    <cellStyle name="Comma 3 3 13 5 2" xfId="26213"/>
    <cellStyle name="Comma 3 3 13 5 3" xfId="42725"/>
    <cellStyle name="Comma 3 3 13 6" xfId="17953"/>
    <cellStyle name="Comma 3 3 13 7" xfId="34465"/>
    <cellStyle name="Comma 3 3 14" xfId="2446"/>
    <cellStyle name="Comma 3 3 14 2" xfId="10706"/>
    <cellStyle name="Comma 3 3 14 2 2" xfId="27236"/>
    <cellStyle name="Comma 3 3 14 2 3" xfId="43748"/>
    <cellStyle name="Comma 3 3 14 3" xfId="18976"/>
    <cellStyle name="Comma 3 3 14 4" xfId="35488"/>
    <cellStyle name="Comma 3 3 15" xfId="4194"/>
    <cellStyle name="Comma 3 3 15 2" xfId="12454"/>
    <cellStyle name="Comma 3 3 15 2 2" xfId="28984"/>
    <cellStyle name="Comma 3 3 15 2 3" xfId="45496"/>
    <cellStyle name="Comma 3 3 15 3" xfId="20724"/>
    <cellStyle name="Comma 3 3 15 4" xfId="37236"/>
    <cellStyle name="Comma 3 3 16" xfId="6252"/>
    <cellStyle name="Comma 3 3 16 2" xfId="14512"/>
    <cellStyle name="Comma 3 3 16 2 2" xfId="31042"/>
    <cellStyle name="Comma 3 3 16 2 3" xfId="47554"/>
    <cellStyle name="Comma 3 3 16 3" xfId="22782"/>
    <cellStyle name="Comma 3 3 16 4" xfId="39294"/>
    <cellStyle name="Comma 3 3 17" xfId="8317"/>
    <cellStyle name="Comma 3 3 17 2" xfId="24847"/>
    <cellStyle name="Comma 3 3 17 3" xfId="41359"/>
    <cellStyle name="Comma 3 3 18" xfId="16587"/>
    <cellStyle name="Comma 3 3 19" xfId="33099"/>
    <cellStyle name="Comma 3 3 2" xfId="155"/>
    <cellStyle name="Comma 3 3 2 2" xfId="856"/>
    <cellStyle name="Comma 3 3 2 2 2" xfId="2447"/>
    <cellStyle name="Comma 3 3 2 2 2 2" xfId="10707"/>
    <cellStyle name="Comma 3 3 2 2 2 2 2" xfId="27237"/>
    <cellStyle name="Comma 3 3 2 2 2 2 3" xfId="43749"/>
    <cellStyle name="Comma 3 3 2 2 2 3" xfId="18977"/>
    <cellStyle name="Comma 3 3 2 2 2 4" xfId="35489"/>
    <cellStyle name="Comma 3 3 2 2 3" xfId="4993"/>
    <cellStyle name="Comma 3 3 2 2 3 2" xfId="13253"/>
    <cellStyle name="Comma 3 3 2 2 3 2 2" xfId="29783"/>
    <cellStyle name="Comma 3 3 2 2 3 2 3" xfId="46295"/>
    <cellStyle name="Comma 3 3 2 2 3 3" xfId="21523"/>
    <cellStyle name="Comma 3 3 2 2 3 4" xfId="38035"/>
    <cellStyle name="Comma 3 3 2 2 4" xfId="7051"/>
    <cellStyle name="Comma 3 3 2 2 4 2" xfId="15311"/>
    <cellStyle name="Comma 3 3 2 2 4 2 2" xfId="31841"/>
    <cellStyle name="Comma 3 3 2 2 4 2 3" xfId="48353"/>
    <cellStyle name="Comma 3 3 2 2 4 3" xfId="23581"/>
    <cellStyle name="Comma 3 3 2 2 4 4" xfId="40093"/>
    <cellStyle name="Comma 3 3 2 2 5" xfId="9116"/>
    <cellStyle name="Comma 3 3 2 2 5 2" xfId="25646"/>
    <cellStyle name="Comma 3 3 2 2 5 3" xfId="42158"/>
    <cellStyle name="Comma 3 3 2 2 6" xfId="17386"/>
    <cellStyle name="Comma 3 3 2 2 7" xfId="33898"/>
    <cellStyle name="Comma 3 3 2 3" xfId="1521"/>
    <cellStyle name="Comma 3 3 2 3 2" xfId="2448"/>
    <cellStyle name="Comma 3 3 2 3 2 2" xfId="10708"/>
    <cellStyle name="Comma 3 3 2 3 2 2 2" xfId="27238"/>
    <cellStyle name="Comma 3 3 2 3 2 2 3" xfId="43750"/>
    <cellStyle name="Comma 3 3 2 3 2 3" xfId="18978"/>
    <cellStyle name="Comma 3 3 2 3 2 4" xfId="35490"/>
    <cellStyle name="Comma 3 3 2 3 3" xfId="5658"/>
    <cellStyle name="Comma 3 3 2 3 3 2" xfId="13918"/>
    <cellStyle name="Comma 3 3 2 3 3 2 2" xfId="30448"/>
    <cellStyle name="Comma 3 3 2 3 3 2 3" xfId="46960"/>
    <cellStyle name="Comma 3 3 2 3 3 3" xfId="22188"/>
    <cellStyle name="Comma 3 3 2 3 3 4" xfId="38700"/>
    <cellStyle name="Comma 3 3 2 3 4" xfId="7716"/>
    <cellStyle name="Comma 3 3 2 3 4 2" xfId="15976"/>
    <cellStyle name="Comma 3 3 2 3 4 2 2" xfId="32506"/>
    <cellStyle name="Comma 3 3 2 3 4 2 3" xfId="49018"/>
    <cellStyle name="Comma 3 3 2 3 4 3" xfId="24246"/>
    <cellStyle name="Comma 3 3 2 3 4 4" xfId="40758"/>
    <cellStyle name="Comma 3 3 2 3 5" xfId="9781"/>
    <cellStyle name="Comma 3 3 2 3 5 2" xfId="26311"/>
    <cellStyle name="Comma 3 3 2 3 5 3" xfId="42823"/>
    <cellStyle name="Comma 3 3 2 3 6" xfId="18051"/>
    <cellStyle name="Comma 3 3 2 3 7" xfId="34563"/>
    <cellStyle name="Comma 3 3 2 4" xfId="2449"/>
    <cellStyle name="Comma 3 3 2 4 2" xfId="10709"/>
    <cellStyle name="Comma 3 3 2 4 2 2" xfId="27239"/>
    <cellStyle name="Comma 3 3 2 4 2 3" xfId="43751"/>
    <cellStyle name="Comma 3 3 2 4 3" xfId="18979"/>
    <cellStyle name="Comma 3 3 2 4 4" xfId="35491"/>
    <cellStyle name="Comma 3 3 2 5" xfId="4292"/>
    <cellStyle name="Comma 3 3 2 5 2" xfId="12552"/>
    <cellStyle name="Comma 3 3 2 5 2 2" xfId="29082"/>
    <cellStyle name="Comma 3 3 2 5 2 3" xfId="45594"/>
    <cellStyle name="Comma 3 3 2 5 3" xfId="20822"/>
    <cellStyle name="Comma 3 3 2 5 4" xfId="37334"/>
    <cellStyle name="Comma 3 3 2 6" xfId="6350"/>
    <cellStyle name="Comma 3 3 2 6 2" xfId="14610"/>
    <cellStyle name="Comma 3 3 2 6 2 2" xfId="31140"/>
    <cellStyle name="Comma 3 3 2 6 2 3" xfId="47652"/>
    <cellStyle name="Comma 3 3 2 6 3" xfId="22880"/>
    <cellStyle name="Comma 3 3 2 6 4" xfId="39392"/>
    <cellStyle name="Comma 3 3 2 7" xfId="8415"/>
    <cellStyle name="Comma 3 3 2 7 2" xfId="24945"/>
    <cellStyle name="Comma 3 3 2 7 3" xfId="41457"/>
    <cellStyle name="Comma 3 3 2 8" xfId="16685"/>
    <cellStyle name="Comma 3 3 2 9" xfId="33197"/>
    <cellStyle name="Comma 3 3 3" xfId="214"/>
    <cellStyle name="Comma 3 3 3 2" xfId="915"/>
    <cellStyle name="Comma 3 3 3 2 2" xfId="2450"/>
    <cellStyle name="Comma 3 3 3 2 2 2" xfId="10710"/>
    <cellStyle name="Comma 3 3 3 2 2 2 2" xfId="27240"/>
    <cellStyle name="Comma 3 3 3 2 2 2 3" xfId="43752"/>
    <cellStyle name="Comma 3 3 3 2 2 3" xfId="18980"/>
    <cellStyle name="Comma 3 3 3 2 2 4" xfId="35492"/>
    <cellStyle name="Comma 3 3 3 2 3" xfId="5052"/>
    <cellStyle name="Comma 3 3 3 2 3 2" xfId="13312"/>
    <cellStyle name="Comma 3 3 3 2 3 2 2" xfId="29842"/>
    <cellStyle name="Comma 3 3 3 2 3 2 3" xfId="46354"/>
    <cellStyle name="Comma 3 3 3 2 3 3" xfId="21582"/>
    <cellStyle name="Comma 3 3 3 2 3 4" xfId="38094"/>
    <cellStyle name="Comma 3 3 3 2 4" xfId="7110"/>
    <cellStyle name="Comma 3 3 3 2 4 2" xfId="15370"/>
    <cellStyle name="Comma 3 3 3 2 4 2 2" xfId="31900"/>
    <cellStyle name="Comma 3 3 3 2 4 2 3" xfId="48412"/>
    <cellStyle name="Comma 3 3 3 2 4 3" xfId="23640"/>
    <cellStyle name="Comma 3 3 3 2 4 4" xfId="40152"/>
    <cellStyle name="Comma 3 3 3 2 5" xfId="9175"/>
    <cellStyle name="Comma 3 3 3 2 5 2" xfId="25705"/>
    <cellStyle name="Comma 3 3 3 2 5 3" xfId="42217"/>
    <cellStyle name="Comma 3 3 3 2 6" xfId="17445"/>
    <cellStyle name="Comma 3 3 3 2 7" xfId="33957"/>
    <cellStyle name="Comma 3 3 3 3" xfId="1580"/>
    <cellStyle name="Comma 3 3 3 3 2" xfId="2451"/>
    <cellStyle name="Comma 3 3 3 3 2 2" xfId="10711"/>
    <cellStyle name="Comma 3 3 3 3 2 2 2" xfId="27241"/>
    <cellStyle name="Comma 3 3 3 3 2 2 3" xfId="43753"/>
    <cellStyle name="Comma 3 3 3 3 2 3" xfId="18981"/>
    <cellStyle name="Comma 3 3 3 3 2 4" xfId="35493"/>
    <cellStyle name="Comma 3 3 3 3 3" xfId="5717"/>
    <cellStyle name="Comma 3 3 3 3 3 2" xfId="13977"/>
    <cellStyle name="Comma 3 3 3 3 3 2 2" xfId="30507"/>
    <cellStyle name="Comma 3 3 3 3 3 2 3" xfId="47019"/>
    <cellStyle name="Comma 3 3 3 3 3 3" xfId="22247"/>
    <cellStyle name="Comma 3 3 3 3 3 4" xfId="38759"/>
    <cellStyle name="Comma 3 3 3 3 4" xfId="7775"/>
    <cellStyle name="Comma 3 3 3 3 4 2" xfId="16035"/>
    <cellStyle name="Comma 3 3 3 3 4 2 2" xfId="32565"/>
    <cellStyle name="Comma 3 3 3 3 4 2 3" xfId="49077"/>
    <cellStyle name="Comma 3 3 3 3 4 3" xfId="24305"/>
    <cellStyle name="Comma 3 3 3 3 4 4" xfId="40817"/>
    <cellStyle name="Comma 3 3 3 3 5" xfId="9840"/>
    <cellStyle name="Comma 3 3 3 3 5 2" xfId="26370"/>
    <cellStyle name="Comma 3 3 3 3 5 3" xfId="42882"/>
    <cellStyle name="Comma 3 3 3 3 6" xfId="18110"/>
    <cellStyle name="Comma 3 3 3 3 7" xfId="34622"/>
    <cellStyle name="Comma 3 3 3 4" xfId="2452"/>
    <cellStyle name="Comma 3 3 3 4 2" xfId="10712"/>
    <cellStyle name="Comma 3 3 3 4 2 2" xfId="27242"/>
    <cellStyle name="Comma 3 3 3 4 2 3" xfId="43754"/>
    <cellStyle name="Comma 3 3 3 4 3" xfId="18982"/>
    <cellStyle name="Comma 3 3 3 4 4" xfId="35494"/>
    <cellStyle name="Comma 3 3 3 5" xfId="4351"/>
    <cellStyle name="Comma 3 3 3 5 2" xfId="12611"/>
    <cellStyle name="Comma 3 3 3 5 2 2" xfId="29141"/>
    <cellStyle name="Comma 3 3 3 5 2 3" xfId="45653"/>
    <cellStyle name="Comma 3 3 3 5 3" xfId="20881"/>
    <cellStyle name="Comma 3 3 3 5 4" xfId="37393"/>
    <cellStyle name="Comma 3 3 3 6" xfId="6409"/>
    <cellStyle name="Comma 3 3 3 6 2" xfId="14669"/>
    <cellStyle name="Comma 3 3 3 6 2 2" xfId="31199"/>
    <cellStyle name="Comma 3 3 3 6 2 3" xfId="47711"/>
    <cellStyle name="Comma 3 3 3 6 3" xfId="22939"/>
    <cellStyle name="Comma 3 3 3 6 4" xfId="39451"/>
    <cellStyle name="Comma 3 3 3 7" xfId="8474"/>
    <cellStyle name="Comma 3 3 3 7 2" xfId="25004"/>
    <cellStyle name="Comma 3 3 3 7 3" xfId="41516"/>
    <cellStyle name="Comma 3 3 3 8" xfId="16744"/>
    <cellStyle name="Comma 3 3 3 9" xfId="33256"/>
    <cellStyle name="Comma 3 3 4" xfId="269"/>
    <cellStyle name="Comma 3 3 4 2" xfId="970"/>
    <cellStyle name="Comma 3 3 4 2 2" xfId="2453"/>
    <cellStyle name="Comma 3 3 4 2 2 2" xfId="10713"/>
    <cellStyle name="Comma 3 3 4 2 2 2 2" xfId="27243"/>
    <cellStyle name="Comma 3 3 4 2 2 2 3" xfId="43755"/>
    <cellStyle name="Comma 3 3 4 2 2 3" xfId="18983"/>
    <cellStyle name="Comma 3 3 4 2 2 4" xfId="35495"/>
    <cellStyle name="Comma 3 3 4 2 3" xfId="5107"/>
    <cellStyle name="Comma 3 3 4 2 3 2" xfId="13367"/>
    <cellStyle name="Comma 3 3 4 2 3 2 2" xfId="29897"/>
    <cellStyle name="Comma 3 3 4 2 3 2 3" xfId="46409"/>
    <cellStyle name="Comma 3 3 4 2 3 3" xfId="21637"/>
    <cellStyle name="Comma 3 3 4 2 3 4" xfId="38149"/>
    <cellStyle name="Comma 3 3 4 2 4" xfId="7165"/>
    <cellStyle name="Comma 3 3 4 2 4 2" xfId="15425"/>
    <cellStyle name="Comma 3 3 4 2 4 2 2" xfId="31955"/>
    <cellStyle name="Comma 3 3 4 2 4 2 3" xfId="48467"/>
    <cellStyle name="Comma 3 3 4 2 4 3" xfId="23695"/>
    <cellStyle name="Comma 3 3 4 2 4 4" xfId="40207"/>
    <cellStyle name="Comma 3 3 4 2 5" xfId="9230"/>
    <cellStyle name="Comma 3 3 4 2 5 2" xfId="25760"/>
    <cellStyle name="Comma 3 3 4 2 5 3" xfId="42272"/>
    <cellStyle name="Comma 3 3 4 2 6" xfId="17500"/>
    <cellStyle name="Comma 3 3 4 2 7" xfId="34012"/>
    <cellStyle name="Comma 3 3 4 3" xfId="1635"/>
    <cellStyle name="Comma 3 3 4 3 2" xfId="2454"/>
    <cellStyle name="Comma 3 3 4 3 2 2" xfId="10714"/>
    <cellStyle name="Comma 3 3 4 3 2 2 2" xfId="27244"/>
    <cellStyle name="Comma 3 3 4 3 2 2 3" xfId="43756"/>
    <cellStyle name="Comma 3 3 4 3 2 3" xfId="18984"/>
    <cellStyle name="Comma 3 3 4 3 2 4" xfId="35496"/>
    <cellStyle name="Comma 3 3 4 3 3" xfId="5772"/>
    <cellStyle name="Comma 3 3 4 3 3 2" xfId="14032"/>
    <cellStyle name="Comma 3 3 4 3 3 2 2" xfId="30562"/>
    <cellStyle name="Comma 3 3 4 3 3 2 3" xfId="47074"/>
    <cellStyle name="Comma 3 3 4 3 3 3" xfId="22302"/>
    <cellStyle name="Comma 3 3 4 3 3 4" xfId="38814"/>
    <cellStyle name="Comma 3 3 4 3 4" xfId="7830"/>
    <cellStyle name="Comma 3 3 4 3 4 2" xfId="16090"/>
    <cellStyle name="Comma 3 3 4 3 4 2 2" xfId="32620"/>
    <cellStyle name="Comma 3 3 4 3 4 2 3" xfId="49132"/>
    <cellStyle name="Comma 3 3 4 3 4 3" xfId="24360"/>
    <cellStyle name="Comma 3 3 4 3 4 4" xfId="40872"/>
    <cellStyle name="Comma 3 3 4 3 5" xfId="9895"/>
    <cellStyle name="Comma 3 3 4 3 5 2" xfId="26425"/>
    <cellStyle name="Comma 3 3 4 3 5 3" xfId="42937"/>
    <cellStyle name="Comma 3 3 4 3 6" xfId="18165"/>
    <cellStyle name="Comma 3 3 4 3 7" xfId="34677"/>
    <cellStyle name="Comma 3 3 4 4" xfId="2455"/>
    <cellStyle name="Comma 3 3 4 4 2" xfId="10715"/>
    <cellStyle name="Comma 3 3 4 4 2 2" xfId="27245"/>
    <cellStyle name="Comma 3 3 4 4 2 3" xfId="43757"/>
    <cellStyle name="Comma 3 3 4 4 3" xfId="18985"/>
    <cellStyle name="Comma 3 3 4 4 4" xfId="35497"/>
    <cellStyle name="Comma 3 3 4 5" xfId="4406"/>
    <cellStyle name="Comma 3 3 4 5 2" xfId="12666"/>
    <cellStyle name="Comma 3 3 4 5 2 2" xfId="29196"/>
    <cellStyle name="Comma 3 3 4 5 2 3" xfId="45708"/>
    <cellStyle name="Comma 3 3 4 5 3" xfId="20936"/>
    <cellStyle name="Comma 3 3 4 5 4" xfId="37448"/>
    <cellStyle name="Comma 3 3 4 6" xfId="6464"/>
    <cellStyle name="Comma 3 3 4 6 2" xfId="14724"/>
    <cellStyle name="Comma 3 3 4 6 2 2" xfId="31254"/>
    <cellStyle name="Comma 3 3 4 6 2 3" xfId="47766"/>
    <cellStyle name="Comma 3 3 4 6 3" xfId="22994"/>
    <cellStyle name="Comma 3 3 4 6 4" xfId="39506"/>
    <cellStyle name="Comma 3 3 4 7" xfId="8529"/>
    <cellStyle name="Comma 3 3 4 7 2" xfId="25059"/>
    <cellStyle name="Comma 3 3 4 7 3" xfId="41571"/>
    <cellStyle name="Comma 3 3 4 8" xfId="16799"/>
    <cellStyle name="Comma 3 3 4 9" xfId="33311"/>
    <cellStyle name="Comma 3 3 5" xfId="326"/>
    <cellStyle name="Comma 3 3 5 2" xfId="1027"/>
    <cellStyle name="Comma 3 3 5 2 2" xfId="2456"/>
    <cellStyle name="Comma 3 3 5 2 2 2" xfId="10716"/>
    <cellStyle name="Comma 3 3 5 2 2 2 2" xfId="27246"/>
    <cellStyle name="Comma 3 3 5 2 2 2 3" xfId="43758"/>
    <cellStyle name="Comma 3 3 5 2 2 3" xfId="18986"/>
    <cellStyle name="Comma 3 3 5 2 2 4" xfId="35498"/>
    <cellStyle name="Comma 3 3 5 2 3" xfId="5164"/>
    <cellStyle name="Comma 3 3 5 2 3 2" xfId="13424"/>
    <cellStyle name="Comma 3 3 5 2 3 2 2" xfId="29954"/>
    <cellStyle name="Comma 3 3 5 2 3 2 3" xfId="46466"/>
    <cellStyle name="Comma 3 3 5 2 3 3" xfId="21694"/>
    <cellStyle name="Comma 3 3 5 2 3 4" xfId="38206"/>
    <cellStyle name="Comma 3 3 5 2 4" xfId="7222"/>
    <cellStyle name="Comma 3 3 5 2 4 2" xfId="15482"/>
    <cellStyle name="Comma 3 3 5 2 4 2 2" xfId="32012"/>
    <cellStyle name="Comma 3 3 5 2 4 2 3" xfId="48524"/>
    <cellStyle name="Comma 3 3 5 2 4 3" xfId="23752"/>
    <cellStyle name="Comma 3 3 5 2 4 4" xfId="40264"/>
    <cellStyle name="Comma 3 3 5 2 5" xfId="9287"/>
    <cellStyle name="Comma 3 3 5 2 5 2" xfId="25817"/>
    <cellStyle name="Comma 3 3 5 2 5 3" xfId="42329"/>
    <cellStyle name="Comma 3 3 5 2 6" xfId="17557"/>
    <cellStyle name="Comma 3 3 5 2 7" xfId="34069"/>
    <cellStyle name="Comma 3 3 5 3" xfId="1692"/>
    <cellStyle name="Comma 3 3 5 3 2" xfId="2457"/>
    <cellStyle name="Comma 3 3 5 3 2 2" xfId="10717"/>
    <cellStyle name="Comma 3 3 5 3 2 2 2" xfId="27247"/>
    <cellStyle name="Comma 3 3 5 3 2 2 3" xfId="43759"/>
    <cellStyle name="Comma 3 3 5 3 2 3" xfId="18987"/>
    <cellStyle name="Comma 3 3 5 3 2 4" xfId="35499"/>
    <cellStyle name="Comma 3 3 5 3 3" xfId="5829"/>
    <cellStyle name="Comma 3 3 5 3 3 2" xfId="14089"/>
    <cellStyle name="Comma 3 3 5 3 3 2 2" xfId="30619"/>
    <cellStyle name="Comma 3 3 5 3 3 2 3" xfId="47131"/>
    <cellStyle name="Comma 3 3 5 3 3 3" xfId="22359"/>
    <cellStyle name="Comma 3 3 5 3 3 4" xfId="38871"/>
    <cellStyle name="Comma 3 3 5 3 4" xfId="7887"/>
    <cellStyle name="Comma 3 3 5 3 4 2" xfId="16147"/>
    <cellStyle name="Comma 3 3 5 3 4 2 2" xfId="32677"/>
    <cellStyle name="Comma 3 3 5 3 4 2 3" xfId="49189"/>
    <cellStyle name="Comma 3 3 5 3 4 3" xfId="24417"/>
    <cellStyle name="Comma 3 3 5 3 4 4" xfId="40929"/>
    <cellStyle name="Comma 3 3 5 3 5" xfId="9952"/>
    <cellStyle name="Comma 3 3 5 3 5 2" xfId="26482"/>
    <cellStyle name="Comma 3 3 5 3 5 3" xfId="42994"/>
    <cellStyle name="Comma 3 3 5 3 6" xfId="18222"/>
    <cellStyle name="Comma 3 3 5 3 7" xfId="34734"/>
    <cellStyle name="Comma 3 3 5 4" xfId="2458"/>
    <cellStyle name="Comma 3 3 5 4 2" xfId="10718"/>
    <cellStyle name="Comma 3 3 5 4 2 2" xfId="27248"/>
    <cellStyle name="Comma 3 3 5 4 2 3" xfId="43760"/>
    <cellStyle name="Comma 3 3 5 4 3" xfId="18988"/>
    <cellStyle name="Comma 3 3 5 4 4" xfId="35500"/>
    <cellStyle name="Comma 3 3 5 5" xfId="4463"/>
    <cellStyle name="Comma 3 3 5 5 2" xfId="12723"/>
    <cellStyle name="Comma 3 3 5 5 2 2" xfId="29253"/>
    <cellStyle name="Comma 3 3 5 5 2 3" xfId="45765"/>
    <cellStyle name="Comma 3 3 5 5 3" xfId="20993"/>
    <cellStyle name="Comma 3 3 5 5 4" xfId="37505"/>
    <cellStyle name="Comma 3 3 5 6" xfId="6521"/>
    <cellStyle name="Comma 3 3 5 6 2" xfId="14781"/>
    <cellStyle name="Comma 3 3 5 6 2 2" xfId="31311"/>
    <cellStyle name="Comma 3 3 5 6 2 3" xfId="47823"/>
    <cellStyle name="Comma 3 3 5 6 3" xfId="23051"/>
    <cellStyle name="Comma 3 3 5 6 4" xfId="39563"/>
    <cellStyle name="Comma 3 3 5 7" xfId="8586"/>
    <cellStyle name="Comma 3 3 5 7 2" xfId="25116"/>
    <cellStyle name="Comma 3 3 5 7 3" xfId="41628"/>
    <cellStyle name="Comma 3 3 5 8" xfId="16856"/>
    <cellStyle name="Comma 3 3 5 9" xfId="33368"/>
    <cellStyle name="Comma 3 3 6" xfId="379"/>
    <cellStyle name="Comma 3 3 6 2" xfId="1080"/>
    <cellStyle name="Comma 3 3 6 2 2" xfId="2459"/>
    <cellStyle name="Comma 3 3 6 2 2 2" xfId="10719"/>
    <cellStyle name="Comma 3 3 6 2 2 2 2" xfId="27249"/>
    <cellStyle name="Comma 3 3 6 2 2 2 3" xfId="43761"/>
    <cellStyle name="Comma 3 3 6 2 2 3" xfId="18989"/>
    <cellStyle name="Comma 3 3 6 2 2 4" xfId="35501"/>
    <cellStyle name="Comma 3 3 6 2 3" xfId="5217"/>
    <cellStyle name="Comma 3 3 6 2 3 2" xfId="13477"/>
    <cellStyle name="Comma 3 3 6 2 3 2 2" xfId="30007"/>
    <cellStyle name="Comma 3 3 6 2 3 2 3" xfId="46519"/>
    <cellStyle name="Comma 3 3 6 2 3 3" xfId="21747"/>
    <cellStyle name="Comma 3 3 6 2 3 4" xfId="38259"/>
    <cellStyle name="Comma 3 3 6 2 4" xfId="7275"/>
    <cellStyle name="Comma 3 3 6 2 4 2" xfId="15535"/>
    <cellStyle name="Comma 3 3 6 2 4 2 2" xfId="32065"/>
    <cellStyle name="Comma 3 3 6 2 4 2 3" xfId="48577"/>
    <cellStyle name="Comma 3 3 6 2 4 3" xfId="23805"/>
    <cellStyle name="Comma 3 3 6 2 4 4" xfId="40317"/>
    <cellStyle name="Comma 3 3 6 2 5" xfId="9340"/>
    <cellStyle name="Comma 3 3 6 2 5 2" xfId="25870"/>
    <cellStyle name="Comma 3 3 6 2 5 3" xfId="42382"/>
    <cellStyle name="Comma 3 3 6 2 6" xfId="17610"/>
    <cellStyle name="Comma 3 3 6 2 7" xfId="34122"/>
    <cellStyle name="Comma 3 3 6 3" xfId="1745"/>
    <cellStyle name="Comma 3 3 6 3 2" xfId="2460"/>
    <cellStyle name="Comma 3 3 6 3 2 2" xfId="10720"/>
    <cellStyle name="Comma 3 3 6 3 2 2 2" xfId="27250"/>
    <cellStyle name="Comma 3 3 6 3 2 2 3" xfId="43762"/>
    <cellStyle name="Comma 3 3 6 3 2 3" xfId="18990"/>
    <cellStyle name="Comma 3 3 6 3 2 4" xfId="35502"/>
    <cellStyle name="Comma 3 3 6 3 3" xfId="5882"/>
    <cellStyle name="Comma 3 3 6 3 3 2" xfId="14142"/>
    <cellStyle name="Comma 3 3 6 3 3 2 2" xfId="30672"/>
    <cellStyle name="Comma 3 3 6 3 3 2 3" xfId="47184"/>
    <cellStyle name="Comma 3 3 6 3 3 3" xfId="22412"/>
    <cellStyle name="Comma 3 3 6 3 3 4" xfId="38924"/>
    <cellStyle name="Comma 3 3 6 3 4" xfId="7940"/>
    <cellStyle name="Comma 3 3 6 3 4 2" xfId="16200"/>
    <cellStyle name="Comma 3 3 6 3 4 2 2" xfId="32730"/>
    <cellStyle name="Comma 3 3 6 3 4 2 3" xfId="49242"/>
    <cellStyle name="Comma 3 3 6 3 4 3" xfId="24470"/>
    <cellStyle name="Comma 3 3 6 3 4 4" xfId="40982"/>
    <cellStyle name="Comma 3 3 6 3 5" xfId="10005"/>
    <cellStyle name="Comma 3 3 6 3 5 2" xfId="26535"/>
    <cellStyle name="Comma 3 3 6 3 5 3" xfId="43047"/>
    <cellStyle name="Comma 3 3 6 3 6" xfId="18275"/>
    <cellStyle name="Comma 3 3 6 3 7" xfId="34787"/>
    <cellStyle name="Comma 3 3 6 4" xfId="2461"/>
    <cellStyle name="Comma 3 3 6 4 2" xfId="10721"/>
    <cellStyle name="Comma 3 3 6 4 2 2" xfId="27251"/>
    <cellStyle name="Comma 3 3 6 4 2 3" xfId="43763"/>
    <cellStyle name="Comma 3 3 6 4 3" xfId="18991"/>
    <cellStyle name="Comma 3 3 6 4 4" xfId="35503"/>
    <cellStyle name="Comma 3 3 6 5" xfId="4516"/>
    <cellStyle name="Comma 3 3 6 5 2" xfId="12776"/>
    <cellStyle name="Comma 3 3 6 5 2 2" xfId="29306"/>
    <cellStyle name="Comma 3 3 6 5 2 3" xfId="45818"/>
    <cellStyle name="Comma 3 3 6 5 3" xfId="21046"/>
    <cellStyle name="Comma 3 3 6 5 4" xfId="37558"/>
    <cellStyle name="Comma 3 3 6 6" xfId="6574"/>
    <cellStyle name="Comma 3 3 6 6 2" xfId="14834"/>
    <cellStyle name="Comma 3 3 6 6 2 2" xfId="31364"/>
    <cellStyle name="Comma 3 3 6 6 2 3" xfId="47876"/>
    <cellStyle name="Comma 3 3 6 6 3" xfId="23104"/>
    <cellStyle name="Comma 3 3 6 6 4" xfId="39616"/>
    <cellStyle name="Comma 3 3 6 7" xfId="8639"/>
    <cellStyle name="Comma 3 3 6 7 2" xfId="25169"/>
    <cellStyle name="Comma 3 3 6 7 3" xfId="41681"/>
    <cellStyle name="Comma 3 3 6 8" xfId="16909"/>
    <cellStyle name="Comma 3 3 6 9" xfId="33421"/>
    <cellStyle name="Comma 3 3 7" xfId="432"/>
    <cellStyle name="Comma 3 3 7 2" xfId="1133"/>
    <cellStyle name="Comma 3 3 7 2 2" xfId="2462"/>
    <cellStyle name="Comma 3 3 7 2 2 2" xfId="10722"/>
    <cellStyle name="Comma 3 3 7 2 2 2 2" xfId="27252"/>
    <cellStyle name="Comma 3 3 7 2 2 2 3" xfId="43764"/>
    <cellStyle name="Comma 3 3 7 2 2 3" xfId="18992"/>
    <cellStyle name="Comma 3 3 7 2 2 4" xfId="35504"/>
    <cellStyle name="Comma 3 3 7 2 3" xfId="5270"/>
    <cellStyle name="Comma 3 3 7 2 3 2" xfId="13530"/>
    <cellStyle name="Comma 3 3 7 2 3 2 2" xfId="30060"/>
    <cellStyle name="Comma 3 3 7 2 3 2 3" xfId="46572"/>
    <cellStyle name="Comma 3 3 7 2 3 3" xfId="21800"/>
    <cellStyle name="Comma 3 3 7 2 3 4" xfId="38312"/>
    <cellStyle name="Comma 3 3 7 2 4" xfId="7328"/>
    <cellStyle name="Comma 3 3 7 2 4 2" xfId="15588"/>
    <cellStyle name="Comma 3 3 7 2 4 2 2" xfId="32118"/>
    <cellStyle name="Comma 3 3 7 2 4 2 3" xfId="48630"/>
    <cellStyle name="Comma 3 3 7 2 4 3" xfId="23858"/>
    <cellStyle name="Comma 3 3 7 2 4 4" xfId="40370"/>
    <cellStyle name="Comma 3 3 7 2 5" xfId="9393"/>
    <cellStyle name="Comma 3 3 7 2 5 2" xfId="25923"/>
    <cellStyle name="Comma 3 3 7 2 5 3" xfId="42435"/>
    <cellStyle name="Comma 3 3 7 2 6" xfId="17663"/>
    <cellStyle name="Comma 3 3 7 2 7" xfId="34175"/>
    <cellStyle name="Comma 3 3 7 3" xfId="1798"/>
    <cellStyle name="Comma 3 3 7 3 2" xfId="2463"/>
    <cellStyle name="Comma 3 3 7 3 2 2" xfId="10723"/>
    <cellStyle name="Comma 3 3 7 3 2 2 2" xfId="27253"/>
    <cellStyle name="Comma 3 3 7 3 2 2 3" xfId="43765"/>
    <cellStyle name="Comma 3 3 7 3 2 3" xfId="18993"/>
    <cellStyle name="Comma 3 3 7 3 2 4" xfId="35505"/>
    <cellStyle name="Comma 3 3 7 3 3" xfId="5935"/>
    <cellStyle name="Comma 3 3 7 3 3 2" xfId="14195"/>
    <cellStyle name="Comma 3 3 7 3 3 2 2" xfId="30725"/>
    <cellStyle name="Comma 3 3 7 3 3 2 3" xfId="47237"/>
    <cellStyle name="Comma 3 3 7 3 3 3" xfId="22465"/>
    <cellStyle name="Comma 3 3 7 3 3 4" xfId="38977"/>
    <cellStyle name="Comma 3 3 7 3 4" xfId="7993"/>
    <cellStyle name="Comma 3 3 7 3 4 2" xfId="16253"/>
    <cellStyle name="Comma 3 3 7 3 4 2 2" xfId="32783"/>
    <cellStyle name="Comma 3 3 7 3 4 2 3" xfId="49295"/>
    <cellStyle name="Comma 3 3 7 3 4 3" xfId="24523"/>
    <cellStyle name="Comma 3 3 7 3 4 4" xfId="41035"/>
    <cellStyle name="Comma 3 3 7 3 5" xfId="10058"/>
    <cellStyle name="Comma 3 3 7 3 5 2" xfId="26588"/>
    <cellStyle name="Comma 3 3 7 3 5 3" xfId="43100"/>
    <cellStyle name="Comma 3 3 7 3 6" xfId="18328"/>
    <cellStyle name="Comma 3 3 7 3 7" xfId="34840"/>
    <cellStyle name="Comma 3 3 7 4" xfId="2464"/>
    <cellStyle name="Comma 3 3 7 4 2" xfId="10724"/>
    <cellStyle name="Comma 3 3 7 4 2 2" xfId="27254"/>
    <cellStyle name="Comma 3 3 7 4 2 3" xfId="43766"/>
    <cellStyle name="Comma 3 3 7 4 3" xfId="18994"/>
    <cellStyle name="Comma 3 3 7 4 4" xfId="35506"/>
    <cellStyle name="Comma 3 3 7 5" xfId="4569"/>
    <cellStyle name="Comma 3 3 7 5 2" xfId="12829"/>
    <cellStyle name="Comma 3 3 7 5 2 2" xfId="29359"/>
    <cellStyle name="Comma 3 3 7 5 2 3" xfId="45871"/>
    <cellStyle name="Comma 3 3 7 5 3" xfId="21099"/>
    <cellStyle name="Comma 3 3 7 5 4" xfId="37611"/>
    <cellStyle name="Comma 3 3 7 6" xfId="6627"/>
    <cellStyle name="Comma 3 3 7 6 2" xfId="14887"/>
    <cellStyle name="Comma 3 3 7 6 2 2" xfId="31417"/>
    <cellStyle name="Comma 3 3 7 6 2 3" xfId="47929"/>
    <cellStyle name="Comma 3 3 7 6 3" xfId="23157"/>
    <cellStyle name="Comma 3 3 7 6 4" xfId="39669"/>
    <cellStyle name="Comma 3 3 7 7" xfId="8692"/>
    <cellStyle name="Comma 3 3 7 7 2" xfId="25222"/>
    <cellStyle name="Comma 3 3 7 7 3" xfId="41734"/>
    <cellStyle name="Comma 3 3 7 8" xfId="16962"/>
    <cellStyle name="Comma 3 3 7 9" xfId="33474"/>
    <cellStyle name="Comma 3 3 8" xfId="485"/>
    <cellStyle name="Comma 3 3 8 2" xfId="1186"/>
    <cellStyle name="Comma 3 3 8 2 2" xfId="2465"/>
    <cellStyle name="Comma 3 3 8 2 2 2" xfId="10725"/>
    <cellStyle name="Comma 3 3 8 2 2 2 2" xfId="27255"/>
    <cellStyle name="Comma 3 3 8 2 2 2 3" xfId="43767"/>
    <cellStyle name="Comma 3 3 8 2 2 3" xfId="18995"/>
    <cellStyle name="Comma 3 3 8 2 2 4" xfId="35507"/>
    <cellStyle name="Comma 3 3 8 2 3" xfId="5323"/>
    <cellStyle name="Comma 3 3 8 2 3 2" xfId="13583"/>
    <cellStyle name="Comma 3 3 8 2 3 2 2" xfId="30113"/>
    <cellStyle name="Comma 3 3 8 2 3 2 3" xfId="46625"/>
    <cellStyle name="Comma 3 3 8 2 3 3" xfId="21853"/>
    <cellStyle name="Comma 3 3 8 2 3 4" xfId="38365"/>
    <cellStyle name="Comma 3 3 8 2 4" xfId="7381"/>
    <cellStyle name="Comma 3 3 8 2 4 2" xfId="15641"/>
    <cellStyle name="Comma 3 3 8 2 4 2 2" xfId="32171"/>
    <cellStyle name="Comma 3 3 8 2 4 2 3" xfId="48683"/>
    <cellStyle name="Comma 3 3 8 2 4 3" xfId="23911"/>
    <cellStyle name="Comma 3 3 8 2 4 4" xfId="40423"/>
    <cellStyle name="Comma 3 3 8 2 5" xfId="9446"/>
    <cellStyle name="Comma 3 3 8 2 5 2" xfId="25976"/>
    <cellStyle name="Comma 3 3 8 2 5 3" xfId="42488"/>
    <cellStyle name="Comma 3 3 8 2 6" xfId="17716"/>
    <cellStyle name="Comma 3 3 8 2 7" xfId="34228"/>
    <cellStyle name="Comma 3 3 8 3" xfId="1851"/>
    <cellStyle name="Comma 3 3 8 3 2" xfId="2466"/>
    <cellStyle name="Comma 3 3 8 3 2 2" xfId="10726"/>
    <cellStyle name="Comma 3 3 8 3 2 2 2" xfId="27256"/>
    <cellStyle name="Comma 3 3 8 3 2 2 3" xfId="43768"/>
    <cellStyle name="Comma 3 3 8 3 2 3" xfId="18996"/>
    <cellStyle name="Comma 3 3 8 3 2 4" xfId="35508"/>
    <cellStyle name="Comma 3 3 8 3 3" xfId="5988"/>
    <cellStyle name="Comma 3 3 8 3 3 2" xfId="14248"/>
    <cellStyle name="Comma 3 3 8 3 3 2 2" xfId="30778"/>
    <cellStyle name="Comma 3 3 8 3 3 2 3" xfId="47290"/>
    <cellStyle name="Comma 3 3 8 3 3 3" xfId="22518"/>
    <cellStyle name="Comma 3 3 8 3 3 4" xfId="39030"/>
    <cellStyle name="Comma 3 3 8 3 4" xfId="8046"/>
    <cellStyle name="Comma 3 3 8 3 4 2" xfId="16306"/>
    <cellStyle name="Comma 3 3 8 3 4 2 2" xfId="32836"/>
    <cellStyle name="Comma 3 3 8 3 4 2 3" xfId="49348"/>
    <cellStyle name="Comma 3 3 8 3 4 3" xfId="24576"/>
    <cellStyle name="Comma 3 3 8 3 4 4" xfId="41088"/>
    <cellStyle name="Comma 3 3 8 3 5" xfId="10111"/>
    <cellStyle name="Comma 3 3 8 3 5 2" xfId="26641"/>
    <cellStyle name="Comma 3 3 8 3 5 3" xfId="43153"/>
    <cellStyle name="Comma 3 3 8 3 6" xfId="18381"/>
    <cellStyle name="Comma 3 3 8 3 7" xfId="34893"/>
    <cellStyle name="Comma 3 3 8 4" xfId="2467"/>
    <cellStyle name="Comma 3 3 8 4 2" xfId="10727"/>
    <cellStyle name="Comma 3 3 8 4 2 2" xfId="27257"/>
    <cellStyle name="Comma 3 3 8 4 2 3" xfId="43769"/>
    <cellStyle name="Comma 3 3 8 4 3" xfId="18997"/>
    <cellStyle name="Comma 3 3 8 4 4" xfId="35509"/>
    <cellStyle name="Comma 3 3 8 5" xfId="4622"/>
    <cellStyle name="Comma 3 3 8 5 2" xfId="12882"/>
    <cellStyle name="Comma 3 3 8 5 2 2" xfId="29412"/>
    <cellStyle name="Comma 3 3 8 5 2 3" xfId="45924"/>
    <cellStyle name="Comma 3 3 8 5 3" xfId="21152"/>
    <cellStyle name="Comma 3 3 8 5 4" xfId="37664"/>
    <cellStyle name="Comma 3 3 8 6" xfId="6680"/>
    <cellStyle name="Comma 3 3 8 6 2" xfId="14940"/>
    <cellStyle name="Comma 3 3 8 6 2 2" xfId="31470"/>
    <cellStyle name="Comma 3 3 8 6 2 3" xfId="47982"/>
    <cellStyle name="Comma 3 3 8 6 3" xfId="23210"/>
    <cellStyle name="Comma 3 3 8 6 4" xfId="39722"/>
    <cellStyle name="Comma 3 3 8 7" xfId="8745"/>
    <cellStyle name="Comma 3 3 8 7 2" xfId="25275"/>
    <cellStyle name="Comma 3 3 8 7 3" xfId="41787"/>
    <cellStyle name="Comma 3 3 8 8" xfId="17015"/>
    <cellStyle name="Comma 3 3 8 9" xfId="33527"/>
    <cellStyle name="Comma 3 3 9" xfId="536"/>
    <cellStyle name="Comma 3 3 9 2" xfId="1237"/>
    <cellStyle name="Comma 3 3 9 2 2" xfId="2468"/>
    <cellStyle name="Comma 3 3 9 2 2 2" xfId="10728"/>
    <cellStyle name="Comma 3 3 9 2 2 2 2" xfId="27258"/>
    <cellStyle name="Comma 3 3 9 2 2 2 3" xfId="43770"/>
    <cellStyle name="Comma 3 3 9 2 2 3" xfId="18998"/>
    <cellStyle name="Comma 3 3 9 2 2 4" xfId="35510"/>
    <cellStyle name="Comma 3 3 9 2 3" xfId="5374"/>
    <cellStyle name="Comma 3 3 9 2 3 2" xfId="13634"/>
    <cellStyle name="Comma 3 3 9 2 3 2 2" xfId="30164"/>
    <cellStyle name="Comma 3 3 9 2 3 2 3" xfId="46676"/>
    <cellStyle name="Comma 3 3 9 2 3 3" xfId="21904"/>
    <cellStyle name="Comma 3 3 9 2 3 4" xfId="38416"/>
    <cellStyle name="Comma 3 3 9 2 4" xfId="7432"/>
    <cellStyle name="Comma 3 3 9 2 4 2" xfId="15692"/>
    <cellStyle name="Comma 3 3 9 2 4 2 2" xfId="32222"/>
    <cellStyle name="Comma 3 3 9 2 4 2 3" xfId="48734"/>
    <cellStyle name="Comma 3 3 9 2 4 3" xfId="23962"/>
    <cellStyle name="Comma 3 3 9 2 4 4" xfId="40474"/>
    <cellStyle name="Comma 3 3 9 2 5" xfId="9497"/>
    <cellStyle name="Comma 3 3 9 2 5 2" xfId="26027"/>
    <cellStyle name="Comma 3 3 9 2 5 3" xfId="42539"/>
    <cellStyle name="Comma 3 3 9 2 6" xfId="17767"/>
    <cellStyle name="Comma 3 3 9 2 7" xfId="34279"/>
    <cellStyle name="Comma 3 3 9 3" xfId="1902"/>
    <cellStyle name="Comma 3 3 9 3 2" xfId="2469"/>
    <cellStyle name="Comma 3 3 9 3 2 2" xfId="10729"/>
    <cellStyle name="Comma 3 3 9 3 2 2 2" xfId="27259"/>
    <cellStyle name="Comma 3 3 9 3 2 2 3" xfId="43771"/>
    <cellStyle name="Comma 3 3 9 3 2 3" xfId="18999"/>
    <cellStyle name="Comma 3 3 9 3 2 4" xfId="35511"/>
    <cellStyle name="Comma 3 3 9 3 3" xfId="6039"/>
    <cellStyle name="Comma 3 3 9 3 3 2" xfId="14299"/>
    <cellStyle name="Comma 3 3 9 3 3 2 2" xfId="30829"/>
    <cellStyle name="Comma 3 3 9 3 3 2 3" xfId="47341"/>
    <cellStyle name="Comma 3 3 9 3 3 3" xfId="22569"/>
    <cellStyle name="Comma 3 3 9 3 3 4" xfId="39081"/>
    <cellStyle name="Comma 3 3 9 3 4" xfId="8097"/>
    <cellStyle name="Comma 3 3 9 3 4 2" xfId="16357"/>
    <cellStyle name="Comma 3 3 9 3 4 2 2" xfId="32887"/>
    <cellStyle name="Comma 3 3 9 3 4 2 3" xfId="49399"/>
    <cellStyle name="Comma 3 3 9 3 4 3" xfId="24627"/>
    <cellStyle name="Comma 3 3 9 3 4 4" xfId="41139"/>
    <cellStyle name="Comma 3 3 9 3 5" xfId="10162"/>
    <cellStyle name="Comma 3 3 9 3 5 2" xfId="26692"/>
    <cellStyle name="Comma 3 3 9 3 5 3" xfId="43204"/>
    <cellStyle name="Comma 3 3 9 3 6" xfId="18432"/>
    <cellStyle name="Comma 3 3 9 3 7" xfId="34944"/>
    <cellStyle name="Comma 3 3 9 4" xfId="2470"/>
    <cellStyle name="Comma 3 3 9 4 2" xfId="10730"/>
    <cellStyle name="Comma 3 3 9 4 2 2" xfId="27260"/>
    <cellStyle name="Comma 3 3 9 4 2 3" xfId="43772"/>
    <cellStyle name="Comma 3 3 9 4 3" xfId="19000"/>
    <cellStyle name="Comma 3 3 9 4 4" xfId="35512"/>
    <cellStyle name="Comma 3 3 9 5" xfId="4673"/>
    <cellStyle name="Comma 3 3 9 5 2" xfId="12933"/>
    <cellStyle name="Comma 3 3 9 5 2 2" xfId="29463"/>
    <cellStyle name="Comma 3 3 9 5 2 3" xfId="45975"/>
    <cellStyle name="Comma 3 3 9 5 3" xfId="21203"/>
    <cellStyle name="Comma 3 3 9 5 4" xfId="37715"/>
    <cellStyle name="Comma 3 3 9 6" xfId="6731"/>
    <cellStyle name="Comma 3 3 9 6 2" xfId="14991"/>
    <cellStyle name="Comma 3 3 9 6 2 2" xfId="31521"/>
    <cellStyle name="Comma 3 3 9 6 2 3" xfId="48033"/>
    <cellStyle name="Comma 3 3 9 6 3" xfId="23261"/>
    <cellStyle name="Comma 3 3 9 6 4" xfId="39773"/>
    <cellStyle name="Comma 3 3 9 7" xfId="8796"/>
    <cellStyle name="Comma 3 3 9 7 2" xfId="25326"/>
    <cellStyle name="Comma 3 3 9 7 3" xfId="41838"/>
    <cellStyle name="Comma 3 3 9 8" xfId="17066"/>
    <cellStyle name="Comma 3 3 9 9" xfId="33578"/>
    <cellStyle name="Comma 3 30" xfId="2080"/>
    <cellStyle name="Comma 3 30 2" xfId="2471"/>
    <cellStyle name="Comma 3 30 2 2" xfId="10731"/>
    <cellStyle name="Comma 3 30 2 2 2" xfId="27261"/>
    <cellStyle name="Comma 3 30 2 2 3" xfId="43773"/>
    <cellStyle name="Comma 3 30 2 3" xfId="19001"/>
    <cellStyle name="Comma 3 30 2 4" xfId="35513"/>
    <cellStyle name="Comma 3 30 3" xfId="6217"/>
    <cellStyle name="Comma 3 30 3 2" xfId="14477"/>
    <cellStyle name="Comma 3 30 3 2 2" xfId="31007"/>
    <cellStyle name="Comma 3 30 3 2 3" xfId="47519"/>
    <cellStyle name="Comma 3 30 3 3" xfId="22747"/>
    <cellStyle name="Comma 3 30 3 4" xfId="39259"/>
    <cellStyle name="Comma 3 30 4" xfId="8275"/>
    <cellStyle name="Comma 3 30 4 2" xfId="16535"/>
    <cellStyle name="Comma 3 30 4 2 2" xfId="33065"/>
    <cellStyle name="Comma 3 30 4 2 3" xfId="49577"/>
    <cellStyle name="Comma 3 30 4 3" xfId="24805"/>
    <cellStyle name="Comma 3 30 4 4" xfId="41317"/>
    <cellStyle name="Comma 3 30 5" xfId="10340"/>
    <cellStyle name="Comma 3 30 5 2" xfId="26870"/>
    <cellStyle name="Comma 3 30 5 3" xfId="43382"/>
    <cellStyle name="Comma 3 30 6" xfId="18610"/>
    <cellStyle name="Comma 3 30 7" xfId="35122"/>
    <cellStyle name="Comma 3 31" xfId="2072"/>
    <cellStyle name="Comma 3 31 2" xfId="2472"/>
    <cellStyle name="Comma 3 31 2 2" xfId="10732"/>
    <cellStyle name="Comma 3 31 2 2 2" xfId="27262"/>
    <cellStyle name="Comma 3 31 2 2 3" xfId="43774"/>
    <cellStyle name="Comma 3 31 2 3" xfId="19002"/>
    <cellStyle name="Comma 3 31 2 4" xfId="35514"/>
    <cellStyle name="Comma 3 31 3" xfId="6209"/>
    <cellStyle name="Comma 3 31 3 2" xfId="14469"/>
    <cellStyle name="Comma 3 31 3 2 2" xfId="30999"/>
    <cellStyle name="Comma 3 31 3 2 3" xfId="47511"/>
    <cellStyle name="Comma 3 31 3 3" xfId="22739"/>
    <cellStyle name="Comma 3 31 3 4" xfId="39251"/>
    <cellStyle name="Comma 3 31 4" xfId="8267"/>
    <cellStyle name="Comma 3 31 4 2" xfId="16527"/>
    <cellStyle name="Comma 3 31 4 2 2" xfId="33057"/>
    <cellStyle name="Comma 3 31 4 2 3" xfId="49569"/>
    <cellStyle name="Comma 3 31 4 3" xfId="24797"/>
    <cellStyle name="Comma 3 31 4 4" xfId="41309"/>
    <cellStyle name="Comma 3 31 5" xfId="10332"/>
    <cellStyle name="Comma 3 31 5 2" xfId="26862"/>
    <cellStyle name="Comma 3 31 5 3" xfId="43374"/>
    <cellStyle name="Comma 3 31 6" xfId="18602"/>
    <cellStyle name="Comma 3 31 7" xfId="35114"/>
    <cellStyle name="Comma 3 32" xfId="2084"/>
    <cellStyle name="Comma 3 32 2" xfId="2473"/>
    <cellStyle name="Comma 3 32 2 2" xfId="10733"/>
    <cellStyle name="Comma 3 32 2 2 2" xfId="27263"/>
    <cellStyle name="Comma 3 32 2 2 3" xfId="43775"/>
    <cellStyle name="Comma 3 32 2 3" xfId="19003"/>
    <cellStyle name="Comma 3 32 2 4" xfId="35515"/>
    <cellStyle name="Comma 3 32 3" xfId="6221"/>
    <cellStyle name="Comma 3 32 3 2" xfId="14481"/>
    <cellStyle name="Comma 3 32 3 2 2" xfId="31011"/>
    <cellStyle name="Comma 3 32 3 2 3" xfId="47523"/>
    <cellStyle name="Comma 3 32 3 3" xfId="22751"/>
    <cellStyle name="Comma 3 32 3 4" xfId="39263"/>
    <cellStyle name="Comma 3 32 4" xfId="8279"/>
    <cellStyle name="Comma 3 32 4 2" xfId="16539"/>
    <cellStyle name="Comma 3 32 4 2 2" xfId="33069"/>
    <cellStyle name="Comma 3 32 4 2 3" xfId="49581"/>
    <cellStyle name="Comma 3 32 4 3" xfId="24809"/>
    <cellStyle name="Comma 3 32 4 4" xfId="41321"/>
    <cellStyle name="Comma 3 32 5" xfId="10344"/>
    <cellStyle name="Comma 3 32 5 2" xfId="26874"/>
    <cellStyle name="Comma 3 32 5 3" xfId="43386"/>
    <cellStyle name="Comma 3 32 6" xfId="18614"/>
    <cellStyle name="Comma 3 32 7" xfId="35126"/>
    <cellStyle name="Comma 3 33" xfId="2474"/>
    <cellStyle name="Comma 3 33 2" xfId="10734"/>
    <cellStyle name="Comma 3 33 2 2" xfId="27264"/>
    <cellStyle name="Comma 3 33 2 3" xfId="43776"/>
    <cellStyle name="Comma 3 33 3" xfId="19004"/>
    <cellStyle name="Comma 3 33 4" xfId="35516"/>
    <cellStyle name="Comma 3 34" xfId="4163"/>
    <cellStyle name="Comma 3 34 2" xfId="12423"/>
    <cellStyle name="Comma 3 34 2 2" xfId="28953"/>
    <cellStyle name="Comma 3 34 2 3" xfId="45465"/>
    <cellStyle name="Comma 3 34 3" xfId="20693"/>
    <cellStyle name="Comma 3 34 4" xfId="37205"/>
    <cellStyle name="Comma 3 35" xfId="4170"/>
    <cellStyle name="Comma 3 35 2" xfId="12430"/>
    <cellStyle name="Comma 3 35 2 2" xfId="28960"/>
    <cellStyle name="Comma 3 35 2 3" xfId="45472"/>
    <cellStyle name="Comma 3 35 3" xfId="20700"/>
    <cellStyle name="Comma 3 35 4" xfId="37212"/>
    <cellStyle name="Comma 3 36" xfId="8291"/>
    <cellStyle name="Comma 3 36 2" xfId="24821"/>
    <cellStyle name="Comma 3 36 3" xfId="41333"/>
    <cellStyle name="Comma 3 37" xfId="16560"/>
    <cellStyle name="Comma 3 38" xfId="16559"/>
    <cellStyle name="Comma 3 39" xfId="49664"/>
    <cellStyle name="Comma 3 4" xfId="69"/>
    <cellStyle name="Comma 3 4 10" xfId="598"/>
    <cellStyle name="Comma 3 4 10 2" xfId="1299"/>
    <cellStyle name="Comma 3 4 10 2 2" xfId="2475"/>
    <cellStyle name="Comma 3 4 10 2 2 2" xfId="10735"/>
    <cellStyle name="Comma 3 4 10 2 2 2 2" xfId="27265"/>
    <cellStyle name="Comma 3 4 10 2 2 2 3" xfId="43777"/>
    <cellStyle name="Comma 3 4 10 2 2 3" xfId="19005"/>
    <cellStyle name="Comma 3 4 10 2 2 4" xfId="35517"/>
    <cellStyle name="Comma 3 4 10 2 3" xfId="5436"/>
    <cellStyle name="Comma 3 4 10 2 3 2" xfId="13696"/>
    <cellStyle name="Comma 3 4 10 2 3 2 2" xfId="30226"/>
    <cellStyle name="Comma 3 4 10 2 3 2 3" xfId="46738"/>
    <cellStyle name="Comma 3 4 10 2 3 3" xfId="21966"/>
    <cellStyle name="Comma 3 4 10 2 3 4" xfId="38478"/>
    <cellStyle name="Comma 3 4 10 2 4" xfId="7494"/>
    <cellStyle name="Comma 3 4 10 2 4 2" xfId="15754"/>
    <cellStyle name="Comma 3 4 10 2 4 2 2" xfId="32284"/>
    <cellStyle name="Comma 3 4 10 2 4 2 3" xfId="48796"/>
    <cellStyle name="Comma 3 4 10 2 4 3" xfId="24024"/>
    <cellStyle name="Comma 3 4 10 2 4 4" xfId="40536"/>
    <cellStyle name="Comma 3 4 10 2 5" xfId="9559"/>
    <cellStyle name="Comma 3 4 10 2 5 2" xfId="26089"/>
    <cellStyle name="Comma 3 4 10 2 5 3" xfId="42601"/>
    <cellStyle name="Comma 3 4 10 2 6" xfId="17829"/>
    <cellStyle name="Comma 3 4 10 2 7" xfId="34341"/>
    <cellStyle name="Comma 3 4 10 3" xfId="1964"/>
    <cellStyle name="Comma 3 4 10 3 2" xfId="2476"/>
    <cellStyle name="Comma 3 4 10 3 2 2" xfId="10736"/>
    <cellStyle name="Comma 3 4 10 3 2 2 2" xfId="27266"/>
    <cellStyle name="Comma 3 4 10 3 2 2 3" xfId="43778"/>
    <cellStyle name="Comma 3 4 10 3 2 3" xfId="19006"/>
    <cellStyle name="Comma 3 4 10 3 2 4" xfId="35518"/>
    <cellStyle name="Comma 3 4 10 3 3" xfId="6101"/>
    <cellStyle name="Comma 3 4 10 3 3 2" xfId="14361"/>
    <cellStyle name="Comma 3 4 10 3 3 2 2" xfId="30891"/>
    <cellStyle name="Comma 3 4 10 3 3 2 3" xfId="47403"/>
    <cellStyle name="Comma 3 4 10 3 3 3" xfId="22631"/>
    <cellStyle name="Comma 3 4 10 3 3 4" xfId="39143"/>
    <cellStyle name="Comma 3 4 10 3 4" xfId="8159"/>
    <cellStyle name="Comma 3 4 10 3 4 2" xfId="16419"/>
    <cellStyle name="Comma 3 4 10 3 4 2 2" xfId="32949"/>
    <cellStyle name="Comma 3 4 10 3 4 2 3" xfId="49461"/>
    <cellStyle name="Comma 3 4 10 3 4 3" xfId="24689"/>
    <cellStyle name="Comma 3 4 10 3 4 4" xfId="41201"/>
    <cellStyle name="Comma 3 4 10 3 5" xfId="10224"/>
    <cellStyle name="Comma 3 4 10 3 5 2" xfId="26754"/>
    <cellStyle name="Comma 3 4 10 3 5 3" xfId="43266"/>
    <cellStyle name="Comma 3 4 10 3 6" xfId="18494"/>
    <cellStyle name="Comma 3 4 10 3 7" xfId="35006"/>
    <cellStyle name="Comma 3 4 10 4" xfId="2477"/>
    <cellStyle name="Comma 3 4 10 4 2" xfId="10737"/>
    <cellStyle name="Comma 3 4 10 4 2 2" xfId="27267"/>
    <cellStyle name="Comma 3 4 10 4 2 3" xfId="43779"/>
    <cellStyle name="Comma 3 4 10 4 3" xfId="19007"/>
    <cellStyle name="Comma 3 4 10 4 4" xfId="35519"/>
    <cellStyle name="Comma 3 4 10 5" xfId="4735"/>
    <cellStyle name="Comma 3 4 10 5 2" xfId="12995"/>
    <cellStyle name="Comma 3 4 10 5 2 2" xfId="29525"/>
    <cellStyle name="Comma 3 4 10 5 2 3" xfId="46037"/>
    <cellStyle name="Comma 3 4 10 5 3" xfId="21265"/>
    <cellStyle name="Comma 3 4 10 5 4" xfId="37777"/>
    <cellStyle name="Comma 3 4 10 6" xfId="6793"/>
    <cellStyle name="Comma 3 4 10 6 2" xfId="15053"/>
    <cellStyle name="Comma 3 4 10 6 2 2" xfId="31583"/>
    <cellStyle name="Comma 3 4 10 6 2 3" xfId="48095"/>
    <cellStyle name="Comma 3 4 10 6 3" xfId="23323"/>
    <cellStyle name="Comma 3 4 10 6 4" xfId="39835"/>
    <cellStyle name="Comma 3 4 10 7" xfId="8858"/>
    <cellStyle name="Comma 3 4 10 7 2" xfId="25388"/>
    <cellStyle name="Comma 3 4 10 7 3" xfId="41900"/>
    <cellStyle name="Comma 3 4 10 8" xfId="17128"/>
    <cellStyle name="Comma 3 4 10 9" xfId="33640"/>
    <cellStyle name="Comma 3 4 11" xfId="647"/>
    <cellStyle name="Comma 3 4 11 2" xfId="1348"/>
    <cellStyle name="Comma 3 4 11 2 2" xfId="2478"/>
    <cellStyle name="Comma 3 4 11 2 2 2" xfId="10738"/>
    <cellStyle name="Comma 3 4 11 2 2 2 2" xfId="27268"/>
    <cellStyle name="Comma 3 4 11 2 2 2 3" xfId="43780"/>
    <cellStyle name="Comma 3 4 11 2 2 3" xfId="19008"/>
    <cellStyle name="Comma 3 4 11 2 2 4" xfId="35520"/>
    <cellStyle name="Comma 3 4 11 2 3" xfId="5485"/>
    <cellStyle name="Comma 3 4 11 2 3 2" xfId="13745"/>
    <cellStyle name="Comma 3 4 11 2 3 2 2" xfId="30275"/>
    <cellStyle name="Comma 3 4 11 2 3 2 3" xfId="46787"/>
    <cellStyle name="Comma 3 4 11 2 3 3" xfId="22015"/>
    <cellStyle name="Comma 3 4 11 2 3 4" xfId="38527"/>
    <cellStyle name="Comma 3 4 11 2 4" xfId="7543"/>
    <cellStyle name="Comma 3 4 11 2 4 2" xfId="15803"/>
    <cellStyle name="Comma 3 4 11 2 4 2 2" xfId="32333"/>
    <cellStyle name="Comma 3 4 11 2 4 2 3" xfId="48845"/>
    <cellStyle name="Comma 3 4 11 2 4 3" xfId="24073"/>
    <cellStyle name="Comma 3 4 11 2 4 4" xfId="40585"/>
    <cellStyle name="Comma 3 4 11 2 5" xfId="9608"/>
    <cellStyle name="Comma 3 4 11 2 5 2" xfId="26138"/>
    <cellStyle name="Comma 3 4 11 2 5 3" xfId="42650"/>
    <cellStyle name="Comma 3 4 11 2 6" xfId="17878"/>
    <cellStyle name="Comma 3 4 11 2 7" xfId="34390"/>
    <cellStyle name="Comma 3 4 11 3" xfId="2013"/>
    <cellStyle name="Comma 3 4 11 3 2" xfId="2479"/>
    <cellStyle name="Comma 3 4 11 3 2 2" xfId="10739"/>
    <cellStyle name="Comma 3 4 11 3 2 2 2" xfId="27269"/>
    <cellStyle name="Comma 3 4 11 3 2 2 3" xfId="43781"/>
    <cellStyle name="Comma 3 4 11 3 2 3" xfId="19009"/>
    <cellStyle name="Comma 3 4 11 3 2 4" xfId="35521"/>
    <cellStyle name="Comma 3 4 11 3 3" xfId="6150"/>
    <cellStyle name="Comma 3 4 11 3 3 2" xfId="14410"/>
    <cellStyle name="Comma 3 4 11 3 3 2 2" xfId="30940"/>
    <cellStyle name="Comma 3 4 11 3 3 2 3" xfId="47452"/>
    <cellStyle name="Comma 3 4 11 3 3 3" xfId="22680"/>
    <cellStyle name="Comma 3 4 11 3 3 4" xfId="39192"/>
    <cellStyle name="Comma 3 4 11 3 4" xfId="8208"/>
    <cellStyle name="Comma 3 4 11 3 4 2" xfId="16468"/>
    <cellStyle name="Comma 3 4 11 3 4 2 2" xfId="32998"/>
    <cellStyle name="Comma 3 4 11 3 4 2 3" xfId="49510"/>
    <cellStyle name="Comma 3 4 11 3 4 3" xfId="24738"/>
    <cellStyle name="Comma 3 4 11 3 4 4" xfId="41250"/>
    <cellStyle name="Comma 3 4 11 3 5" xfId="10273"/>
    <cellStyle name="Comma 3 4 11 3 5 2" xfId="26803"/>
    <cellStyle name="Comma 3 4 11 3 5 3" xfId="43315"/>
    <cellStyle name="Comma 3 4 11 3 6" xfId="18543"/>
    <cellStyle name="Comma 3 4 11 3 7" xfId="35055"/>
    <cellStyle name="Comma 3 4 11 4" xfId="2480"/>
    <cellStyle name="Comma 3 4 11 4 2" xfId="10740"/>
    <cellStyle name="Comma 3 4 11 4 2 2" xfId="27270"/>
    <cellStyle name="Comma 3 4 11 4 2 3" xfId="43782"/>
    <cellStyle name="Comma 3 4 11 4 3" xfId="19010"/>
    <cellStyle name="Comma 3 4 11 4 4" xfId="35522"/>
    <cellStyle name="Comma 3 4 11 5" xfId="4784"/>
    <cellStyle name="Comma 3 4 11 5 2" xfId="13044"/>
    <cellStyle name="Comma 3 4 11 5 2 2" xfId="29574"/>
    <cellStyle name="Comma 3 4 11 5 2 3" xfId="46086"/>
    <cellStyle name="Comma 3 4 11 5 3" xfId="21314"/>
    <cellStyle name="Comma 3 4 11 5 4" xfId="37826"/>
    <cellStyle name="Comma 3 4 11 6" xfId="6842"/>
    <cellStyle name="Comma 3 4 11 6 2" xfId="15102"/>
    <cellStyle name="Comma 3 4 11 6 2 2" xfId="31632"/>
    <cellStyle name="Comma 3 4 11 6 2 3" xfId="48144"/>
    <cellStyle name="Comma 3 4 11 6 3" xfId="23372"/>
    <cellStyle name="Comma 3 4 11 6 4" xfId="39884"/>
    <cellStyle name="Comma 3 4 11 7" xfId="8907"/>
    <cellStyle name="Comma 3 4 11 7 2" xfId="25437"/>
    <cellStyle name="Comma 3 4 11 7 3" xfId="41949"/>
    <cellStyle name="Comma 3 4 11 8" xfId="17177"/>
    <cellStyle name="Comma 3 4 11 9" xfId="33689"/>
    <cellStyle name="Comma 3 4 12" xfId="770"/>
    <cellStyle name="Comma 3 4 12 2" xfId="2481"/>
    <cellStyle name="Comma 3 4 12 2 2" xfId="10741"/>
    <cellStyle name="Comma 3 4 12 2 2 2" xfId="27271"/>
    <cellStyle name="Comma 3 4 12 2 2 3" xfId="43783"/>
    <cellStyle name="Comma 3 4 12 2 3" xfId="19011"/>
    <cellStyle name="Comma 3 4 12 2 4" xfId="35523"/>
    <cellStyle name="Comma 3 4 12 3" xfId="4907"/>
    <cellStyle name="Comma 3 4 12 3 2" xfId="13167"/>
    <cellStyle name="Comma 3 4 12 3 2 2" xfId="29697"/>
    <cellStyle name="Comma 3 4 12 3 2 3" xfId="46209"/>
    <cellStyle name="Comma 3 4 12 3 3" xfId="21437"/>
    <cellStyle name="Comma 3 4 12 3 4" xfId="37949"/>
    <cellStyle name="Comma 3 4 12 4" xfId="6965"/>
    <cellStyle name="Comma 3 4 12 4 2" xfId="15225"/>
    <cellStyle name="Comma 3 4 12 4 2 2" xfId="31755"/>
    <cellStyle name="Comma 3 4 12 4 2 3" xfId="48267"/>
    <cellStyle name="Comma 3 4 12 4 3" xfId="23495"/>
    <cellStyle name="Comma 3 4 12 4 4" xfId="40007"/>
    <cellStyle name="Comma 3 4 12 5" xfId="9030"/>
    <cellStyle name="Comma 3 4 12 5 2" xfId="25560"/>
    <cellStyle name="Comma 3 4 12 5 3" xfId="42072"/>
    <cellStyle name="Comma 3 4 12 6" xfId="17300"/>
    <cellStyle name="Comma 3 4 12 7" xfId="33812"/>
    <cellStyle name="Comma 3 4 13" xfId="1435"/>
    <cellStyle name="Comma 3 4 13 2" xfId="2482"/>
    <cellStyle name="Comma 3 4 13 2 2" xfId="10742"/>
    <cellStyle name="Comma 3 4 13 2 2 2" xfId="27272"/>
    <cellStyle name="Comma 3 4 13 2 2 3" xfId="43784"/>
    <cellStyle name="Comma 3 4 13 2 3" xfId="19012"/>
    <cellStyle name="Comma 3 4 13 2 4" xfId="35524"/>
    <cellStyle name="Comma 3 4 13 3" xfId="5572"/>
    <cellStyle name="Comma 3 4 13 3 2" xfId="13832"/>
    <cellStyle name="Comma 3 4 13 3 2 2" xfId="30362"/>
    <cellStyle name="Comma 3 4 13 3 2 3" xfId="46874"/>
    <cellStyle name="Comma 3 4 13 3 3" xfId="22102"/>
    <cellStyle name="Comma 3 4 13 3 4" xfId="38614"/>
    <cellStyle name="Comma 3 4 13 4" xfId="7630"/>
    <cellStyle name="Comma 3 4 13 4 2" xfId="15890"/>
    <cellStyle name="Comma 3 4 13 4 2 2" xfId="32420"/>
    <cellStyle name="Comma 3 4 13 4 2 3" xfId="48932"/>
    <cellStyle name="Comma 3 4 13 4 3" xfId="24160"/>
    <cellStyle name="Comma 3 4 13 4 4" xfId="40672"/>
    <cellStyle name="Comma 3 4 13 5" xfId="9695"/>
    <cellStyle name="Comma 3 4 13 5 2" xfId="26225"/>
    <cellStyle name="Comma 3 4 13 5 3" xfId="42737"/>
    <cellStyle name="Comma 3 4 13 6" xfId="17965"/>
    <cellStyle name="Comma 3 4 13 7" xfId="34477"/>
    <cellStyle name="Comma 3 4 14" xfId="2483"/>
    <cellStyle name="Comma 3 4 14 2" xfId="10743"/>
    <cellStyle name="Comma 3 4 14 2 2" xfId="27273"/>
    <cellStyle name="Comma 3 4 14 2 3" xfId="43785"/>
    <cellStyle name="Comma 3 4 14 3" xfId="19013"/>
    <cellStyle name="Comma 3 4 14 4" xfId="35525"/>
    <cellStyle name="Comma 3 4 15" xfId="4206"/>
    <cellStyle name="Comma 3 4 15 2" xfId="12466"/>
    <cellStyle name="Comma 3 4 15 2 2" xfId="28996"/>
    <cellStyle name="Comma 3 4 15 2 3" xfId="45508"/>
    <cellStyle name="Comma 3 4 15 3" xfId="20736"/>
    <cellStyle name="Comma 3 4 15 4" xfId="37248"/>
    <cellStyle name="Comma 3 4 16" xfId="6264"/>
    <cellStyle name="Comma 3 4 16 2" xfId="14524"/>
    <cellStyle name="Comma 3 4 16 2 2" xfId="31054"/>
    <cellStyle name="Comma 3 4 16 2 3" xfId="47566"/>
    <cellStyle name="Comma 3 4 16 3" xfId="22794"/>
    <cellStyle name="Comma 3 4 16 4" xfId="39306"/>
    <cellStyle name="Comma 3 4 17" xfId="8329"/>
    <cellStyle name="Comma 3 4 17 2" xfId="24859"/>
    <cellStyle name="Comma 3 4 17 3" xfId="41371"/>
    <cellStyle name="Comma 3 4 18" xfId="16599"/>
    <cellStyle name="Comma 3 4 19" xfId="33111"/>
    <cellStyle name="Comma 3 4 2" xfId="167"/>
    <cellStyle name="Comma 3 4 2 2" xfId="868"/>
    <cellStyle name="Comma 3 4 2 2 2" xfId="2484"/>
    <cellStyle name="Comma 3 4 2 2 2 2" xfId="10744"/>
    <cellStyle name="Comma 3 4 2 2 2 2 2" xfId="27274"/>
    <cellStyle name="Comma 3 4 2 2 2 2 3" xfId="43786"/>
    <cellStyle name="Comma 3 4 2 2 2 3" xfId="19014"/>
    <cellStyle name="Comma 3 4 2 2 2 4" xfId="35526"/>
    <cellStyle name="Comma 3 4 2 2 3" xfId="5005"/>
    <cellStyle name="Comma 3 4 2 2 3 2" xfId="13265"/>
    <cellStyle name="Comma 3 4 2 2 3 2 2" xfId="29795"/>
    <cellStyle name="Comma 3 4 2 2 3 2 3" xfId="46307"/>
    <cellStyle name="Comma 3 4 2 2 3 3" xfId="21535"/>
    <cellStyle name="Comma 3 4 2 2 3 4" xfId="38047"/>
    <cellStyle name="Comma 3 4 2 2 4" xfId="7063"/>
    <cellStyle name="Comma 3 4 2 2 4 2" xfId="15323"/>
    <cellStyle name="Comma 3 4 2 2 4 2 2" xfId="31853"/>
    <cellStyle name="Comma 3 4 2 2 4 2 3" xfId="48365"/>
    <cellStyle name="Comma 3 4 2 2 4 3" xfId="23593"/>
    <cellStyle name="Comma 3 4 2 2 4 4" xfId="40105"/>
    <cellStyle name="Comma 3 4 2 2 5" xfId="9128"/>
    <cellStyle name="Comma 3 4 2 2 5 2" xfId="25658"/>
    <cellStyle name="Comma 3 4 2 2 5 3" xfId="42170"/>
    <cellStyle name="Comma 3 4 2 2 6" xfId="17398"/>
    <cellStyle name="Comma 3 4 2 2 7" xfId="33910"/>
    <cellStyle name="Comma 3 4 2 3" xfId="1533"/>
    <cellStyle name="Comma 3 4 2 3 2" xfId="2485"/>
    <cellStyle name="Comma 3 4 2 3 2 2" xfId="10745"/>
    <cellStyle name="Comma 3 4 2 3 2 2 2" xfId="27275"/>
    <cellStyle name="Comma 3 4 2 3 2 2 3" xfId="43787"/>
    <cellStyle name="Comma 3 4 2 3 2 3" xfId="19015"/>
    <cellStyle name="Comma 3 4 2 3 2 4" xfId="35527"/>
    <cellStyle name="Comma 3 4 2 3 3" xfId="5670"/>
    <cellStyle name="Comma 3 4 2 3 3 2" xfId="13930"/>
    <cellStyle name="Comma 3 4 2 3 3 2 2" xfId="30460"/>
    <cellStyle name="Comma 3 4 2 3 3 2 3" xfId="46972"/>
    <cellStyle name="Comma 3 4 2 3 3 3" xfId="22200"/>
    <cellStyle name="Comma 3 4 2 3 3 4" xfId="38712"/>
    <cellStyle name="Comma 3 4 2 3 4" xfId="7728"/>
    <cellStyle name="Comma 3 4 2 3 4 2" xfId="15988"/>
    <cellStyle name="Comma 3 4 2 3 4 2 2" xfId="32518"/>
    <cellStyle name="Comma 3 4 2 3 4 2 3" xfId="49030"/>
    <cellStyle name="Comma 3 4 2 3 4 3" xfId="24258"/>
    <cellStyle name="Comma 3 4 2 3 4 4" xfId="40770"/>
    <cellStyle name="Comma 3 4 2 3 5" xfId="9793"/>
    <cellStyle name="Comma 3 4 2 3 5 2" xfId="26323"/>
    <cellStyle name="Comma 3 4 2 3 5 3" xfId="42835"/>
    <cellStyle name="Comma 3 4 2 3 6" xfId="18063"/>
    <cellStyle name="Comma 3 4 2 3 7" xfId="34575"/>
    <cellStyle name="Comma 3 4 2 4" xfId="2486"/>
    <cellStyle name="Comma 3 4 2 4 2" xfId="10746"/>
    <cellStyle name="Comma 3 4 2 4 2 2" xfId="27276"/>
    <cellStyle name="Comma 3 4 2 4 2 3" xfId="43788"/>
    <cellStyle name="Comma 3 4 2 4 3" xfId="19016"/>
    <cellStyle name="Comma 3 4 2 4 4" xfId="35528"/>
    <cellStyle name="Comma 3 4 2 5" xfId="4304"/>
    <cellStyle name="Comma 3 4 2 5 2" xfId="12564"/>
    <cellStyle name="Comma 3 4 2 5 2 2" xfId="29094"/>
    <cellStyle name="Comma 3 4 2 5 2 3" xfId="45606"/>
    <cellStyle name="Comma 3 4 2 5 3" xfId="20834"/>
    <cellStyle name="Comma 3 4 2 5 4" xfId="37346"/>
    <cellStyle name="Comma 3 4 2 6" xfId="6362"/>
    <cellStyle name="Comma 3 4 2 6 2" xfId="14622"/>
    <cellStyle name="Comma 3 4 2 6 2 2" xfId="31152"/>
    <cellStyle name="Comma 3 4 2 6 2 3" xfId="47664"/>
    <cellStyle name="Comma 3 4 2 6 3" xfId="22892"/>
    <cellStyle name="Comma 3 4 2 6 4" xfId="39404"/>
    <cellStyle name="Comma 3 4 2 7" xfId="8427"/>
    <cellStyle name="Comma 3 4 2 7 2" xfId="24957"/>
    <cellStyle name="Comma 3 4 2 7 3" xfId="41469"/>
    <cellStyle name="Comma 3 4 2 8" xfId="16697"/>
    <cellStyle name="Comma 3 4 2 9" xfId="33209"/>
    <cellStyle name="Comma 3 4 3" xfId="226"/>
    <cellStyle name="Comma 3 4 3 2" xfId="927"/>
    <cellStyle name="Comma 3 4 3 2 2" xfId="2487"/>
    <cellStyle name="Comma 3 4 3 2 2 2" xfId="10747"/>
    <cellStyle name="Comma 3 4 3 2 2 2 2" xfId="27277"/>
    <cellStyle name="Comma 3 4 3 2 2 2 3" xfId="43789"/>
    <cellStyle name="Comma 3 4 3 2 2 3" xfId="19017"/>
    <cellStyle name="Comma 3 4 3 2 2 4" xfId="35529"/>
    <cellStyle name="Comma 3 4 3 2 3" xfId="5064"/>
    <cellStyle name="Comma 3 4 3 2 3 2" xfId="13324"/>
    <cellStyle name="Comma 3 4 3 2 3 2 2" xfId="29854"/>
    <cellStyle name="Comma 3 4 3 2 3 2 3" xfId="46366"/>
    <cellStyle name="Comma 3 4 3 2 3 3" xfId="21594"/>
    <cellStyle name="Comma 3 4 3 2 3 4" xfId="38106"/>
    <cellStyle name="Comma 3 4 3 2 4" xfId="7122"/>
    <cellStyle name="Comma 3 4 3 2 4 2" xfId="15382"/>
    <cellStyle name="Comma 3 4 3 2 4 2 2" xfId="31912"/>
    <cellStyle name="Comma 3 4 3 2 4 2 3" xfId="48424"/>
    <cellStyle name="Comma 3 4 3 2 4 3" xfId="23652"/>
    <cellStyle name="Comma 3 4 3 2 4 4" xfId="40164"/>
    <cellStyle name="Comma 3 4 3 2 5" xfId="9187"/>
    <cellStyle name="Comma 3 4 3 2 5 2" xfId="25717"/>
    <cellStyle name="Comma 3 4 3 2 5 3" xfId="42229"/>
    <cellStyle name="Comma 3 4 3 2 6" xfId="17457"/>
    <cellStyle name="Comma 3 4 3 2 7" xfId="33969"/>
    <cellStyle name="Comma 3 4 3 3" xfId="1592"/>
    <cellStyle name="Comma 3 4 3 3 2" xfId="2488"/>
    <cellStyle name="Comma 3 4 3 3 2 2" xfId="10748"/>
    <cellStyle name="Comma 3 4 3 3 2 2 2" xfId="27278"/>
    <cellStyle name="Comma 3 4 3 3 2 2 3" xfId="43790"/>
    <cellStyle name="Comma 3 4 3 3 2 3" xfId="19018"/>
    <cellStyle name="Comma 3 4 3 3 2 4" xfId="35530"/>
    <cellStyle name="Comma 3 4 3 3 3" xfId="5729"/>
    <cellStyle name="Comma 3 4 3 3 3 2" xfId="13989"/>
    <cellStyle name="Comma 3 4 3 3 3 2 2" xfId="30519"/>
    <cellStyle name="Comma 3 4 3 3 3 2 3" xfId="47031"/>
    <cellStyle name="Comma 3 4 3 3 3 3" xfId="22259"/>
    <cellStyle name="Comma 3 4 3 3 3 4" xfId="38771"/>
    <cellStyle name="Comma 3 4 3 3 4" xfId="7787"/>
    <cellStyle name="Comma 3 4 3 3 4 2" xfId="16047"/>
    <cellStyle name="Comma 3 4 3 3 4 2 2" xfId="32577"/>
    <cellStyle name="Comma 3 4 3 3 4 2 3" xfId="49089"/>
    <cellStyle name="Comma 3 4 3 3 4 3" xfId="24317"/>
    <cellStyle name="Comma 3 4 3 3 4 4" xfId="40829"/>
    <cellStyle name="Comma 3 4 3 3 5" xfId="9852"/>
    <cellStyle name="Comma 3 4 3 3 5 2" xfId="26382"/>
    <cellStyle name="Comma 3 4 3 3 5 3" xfId="42894"/>
    <cellStyle name="Comma 3 4 3 3 6" xfId="18122"/>
    <cellStyle name="Comma 3 4 3 3 7" xfId="34634"/>
    <cellStyle name="Comma 3 4 3 4" xfId="2489"/>
    <cellStyle name="Comma 3 4 3 4 2" xfId="10749"/>
    <cellStyle name="Comma 3 4 3 4 2 2" xfId="27279"/>
    <cellStyle name="Comma 3 4 3 4 2 3" xfId="43791"/>
    <cellStyle name="Comma 3 4 3 4 3" xfId="19019"/>
    <cellStyle name="Comma 3 4 3 4 4" xfId="35531"/>
    <cellStyle name="Comma 3 4 3 5" xfId="4363"/>
    <cellStyle name="Comma 3 4 3 5 2" xfId="12623"/>
    <cellStyle name="Comma 3 4 3 5 2 2" xfId="29153"/>
    <cellStyle name="Comma 3 4 3 5 2 3" xfId="45665"/>
    <cellStyle name="Comma 3 4 3 5 3" xfId="20893"/>
    <cellStyle name="Comma 3 4 3 5 4" xfId="37405"/>
    <cellStyle name="Comma 3 4 3 6" xfId="6421"/>
    <cellStyle name="Comma 3 4 3 6 2" xfId="14681"/>
    <cellStyle name="Comma 3 4 3 6 2 2" xfId="31211"/>
    <cellStyle name="Comma 3 4 3 6 2 3" xfId="47723"/>
    <cellStyle name="Comma 3 4 3 6 3" xfId="22951"/>
    <cellStyle name="Comma 3 4 3 6 4" xfId="39463"/>
    <cellStyle name="Comma 3 4 3 7" xfId="8486"/>
    <cellStyle name="Comma 3 4 3 7 2" xfId="25016"/>
    <cellStyle name="Comma 3 4 3 7 3" xfId="41528"/>
    <cellStyle name="Comma 3 4 3 8" xfId="16756"/>
    <cellStyle name="Comma 3 4 3 9" xfId="33268"/>
    <cellStyle name="Comma 3 4 4" xfId="281"/>
    <cellStyle name="Comma 3 4 4 2" xfId="982"/>
    <cellStyle name="Comma 3 4 4 2 2" xfId="2490"/>
    <cellStyle name="Comma 3 4 4 2 2 2" xfId="10750"/>
    <cellStyle name="Comma 3 4 4 2 2 2 2" xfId="27280"/>
    <cellStyle name="Comma 3 4 4 2 2 2 3" xfId="43792"/>
    <cellStyle name="Comma 3 4 4 2 2 3" xfId="19020"/>
    <cellStyle name="Comma 3 4 4 2 2 4" xfId="35532"/>
    <cellStyle name="Comma 3 4 4 2 3" xfId="5119"/>
    <cellStyle name="Comma 3 4 4 2 3 2" xfId="13379"/>
    <cellStyle name="Comma 3 4 4 2 3 2 2" xfId="29909"/>
    <cellStyle name="Comma 3 4 4 2 3 2 3" xfId="46421"/>
    <cellStyle name="Comma 3 4 4 2 3 3" xfId="21649"/>
    <cellStyle name="Comma 3 4 4 2 3 4" xfId="38161"/>
    <cellStyle name="Comma 3 4 4 2 4" xfId="7177"/>
    <cellStyle name="Comma 3 4 4 2 4 2" xfId="15437"/>
    <cellStyle name="Comma 3 4 4 2 4 2 2" xfId="31967"/>
    <cellStyle name="Comma 3 4 4 2 4 2 3" xfId="48479"/>
    <cellStyle name="Comma 3 4 4 2 4 3" xfId="23707"/>
    <cellStyle name="Comma 3 4 4 2 4 4" xfId="40219"/>
    <cellStyle name="Comma 3 4 4 2 5" xfId="9242"/>
    <cellStyle name="Comma 3 4 4 2 5 2" xfId="25772"/>
    <cellStyle name="Comma 3 4 4 2 5 3" xfId="42284"/>
    <cellStyle name="Comma 3 4 4 2 6" xfId="17512"/>
    <cellStyle name="Comma 3 4 4 2 7" xfId="34024"/>
    <cellStyle name="Comma 3 4 4 3" xfId="1647"/>
    <cellStyle name="Comma 3 4 4 3 2" xfId="2491"/>
    <cellStyle name="Comma 3 4 4 3 2 2" xfId="10751"/>
    <cellStyle name="Comma 3 4 4 3 2 2 2" xfId="27281"/>
    <cellStyle name="Comma 3 4 4 3 2 2 3" xfId="43793"/>
    <cellStyle name="Comma 3 4 4 3 2 3" xfId="19021"/>
    <cellStyle name="Comma 3 4 4 3 2 4" xfId="35533"/>
    <cellStyle name="Comma 3 4 4 3 3" xfId="5784"/>
    <cellStyle name="Comma 3 4 4 3 3 2" xfId="14044"/>
    <cellStyle name="Comma 3 4 4 3 3 2 2" xfId="30574"/>
    <cellStyle name="Comma 3 4 4 3 3 2 3" xfId="47086"/>
    <cellStyle name="Comma 3 4 4 3 3 3" xfId="22314"/>
    <cellStyle name="Comma 3 4 4 3 3 4" xfId="38826"/>
    <cellStyle name="Comma 3 4 4 3 4" xfId="7842"/>
    <cellStyle name="Comma 3 4 4 3 4 2" xfId="16102"/>
    <cellStyle name="Comma 3 4 4 3 4 2 2" xfId="32632"/>
    <cellStyle name="Comma 3 4 4 3 4 2 3" xfId="49144"/>
    <cellStyle name="Comma 3 4 4 3 4 3" xfId="24372"/>
    <cellStyle name="Comma 3 4 4 3 4 4" xfId="40884"/>
    <cellStyle name="Comma 3 4 4 3 5" xfId="9907"/>
    <cellStyle name="Comma 3 4 4 3 5 2" xfId="26437"/>
    <cellStyle name="Comma 3 4 4 3 5 3" xfId="42949"/>
    <cellStyle name="Comma 3 4 4 3 6" xfId="18177"/>
    <cellStyle name="Comma 3 4 4 3 7" xfId="34689"/>
    <cellStyle name="Comma 3 4 4 4" xfId="2492"/>
    <cellStyle name="Comma 3 4 4 4 2" xfId="10752"/>
    <cellStyle name="Comma 3 4 4 4 2 2" xfId="27282"/>
    <cellStyle name="Comma 3 4 4 4 2 3" xfId="43794"/>
    <cellStyle name="Comma 3 4 4 4 3" xfId="19022"/>
    <cellStyle name="Comma 3 4 4 4 4" xfId="35534"/>
    <cellStyle name="Comma 3 4 4 5" xfId="4418"/>
    <cellStyle name="Comma 3 4 4 5 2" xfId="12678"/>
    <cellStyle name="Comma 3 4 4 5 2 2" xfId="29208"/>
    <cellStyle name="Comma 3 4 4 5 2 3" xfId="45720"/>
    <cellStyle name="Comma 3 4 4 5 3" xfId="20948"/>
    <cellStyle name="Comma 3 4 4 5 4" xfId="37460"/>
    <cellStyle name="Comma 3 4 4 6" xfId="6476"/>
    <cellStyle name="Comma 3 4 4 6 2" xfId="14736"/>
    <cellStyle name="Comma 3 4 4 6 2 2" xfId="31266"/>
    <cellStyle name="Comma 3 4 4 6 2 3" xfId="47778"/>
    <cellStyle name="Comma 3 4 4 6 3" xfId="23006"/>
    <cellStyle name="Comma 3 4 4 6 4" xfId="39518"/>
    <cellStyle name="Comma 3 4 4 7" xfId="8541"/>
    <cellStyle name="Comma 3 4 4 7 2" xfId="25071"/>
    <cellStyle name="Comma 3 4 4 7 3" xfId="41583"/>
    <cellStyle name="Comma 3 4 4 8" xfId="16811"/>
    <cellStyle name="Comma 3 4 4 9" xfId="33323"/>
    <cellStyle name="Comma 3 4 5" xfId="338"/>
    <cellStyle name="Comma 3 4 5 2" xfId="1039"/>
    <cellStyle name="Comma 3 4 5 2 2" xfId="2493"/>
    <cellStyle name="Comma 3 4 5 2 2 2" xfId="10753"/>
    <cellStyle name="Comma 3 4 5 2 2 2 2" xfId="27283"/>
    <cellStyle name="Comma 3 4 5 2 2 2 3" xfId="43795"/>
    <cellStyle name="Comma 3 4 5 2 2 3" xfId="19023"/>
    <cellStyle name="Comma 3 4 5 2 2 4" xfId="35535"/>
    <cellStyle name="Comma 3 4 5 2 3" xfId="5176"/>
    <cellStyle name="Comma 3 4 5 2 3 2" xfId="13436"/>
    <cellStyle name="Comma 3 4 5 2 3 2 2" xfId="29966"/>
    <cellStyle name="Comma 3 4 5 2 3 2 3" xfId="46478"/>
    <cellStyle name="Comma 3 4 5 2 3 3" xfId="21706"/>
    <cellStyle name="Comma 3 4 5 2 3 4" xfId="38218"/>
    <cellStyle name="Comma 3 4 5 2 4" xfId="7234"/>
    <cellStyle name="Comma 3 4 5 2 4 2" xfId="15494"/>
    <cellStyle name="Comma 3 4 5 2 4 2 2" xfId="32024"/>
    <cellStyle name="Comma 3 4 5 2 4 2 3" xfId="48536"/>
    <cellStyle name="Comma 3 4 5 2 4 3" xfId="23764"/>
    <cellStyle name="Comma 3 4 5 2 4 4" xfId="40276"/>
    <cellStyle name="Comma 3 4 5 2 5" xfId="9299"/>
    <cellStyle name="Comma 3 4 5 2 5 2" xfId="25829"/>
    <cellStyle name="Comma 3 4 5 2 5 3" xfId="42341"/>
    <cellStyle name="Comma 3 4 5 2 6" xfId="17569"/>
    <cellStyle name="Comma 3 4 5 2 7" xfId="34081"/>
    <cellStyle name="Comma 3 4 5 3" xfId="1704"/>
    <cellStyle name="Comma 3 4 5 3 2" xfId="2494"/>
    <cellStyle name="Comma 3 4 5 3 2 2" xfId="10754"/>
    <cellStyle name="Comma 3 4 5 3 2 2 2" xfId="27284"/>
    <cellStyle name="Comma 3 4 5 3 2 2 3" xfId="43796"/>
    <cellStyle name="Comma 3 4 5 3 2 3" xfId="19024"/>
    <cellStyle name="Comma 3 4 5 3 2 4" xfId="35536"/>
    <cellStyle name="Comma 3 4 5 3 3" xfId="5841"/>
    <cellStyle name="Comma 3 4 5 3 3 2" xfId="14101"/>
    <cellStyle name="Comma 3 4 5 3 3 2 2" xfId="30631"/>
    <cellStyle name="Comma 3 4 5 3 3 2 3" xfId="47143"/>
    <cellStyle name="Comma 3 4 5 3 3 3" xfId="22371"/>
    <cellStyle name="Comma 3 4 5 3 3 4" xfId="38883"/>
    <cellStyle name="Comma 3 4 5 3 4" xfId="7899"/>
    <cellStyle name="Comma 3 4 5 3 4 2" xfId="16159"/>
    <cellStyle name="Comma 3 4 5 3 4 2 2" xfId="32689"/>
    <cellStyle name="Comma 3 4 5 3 4 2 3" xfId="49201"/>
    <cellStyle name="Comma 3 4 5 3 4 3" xfId="24429"/>
    <cellStyle name="Comma 3 4 5 3 4 4" xfId="40941"/>
    <cellStyle name="Comma 3 4 5 3 5" xfId="9964"/>
    <cellStyle name="Comma 3 4 5 3 5 2" xfId="26494"/>
    <cellStyle name="Comma 3 4 5 3 5 3" xfId="43006"/>
    <cellStyle name="Comma 3 4 5 3 6" xfId="18234"/>
    <cellStyle name="Comma 3 4 5 3 7" xfId="34746"/>
    <cellStyle name="Comma 3 4 5 4" xfId="2495"/>
    <cellStyle name="Comma 3 4 5 4 2" xfId="10755"/>
    <cellStyle name="Comma 3 4 5 4 2 2" xfId="27285"/>
    <cellStyle name="Comma 3 4 5 4 2 3" xfId="43797"/>
    <cellStyle name="Comma 3 4 5 4 3" xfId="19025"/>
    <cellStyle name="Comma 3 4 5 4 4" xfId="35537"/>
    <cellStyle name="Comma 3 4 5 5" xfId="4475"/>
    <cellStyle name="Comma 3 4 5 5 2" xfId="12735"/>
    <cellStyle name="Comma 3 4 5 5 2 2" xfId="29265"/>
    <cellStyle name="Comma 3 4 5 5 2 3" xfId="45777"/>
    <cellStyle name="Comma 3 4 5 5 3" xfId="21005"/>
    <cellStyle name="Comma 3 4 5 5 4" xfId="37517"/>
    <cellStyle name="Comma 3 4 5 6" xfId="6533"/>
    <cellStyle name="Comma 3 4 5 6 2" xfId="14793"/>
    <cellStyle name="Comma 3 4 5 6 2 2" xfId="31323"/>
    <cellStyle name="Comma 3 4 5 6 2 3" xfId="47835"/>
    <cellStyle name="Comma 3 4 5 6 3" xfId="23063"/>
    <cellStyle name="Comma 3 4 5 6 4" xfId="39575"/>
    <cellStyle name="Comma 3 4 5 7" xfId="8598"/>
    <cellStyle name="Comma 3 4 5 7 2" xfId="25128"/>
    <cellStyle name="Comma 3 4 5 7 3" xfId="41640"/>
    <cellStyle name="Comma 3 4 5 8" xfId="16868"/>
    <cellStyle name="Comma 3 4 5 9" xfId="33380"/>
    <cellStyle name="Comma 3 4 6" xfId="391"/>
    <cellStyle name="Comma 3 4 6 2" xfId="1092"/>
    <cellStyle name="Comma 3 4 6 2 2" xfId="2496"/>
    <cellStyle name="Comma 3 4 6 2 2 2" xfId="10756"/>
    <cellStyle name="Comma 3 4 6 2 2 2 2" xfId="27286"/>
    <cellStyle name="Comma 3 4 6 2 2 2 3" xfId="43798"/>
    <cellStyle name="Comma 3 4 6 2 2 3" xfId="19026"/>
    <cellStyle name="Comma 3 4 6 2 2 4" xfId="35538"/>
    <cellStyle name="Comma 3 4 6 2 3" xfId="5229"/>
    <cellStyle name="Comma 3 4 6 2 3 2" xfId="13489"/>
    <cellStyle name="Comma 3 4 6 2 3 2 2" xfId="30019"/>
    <cellStyle name="Comma 3 4 6 2 3 2 3" xfId="46531"/>
    <cellStyle name="Comma 3 4 6 2 3 3" xfId="21759"/>
    <cellStyle name="Comma 3 4 6 2 3 4" xfId="38271"/>
    <cellStyle name="Comma 3 4 6 2 4" xfId="7287"/>
    <cellStyle name="Comma 3 4 6 2 4 2" xfId="15547"/>
    <cellStyle name="Comma 3 4 6 2 4 2 2" xfId="32077"/>
    <cellStyle name="Comma 3 4 6 2 4 2 3" xfId="48589"/>
    <cellStyle name="Comma 3 4 6 2 4 3" xfId="23817"/>
    <cellStyle name="Comma 3 4 6 2 4 4" xfId="40329"/>
    <cellStyle name="Comma 3 4 6 2 5" xfId="9352"/>
    <cellStyle name="Comma 3 4 6 2 5 2" xfId="25882"/>
    <cellStyle name="Comma 3 4 6 2 5 3" xfId="42394"/>
    <cellStyle name="Comma 3 4 6 2 6" xfId="17622"/>
    <cellStyle name="Comma 3 4 6 2 7" xfId="34134"/>
    <cellStyle name="Comma 3 4 6 3" xfId="1757"/>
    <cellStyle name="Comma 3 4 6 3 2" xfId="2497"/>
    <cellStyle name="Comma 3 4 6 3 2 2" xfId="10757"/>
    <cellStyle name="Comma 3 4 6 3 2 2 2" xfId="27287"/>
    <cellStyle name="Comma 3 4 6 3 2 2 3" xfId="43799"/>
    <cellStyle name="Comma 3 4 6 3 2 3" xfId="19027"/>
    <cellStyle name="Comma 3 4 6 3 2 4" xfId="35539"/>
    <cellStyle name="Comma 3 4 6 3 3" xfId="5894"/>
    <cellStyle name="Comma 3 4 6 3 3 2" xfId="14154"/>
    <cellStyle name="Comma 3 4 6 3 3 2 2" xfId="30684"/>
    <cellStyle name="Comma 3 4 6 3 3 2 3" xfId="47196"/>
    <cellStyle name="Comma 3 4 6 3 3 3" xfId="22424"/>
    <cellStyle name="Comma 3 4 6 3 3 4" xfId="38936"/>
    <cellStyle name="Comma 3 4 6 3 4" xfId="7952"/>
    <cellStyle name="Comma 3 4 6 3 4 2" xfId="16212"/>
    <cellStyle name="Comma 3 4 6 3 4 2 2" xfId="32742"/>
    <cellStyle name="Comma 3 4 6 3 4 2 3" xfId="49254"/>
    <cellStyle name="Comma 3 4 6 3 4 3" xfId="24482"/>
    <cellStyle name="Comma 3 4 6 3 4 4" xfId="40994"/>
    <cellStyle name="Comma 3 4 6 3 5" xfId="10017"/>
    <cellStyle name="Comma 3 4 6 3 5 2" xfId="26547"/>
    <cellStyle name="Comma 3 4 6 3 5 3" xfId="43059"/>
    <cellStyle name="Comma 3 4 6 3 6" xfId="18287"/>
    <cellStyle name="Comma 3 4 6 3 7" xfId="34799"/>
    <cellStyle name="Comma 3 4 6 4" xfId="2498"/>
    <cellStyle name="Comma 3 4 6 4 2" xfId="10758"/>
    <cellStyle name="Comma 3 4 6 4 2 2" xfId="27288"/>
    <cellStyle name="Comma 3 4 6 4 2 3" xfId="43800"/>
    <cellStyle name="Comma 3 4 6 4 3" xfId="19028"/>
    <cellStyle name="Comma 3 4 6 4 4" xfId="35540"/>
    <cellStyle name="Comma 3 4 6 5" xfId="4528"/>
    <cellStyle name="Comma 3 4 6 5 2" xfId="12788"/>
    <cellStyle name="Comma 3 4 6 5 2 2" xfId="29318"/>
    <cellStyle name="Comma 3 4 6 5 2 3" xfId="45830"/>
    <cellStyle name="Comma 3 4 6 5 3" xfId="21058"/>
    <cellStyle name="Comma 3 4 6 5 4" xfId="37570"/>
    <cellStyle name="Comma 3 4 6 6" xfId="6586"/>
    <cellStyle name="Comma 3 4 6 6 2" xfId="14846"/>
    <cellStyle name="Comma 3 4 6 6 2 2" xfId="31376"/>
    <cellStyle name="Comma 3 4 6 6 2 3" xfId="47888"/>
    <cellStyle name="Comma 3 4 6 6 3" xfId="23116"/>
    <cellStyle name="Comma 3 4 6 6 4" xfId="39628"/>
    <cellStyle name="Comma 3 4 6 7" xfId="8651"/>
    <cellStyle name="Comma 3 4 6 7 2" xfId="25181"/>
    <cellStyle name="Comma 3 4 6 7 3" xfId="41693"/>
    <cellStyle name="Comma 3 4 6 8" xfId="16921"/>
    <cellStyle name="Comma 3 4 6 9" xfId="33433"/>
    <cellStyle name="Comma 3 4 7" xfId="444"/>
    <cellStyle name="Comma 3 4 7 2" xfId="1145"/>
    <cellStyle name="Comma 3 4 7 2 2" xfId="2499"/>
    <cellStyle name="Comma 3 4 7 2 2 2" xfId="10759"/>
    <cellStyle name="Comma 3 4 7 2 2 2 2" xfId="27289"/>
    <cellStyle name="Comma 3 4 7 2 2 2 3" xfId="43801"/>
    <cellStyle name="Comma 3 4 7 2 2 3" xfId="19029"/>
    <cellStyle name="Comma 3 4 7 2 2 4" xfId="35541"/>
    <cellStyle name="Comma 3 4 7 2 3" xfId="5282"/>
    <cellStyle name="Comma 3 4 7 2 3 2" xfId="13542"/>
    <cellStyle name="Comma 3 4 7 2 3 2 2" xfId="30072"/>
    <cellStyle name="Comma 3 4 7 2 3 2 3" xfId="46584"/>
    <cellStyle name="Comma 3 4 7 2 3 3" xfId="21812"/>
    <cellStyle name="Comma 3 4 7 2 3 4" xfId="38324"/>
    <cellStyle name="Comma 3 4 7 2 4" xfId="7340"/>
    <cellStyle name="Comma 3 4 7 2 4 2" xfId="15600"/>
    <cellStyle name="Comma 3 4 7 2 4 2 2" xfId="32130"/>
    <cellStyle name="Comma 3 4 7 2 4 2 3" xfId="48642"/>
    <cellStyle name="Comma 3 4 7 2 4 3" xfId="23870"/>
    <cellStyle name="Comma 3 4 7 2 4 4" xfId="40382"/>
    <cellStyle name="Comma 3 4 7 2 5" xfId="9405"/>
    <cellStyle name="Comma 3 4 7 2 5 2" xfId="25935"/>
    <cellStyle name="Comma 3 4 7 2 5 3" xfId="42447"/>
    <cellStyle name="Comma 3 4 7 2 6" xfId="17675"/>
    <cellStyle name="Comma 3 4 7 2 7" xfId="34187"/>
    <cellStyle name="Comma 3 4 7 3" xfId="1810"/>
    <cellStyle name="Comma 3 4 7 3 2" xfId="2500"/>
    <cellStyle name="Comma 3 4 7 3 2 2" xfId="10760"/>
    <cellStyle name="Comma 3 4 7 3 2 2 2" xfId="27290"/>
    <cellStyle name="Comma 3 4 7 3 2 2 3" xfId="43802"/>
    <cellStyle name="Comma 3 4 7 3 2 3" xfId="19030"/>
    <cellStyle name="Comma 3 4 7 3 2 4" xfId="35542"/>
    <cellStyle name="Comma 3 4 7 3 3" xfId="5947"/>
    <cellStyle name="Comma 3 4 7 3 3 2" xfId="14207"/>
    <cellStyle name="Comma 3 4 7 3 3 2 2" xfId="30737"/>
    <cellStyle name="Comma 3 4 7 3 3 2 3" xfId="47249"/>
    <cellStyle name="Comma 3 4 7 3 3 3" xfId="22477"/>
    <cellStyle name="Comma 3 4 7 3 3 4" xfId="38989"/>
    <cellStyle name="Comma 3 4 7 3 4" xfId="8005"/>
    <cellStyle name="Comma 3 4 7 3 4 2" xfId="16265"/>
    <cellStyle name="Comma 3 4 7 3 4 2 2" xfId="32795"/>
    <cellStyle name="Comma 3 4 7 3 4 2 3" xfId="49307"/>
    <cellStyle name="Comma 3 4 7 3 4 3" xfId="24535"/>
    <cellStyle name="Comma 3 4 7 3 4 4" xfId="41047"/>
    <cellStyle name="Comma 3 4 7 3 5" xfId="10070"/>
    <cellStyle name="Comma 3 4 7 3 5 2" xfId="26600"/>
    <cellStyle name="Comma 3 4 7 3 5 3" xfId="43112"/>
    <cellStyle name="Comma 3 4 7 3 6" xfId="18340"/>
    <cellStyle name="Comma 3 4 7 3 7" xfId="34852"/>
    <cellStyle name="Comma 3 4 7 4" xfId="2501"/>
    <cellStyle name="Comma 3 4 7 4 2" xfId="10761"/>
    <cellStyle name="Comma 3 4 7 4 2 2" xfId="27291"/>
    <cellStyle name="Comma 3 4 7 4 2 3" xfId="43803"/>
    <cellStyle name="Comma 3 4 7 4 3" xfId="19031"/>
    <cellStyle name="Comma 3 4 7 4 4" xfId="35543"/>
    <cellStyle name="Comma 3 4 7 5" xfId="4581"/>
    <cellStyle name="Comma 3 4 7 5 2" xfId="12841"/>
    <cellStyle name="Comma 3 4 7 5 2 2" xfId="29371"/>
    <cellStyle name="Comma 3 4 7 5 2 3" xfId="45883"/>
    <cellStyle name="Comma 3 4 7 5 3" xfId="21111"/>
    <cellStyle name="Comma 3 4 7 5 4" xfId="37623"/>
    <cellStyle name="Comma 3 4 7 6" xfId="6639"/>
    <cellStyle name="Comma 3 4 7 6 2" xfId="14899"/>
    <cellStyle name="Comma 3 4 7 6 2 2" xfId="31429"/>
    <cellStyle name="Comma 3 4 7 6 2 3" xfId="47941"/>
    <cellStyle name="Comma 3 4 7 6 3" xfId="23169"/>
    <cellStyle name="Comma 3 4 7 6 4" xfId="39681"/>
    <cellStyle name="Comma 3 4 7 7" xfId="8704"/>
    <cellStyle name="Comma 3 4 7 7 2" xfId="25234"/>
    <cellStyle name="Comma 3 4 7 7 3" xfId="41746"/>
    <cellStyle name="Comma 3 4 7 8" xfId="16974"/>
    <cellStyle name="Comma 3 4 7 9" xfId="33486"/>
    <cellStyle name="Comma 3 4 8" xfId="497"/>
    <cellStyle name="Comma 3 4 8 2" xfId="1198"/>
    <cellStyle name="Comma 3 4 8 2 2" xfId="2502"/>
    <cellStyle name="Comma 3 4 8 2 2 2" xfId="10762"/>
    <cellStyle name="Comma 3 4 8 2 2 2 2" xfId="27292"/>
    <cellStyle name="Comma 3 4 8 2 2 2 3" xfId="43804"/>
    <cellStyle name="Comma 3 4 8 2 2 3" xfId="19032"/>
    <cellStyle name="Comma 3 4 8 2 2 4" xfId="35544"/>
    <cellStyle name="Comma 3 4 8 2 3" xfId="5335"/>
    <cellStyle name="Comma 3 4 8 2 3 2" xfId="13595"/>
    <cellStyle name="Comma 3 4 8 2 3 2 2" xfId="30125"/>
    <cellStyle name="Comma 3 4 8 2 3 2 3" xfId="46637"/>
    <cellStyle name="Comma 3 4 8 2 3 3" xfId="21865"/>
    <cellStyle name="Comma 3 4 8 2 3 4" xfId="38377"/>
    <cellStyle name="Comma 3 4 8 2 4" xfId="7393"/>
    <cellStyle name="Comma 3 4 8 2 4 2" xfId="15653"/>
    <cellStyle name="Comma 3 4 8 2 4 2 2" xfId="32183"/>
    <cellStyle name="Comma 3 4 8 2 4 2 3" xfId="48695"/>
    <cellStyle name="Comma 3 4 8 2 4 3" xfId="23923"/>
    <cellStyle name="Comma 3 4 8 2 4 4" xfId="40435"/>
    <cellStyle name="Comma 3 4 8 2 5" xfId="9458"/>
    <cellStyle name="Comma 3 4 8 2 5 2" xfId="25988"/>
    <cellStyle name="Comma 3 4 8 2 5 3" xfId="42500"/>
    <cellStyle name="Comma 3 4 8 2 6" xfId="17728"/>
    <cellStyle name="Comma 3 4 8 2 7" xfId="34240"/>
    <cellStyle name="Comma 3 4 8 3" xfId="1863"/>
    <cellStyle name="Comma 3 4 8 3 2" xfId="2503"/>
    <cellStyle name="Comma 3 4 8 3 2 2" xfId="10763"/>
    <cellStyle name="Comma 3 4 8 3 2 2 2" xfId="27293"/>
    <cellStyle name="Comma 3 4 8 3 2 2 3" xfId="43805"/>
    <cellStyle name="Comma 3 4 8 3 2 3" xfId="19033"/>
    <cellStyle name="Comma 3 4 8 3 2 4" xfId="35545"/>
    <cellStyle name="Comma 3 4 8 3 3" xfId="6000"/>
    <cellStyle name="Comma 3 4 8 3 3 2" xfId="14260"/>
    <cellStyle name="Comma 3 4 8 3 3 2 2" xfId="30790"/>
    <cellStyle name="Comma 3 4 8 3 3 2 3" xfId="47302"/>
    <cellStyle name="Comma 3 4 8 3 3 3" xfId="22530"/>
    <cellStyle name="Comma 3 4 8 3 3 4" xfId="39042"/>
    <cellStyle name="Comma 3 4 8 3 4" xfId="8058"/>
    <cellStyle name="Comma 3 4 8 3 4 2" xfId="16318"/>
    <cellStyle name="Comma 3 4 8 3 4 2 2" xfId="32848"/>
    <cellStyle name="Comma 3 4 8 3 4 2 3" xfId="49360"/>
    <cellStyle name="Comma 3 4 8 3 4 3" xfId="24588"/>
    <cellStyle name="Comma 3 4 8 3 4 4" xfId="41100"/>
    <cellStyle name="Comma 3 4 8 3 5" xfId="10123"/>
    <cellStyle name="Comma 3 4 8 3 5 2" xfId="26653"/>
    <cellStyle name="Comma 3 4 8 3 5 3" xfId="43165"/>
    <cellStyle name="Comma 3 4 8 3 6" xfId="18393"/>
    <cellStyle name="Comma 3 4 8 3 7" xfId="34905"/>
    <cellStyle name="Comma 3 4 8 4" xfId="2504"/>
    <cellStyle name="Comma 3 4 8 4 2" xfId="10764"/>
    <cellStyle name="Comma 3 4 8 4 2 2" xfId="27294"/>
    <cellStyle name="Comma 3 4 8 4 2 3" xfId="43806"/>
    <cellStyle name="Comma 3 4 8 4 3" xfId="19034"/>
    <cellStyle name="Comma 3 4 8 4 4" xfId="35546"/>
    <cellStyle name="Comma 3 4 8 5" xfId="4634"/>
    <cellStyle name="Comma 3 4 8 5 2" xfId="12894"/>
    <cellStyle name="Comma 3 4 8 5 2 2" xfId="29424"/>
    <cellStyle name="Comma 3 4 8 5 2 3" xfId="45936"/>
    <cellStyle name="Comma 3 4 8 5 3" xfId="21164"/>
    <cellStyle name="Comma 3 4 8 5 4" xfId="37676"/>
    <cellStyle name="Comma 3 4 8 6" xfId="6692"/>
    <cellStyle name="Comma 3 4 8 6 2" xfId="14952"/>
    <cellStyle name="Comma 3 4 8 6 2 2" xfId="31482"/>
    <cellStyle name="Comma 3 4 8 6 2 3" xfId="47994"/>
    <cellStyle name="Comma 3 4 8 6 3" xfId="23222"/>
    <cellStyle name="Comma 3 4 8 6 4" xfId="39734"/>
    <cellStyle name="Comma 3 4 8 7" xfId="8757"/>
    <cellStyle name="Comma 3 4 8 7 2" xfId="25287"/>
    <cellStyle name="Comma 3 4 8 7 3" xfId="41799"/>
    <cellStyle name="Comma 3 4 8 8" xfId="17027"/>
    <cellStyle name="Comma 3 4 8 9" xfId="33539"/>
    <cellStyle name="Comma 3 4 9" xfId="548"/>
    <cellStyle name="Comma 3 4 9 2" xfId="1249"/>
    <cellStyle name="Comma 3 4 9 2 2" xfId="2505"/>
    <cellStyle name="Comma 3 4 9 2 2 2" xfId="10765"/>
    <cellStyle name="Comma 3 4 9 2 2 2 2" xfId="27295"/>
    <cellStyle name="Comma 3 4 9 2 2 2 3" xfId="43807"/>
    <cellStyle name="Comma 3 4 9 2 2 3" xfId="19035"/>
    <cellStyle name="Comma 3 4 9 2 2 4" xfId="35547"/>
    <cellStyle name="Comma 3 4 9 2 3" xfId="5386"/>
    <cellStyle name="Comma 3 4 9 2 3 2" xfId="13646"/>
    <cellStyle name="Comma 3 4 9 2 3 2 2" xfId="30176"/>
    <cellStyle name="Comma 3 4 9 2 3 2 3" xfId="46688"/>
    <cellStyle name="Comma 3 4 9 2 3 3" xfId="21916"/>
    <cellStyle name="Comma 3 4 9 2 3 4" xfId="38428"/>
    <cellStyle name="Comma 3 4 9 2 4" xfId="7444"/>
    <cellStyle name="Comma 3 4 9 2 4 2" xfId="15704"/>
    <cellStyle name="Comma 3 4 9 2 4 2 2" xfId="32234"/>
    <cellStyle name="Comma 3 4 9 2 4 2 3" xfId="48746"/>
    <cellStyle name="Comma 3 4 9 2 4 3" xfId="23974"/>
    <cellStyle name="Comma 3 4 9 2 4 4" xfId="40486"/>
    <cellStyle name="Comma 3 4 9 2 5" xfId="9509"/>
    <cellStyle name="Comma 3 4 9 2 5 2" xfId="26039"/>
    <cellStyle name="Comma 3 4 9 2 5 3" xfId="42551"/>
    <cellStyle name="Comma 3 4 9 2 6" xfId="17779"/>
    <cellStyle name="Comma 3 4 9 2 7" xfId="34291"/>
    <cellStyle name="Comma 3 4 9 3" xfId="1914"/>
    <cellStyle name="Comma 3 4 9 3 2" xfId="2506"/>
    <cellStyle name="Comma 3 4 9 3 2 2" xfId="10766"/>
    <cellStyle name="Comma 3 4 9 3 2 2 2" xfId="27296"/>
    <cellStyle name="Comma 3 4 9 3 2 2 3" xfId="43808"/>
    <cellStyle name="Comma 3 4 9 3 2 3" xfId="19036"/>
    <cellStyle name="Comma 3 4 9 3 2 4" xfId="35548"/>
    <cellStyle name="Comma 3 4 9 3 3" xfId="6051"/>
    <cellStyle name="Comma 3 4 9 3 3 2" xfId="14311"/>
    <cellStyle name="Comma 3 4 9 3 3 2 2" xfId="30841"/>
    <cellStyle name="Comma 3 4 9 3 3 2 3" xfId="47353"/>
    <cellStyle name="Comma 3 4 9 3 3 3" xfId="22581"/>
    <cellStyle name="Comma 3 4 9 3 3 4" xfId="39093"/>
    <cellStyle name="Comma 3 4 9 3 4" xfId="8109"/>
    <cellStyle name="Comma 3 4 9 3 4 2" xfId="16369"/>
    <cellStyle name="Comma 3 4 9 3 4 2 2" xfId="32899"/>
    <cellStyle name="Comma 3 4 9 3 4 2 3" xfId="49411"/>
    <cellStyle name="Comma 3 4 9 3 4 3" xfId="24639"/>
    <cellStyle name="Comma 3 4 9 3 4 4" xfId="41151"/>
    <cellStyle name="Comma 3 4 9 3 5" xfId="10174"/>
    <cellStyle name="Comma 3 4 9 3 5 2" xfId="26704"/>
    <cellStyle name="Comma 3 4 9 3 5 3" xfId="43216"/>
    <cellStyle name="Comma 3 4 9 3 6" xfId="18444"/>
    <cellStyle name="Comma 3 4 9 3 7" xfId="34956"/>
    <cellStyle name="Comma 3 4 9 4" xfId="2507"/>
    <cellStyle name="Comma 3 4 9 4 2" xfId="10767"/>
    <cellStyle name="Comma 3 4 9 4 2 2" xfId="27297"/>
    <cellStyle name="Comma 3 4 9 4 2 3" xfId="43809"/>
    <cellStyle name="Comma 3 4 9 4 3" xfId="19037"/>
    <cellStyle name="Comma 3 4 9 4 4" xfId="35549"/>
    <cellStyle name="Comma 3 4 9 5" xfId="4685"/>
    <cellStyle name="Comma 3 4 9 5 2" xfId="12945"/>
    <cellStyle name="Comma 3 4 9 5 2 2" xfId="29475"/>
    <cellStyle name="Comma 3 4 9 5 2 3" xfId="45987"/>
    <cellStyle name="Comma 3 4 9 5 3" xfId="21215"/>
    <cellStyle name="Comma 3 4 9 5 4" xfId="37727"/>
    <cellStyle name="Comma 3 4 9 6" xfId="6743"/>
    <cellStyle name="Comma 3 4 9 6 2" xfId="15003"/>
    <cellStyle name="Comma 3 4 9 6 2 2" xfId="31533"/>
    <cellStyle name="Comma 3 4 9 6 2 3" xfId="48045"/>
    <cellStyle name="Comma 3 4 9 6 3" xfId="23273"/>
    <cellStyle name="Comma 3 4 9 6 4" xfId="39785"/>
    <cellStyle name="Comma 3 4 9 7" xfId="8808"/>
    <cellStyle name="Comma 3 4 9 7 2" xfId="25338"/>
    <cellStyle name="Comma 3 4 9 7 3" xfId="41850"/>
    <cellStyle name="Comma 3 4 9 8" xfId="17078"/>
    <cellStyle name="Comma 3 4 9 9" xfId="33590"/>
    <cellStyle name="Comma 3 5" xfId="77"/>
    <cellStyle name="Comma 3 5 10" xfId="606"/>
    <cellStyle name="Comma 3 5 10 2" xfId="1307"/>
    <cellStyle name="Comma 3 5 10 2 2" xfId="2508"/>
    <cellStyle name="Comma 3 5 10 2 2 2" xfId="10768"/>
    <cellStyle name="Comma 3 5 10 2 2 2 2" xfId="27298"/>
    <cellStyle name="Comma 3 5 10 2 2 2 3" xfId="43810"/>
    <cellStyle name="Comma 3 5 10 2 2 3" xfId="19038"/>
    <cellStyle name="Comma 3 5 10 2 2 4" xfId="35550"/>
    <cellStyle name="Comma 3 5 10 2 3" xfId="5444"/>
    <cellStyle name="Comma 3 5 10 2 3 2" xfId="13704"/>
    <cellStyle name="Comma 3 5 10 2 3 2 2" xfId="30234"/>
    <cellStyle name="Comma 3 5 10 2 3 2 3" xfId="46746"/>
    <cellStyle name="Comma 3 5 10 2 3 3" xfId="21974"/>
    <cellStyle name="Comma 3 5 10 2 3 4" xfId="38486"/>
    <cellStyle name="Comma 3 5 10 2 4" xfId="7502"/>
    <cellStyle name="Comma 3 5 10 2 4 2" xfId="15762"/>
    <cellStyle name="Comma 3 5 10 2 4 2 2" xfId="32292"/>
    <cellStyle name="Comma 3 5 10 2 4 2 3" xfId="48804"/>
    <cellStyle name="Comma 3 5 10 2 4 3" xfId="24032"/>
    <cellStyle name="Comma 3 5 10 2 4 4" xfId="40544"/>
    <cellStyle name="Comma 3 5 10 2 5" xfId="9567"/>
    <cellStyle name="Comma 3 5 10 2 5 2" xfId="26097"/>
    <cellStyle name="Comma 3 5 10 2 5 3" xfId="42609"/>
    <cellStyle name="Comma 3 5 10 2 6" xfId="17837"/>
    <cellStyle name="Comma 3 5 10 2 7" xfId="34349"/>
    <cellStyle name="Comma 3 5 10 3" xfId="1972"/>
    <cellStyle name="Comma 3 5 10 3 2" xfId="2509"/>
    <cellStyle name="Comma 3 5 10 3 2 2" xfId="10769"/>
    <cellStyle name="Comma 3 5 10 3 2 2 2" xfId="27299"/>
    <cellStyle name="Comma 3 5 10 3 2 2 3" xfId="43811"/>
    <cellStyle name="Comma 3 5 10 3 2 3" xfId="19039"/>
    <cellStyle name="Comma 3 5 10 3 2 4" xfId="35551"/>
    <cellStyle name="Comma 3 5 10 3 3" xfId="6109"/>
    <cellStyle name="Comma 3 5 10 3 3 2" xfId="14369"/>
    <cellStyle name="Comma 3 5 10 3 3 2 2" xfId="30899"/>
    <cellStyle name="Comma 3 5 10 3 3 2 3" xfId="47411"/>
    <cellStyle name="Comma 3 5 10 3 3 3" xfId="22639"/>
    <cellStyle name="Comma 3 5 10 3 3 4" xfId="39151"/>
    <cellStyle name="Comma 3 5 10 3 4" xfId="8167"/>
    <cellStyle name="Comma 3 5 10 3 4 2" xfId="16427"/>
    <cellStyle name="Comma 3 5 10 3 4 2 2" xfId="32957"/>
    <cellStyle name="Comma 3 5 10 3 4 2 3" xfId="49469"/>
    <cellStyle name="Comma 3 5 10 3 4 3" xfId="24697"/>
    <cellStyle name="Comma 3 5 10 3 4 4" xfId="41209"/>
    <cellStyle name="Comma 3 5 10 3 5" xfId="10232"/>
    <cellStyle name="Comma 3 5 10 3 5 2" xfId="26762"/>
    <cellStyle name="Comma 3 5 10 3 5 3" xfId="43274"/>
    <cellStyle name="Comma 3 5 10 3 6" xfId="18502"/>
    <cellStyle name="Comma 3 5 10 3 7" xfId="35014"/>
    <cellStyle name="Comma 3 5 10 4" xfId="2510"/>
    <cellStyle name="Comma 3 5 10 4 2" xfId="10770"/>
    <cellStyle name="Comma 3 5 10 4 2 2" xfId="27300"/>
    <cellStyle name="Comma 3 5 10 4 2 3" xfId="43812"/>
    <cellStyle name="Comma 3 5 10 4 3" xfId="19040"/>
    <cellStyle name="Comma 3 5 10 4 4" xfId="35552"/>
    <cellStyle name="Comma 3 5 10 5" xfId="4743"/>
    <cellStyle name="Comma 3 5 10 5 2" xfId="13003"/>
    <cellStyle name="Comma 3 5 10 5 2 2" xfId="29533"/>
    <cellStyle name="Comma 3 5 10 5 2 3" xfId="46045"/>
    <cellStyle name="Comma 3 5 10 5 3" xfId="21273"/>
    <cellStyle name="Comma 3 5 10 5 4" xfId="37785"/>
    <cellStyle name="Comma 3 5 10 6" xfId="6801"/>
    <cellStyle name="Comma 3 5 10 6 2" xfId="15061"/>
    <cellStyle name="Comma 3 5 10 6 2 2" xfId="31591"/>
    <cellStyle name="Comma 3 5 10 6 2 3" xfId="48103"/>
    <cellStyle name="Comma 3 5 10 6 3" xfId="23331"/>
    <cellStyle name="Comma 3 5 10 6 4" xfId="39843"/>
    <cellStyle name="Comma 3 5 10 7" xfId="8866"/>
    <cellStyle name="Comma 3 5 10 7 2" xfId="25396"/>
    <cellStyle name="Comma 3 5 10 7 3" xfId="41908"/>
    <cellStyle name="Comma 3 5 10 8" xfId="17136"/>
    <cellStyle name="Comma 3 5 10 9" xfId="33648"/>
    <cellStyle name="Comma 3 5 11" xfId="655"/>
    <cellStyle name="Comma 3 5 11 2" xfId="1356"/>
    <cellStyle name="Comma 3 5 11 2 2" xfId="2511"/>
    <cellStyle name="Comma 3 5 11 2 2 2" xfId="10771"/>
    <cellStyle name="Comma 3 5 11 2 2 2 2" xfId="27301"/>
    <cellStyle name="Comma 3 5 11 2 2 2 3" xfId="43813"/>
    <cellStyle name="Comma 3 5 11 2 2 3" xfId="19041"/>
    <cellStyle name="Comma 3 5 11 2 2 4" xfId="35553"/>
    <cellStyle name="Comma 3 5 11 2 3" xfId="5493"/>
    <cellStyle name="Comma 3 5 11 2 3 2" xfId="13753"/>
    <cellStyle name="Comma 3 5 11 2 3 2 2" xfId="30283"/>
    <cellStyle name="Comma 3 5 11 2 3 2 3" xfId="46795"/>
    <cellStyle name="Comma 3 5 11 2 3 3" xfId="22023"/>
    <cellStyle name="Comma 3 5 11 2 3 4" xfId="38535"/>
    <cellStyle name="Comma 3 5 11 2 4" xfId="7551"/>
    <cellStyle name="Comma 3 5 11 2 4 2" xfId="15811"/>
    <cellStyle name="Comma 3 5 11 2 4 2 2" xfId="32341"/>
    <cellStyle name="Comma 3 5 11 2 4 2 3" xfId="48853"/>
    <cellStyle name="Comma 3 5 11 2 4 3" xfId="24081"/>
    <cellStyle name="Comma 3 5 11 2 4 4" xfId="40593"/>
    <cellStyle name="Comma 3 5 11 2 5" xfId="9616"/>
    <cellStyle name="Comma 3 5 11 2 5 2" xfId="26146"/>
    <cellStyle name="Comma 3 5 11 2 5 3" xfId="42658"/>
    <cellStyle name="Comma 3 5 11 2 6" xfId="17886"/>
    <cellStyle name="Comma 3 5 11 2 7" xfId="34398"/>
    <cellStyle name="Comma 3 5 11 3" xfId="2021"/>
    <cellStyle name="Comma 3 5 11 3 2" xfId="2512"/>
    <cellStyle name="Comma 3 5 11 3 2 2" xfId="10772"/>
    <cellStyle name="Comma 3 5 11 3 2 2 2" xfId="27302"/>
    <cellStyle name="Comma 3 5 11 3 2 2 3" xfId="43814"/>
    <cellStyle name="Comma 3 5 11 3 2 3" xfId="19042"/>
    <cellStyle name="Comma 3 5 11 3 2 4" xfId="35554"/>
    <cellStyle name="Comma 3 5 11 3 3" xfId="6158"/>
    <cellStyle name="Comma 3 5 11 3 3 2" xfId="14418"/>
    <cellStyle name="Comma 3 5 11 3 3 2 2" xfId="30948"/>
    <cellStyle name="Comma 3 5 11 3 3 2 3" xfId="47460"/>
    <cellStyle name="Comma 3 5 11 3 3 3" xfId="22688"/>
    <cellStyle name="Comma 3 5 11 3 3 4" xfId="39200"/>
    <cellStyle name="Comma 3 5 11 3 4" xfId="8216"/>
    <cellStyle name="Comma 3 5 11 3 4 2" xfId="16476"/>
    <cellStyle name="Comma 3 5 11 3 4 2 2" xfId="33006"/>
    <cellStyle name="Comma 3 5 11 3 4 2 3" xfId="49518"/>
    <cellStyle name="Comma 3 5 11 3 4 3" xfId="24746"/>
    <cellStyle name="Comma 3 5 11 3 4 4" xfId="41258"/>
    <cellStyle name="Comma 3 5 11 3 5" xfId="10281"/>
    <cellStyle name="Comma 3 5 11 3 5 2" xfId="26811"/>
    <cellStyle name="Comma 3 5 11 3 5 3" xfId="43323"/>
    <cellStyle name="Comma 3 5 11 3 6" xfId="18551"/>
    <cellStyle name="Comma 3 5 11 3 7" xfId="35063"/>
    <cellStyle name="Comma 3 5 11 4" xfId="2513"/>
    <cellStyle name="Comma 3 5 11 4 2" xfId="10773"/>
    <cellStyle name="Comma 3 5 11 4 2 2" xfId="27303"/>
    <cellStyle name="Comma 3 5 11 4 2 3" xfId="43815"/>
    <cellStyle name="Comma 3 5 11 4 3" xfId="19043"/>
    <cellStyle name="Comma 3 5 11 4 4" xfId="35555"/>
    <cellStyle name="Comma 3 5 11 5" xfId="4792"/>
    <cellStyle name="Comma 3 5 11 5 2" xfId="13052"/>
    <cellStyle name="Comma 3 5 11 5 2 2" xfId="29582"/>
    <cellStyle name="Comma 3 5 11 5 2 3" xfId="46094"/>
    <cellStyle name="Comma 3 5 11 5 3" xfId="21322"/>
    <cellStyle name="Comma 3 5 11 5 4" xfId="37834"/>
    <cellStyle name="Comma 3 5 11 6" xfId="6850"/>
    <cellStyle name="Comma 3 5 11 6 2" xfId="15110"/>
    <cellStyle name="Comma 3 5 11 6 2 2" xfId="31640"/>
    <cellStyle name="Comma 3 5 11 6 2 3" xfId="48152"/>
    <cellStyle name="Comma 3 5 11 6 3" xfId="23380"/>
    <cellStyle name="Comma 3 5 11 6 4" xfId="39892"/>
    <cellStyle name="Comma 3 5 11 7" xfId="8915"/>
    <cellStyle name="Comma 3 5 11 7 2" xfId="25445"/>
    <cellStyle name="Comma 3 5 11 7 3" xfId="41957"/>
    <cellStyle name="Comma 3 5 11 8" xfId="17185"/>
    <cellStyle name="Comma 3 5 11 9" xfId="33697"/>
    <cellStyle name="Comma 3 5 12" xfId="778"/>
    <cellStyle name="Comma 3 5 12 2" xfId="2514"/>
    <cellStyle name="Comma 3 5 12 2 2" xfId="10774"/>
    <cellStyle name="Comma 3 5 12 2 2 2" xfId="27304"/>
    <cellStyle name="Comma 3 5 12 2 2 3" xfId="43816"/>
    <cellStyle name="Comma 3 5 12 2 3" xfId="19044"/>
    <cellStyle name="Comma 3 5 12 2 4" xfId="35556"/>
    <cellStyle name="Comma 3 5 12 3" xfId="4915"/>
    <cellStyle name="Comma 3 5 12 3 2" xfId="13175"/>
    <cellStyle name="Comma 3 5 12 3 2 2" xfId="29705"/>
    <cellStyle name="Comma 3 5 12 3 2 3" xfId="46217"/>
    <cellStyle name="Comma 3 5 12 3 3" xfId="21445"/>
    <cellStyle name="Comma 3 5 12 3 4" xfId="37957"/>
    <cellStyle name="Comma 3 5 12 4" xfId="6973"/>
    <cellStyle name="Comma 3 5 12 4 2" xfId="15233"/>
    <cellStyle name="Comma 3 5 12 4 2 2" xfId="31763"/>
    <cellStyle name="Comma 3 5 12 4 2 3" xfId="48275"/>
    <cellStyle name="Comma 3 5 12 4 3" xfId="23503"/>
    <cellStyle name="Comma 3 5 12 4 4" xfId="40015"/>
    <cellStyle name="Comma 3 5 12 5" xfId="9038"/>
    <cellStyle name="Comma 3 5 12 5 2" xfId="25568"/>
    <cellStyle name="Comma 3 5 12 5 3" xfId="42080"/>
    <cellStyle name="Comma 3 5 12 6" xfId="17308"/>
    <cellStyle name="Comma 3 5 12 7" xfId="33820"/>
    <cellStyle name="Comma 3 5 13" xfId="1443"/>
    <cellStyle name="Comma 3 5 13 2" xfId="2515"/>
    <cellStyle name="Comma 3 5 13 2 2" xfId="10775"/>
    <cellStyle name="Comma 3 5 13 2 2 2" xfId="27305"/>
    <cellStyle name="Comma 3 5 13 2 2 3" xfId="43817"/>
    <cellStyle name="Comma 3 5 13 2 3" xfId="19045"/>
    <cellStyle name="Comma 3 5 13 2 4" xfId="35557"/>
    <cellStyle name="Comma 3 5 13 3" xfId="5580"/>
    <cellStyle name="Comma 3 5 13 3 2" xfId="13840"/>
    <cellStyle name="Comma 3 5 13 3 2 2" xfId="30370"/>
    <cellStyle name="Comma 3 5 13 3 2 3" xfId="46882"/>
    <cellStyle name="Comma 3 5 13 3 3" xfId="22110"/>
    <cellStyle name="Comma 3 5 13 3 4" xfId="38622"/>
    <cellStyle name="Comma 3 5 13 4" xfId="7638"/>
    <cellStyle name="Comma 3 5 13 4 2" xfId="15898"/>
    <cellStyle name="Comma 3 5 13 4 2 2" xfId="32428"/>
    <cellStyle name="Comma 3 5 13 4 2 3" xfId="48940"/>
    <cellStyle name="Comma 3 5 13 4 3" xfId="24168"/>
    <cellStyle name="Comma 3 5 13 4 4" xfId="40680"/>
    <cellStyle name="Comma 3 5 13 5" xfId="9703"/>
    <cellStyle name="Comma 3 5 13 5 2" xfId="26233"/>
    <cellStyle name="Comma 3 5 13 5 3" xfId="42745"/>
    <cellStyle name="Comma 3 5 13 6" xfId="17973"/>
    <cellStyle name="Comma 3 5 13 7" xfId="34485"/>
    <cellStyle name="Comma 3 5 14" xfId="2516"/>
    <cellStyle name="Comma 3 5 14 2" xfId="10776"/>
    <cellStyle name="Comma 3 5 14 2 2" xfId="27306"/>
    <cellStyle name="Comma 3 5 14 2 3" xfId="43818"/>
    <cellStyle name="Comma 3 5 14 3" xfId="19046"/>
    <cellStyle name="Comma 3 5 14 4" xfId="35558"/>
    <cellStyle name="Comma 3 5 15" xfId="4214"/>
    <cellStyle name="Comma 3 5 15 2" xfId="12474"/>
    <cellStyle name="Comma 3 5 15 2 2" xfId="29004"/>
    <cellStyle name="Comma 3 5 15 2 3" xfId="45516"/>
    <cellStyle name="Comma 3 5 15 3" xfId="20744"/>
    <cellStyle name="Comma 3 5 15 4" xfId="37256"/>
    <cellStyle name="Comma 3 5 16" xfId="6272"/>
    <cellStyle name="Comma 3 5 16 2" xfId="14532"/>
    <cellStyle name="Comma 3 5 16 2 2" xfId="31062"/>
    <cellStyle name="Comma 3 5 16 2 3" xfId="47574"/>
    <cellStyle name="Comma 3 5 16 3" xfId="22802"/>
    <cellStyle name="Comma 3 5 16 4" xfId="39314"/>
    <cellStyle name="Comma 3 5 17" xfId="8337"/>
    <cellStyle name="Comma 3 5 17 2" xfId="24867"/>
    <cellStyle name="Comma 3 5 17 3" xfId="41379"/>
    <cellStyle name="Comma 3 5 18" xfId="16607"/>
    <cellStyle name="Comma 3 5 19" xfId="33119"/>
    <cellStyle name="Comma 3 5 2" xfId="175"/>
    <cellStyle name="Comma 3 5 2 2" xfId="876"/>
    <cellStyle name="Comma 3 5 2 2 2" xfId="2517"/>
    <cellStyle name="Comma 3 5 2 2 2 2" xfId="10777"/>
    <cellStyle name="Comma 3 5 2 2 2 2 2" xfId="27307"/>
    <cellStyle name="Comma 3 5 2 2 2 2 3" xfId="43819"/>
    <cellStyle name="Comma 3 5 2 2 2 3" xfId="19047"/>
    <cellStyle name="Comma 3 5 2 2 2 4" xfId="35559"/>
    <cellStyle name="Comma 3 5 2 2 3" xfId="5013"/>
    <cellStyle name="Comma 3 5 2 2 3 2" xfId="13273"/>
    <cellStyle name="Comma 3 5 2 2 3 2 2" xfId="29803"/>
    <cellStyle name="Comma 3 5 2 2 3 2 3" xfId="46315"/>
    <cellStyle name="Comma 3 5 2 2 3 3" xfId="21543"/>
    <cellStyle name="Comma 3 5 2 2 3 4" xfId="38055"/>
    <cellStyle name="Comma 3 5 2 2 4" xfId="7071"/>
    <cellStyle name="Comma 3 5 2 2 4 2" xfId="15331"/>
    <cellStyle name="Comma 3 5 2 2 4 2 2" xfId="31861"/>
    <cellStyle name="Comma 3 5 2 2 4 2 3" xfId="48373"/>
    <cellStyle name="Comma 3 5 2 2 4 3" xfId="23601"/>
    <cellStyle name="Comma 3 5 2 2 4 4" xfId="40113"/>
    <cellStyle name="Comma 3 5 2 2 5" xfId="9136"/>
    <cellStyle name="Comma 3 5 2 2 5 2" xfId="25666"/>
    <cellStyle name="Comma 3 5 2 2 5 3" xfId="42178"/>
    <cellStyle name="Comma 3 5 2 2 6" xfId="17406"/>
    <cellStyle name="Comma 3 5 2 2 7" xfId="33918"/>
    <cellStyle name="Comma 3 5 2 3" xfId="1541"/>
    <cellStyle name="Comma 3 5 2 3 2" xfId="2518"/>
    <cellStyle name="Comma 3 5 2 3 2 2" xfId="10778"/>
    <cellStyle name="Comma 3 5 2 3 2 2 2" xfId="27308"/>
    <cellStyle name="Comma 3 5 2 3 2 2 3" xfId="43820"/>
    <cellStyle name="Comma 3 5 2 3 2 3" xfId="19048"/>
    <cellStyle name="Comma 3 5 2 3 2 4" xfId="35560"/>
    <cellStyle name="Comma 3 5 2 3 3" xfId="5678"/>
    <cellStyle name="Comma 3 5 2 3 3 2" xfId="13938"/>
    <cellStyle name="Comma 3 5 2 3 3 2 2" xfId="30468"/>
    <cellStyle name="Comma 3 5 2 3 3 2 3" xfId="46980"/>
    <cellStyle name="Comma 3 5 2 3 3 3" xfId="22208"/>
    <cellStyle name="Comma 3 5 2 3 3 4" xfId="38720"/>
    <cellStyle name="Comma 3 5 2 3 4" xfId="7736"/>
    <cellStyle name="Comma 3 5 2 3 4 2" xfId="15996"/>
    <cellStyle name="Comma 3 5 2 3 4 2 2" xfId="32526"/>
    <cellStyle name="Comma 3 5 2 3 4 2 3" xfId="49038"/>
    <cellStyle name="Comma 3 5 2 3 4 3" xfId="24266"/>
    <cellStyle name="Comma 3 5 2 3 4 4" xfId="40778"/>
    <cellStyle name="Comma 3 5 2 3 5" xfId="9801"/>
    <cellStyle name="Comma 3 5 2 3 5 2" xfId="26331"/>
    <cellStyle name="Comma 3 5 2 3 5 3" xfId="42843"/>
    <cellStyle name="Comma 3 5 2 3 6" xfId="18071"/>
    <cellStyle name="Comma 3 5 2 3 7" xfId="34583"/>
    <cellStyle name="Comma 3 5 2 4" xfId="2519"/>
    <cellStyle name="Comma 3 5 2 4 2" xfId="10779"/>
    <cellStyle name="Comma 3 5 2 4 2 2" xfId="27309"/>
    <cellStyle name="Comma 3 5 2 4 2 3" xfId="43821"/>
    <cellStyle name="Comma 3 5 2 4 3" xfId="19049"/>
    <cellStyle name="Comma 3 5 2 4 4" xfId="35561"/>
    <cellStyle name="Comma 3 5 2 5" xfId="4312"/>
    <cellStyle name="Comma 3 5 2 5 2" xfId="12572"/>
    <cellStyle name="Comma 3 5 2 5 2 2" xfId="29102"/>
    <cellStyle name="Comma 3 5 2 5 2 3" xfId="45614"/>
    <cellStyle name="Comma 3 5 2 5 3" xfId="20842"/>
    <cellStyle name="Comma 3 5 2 5 4" xfId="37354"/>
    <cellStyle name="Comma 3 5 2 6" xfId="6370"/>
    <cellStyle name="Comma 3 5 2 6 2" xfId="14630"/>
    <cellStyle name="Comma 3 5 2 6 2 2" xfId="31160"/>
    <cellStyle name="Comma 3 5 2 6 2 3" xfId="47672"/>
    <cellStyle name="Comma 3 5 2 6 3" xfId="22900"/>
    <cellStyle name="Comma 3 5 2 6 4" xfId="39412"/>
    <cellStyle name="Comma 3 5 2 7" xfId="8435"/>
    <cellStyle name="Comma 3 5 2 7 2" xfId="24965"/>
    <cellStyle name="Comma 3 5 2 7 3" xfId="41477"/>
    <cellStyle name="Comma 3 5 2 8" xfId="16705"/>
    <cellStyle name="Comma 3 5 2 9" xfId="33217"/>
    <cellStyle name="Comma 3 5 3" xfId="234"/>
    <cellStyle name="Comma 3 5 3 2" xfId="935"/>
    <cellStyle name="Comma 3 5 3 2 2" xfId="2520"/>
    <cellStyle name="Comma 3 5 3 2 2 2" xfId="10780"/>
    <cellStyle name="Comma 3 5 3 2 2 2 2" xfId="27310"/>
    <cellStyle name="Comma 3 5 3 2 2 2 3" xfId="43822"/>
    <cellStyle name="Comma 3 5 3 2 2 3" xfId="19050"/>
    <cellStyle name="Comma 3 5 3 2 2 4" xfId="35562"/>
    <cellStyle name="Comma 3 5 3 2 3" xfId="5072"/>
    <cellStyle name="Comma 3 5 3 2 3 2" xfId="13332"/>
    <cellStyle name="Comma 3 5 3 2 3 2 2" xfId="29862"/>
    <cellStyle name="Comma 3 5 3 2 3 2 3" xfId="46374"/>
    <cellStyle name="Comma 3 5 3 2 3 3" xfId="21602"/>
    <cellStyle name="Comma 3 5 3 2 3 4" xfId="38114"/>
    <cellStyle name="Comma 3 5 3 2 4" xfId="7130"/>
    <cellStyle name="Comma 3 5 3 2 4 2" xfId="15390"/>
    <cellStyle name="Comma 3 5 3 2 4 2 2" xfId="31920"/>
    <cellStyle name="Comma 3 5 3 2 4 2 3" xfId="48432"/>
    <cellStyle name="Comma 3 5 3 2 4 3" xfId="23660"/>
    <cellStyle name="Comma 3 5 3 2 4 4" xfId="40172"/>
    <cellStyle name="Comma 3 5 3 2 5" xfId="9195"/>
    <cellStyle name="Comma 3 5 3 2 5 2" xfId="25725"/>
    <cellStyle name="Comma 3 5 3 2 5 3" xfId="42237"/>
    <cellStyle name="Comma 3 5 3 2 6" xfId="17465"/>
    <cellStyle name="Comma 3 5 3 2 7" xfId="33977"/>
    <cellStyle name="Comma 3 5 3 3" xfId="1600"/>
    <cellStyle name="Comma 3 5 3 3 2" xfId="2521"/>
    <cellStyle name="Comma 3 5 3 3 2 2" xfId="10781"/>
    <cellStyle name="Comma 3 5 3 3 2 2 2" xfId="27311"/>
    <cellStyle name="Comma 3 5 3 3 2 2 3" xfId="43823"/>
    <cellStyle name="Comma 3 5 3 3 2 3" xfId="19051"/>
    <cellStyle name="Comma 3 5 3 3 2 4" xfId="35563"/>
    <cellStyle name="Comma 3 5 3 3 3" xfId="5737"/>
    <cellStyle name="Comma 3 5 3 3 3 2" xfId="13997"/>
    <cellStyle name="Comma 3 5 3 3 3 2 2" xfId="30527"/>
    <cellStyle name="Comma 3 5 3 3 3 2 3" xfId="47039"/>
    <cellStyle name="Comma 3 5 3 3 3 3" xfId="22267"/>
    <cellStyle name="Comma 3 5 3 3 3 4" xfId="38779"/>
    <cellStyle name="Comma 3 5 3 3 4" xfId="7795"/>
    <cellStyle name="Comma 3 5 3 3 4 2" xfId="16055"/>
    <cellStyle name="Comma 3 5 3 3 4 2 2" xfId="32585"/>
    <cellStyle name="Comma 3 5 3 3 4 2 3" xfId="49097"/>
    <cellStyle name="Comma 3 5 3 3 4 3" xfId="24325"/>
    <cellStyle name="Comma 3 5 3 3 4 4" xfId="40837"/>
    <cellStyle name="Comma 3 5 3 3 5" xfId="9860"/>
    <cellStyle name="Comma 3 5 3 3 5 2" xfId="26390"/>
    <cellStyle name="Comma 3 5 3 3 5 3" xfId="42902"/>
    <cellStyle name="Comma 3 5 3 3 6" xfId="18130"/>
    <cellStyle name="Comma 3 5 3 3 7" xfId="34642"/>
    <cellStyle name="Comma 3 5 3 4" xfId="2522"/>
    <cellStyle name="Comma 3 5 3 4 2" xfId="10782"/>
    <cellStyle name="Comma 3 5 3 4 2 2" xfId="27312"/>
    <cellStyle name="Comma 3 5 3 4 2 3" xfId="43824"/>
    <cellStyle name="Comma 3 5 3 4 3" xfId="19052"/>
    <cellStyle name="Comma 3 5 3 4 4" xfId="35564"/>
    <cellStyle name="Comma 3 5 3 5" xfId="4371"/>
    <cellStyle name="Comma 3 5 3 5 2" xfId="12631"/>
    <cellStyle name="Comma 3 5 3 5 2 2" xfId="29161"/>
    <cellStyle name="Comma 3 5 3 5 2 3" xfId="45673"/>
    <cellStyle name="Comma 3 5 3 5 3" xfId="20901"/>
    <cellStyle name="Comma 3 5 3 5 4" xfId="37413"/>
    <cellStyle name="Comma 3 5 3 6" xfId="6429"/>
    <cellStyle name="Comma 3 5 3 6 2" xfId="14689"/>
    <cellStyle name="Comma 3 5 3 6 2 2" xfId="31219"/>
    <cellStyle name="Comma 3 5 3 6 2 3" xfId="47731"/>
    <cellStyle name="Comma 3 5 3 6 3" xfId="22959"/>
    <cellStyle name="Comma 3 5 3 6 4" xfId="39471"/>
    <cellStyle name="Comma 3 5 3 7" xfId="8494"/>
    <cellStyle name="Comma 3 5 3 7 2" xfId="25024"/>
    <cellStyle name="Comma 3 5 3 7 3" xfId="41536"/>
    <cellStyle name="Comma 3 5 3 8" xfId="16764"/>
    <cellStyle name="Comma 3 5 3 9" xfId="33276"/>
    <cellStyle name="Comma 3 5 4" xfId="289"/>
    <cellStyle name="Comma 3 5 4 2" xfId="990"/>
    <cellStyle name="Comma 3 5 4 2 2" xfId="2523"/>
    <cellStyle name="Comma 3 5 4 2 2 2" xfId="10783"/>
    <cellStyle name="Comma 3 5 4 2 2 2 2" xfId="27313"/>
    <cellStyle name="Comma 3 5 4 2 2 2 3" xfId="43825"/>
    <cellStyle name="Comma 3 5 4 2 2 3" xfId="19053"/>
    <cellStyle name="Comma 3 5 4 2 2 4" xfId="35565"/>
    <cellStyle name="Comma 3 5 4 2 3" xfId="5127"/>
    <cellStyle name="Comma 3 5 4 2 3 2" xfId="13387"/>
    <cellStyle name="Comma 3 5 4 2 3 2 2" xfId="29917"/>
    <cellStyle name="Comma 3 5 4 2 3 2 3" xfId="46429"/>
    <cellStyle name="Comma 3 5 4 2 3 3" xfId="21657"/>
    <cellStyle name="Comma 3 5 4 2 3 4" xfId="38169"/>
    <cellStyle name="Comma 3 5 4 2 4" xfId="7185"/>
    <cellStyle name="Comma 3 5 4 2 4 2" xfId="15445"/>
    <cellStyle name="Comma 3 5 4 2 4 2 2" xfId="31975"/>
    <cellStyle name="Comma 3 5 4 2 4 2 3" xfId="48487"/>
    <cellStyle name="Comma 3 5 4 2 4 3" xfId="23715"/>
    <cellStyle name="Comma 3 5 4 2 4 4" xfId="40227"/>
    <cellStyle name="Comma 3 5 4 2 5" xfId="9250"/>
    <cellStyle name="Comma 3 5 4 2 5 2" xfId="25780"/>
    <cellStyle name="Comma 3 5 4 2 5 3" xfId="42292"/>
    <cellStyle name="Comma 3 5 4 2 6" xfId="17520"/>
    <cellStyle name="Comma 3 5 4 2 7" xfId="34032"/>
    <cellStyle name="Comma 3 5 4 3" xfId="1655"/>
    <cellStyle name="Comma 3 5 4 3 2" xfId="2524"/>
    <cellStyle name="Comma 3 5 4 3 2 2" xfId="10784"/>
    <cellStyle name="Comma 3 5 4 3 2 2 2" xfId="27314"/>
    <cellStyle name="Comma 3 5 4 3 2 2 3" xfId="43826"/>
    <cellStyle name="Comma 3 5 4 3 2 3" xfId="19054"/>
    <cellStyle name="Comma 3 5 4 3 2 4" xfId="35566"/>
    <cellStyle name="Comma 3 5 4 3 3" xfId="5792"/>
    <cellStyle name="Comma 3 5 4 3 3 2" xfId="14052"/>
    <cellStyle name="Comma 3 5 4 3 3 2 2" xfId="30582"/>
    <cellStyle name="Comma 3 5 4 3 3 2 3" xfId="47094"/>
    <cellStyle name="Comma 3 5 4 3 3 3" xfId="22322"/>
    <cellStyle name="Comma 3 5 4 3 3 4" xfId="38834"/>
    <cellStyle name="Comma 3 5 4 3 4" xfId="7850"/>
    <cellStyle name="Comma 3 5 4 3 4 2" xfId="16110"/>
    <cellStyle name="Comma 3 5 4 3 4 2 2" xfId="32640"/>
    <cellStyle name="Comma 3 5 4 3 4 2 3" xfId="49152"/>
    <cellStyle name="Comma 3 5 4 3 4 3" xfId="24380"/>
    <cellStyle name="Comma 3 5 4 3 4 4" xfId="40892"/>
    <cellStyle name="Comma 3 5 4 3 5" xfId="9915"/>
    <cellStyle name="Comma 3 5 4 3 5 2" xfId="26445"/>
    <cellStyle name="Comma 3 5 4 3 5 3" xfId="42957"/>
    <cellStyle name="Comma 3 5 4 3 6" xfId="18185"/>
    <cellStyle name="Comma 3 5 4 3 7" xfId="34697"/>
    <cellStyle name="Comma 3 5 4 4" xfId="2525"/>
    <cellStyle name="Comma 3 5 4 4 2" xfId="10785"/>
    <cellStyle name="Comma 3 5 4 4 2 2" xfId="27315"/>
    <cellStyle name="Comma 3 5 4 4 2 3" xfId="43827"/>
    <cellStyle name="Comma 3 5 4 4 3" xfId="19055"/>
    <cellStyle name="Comma 3 5 4 4 4" xfId="35567"/>
    <cellStyle name="Comma 3 5 4 5" xfId="4426"/>
    <cellStyle name="Comma 3 5 4 5 2" xfId="12686"/>
    <cellStyle name="Comma 3 5 4 5 2 2" xfId="29216"/>
    <cellStyle name="Comma 3 5 4 5 2 3" xfId="45728"/>
    <cellStyle name="Comma 3 5 4 5 3" xfId="20956"/>
    <cellStyle name="Comma 3 5 4 5 4" xfId="37468"/>
    <cellStyle name="Comma 3 5 4 6" xfId="6484"/>
    <cellStyle name="Comma 3 5 4 6 2" xfId="14744"/>
    <cellStyle name="Comma 3 5 4 6 2 2" xfId="31274"/>
    <cellStyle name="Comma 3 5 4 6 2 3" xfId="47786"/>
    <cellStyle name="Comma 3 5 4 6 3" xfId="23014"/>
    <cellStyle name="Comma 3 5 4 6 4" xfId="39526"/>
    <cellStyle name="Comma 3 5 4 7" xfId="8549"/>
    <cellStyle name="Comma 3 5 4 7 2" xfId="25079"/>
    <cellStyle name="Comma 3 5 4 7 3" xfId="41591"/>
    <cellStyle name="Comma 3 5 4 8" xfId="16819"/>
    <cellStyle name="Comma 3 5 4 9" xfId="33331"/>
    <cellStyle name="Comma 3 5 5" xfId="346"/>
    <cellStyle name="Comma 3 5 5 2" xfId="1047"/>
    <cellStyle name="Comma 3 5 5 2 2" xfId="2526"/>
    <cellStyle name="Comma 3 5 5 2 2 2" xfId="10786"/>
    <cellStyle name="Comma 3 5 5 2 2 2 2" xfId="27316"/>
    <cellStyle name="Comma 3 5 5 2 2 2 3" xfId="43828"/>
    <cellStyle name="Comma 3 5 5 2 2 3" xfId="19056"/>
    <cellStyle name="Comma 3 5 5 2 2 4" xfId="35568"/>
    <cellStyle name="Comma 3 5 5 2 3" xfId="5184"/>
    <cellStyle name="Comma 3 5 5 2 3 2" xfId="13444"/>
    <cellStyle name="Comma 3 5 5 2 3 2 2" xfId="29974"/>
    <cellStyle name="Comma 3 5 5 2 3 2 3" xfId="46486"/>
    <cellStyle name="Comma 3 5 5 2 3 3" xfId="21714"/>
    <cellStyle name="Comma 3 5 5 2 3 4" xfId="38226"/>
    <cellStyle name="Comma 3 5 5 2 4" xfId="7242"/>
    <cellStyle name="Comma 3 5 5 2 4 2" xfId="15502"/>
    <cellStyle name="Comma 3 5 5 2 4 2 2" xfId="32032"/>
    <cellStyle name="Comma 3 5 5 2 4 2 3" xfId="48544"/>
    <cellStyle name="Comma 3 5 5 2 4 3" xfId="23772"/>
    <cellStyle name="Comma 3 5 5 2 4 4" xfId="40284"/>
    <cellStyle name="Comma 3 5 5 2 5" xfId="9307"/>
    <cellStyle name="Comma 3 5 5 2 5 2" xfId="25837"/>
    <cellStyle name="Comma 3 5 5 2 5 3" xfId="42349"/>
    <cellStyle name="Comma 3 5 5 2 6" xfId="17577"/>
    <cellStyle name="Comma 3 5 5 2 7" xfId="34089"/>
    <cellStyle name="Comma 3 5 5 3" xfId="1712"/>
    <cellStyle name="Comma 3 5 5 3 2" xfId="2527"/>
    <cellStyle name="Comma 3 5 5 3 2 2" xfId="10787"/>
    <cellStyle name="Comma 3 5 5 3 2 2 2" xfId="27317"/>
    <cellStyle name="Comma 3 5 5 3 2 2 3" xfId="43829"/>
    <cellStyle name="Comma 3 5 5 3 2 3" xfId="19057"/>
    <cellStyle name="Comma 3 5 5 3 2 4" xfId="35569"/>
    <cellStyle name="Comma 3 5 5 3 3" xfId="5849"/>
    <cellStyle name="Comma 3 5 5 3 3 2" xfId="14109"/>
    <cellStyle name="Comma 3 5 5 3 3 2 2" xfId="30639"/>
    <cellStyle name="Comma 3 5 5 3 3 2 3" xfId="47151"/>
    <cellStyle name="Comma 3 5 5 3 3 3" xfId="22379"/>
    <cellStyle name="Comma 3 5 5 3 3 4" xfId="38891"/>
    <cellStyle name="Comma 3 5 5 3 4" xfId="7907"/>
    <cellStyle name="Comma 3 5 5 3 4 2" xfId="16167"/>
    <cellStyle name="Comma 3 5 5 3 4 2 2" xfId="32697"/>
    <cellStyle name="Comma 3 5 5 3 4 2 3" xfId="49209"/>
    <cellStyle name="Comma 3 5 5 3 4 3" xfId="24437"/>
    <cellStyle name="Comma 3 5 5 3 4 4" xfId="40949"/>
    <cellStyle name="Comma 3 5 5 3 5" xfId="9972"/>
    <cellStyle name="Comma 3 5 5 3 5 2" xfId="26502"/>
    <cellStyle name="Comma 3 5 5 3 5 3" xfId="43014"/>
    <cellStyle name="Comma 3 5 5 3 6" xfId="18242"/>
    <cellStyle name="Comma 3 5 5 3 7" xfId="34754"/>
    <cellStyle name="Comma 3 5 5 4" xfId="2528"/>
    <cellStyle name="Comma 3 5 5 4 2" xfId="10788"/>
    <cellStyle name="Comma 3 5 5 4 2 2" xfId="27318"/>
    <cellStyle name="Comma 3 5 5 4 2 3" xfId="43830"/>
    <cellStyle name="Comma 3 5 5 4 3" xfId="19058"/>
    <cellStyle name="Comma 3 5 5 4 4" xfId="35570"/>
    <cellStyle name="Comma 3 5 5 5" xfId="4483"/>
    <cellStyle name="Comma 3 5 5 5 2" xfId="12743"/>
    <cellStyle name="Comma 3 5 5 5 2 2" xfId="29273"/>
    <cellStyle name="Comma 3 5 5 5 2 3" xfId="45785"/>
    <cellStyle name="Comma 3 5 5 5 3" xfId="21013"/>
    <cellStyle name="Comma 3 5 5 5 4" xfId="37525"/>
    <cellStyle name="Comma 3 5 5 6" xfId="6541"/>
    <cellStyle name="Comma 3 5 5 6 2" xfId="14801"/>
    <cellStyle name="Comma 3 5 5 6 2 2" xfId="31331"/>
    <cellStyle name="Comma 3 5 5 6 2 3" xfId="47843"/>
    <cellStyle name="Comma 3 5 5 6 3" xfId="23071"/>
    <cellStyle name="Comma 3 5 5 6 4" xfId="39583"/>
    <cellStyle name="Comma 3 5 5 7" xfId="8606"/>
    <cellStyle name="Comma 3 5 5 7 2" xfId="25136"/>
    <cellStyle name="Comma 3 5 5 7 3" xfId="41648"/>
    <cellStyle name="Comma 3 5 5 8" xfId="16876"/>
    <cellStyle name="Comma 3 5 5 9" xfId="33388"/>
    <cellStyle name="Comma 3 5 6" xfId="399"/>
    <cellStyle name="Comma 3 5 6 2" xfId="1100"/>
    <cellStyle name="Comma 3 5 6 2 2" xfId="2529"/>
    <cellStyle name="Comma 3 5 6 2 2 2" xfId="10789"/>
    <cellStyle name="Comma 3 5 6 2 2 2 2" xfId="27319"/>
    <cellStyle name="Comma 3 5 6 2 2 2 3" xfId="43831"/>
    <cellStyle name="Comma 3 5 6 2 2 3" xfId="19059"/>
    <cellStyle name="Comma 3 5 6 2 2 4" xfId="35571"/>
    <cellStyle name="Comma 3 5 6 2 3" xfId="5237"/>
    <cellStyle name="Comma 3 5 6 2 3 2" xfId="13497"/>
    <cellStyle name="Comma 3 5 6 2 3 2 2" xfId="30027"/>
    <cellStyle name="Comma 3 5 6 2 3 2 3" xfId="46539"/>
    <cellStyle name="Comma 3 5 6 2 3 3" xfId="21767"/>
    <cellStyle name="Comma 3 5 6 2 3 4" xfId="38279"/>
    <cellStyle name="Comma 3 5 6 2 4" xfId="7295"/>
    <cellStyle name="Comma 3 5 6 2 4 2" xfId="15555"/>
    <cellStyle name="Comma 3 5 6 2 4 2 2" xfId="32085"/>
    <cellStyle name="Comma 3 5 6 2 4 2 3" xfId="48597"/>
    <cellStyle name="Comma 3 5 6 2 4 3" xfId="23825"/>
    <cellStyle name="Comma 3 5 6 2 4 4" xfId="40337"/>
    <cellStyle name="Comma 3 5 6 2 5" xfId="9360"/>
    <cellStyle name="Comma 3 5 6 2 5 2" xfId="25890"/>
    <cellStyle name="Comma 3 5 6 2 5 3" xfId="42402"/>
    <cellStyle name="Comma 3 5 6 2 6" xfId="17630"/>
    <cellStyle name="Comma 3 5 6 2 7" xfId="34142"/>
    <cellStyle name="Comma 3 5 6 3" xfId="1765"/>
    <cellStyle name="Comma 3 5 6 3 2" xfId="2530"/>
    <cellStyle name="Comma 3 5 6 3 2 2" xfId="10790"/>
    <cellStyle name="Comma 3 5 6 3 2 2 2" xfId="27320"/>
    <cellStyle name="Comma 3 5 6 3 2 2 3" xfId="43832"/>
    <cellStyle name="Comma 3 5 6 3 2 3" xfId="19060"/>
    <cellStyle name="Comma 3 5 6 3 2 4" xfId="35572"/>
    <cellStyle name="Comma 3 5 6 3 3" xfId="5902"/>
    <cellStyle name="Comma 3 5 6 3 3 2" xfId="14162"/>
    <cellStyle name="Comma 3 5 6 3 3 2 2" xfId="30692"/>
    <cellStyle name="Comma 3 5 6 3 3 2 3" xfId="47204"/>
    <cellStyle name="Comma 3 5 6 3 3 3" xfId="22432"/>
    <cellStyle name="Comma 3 5 6 3 3 4" xfId="38944"/>
    <cellStyle name="Comma 3 5 6 3 4" xfId="7960"/>
    <cellStyle name="Comma 3 5 6 3 4 2" xfId="16220"/>
    <cellStyle name="Comma 3 5 6 3 4 2 2" xfId="32750"/>
    <cellStyle name="Comma 3 5 6 3 4 2 3" xfId="49262"/>
    <cellStyle name="Comma 3 5 6 3 4 3" xfId="24490"/>
    <cellStyle name="Comma 3 5 6 3 4 4" xfId="41002"/>
    <cellStyle name="Comma 3 5 6 3 5" xfId="10025"/>
    <cellStyle name="Comma 3 5 6 3 5 2" xfId="26555"/>
    <cellStyle name="Comma 3 5 6 3 5 3" xfId="43067"/>
    <cellStyle name="Comma 3 5 6 3 6" xfId="18295"/>
    <cellStyle name="Comma 3 5 6 3 7" xfId="34807"/>
    <cellStyle name="Comma 3 5 6 4" xfId="2531"/>
    <cellStyle name="Comma 3 5 6 4 2" xfId="10791"/>
    <cellStyle name="Comma 3 5 6 4 2 2" xfId="27321"/>
    <cellStyle name="Comma 3 5 6 4 2 3" xfId="43833"/>
    <cellStyle name="Comma 3 5 6 4 3" xfId="19061"/>
    <cellStyle name="Comma 3 5 6 4 4" xfId="35573"/>
    <cellStyle name="Comma 3 5 6 5" xfId="4536"/>
    <cellStyle name="Comma 3 5 6 5 2" xfId="12796"/>
    <cellStyle name="Comma 3 5 6 5 2 2" xfId="29326"/>
    <cellStyle name="Comma 3 5 6 5 2 3" xfId="45838"/>
    <cellStyle name="Comma 3 5 6 5 3" xfId="21066"/>
    <cellStyle name="Comma 3 5 6 5 4" xfId="37578"/>
    <cellStyle name="Comma 3 5 6 6" xfId="6594"/>
    <cellStyle name="Comma 3 5 6 6 2" xfId="14854"/>
    <cellStyle name="Comma 3 5 6 6 2 2" xfId="31384"/>
    <cellStyle name="Comma 3 5 6 6 2 3" xfId="47896"/>
    <cellStyle name="Comma 3 5 6 6 3" xfId="23124"/>
    <cellStyle name="Comma 3 5 6 6 4" xfId="39636"/>
    <cellStyle name="Comma 3 5 6 7" xfId="8659"/>
    <cellStyle name="Comma 3 5 6 7 2" xfId="25189"/>
    <cellStyle name="Comma 3 5 6 7 3" xfId="41701"/>
    <cellStyle name="Comma 3 5 6 8" xfId="16929"/>
    <cellStyle name="Comma 3 5 6 9" xfId="33441"/>
    <cellStyle name="Comma 3 5 7" xfId="452"/>
    <cellStyle name="Comma 3 5 7 2" xfId="1153"/>
    <cellStyle name="Comma 3 5 7 2 2" xfId="2532"/>
    <cellStyle name="Comma 3 5 7 2 2 2" xfId="10792"/>
    <cellStyle name="Comma 3 5 7 2 2 2 2" xfId="27322"/>
    <cellStyle name="Comma 3 5 7 2 2 2 3" xfId="43834"/>
    <cellStyle name="Comma 3 5 7 2 2 3" xfId="19062"/>
    <cellStyle name="Comma 3 5 7 2 2 4" xfId="35574"/>
    <cellStyle name="Comma 3 5 7 2 3" xfId="5290"/>
    <cellStyle name="Comma 3 5 7 2 3 2" xfId="13550"/>
    <cellStyle name="Comma 3 5 7 2 3 2 2" xfId="30080"/>
    <cellStyle name="Comma 3 5 7 2 3 2 3" xfId="46592"/>
    <cellStyle name="Comma 3 5 7 2 3 3" xfId="21820"/>
    <cellStyle name="Comma 3 5 7 2 3 4" xfId="38332"/>
    <cellStyle name="Comma 3 5 7 2 4" xfId="7348"/>
    <cellStyle name="Comma 3 5 7 2 4 2" xfId="15608"/>
    <cellStyle name="Comma 3 5 7 2 4 2 2" xfId="32138"/>
    <cellStyle name="Comma 3 5 7 2 4 2 3" xfId="48650"/>
    <cellStyle name="Comma 3 5 7 2 4 3" xfId="23878"/>
    <cellStyle name="Comma 3 5 7 2 4 4" xfId="40390"/>
    <cellStyle name="Comma 3 5 7 2 5" xfId="9413"/>
    <cellStyle name="Comma 3 5 7 2 5 2" xfId="25943"/>
    <cellStyle name="Comma 3 5 7 2 5 3" xfId="42455"/>
    <cellStyle name="Comma 3 5 7 2 6" xfId="17683"/>
    <cellStyle name="Comma 3 5 7 2 7" xfId="34195"/>
    <cellStyle name="Comma 3 5 7 3" xfId="1818"/>
    <cellStyle name="Comma 3 5 7 3 2" xfId="2533"/>
    <cellStyle name="Comma 3 5 7 3 2 2" xfId="10793"/>
    <cellStyle name="Comma 3 5 7 3 2 2 2" xfId="27323"/>
    <cellStyle name="Comma 3 5 7 3 2 2 3" xfId="43835"/>
    <cellStyle name="Comma 3 5 7 3 2 3" xfId="19063"/>
    <cellStyle name="Comma 3 5 7 3 2 4" xfId="35575"/>
    <cellStyle name="Comma 3 5 7 3 3" xfId="5955"/>
    <cellStyle name="Comma 3 5 7 3 3 2" xfId="14215"/>
    <cellStyle name="Comma 3 5 7 3 3 2 2" xfId="30745"/>
    <cellStyle name="Comma 3 5 7 3 3 2 3" xfId="47257"/>
    <cellStyle name="Comma 3 5 7 3 3 3" xfId="22485"/>
    <cellStyle name="Comma 3 5 7 3 3 4" xfId="38997"/>
    <cellStyle name="Comma 3 5 7 3 4" xfId="8013"/>
    <cellStyle name="Comma 3 5 7 3 4 2" xfId="16273"/>
    <cellStyle name="Comma 3 5 7 3 4 2 2" xfId="32803"/>
    <cellStyle name="Comma 3 5 7 3 4 2 3" xfId="49315"/>
    <cellStyle name="Comma 3 5 7 3 4 3" xfId="24543"/>
    <cellStyle name="Comma 3 5 7 3 4 4" xfId="41055"/>
    <cellStyle name="Comma 3 5 7 3 5" xfId="10078"/>
    <cellStyle name="Comma 3 5 7 3 5 2" xfId="26608"/>
    <cellStyle name="Comma 3 5 7 3 5 3" xfId="43120"/>
    <cellStyle name="Comma 3 5 7 3 6" xfId="18348"/>
    <cellStyle name="Comma 3 5 7 3 7" xfId="34860"/>
    <cellStyle name="Comma 3 5 7 4" xfId="2534"/>
    <cellStyle name="Comma 3 5 7 4 2" xfId="10794"/>
    <cellStyle name="Comma 3 5 7 4 2 2" xfId="27324"/>
    <cellStyle name="Comma 3 5 7 4 2 3" xfId="43836"/>
    <cellStyle name="Comma 3 5 7 4 3" xfId="19064"/>
    <cellStyle name="Comma 3 5 7 4 4" xfId="35576"/>
    <cellStyle name="Comma 3 5 7 5" xfId="4589"/>
    <cellStyle name="Comma 3 5 7 5 2" xfId="12849"/>
    <cellStyle name="Comma 3 5 7 5 2 2" xfId="29379"/>
    <cellStyle name="Comma 3 5 7 5 2 3" xfId="45891"/>
    <cellStyle name="Comma 3 5 7 5 3" xfId="21119"/>
    <cellStyle name="Comma 3 5 7 5 4" xfId="37631"/>
    <cellStyle name="Comma 3 5 7 6" xfId="6647"/>
    <cellStyle name="Comma 3 5 7 6 2" xfId="14907"/>
    <cellStyle name="Comma 3 5 7 6 2 2" xfId="31437"/>
    <cellStyle name="Comma 3 5 7 6 2 3" xfId="47949"/>
    <cellStyle name="Comma 3 5 7 6 3" xfId="23177"/>
    <cellStyle name="Comma 3 5 7 6 4" xfId="39689"/>
    <cellStyle name="Comma 3 5 7 7" xfId="8712"/>
    <cellStyle name="Comma 3 5 7 7 2" xfId="25242"/>
    <cellStyle name="Comma 3 5 7 7 3" xfId="41754"/>
    <cellStyle name="Comma 3 5 7 8" xfId="16982"/>
    <cellStyle name="Comma 3 5 7 9" xfId="33494"/>
    <cellStyle name="Comma 3 5 8" xfId="505"/>
    <cellStyle name="Comma 3 5 8 2" xfId="1206"/>
    <cellStyle name="Comma 3 5 8 2 2" xfId="2535"/>
    <cellStyle name="Comma 3 5 8 2 2 2" xfId="10795"/>
    <cellStyle name="Comma 3 5 8 2 2 2 2" xfId="27325"/>
    <cellStyle name="Comma 3 5 8 2 2 2 3" xfId="43837"/>
    <cellStyle name="Comma 3 5 8 2 2 3" xfId="19065"/>
    <cellStyle name="Comma 3 5 8 2 2 4" xfId="35577"/>
    <cellStyle name="Comma 3 5 8 2 3" xfId="5343"/>
    <cellStyle name="Comma 3 5 8 2 3 2" xfId="13603"/>
    <cellStyle name="Comma 3 5 8 2 3 2 2" xfId="30133"/>
    <cellStyle name="Comma 3 5 8 2 3 2 3" xfId="46645"/>
    <cellStyle name="Comma 3 5 8 2 3 3" xfId="21873"/>
    <cellStyle name="Comma 3 5 8 2 3 4" xfId="38385"/>
    <cellStyle name="Comma 3 5 8 2 4" xfId="7401"/>
    <cellStyle name="Comma 3 5 8 2 4 2" xfId="15661"/>
    <cellStyle name="Comma 3 5 8 2 4 2 2" xfId="32191"/>
    <cellStyle name="Comma 3 5 8 2 4 2 3" xfId="48703"/>
    <cellStyle name="Comma 3 5 8 2 4 3" xfId="23931"/>
    <cellStyle name="Comma 3 5 8 2 4 4" xfId="40443"/>
    <cellStyle name="Comma 3 5 8 2 5" xfId="9466"/>
    <cellStyle name="Comma 3 5 8 2 5 2" xfId="25996"/>
    <cellStyle name="Comma 3 5 8 2 5 3" xfId="42508"/>
    <cellStyle name="Comma 3 5 8 2 6" xfId="17736"/>
    <cellStyle name="Comma 3 5 8 2 7" xfId="34248"/>
    <cellStyle name="Comma 3 5 8 3" xfId="1871"/>
    <cellStyle name="Comma 3 5 8 3 2" xfId="2536"/>
    <cellStyle name="Comma 3 5 8 3 2 2" xfId="10796"/>
    <cellStyle name="Comma 3 5 8 3 2 2 2" xfId="27326"/>
    <cellStyle name="Comma 3 5 8 3 2 2 3" xfId="43838"/>
    <cellStyle name="Comma 3 5 8 3 2 3" xfId="19066"/>
    <cellStyle name="Comma 3 5 8 3 2 4" xfId="35578"/>
    <cellStyle name="Comma 3 5 8 3 3" xfId="6008"/>
    <cellStyle name="Comma 3 5 8 3 3 2" xfId="14268"/>
    <cellStyle name="Comma 3 5 8 3 3 2 2" xfId="30798"/>
    <cellStyle name="Comma 3 5 8 3 3 2 3" xfId="47310"/>
    <cellStyle name="Comma 3 5 8 3 3 3" xfId="22538"/>
    <cellStyle name="Comma 3 5 8 3 3 4" xfId="39050"/>
    <cellStyle name="Comma 3 5 8 3 4" xfId="8066"/>
    <cellStyle name="Comma 3 5 8 3 4 2" xfId="16326"/>
    <cellStyle name="Comma 3 5 8 3 4 2 2" xfId="32856"/>
    <cellStyle name="Comma 3 5 8 3 4 2 3" xfId="49368"/>
    <cellStyle name="Comma 3 5 8 3 4 3" xfId="24596"/>
    <cellStyle name="Comma 3 5 8 3 4 4" xfId="41108"/>
    <cellStyle name="Comma 3 5 8 3 5" xfId="10131"/>
    <cellStyle name="Comma 3 5 8 3 5 2" xfId="26661"/>
    <cellStyle name="Comma 3 5 8 3 5 3" xfId="43173"/>
    <cellStyle name="Comma 3 5 8 3 6" xfId="18401"/>
    <cellStyle name="Comma 3 5 8 3 7" xfId="34913"/>
    <cellStyle name="Comma 3 5 8 4" xfId="2537"/>
    <cellStyle name="Comma 3 5 8 4 2" xfId="10797"/>
    <cellStyle name="Comma 3 5 8 4 2 2" xfId="27327"/>
    <cellStyle name="Comma 3 5 8 4 2 3" xfId="43839"/>
    <cellStyle name="Comma 3 5 8 4 3" xfId="19067"/>
    <cellStyle name="Comma 3 5 8 4 4" xfId="35579"/>
    <cellStyle name="Comma 3 5 8 5" xfId="4642"/>
    <cellStyle name="Comma 3 5 8 5 2" xfId="12902"/>
    <cellStyle name="Comma 3 5 8 5 2 2" xfId="29432"/>
    <cellStyle name="Comma 3 5 8 5 2 3" xfId="45944"/>
    <cellStyle name="Comma 3 5 8 5 3" xfId="21172"/>
    <cellStyle name="Comma 3 5 8 5 4" xfId="37684"/>
    <cellStyle name="Comma 3 5 8 6" xfId="6700"/>
    <cellStyle name="Comma 3 5 8 6 2" xfId="14960"/>
    <cellStyle name="Comma 3 5 8 6 2 2" xfId="31490"/>
    <cellStyle name="Comma 3 5 8 6 2 3" xfId="48002"/>
    <cellStyle name="Comma 3 5 8 6 3" xfId="23230"/>
    <cellStyle name="Comma 3 5 8 6 4" xfId="39742"/>
    <cellStyle name="Comma 3 5 8 7" xfId="8765"/>
    <cellStyle name="Comma 3 5 8 7 2" xfId="25295"/>
    <cellStyle name="Comma 3 5 8 7 3" xfId="41807"/>
    <cellStyle name="Comma 3 5 8 8" xfId="17035"/>
    <cellStyle name="Comma 3 5 8 9" xfId="33547"/>
    <cellStyle name="Comma 3 5 9" xfId="556"/>
    <cellStyle name="Comma 3 5 9 2" xfId="1257"/>
    <cellStyle name="Comma 3 5 9 2 2" xfId="2538"/>
    <cellStyle name="Comma 3 5 9 2 2 2" xfId="10798"/>
    <cellStyle name="Comma 3 5 9 2 2 2 2" xfId="27328"/>
    <cellStyle name="Comma 3 5 9 2 2 2 3" xfId="43840"/>
    <cellStyle name="Comma 3 5 9 2 2 3" xfId="19068"/>
    <cellStyle name="Comma 3 5 9 2 2 4" xfId="35580"/>
    <cellStyle name="Comma 3 5 9 2 3" xfId="5394"/>
    <cellStyle name="Comma 3 5 9 2 3 2" xfId="13654"/>
    <cellStyle name="Comma 3 5 9 2 3 2 2" xfId="30184"/>
    <cellStyle name="Comma 3 5 9 2 3 2 3" xfId="46696"/>
    <cellStyle name="Comma 3 5 9 2 3 3" xfId="21924"/>
    <cellStyle name="Comma 3 5 9 2 3 4" xfId="38436"/>
    <cellStyle name="Comma 3 5 9 2 4" xfId="7452"/>
    <cellStyle name="Comma 3 5 9 2 4 2" xfId="15712"/>
    <cellStyle name="Comma 3 5 9 2 4 2 2" xfId="32242"/>
    <cellStyle name="Comma 3 5 9 2 4 2 3" xfId="48754"/>
    <cellStyle name="Comma 3 5 9 2 4 3" xfId="23982"/>
    <cellStyle name="Comma 3 5 9 2 4 4" xfId="40494"/>
    <cellStyle name="Comma 3 5 9 2 5" xfId="9517"/>
    <cellStyle name="Comma 3 5 9 2 5 2" xfId="26047"/>
    <cellStyle name="Comma 3 5 9 2 5 3" xfId="42559"/>
    <cellStyle name="Comma 3 5 9 2 6" xfId="17787"/>
    <cellStyle name="Comma 3 5 9 2 7" xfId="34299"/>
    <cellStyle name="Comma 3 5 9 3" xfId="1922"/>
    <cellStyle name="Comma 3 5 9 3 2" xfId="2539"/>
    <cellStyle name="Comma 3 5 9 3 2 2" xfId="10799"/>
    <cellStyle name="Comma 3 5 9 3 2 2 2" xfId="27329"/>
    <cellStyle name="Comma 3 5 9 3 2 2 3" xfId="43841"/>
    <cellStyle name="Comma 3 5 9 3 2 3" xfId="19069"/>
    <cellStyle name="Comma 3 5 9 3 2 4" xfId="35581"/>
    <cellStyle name="Comma 3 5 9 3 3" xfId="6059"/>
    <cellStyle name="Comma 3 5 9 3 3 2" xfId="14319"/>
    <cellStyle name="Comma 3 5 9 3 3 2 2" xfId="30849"/>
    <cellStyle name="Comma 3 5 9 3 3 2 3" xfId="47361"/>
    <cellStyle name="Comma 3 5 9 3 3 3" xfId="22589"/>
    <cellStyle name="Comma 3 5 9 3 3 4" xfId="39101"/>
    <cellStyle name="Comma 3 5 9 3 4" xfId="8117"/>
    <cellStyle name="Comma 3 5 9 3 4 2" xfId="16377"/>
    <cellStyle name="Comma 3 5 9 3 4 2 2" xfId="32907"/>
    <cellStyle name="Comma 3 5 9 3 4 2 3" xfId="49419"/>
    <cellStyle name="Comma 3 5 9 3 4 3" xfId="24647"/>
    <cellStyle name="Comma 3 5 9 3 4 4" xfId="41159"/>
    <cellStyle name="Comma 3 5 9 3 5" xfId="10182"/>
    <cellStyle name="Comma 3 5 9 3 5 2" xfId="26712"/>
    <cellStyle name="Comma 3 5 9 3 5 3" xfId="43224"/>
    <cellStyle name="Comma 3 5 9 3 6" xfId="18452"/>
    <cellStyle name="Comma 3 5 9 3 7" xfId="34964"/>
    <cellStyle name="Comma 3 5 9 4" xfId="2540"/>
    <cellStyle name="Comma 3 5 9 4 2" xfId="10800"/>
    <cellStyle name="Comma 3 5 9 4 2 2" xfId="27330"/>
    <cellStyle name="Comma 3 5 9 4 2 3" xfId="43842"/>
    <cellStyle name="Comma 3 5 9 4 3" xfId="19070"/>
    <cellStyle name="Comma 3 5 9 4 4" xfId="35582"/>
    <cellStyle name="Comma 3 5 9 5" xfId="4693"/>
    <cellStyle name="Comma 3 5 9 5 2" xfId="12953"/>
    <cellStyle name="Comma 3 5 9 5 2 2" xfId="29483"/>
    <cellStyle name="Comma 3 5 9 5 2 3" xfId="45995"/>
    <cellStyle name="Comma 3 5 9 5 3" xfId="21223"/>
    <cellStyle name="Comma 3 5 9 5 4" xfId="37735"/>
    <cellStyle name="Comma 3 5 9 6" xfId="6751"/>
    <cellStyle name="Comma 3 5 9 6 2" xfId="15011"/>
    <cellStyle name="Comma 3 5 9 6 2 2" xfId="31541"/>
    <cellStyle name="Comma 3 5 9 6 2 3" xfId="48053"/>
    <cellStyle name="Comma 3 5 9 6 3" xfId="23281"/>
    <cellStyle name="Comma 3 5 9 6 4" xfId="39793"/>
    <cellStyle name="Comma 3 5 9 7" xfId="8816"/>
    <cellStyle name="Comma 3 5 9 7 2" xfId="25346"/>
    <cellStyle name="Comma 3 5 9 7 3" xfId="41858"/>
    <cellStyle name="Comma 3 5 9 8" xfId="17086"/>
    <cellStyle name="Comma 3 5 9 9" xfId="33598"/>
    <cellStyle name="Comma 3 6" xfId="62"/>
    <cellStyle name="Comma 3 6 10" xfId="591"/>
    <cellStyle name="Comma 3 6 10 2" xfId="1292"/>
    <cellStyle name="Comma 3 6 10 2 2" xfId="2541"/>
    <cellStyle name="Comma 3 6 10 2 2 2" xfId="10801"/>
    <cellStyle name="Comma 3 6 10 2 2 2 2" xfId="27331"/>
    <cellStyle name="Comma 3 6 10 2 2 2 3" xfId="43843"/>
    <cellStyle name="Comma 3 6 10 2 2 3" xfId="19071"/>
    <cellStyle name="Comma 3 6 10 2 2 4" xfId="35583"/>
    <cellStyle name="Comma 3 6 10 2 3" xfId="5429"/>
    <cellStyle name="Comma 3 6 10 2 3 2" xfId="13689"/>
    <cellStyle name="Comma 3 6 10 2 3 2 2" xfId="30219"/>
    <cellStyle name="Comma 3 6 10 2 3 2 3" xfId="46731"/>
    <cellStyle name="Comma 3 6 10 2 3 3" xfId="21959"/>
    <cellStyle name="Comma 3 6 10 2 3 4" xfId="38471"/>
    <cellStyle name="Comma 3 6 10 2 4" xfId="7487"/>
    <cellStyle name="Comma 3 6 10 2 4 2" xfId="15747"/>
    <cellStyle name="Comma 3 6 10 2 4 2 2" xfId="32277"/>
    <cellStyle name="Comma 3 6 10 2 4 2 3" xfId="48789"/>
    <cellStyle name="Comma 3 6 10 2 4 3" xfId="24017"/>
    <cellStyle name="Comma 3 6 10 2 4 4" xfId="40529"/>
    <cellStyle name="Comma 3 6 10 2 5" xfId="9552"/>
    <cellStyle name="Comma 3 6 10 2 5 2" xfId="26082"/>
    <cellStyle name="Comma 3 6 10 2 5 3" xfId="42594"/>
    <cellStyle name="Comma 3 6 10 2 6" xfId="17822"/>
    <cellStyle name="Comma 3 6 10 2 7" xfId="34334"/>
    <cellStyle name="Comma 3 6 10 3" xfId="1957"/>
    <cellStyle name="Comma 3 6 10 3 2" xfId="2542"/>
    <cellStyle name="Comma 3 6 10 3 2 2" xfId="10802"/>
    <cellStyle name="Comma 3 6 10 3 2 2 2" xfId="27332"/>
    <cellStyle name="Comma 3 6 10 3 2 2 3" xfId="43844"/>
    <cellStyle name="Comma 3 6 10 3 2 3" xfId="19072"/>
    <cellStyle name="Comma 3 6 10 3 2 4" xfId="35584"/>
    <cellStyle name="Comma 3 6 10 3 3" xfId="6094"/>
    <cellStyle name="Comma 3 6 10 3 3 2" xfId="14354"/>
    <cellStyle name="Comma 3 6 10 3 3 2 2" xfId="30884"/>
    <cellStyle name="Comma 3 6 10 3 3 2 3" xfId="47396"/>
    <cellStyle name="Comma 3 6 10 3 3 3" xfId="22624"/>
    <cellStyle name="Comma 3 6 10 3 3 4" xfId="39136"/>
    <cellStyle name="Comma 3 6 10 3 4" xfId="8152"/>
    <cellStyle name="Comma 3 6 10 3 4 2" xfId="16412"/>
    <cellStyle name="Comma 3 6 10 3 4 2 2" xfId="32942"/>
    <cellStyle name="Comma 3 6 10 3 4 2 3" xfId="49454"/>
    <cellStyle name="Comma 3 6 10 3 4 3" xfId="24682"/>
    <cellStyle name="Comma 3 6 10 3 4 4" xfId="41194"/>
    <cellStyle name="Comma 3 6 10 3 5" xfId="10217"/>
    <cellStyle name="Comma 3 6 10 3 5 2" xfId="26747"/>
    <cellStyle name="Comma 3 6 10 3 5 3" xfId="43259"/>
    <cellStyle name="Comma 3 6 10 3 6" xfId="18487"/>
    <cellStyle name="Comma 3 6 10 3 7" xfId="34999"/>
    <cellStyle name="Comma 3 6 10 4" xfId="2543"/>
    <cellStyle name="Comma 3 6 10 4 2" xfId="10803"/>
    <cellStyle name="Comma 3 6 10 4 2 2" xfId="27333"/>
    <cellStyle name="Comma 3 6 10 4 2 3" xfId="43845"/>
    <cellStyle name="Comma 3 6 10 4 3" xfId="19073"/>
    <cellStyle name="Comma 3 6 10 4 4" xfId="35585"/>
    <cellStyle name="Comma 3 6 10 5" xfId="4728"/>
    <cellStyle name="Comma 3 6 10 5 2" xfId="12988"/>
    <cellStyle name="Comma 3 6 10 5 2 2" xfId="29518"/>
    <cellStyle name="Comma 3 6 10 5 2 3" xfId="46030"/>
    <cellStyle name="Comma 3 6 10 5 3" xfId="21258"/>
    <cellStyle name="Comma 3 6 10 5 4" xfId="37770"/>
    <cellStyle name="Comma 3 6 10 6" xfId="6786"/>
    <cellStyle name="Comma 3 6 10 6 2" xfId="15046"/>
    <cellStyle name="Comma 3 6 10 6 2 2" xfId="31576"/>
    <cellStyle name="Comma 3 6 10 6 2 3" xfId="48088"/>
    <cellStyle name="Comma 3 6 10 6 3" xfId="23316"/>
    <cellStyle name="Comma 3 6 10 6 4" xfId="39828"/>
    <cellStyle name="Comma 3 6 10 7" xfId="8851"/>
    <cellStyle name="Comma 3 6 10 7 2" xfId="25381"/>
    <cellStyle name="Comma 3 6 10 7 3" xfId="41893"/>
    <cellStyle name="Comma 3 6 10 8" xfId="17121"/>
    <cellStyle name="Comma 3 6 10 9" xfId="33633"/>
    <cellStyle name="Comma 3 6 11" xfId="640"/>
    <cellStyle name="Comma 3 6 11 2" xfId="1341"/>
    <cellStyle name="Comma 3 6 11 2 2" xfId="2544"/>
    <cellStyle name="Comma 3 6 11 2 2 2" xfId="10804"/>
    <cellStyle name="Comma 3 6 11 2 2 2 2" xfId="27334"/>
    <cellStyle name="Comma 3 6 11 2 2 2 3" xfId="43846"/>
    <cellStyle name="Comma 3 6 11 2 2 3" xfId="19074"/>
    <cellStyle name="Comma 3 6 11 2 2 4" xfId="35586"/>
    <cellStyle name="Comma 3 6 11 2 3" xfId="5478"/>
    <cellStyle name="Comma 3 6 11 2 3 2" xfId="13738"/>
    <cellStyle name="Comma 3 6 11 2 3 2 2" xfId="30268"/>
    <cellStyle name="Comma 3 6 11 2 3 2 3" xfId="46780"/>
    <cellStyle name="Comma 3 6 11 2 3 3" xfId="22008"/>
    <cellStyle name="Comma 3 6 11 2 3 4" xfId="38520"/>
    <cellStyle name="Comma 3 6 11 2 4" xfId="7536"/>
    <cellStyle name="Comma 3 6 11 2 4 2" xfId="15796"/>
    <cellStyle name="Comma 3 6 11 2 4 2 2" xfId="32326"/>
    <cellStyle name="Comma 3 6 11 2 4 2 3" xfId="48838"/>
    <cellStyle name="Comma 3 6 11 2 4 3" xfId="24066"/>
    <cellStyle name="Comma 3 6 11 2 4 4" xfId="40578"/>
    <cellStyle name="Comma 3 6 11 2 5" xfId="9601"/>
    <cellStyle name="Comma 3 6 11 2 5 2" xfId="26131"/>
    <cellStyle name="Comma 3 6 11 2 5 3" xfId="42643"/>
    <cellStyle name="Comma 3 6 11 2 6" xfId="17871"/>
    <cellStyle name="Comma 3 6 11 2 7" xfId="34383"/>
    <cellStyle name="Comma 3 6 11 3" xfId="2006"/>
    <cellStyle name="Comma 3 6 11 3 2" xfId="2545"/>
    <cellStyle name="Comma 3 6 11 3 2 2" xfId="10805"/>
    <cellStyle name="Comma 3 6 11 3 2 2 2" xfId="27335"/>
    <cellStyle name="Comma 3 6 11 3 2 2 3" xfId="43847"/>
    <cellStyle name="Comma 3 6 11 3 2 3" xfId="19075"/>
    <cellStyle name="Comma 3 6 11 3 2 4" xfId="35587"/>
    <cellStyle name="Comma 3 6 11 3 3" xfId="6143"/>
    <cellStyle name="Comma 3 6 11 3 3 2" xfId="14403"/>
    <cellStyle name="Comma 3 6 11 3 3 2 2" xfId="30933"/>
    <cellStyle name="Comma 3 6 11 3 3 2 3" xfId="47445"/>
    <cellStyle name="Comma 3 6 11 3 3 3" xfId="22673"/>
    <cellStyle name="Comma 3 6 11 3 3 4" xfId="39185"/>
    <cellStyle name="Comma 3 6 11 3 4" xfId="8201"/>
    <cellStyle name="Comma 3 6 11 3 4 2" xfId="16461"/>
    <cellStyle name="Comma 3 6 11 3 4 2 2" xfId="32991"/>
    <cellStyle name="Comma 3 6 11 3 4 2 3" xfId="49503"/>
    <cellStyle name="Comma 3 6 11 3 4 3" xfId="24731"/>
    <cellStyle name="Comma 3 6 11 3 4 4" xfId="41243"/>
    <cellStyle name="Comma 3 6 11 3 5" xfId="10266"/>
    <cellStyle name="Comma 3 6 11 3 5 2" xfId="26796"/>
    <cellStyle name="Comma 3 6 11 3 5 3" xfId="43308"/>
    <cellStyle name="Comma 3 6 11 3 6" xfId="18536"/>
    <cellStyle name="Comma 3 6 11 3 7" xfId="35048"/>
    <cellStyle name="Comma 3 6 11 4" xfId="2546"/>
    <cellStyle name="Comma 3 6 11 4 2" xfId="10806"/>
    <cellStyle name="Comma 3 6 11 4 2 2" xfId="27336"/>
    <cellStyle name="Comma 3 6 11 4 2 3" xfId="43848"/>
    <cellStyle name="Comma 3 6 11 4 3" xfId="19076"/>
    <cellStyle name="Comma 3 6 11 4 4" xfId="35588"/>
    <cellStyle name="Comma 3 6 11 5" xfId="4777"/>
    <cellStyle name="Comma 3 6 11 5 2" xfId="13037"/>
    <cellStyle name="Comma 3 6 11 5 2 2" xfId="29567"/>
    <cellStyle name="Comma 3 6 11 5 2 3" xfId="46079"/>
    <cellStyle name="Comma 3 6 11 5 3" xfId="21307"/>
    <cellStyle name="Comma 3 6 11 5 4" xfId="37819"/>
    <cellStyle name="Comma 3 6 11 6" xfId="6835"/>
    <cellStyle name="Comma 3 6 11 6 2" xfId="15095"/>
    <cellStyle name="Comma 3 6 11 6 2 2" xfId="31625"/>
    <cellStyle name="Comma 3 6 11 6 2 3" xfId="48137"/>
    <cellStyle name="Comma 3 6 11 6 3" xfId="23365"/>
    <cellStyle name="Comma 3 6 11 6 4" xfId="39877"/>
    <cellStyle name="Comma 3 6 11 7" xfId="8900"/>
    <cellStyle name="Comma 3 6 11 7 2" xfId="25430"/>
    <cellStyle name="Comma 3 6 11 7 3" xfId="41942"/>
    <cellStyle name="Comma 3 6 11 8" xfId="17170"/>
    <cellStyle name="Comma 3 6 11 9" xfId="33682"/>
    <cellStyle name="Comma 3 6 12" xfId="763"/>
    <cellStyle name="Comma 3 6 12 2" xfId="2547"/>
    <cellStyle name="Comma 3 6 12 2 2" xfId="10807"/>
    <cellStyle name="Comma 3 6 12 2 2 2" xfId="27337"/>
    <cellStyle name="Comma 3 6 12 2 2 3" xfId="43849"/>
    <cellStyle name="Comma 3 6 12 2 3" xfId="19077"/>
    <cellStyle name="Comma 3 6 12 2 4" xfId="35589"/>
    <cellStyle name="Comma 3 6 12 3" xfId="4900"/>
    <cellStyle name="Comma 3 6 12 3 2" xfId="13160"/>
    <cellStyle name="Comma 3 6 12 3 2 2" xfId="29690"/>
    <cellStyle name="Comma 3 6 12 3 2 3" xfId="46202"/>
    <cellStyle name="Comma 3 6 12 3 3" xfId="21430"/>
    <cellStyle name="Comma 3 6 12 3 4" xfId="37942"/>
    <cellStyle name="Comma 3 6 12 4" xfId="6958"/>
    <cellStyle name="Comma 3 6 12 4 2" xfId="15218"/>
    <cellStyle name="Comma 3 6 12 4 2 2" xfId="31748"/>
    <cellStyle name="Comma 3 6 12 4 2 3" xfId="48260"/>
    <cellStyle name="Comma 3 6 12 4 3" xfId="23488"/>
    <cellStyle name="Comma 3 6 12 4 4" xfId="40000"/>
    <cellStyle name="Comma 3 6 12 5" xfId="9023"/>
    <cellStyle name="Comma 3 6 12 5 2" xfId="25553"/>
    <cellStyle name="Comma 3 6 12 5 3" xfId="42065"/>
    <cellStyle name="Comma 3 6 12 6" xfId="17293"/>
    <cellStyle name="Comma 3 6 12 7" xfId="33805"/>
    <cellStyle name="Comma 3 6 13" xfId="1428"/>
    <cellStyle name="Comma 3 6 13 2" xfId="2548"/>
    <cellStyle name="Comma 3 6 13 2 2" xfId="10808"/>
    <cellStyle name="Comma 3 6 13 2 2 2" xfId="27338"/>
    <cellStyle name="Comma 3 6 13 2 2 3" xfId="43850"/>
    <cellStyle name="Comma 3 6 13 2 3" xfId="19078"/>
    <cellStyle name="Comma 3 6 13 2 4" xfId="35590"/>
    <cellStyle name="Comma 3 6 13 3" xfId="5565"/>
    <cellStyle name="Comma 3 6 13 3 2" xfId="13825"/>
    <cellStyle name="Comma 3 6 13 3 2 2" xfId="30355"/>
    <cellStyle name="Comma 3 6 13 3 2 3" xfId="46867"/>
    <cellStyle name="Comma 3 6 13 3 3" xfId="22095"/>
    <cellStyle name="Comma 3 6 13 3 4" xfId="38607"/>
    <cellStyle name="Comma 3 6 13 4" xfId="7623"/>
    <cellStyle name="Comma 3 6 13 4 2" xfId="15883"/>
    <cellStyle name="Comma 3 6 13 4 2 2" xfId="32413"/>
    <cellStyle name="Comma 3 6 13 4 2 3" xfId="48925"/>
    <cellStyle name="Comma 3 6 13 4 3" xfId="24153"/>
    <cellStyle name="Comma 3 6 13 4 4" xfId="40665"/>
    <cellStyle name="Comma 3 6 13 5" xfId="9688"/>
    <cellStyle name="Comma 3 6 13 5 2" xfId="26218"/>
    <cellStyle name="Comma 3 6 13 5 3" xfId="42730"/>
    <cellStyle name="Comma 3 6 13 6" xfId="17958"/>
    <cellStyle name="Comma 3 6 13 7" xfId="34470"/>
    <cellStyle name="Comma 3 6 14" xfId="2549"/>
    <cellStyle name="Comma 3 6 14 2" xfId="10809"/>
    <cellStyle name="Comma 3 6 14 2 2" xfId="27339"/>
    <cellStyle name="Comma 3 6 14 2 3" xfId="43851"/>
    <cellStyle name="Comma 3 6 14 3" xfId="19079"/>
    <cellStyle name="Comma 3 6 14 4" xfId="35591"/>
    <cellStyle name="Comma 3 6 15" xfId="4199"/>
    <cellStyle name="Comma 3 6 15 2" xfId="12459"/>
    <cellStyle name="Comma 3 6 15 2 2" xfId="28989"/>
    <cellStyle name="Comma 3 6 15 2 3" xfId="45501"/>
    <cellStyle name="Comma 3 6 15 3" xfId="20729"/>
    <cellStyle name="Comma 3 6 15 4" xfId="37241"/>
    <cellStyle name="Comma 3 6 16" xfId="6257"/>
    <cellStyle name="Comma 3 6 16 2" xfId="14517"/>
    <cellStyle name="Comma 3 6 16 2 2" xfId="31047"/>
    <cellStyle name="Comma 3 6 16 2 3" xfId="47559"/>
    <cellStyle name="Comma 3 6 16 3" xfId="22787"/>
    <cellStyle name="Comma 3 6 16 4" xfId="39299"/>
    <cellStyle name="Comma 3 6 17" xfId="8322"/>
    <cellStyle name="Comma 3 6 17 2" xfId="24852"/>
    <cellStyle name="Comma 3 6 17 3" xfId="41364"/>
    <cellStyle name="Comma 3 6 18" xfId="16592"/>
    <cellStyle name="Comma 3 6 19" xfId="33104"/>
    <cellStyle name="Comma 3 6 2" xfId="160"/>
    <cellStyle name="Comma 3 6 2 2" xfId="861"/>
    <cellStyle name="Comma 3 6 2 2 2" xfId="2550"/>
    <cellStyle name="Comma 3 6 2 2 2 2" xfId="10810"/>
    <cellStyle name="Comma 3 6 2 2 2 2 2" xfId="27340"/>
    <cellStyle name="Comma 3 6 2 2 2 2 3" xfId="43852"/>
    <cellStyle name="Comma 3 6 2 2 2 3" xfId="19080"/>
    <cellStyle name="Comma 3 6 2 2 2 4" xfId="35592"/>
    <cellStyle name="Comma 3 6 2 2 3" xfId="4998"/>
    <cellStyle name="Comma 3 6 2 2 3 2" xfId="13258"/>
    <cellStyle name="Comma 3 6 2 2 3 2 2" xfId="29788"/>
    <cellStyle name="Comma 3 6 2 2 3 2 3" xfId="46300"/>
    <cellStyle name="Comma 3 6 2 2 3 3" xfId="21528"/>
    <cellStyle name="Comma 3 6 2 2 3 4" xfId="38040"/>
    <cellStyle name="Comma 3 6 2 2 4" xfId="7056"/>
    <cellStyle name="Comma 3 6 2 2 4 2" xfId="15316"/>
    <cellStyle name="Comma 3 6 2 2 4 2 2" xfId="31846"/>
    <cellStyle name="Comma 3 6 2 2 4 2 3" xfId="48358"/>
    <cellStyle name="Comma 3 6 2 2 4 3" xfId="23586"/>
    <cellStyle name="Comma 3 6 2 2 4 4" xfId="40098"/>
    <cellStyle name="Comma 3 6 2 2 5" xfId="9121"/>
    <cellStyle name="Comma 3 6 2 2 5 2" xfId="25651"/>
    <cellStyle name="Comma 3 6 2 2 5 3" xfId="42163"/>
    <cellStyle name="Comma 3 6 2 2 6" xfId="17391"/>
    <cellStyle name="Comma 3 6 2 2 7" xfId="33903"/>
    <cellStyle name="Comma 3 6 2 3" xfId="1526"/>
    <cellStyle name="Comma 3 6 2 3 2" xfId="2551"/>
    <cellStyle name="Comma 3 6 2 3 2 2" xfId="10811"/>
    <cellStyle name="Comma 3 6 2 3 2 2 2" xfId="27341"/>
    <cellStyle name="Comma 3 6 2 3 2 2 3" xfId="43853"/>
    <cellStyle name="Comma 3 6 2 3 2 3" xfId="19081"/>
    <cellStyle name="Comma 3 6 2 3 2 4" xfId="35593"/>
    <cellStyle name="Comma 3 6 2 3 3" xfId="5663"/>
    <cellStyle name="Comma 3 6 2 3 3 2" xfId="13923"/>
    <cellStyle name="Comma 3 6 2 3 3 2 2" xfId="30453"/>
    <cellStyle name="Comma 3 6 2 3 3 2 3" xfId="46965"/>
    <cellStyle name="Comma 3 6 2 3 3 3" xfId="22193"/>
    <cellStyle name="Comma 3 6 2 3 3 4" xfId="38705"/>
    <cellStyle name="Comma 3 6 2 3 4" xfId="7721"/>
    <cellStyle name="Comma 3 6 2 3 4 2" xfId="15981"/>
    <cellStyle name="Comma 3 6 2 3 4 2 2" xfId="32511"/>
    <cellStyle name="Comma 3 6 2 3 4 2 3" xfId="49023"/>
    <cellStyle name="Comma 3 6 2 3 4 3" xfId="24251"/>
    <cellStyle name="Comma 3 6 2 3 4 4" xfId="40763"/>
    <cellStyle name="Comma 3 6 2 3 5" xfId="9786"/>
    <cellStyle name="Comma 3 6 2 3 5 2" xfId="26316"/>
    <cellStyle name="Comma 3 6 2 3 5 3" xfId="42828"/>
    <cellStyle name="Comma 3 6 2 3 6" xfId="18056"/>
    <cellStyle name="Comma 3 6 2 3 7" xfId="34568"/>
    <cellStyle name="Comma 3 6 2 4" xfId="2552"/>
    <cellStyle name="Comma 3 6 2 4 2" xfId="10812"/>
    <cellStyle name="Comma 3 6 2 4 2 2" xfId="27342"/>
    <cellStyle name="Comma 3 6 2 4 2 3" xfId="43854"/>
    <cellStyle name="Comma 3 6 2 4 3" xfId="19082"/>
    <cellStyle name="Comma 3 6 2 4 4" xfId="35594"/>
    <cellStyle name="Comma 3 6 2 5" xfId="4297"/>
    <cellStyle name="Comma 3 6 2 5 2" xfId="12557"/>
    <cellStyle name="Comma 3 6 2 5 2 2" xfId="29087"/>
    <cellStyle name="Comma 3 6 2 5 2 3" xfId="45599"/>
    <cellStyle name="Comma 3 6 2 5 3" xfId="20827"/>
    <cellStyle name="Comma 3 6 2 5 4" xfId="37339"/>
    <cellStyle name="Comma 3 6 2 6" xfId="6355"/>
    <cellStyle name="Comma 3 6 2 6 2" xfId="14615"/>
    <cellStyle name="Comma 3 6 2 6 2 2" xfId="31145"/>
    <cellStyle name="Comma 3 6 2 6 2 3" xfId="47657"/>
    <cellStyle name="Comma 3 6 2 6 3" xfId="22885"/>
    <cellStyle name="Comma 3 6 2 6 4" xfId="39397"/>
    <cellStyle name="Comma 3 6 2 7" xfId="8420"/>
    <cellStyle name="Comma 3 6 2 7 2" xfId="24950"/>
    <cellStyle name="Comma 3 6 2 7 3" xfId="41462"/>
    <cellStyle name="Comma 3 6 2 8" xfId="16690"/>
    <cellStyle name="Comma 3 6 2 9" xfId="33202"/>
    <cellStyle name="Comma 3 6 3" xfId="219"/>
    <cellStyle name="Comma 3 6 3 2" xfId="920"/>
    <cellStyle name="Comma 3 6 3 2 2" xfId="2553"/>
    <cellStyle name="Comma 3 6 3 2 2 2" xfId="10813"/>
    <cellStyle name="Comma 3 6 3 2 2 2 2" xfId="27343"/>
    <cellStyle name="Comma 3 6 3 2 2 2 3" xfId="43855"/>
    <cellStyle name="Comma 3 6 3 2 2 3" xfId="19083"/>
    <cellStyle name="Comma 3 6 3 2 2 4" xfId="35595"/>
    <cellStyle name="Comma 3 6 3 2 3" xfId="5057"/>
    <cellStyle name="Comma 3 6 3 2 3 2" xfId="13317"/>
    <cellStyle name="Comma 3 6 3 2 3 2 2" xfId="29847"/>
    <cellStyle name="Comma 3 6 3 2 3 2 3" xfId="46359"/>
    <cellStyle name="Comma 3 6 3 2 3 3" xfId="21587"/>
    <cellStyle name="Comma 3 6 3 2 3 4" xfId="38099"/>
    <cellStyle name="Comma 3 6 3 2 4" xfId="7115"/>
    <cellStyle name="Comma 3 6 3 2 4 2" xfId="15375"/>
    <cellStyle name="Comma 3 6 3 2 4 2 2" xfId="31905"/>
    <cellStyle name="Comma 3 6 3 2 4 2 3" xfId="48417"/>
    <cellStyle name="Comma 3 6 3 2 4 3" xfId="23645"/>
    <cellStyle name="Comma 3 6 3 2 4 4" xfId="40157"/>
    <cellStyle name="Comma 3 6 3 2 5" xfId="9180"/>
    <cellStyle name="Comma 3 6 3 2 5 2" xfId="25710"/>
    <cellStyle name="Comma 3 6 3 2 5 3" xfId="42222"/>
    <cellStyle name="Comma 3 6 3 2 6" xfId="17450"/>
    <cellStyle name="Comma 3 6 3 2 7" xfId="33962"/>
    <cellStyle name="Comma 3 6 3 3" xfId="1585"/>
    <cellStyle name="Comma 3 6 3 3 2" xfId="2554"/>
    <cellStyle name="Comma 3 6 3 3 2 2" xfId="10814"/>
    <cellStyle name="Comma 3 6 3 3 2 2 2" xfId="27344"/>
    <cellStyle name="Comma 3 6 3 3 2 2 3" xfId="43856"/>
    <cellStyle name="Comma 3 6 3 3 2 3" xfId="19084"/>
    <cellStyle name="Comma 3 6 3 3 2 4" xfId="35596"/>
    <cellStyle name="Comma 3 6 3 3 3" xfId="5722"/>
    <cellStyle name="Comma 3 6 3 3 3 2" xfId="13982"/>
    <cellStyle name="Comma 3 6 3 3 3 2 2" xfId="30512"/>
    <cellStyle name="Comma 3 6 3 3 3 2 3" xfId="47024"/>
    <cellStyle name="Comma 3 6 3 3 3 3" xfId="22252"/>
    <cellStyle name="Comma 3 6 3 3 3 4" xfId="38764"/>
    <cellStyle name="Comma 3 6 3 3 4" xfId="7780"/>
    <cellStyle name="Comma 3 6 3 3 4 2" xfId="16040"/>
    <cellStyle name="Comma 3 6 3 3 4 2 2" xfId="32570"/>
    <cellStyle name="Comma 3 6 3 3 4 2 3" xfId="49082"/>
    <cellStyle name="Comma 3 6 3 3 4 3" xfId="24310"/>
    <cellStyle name="Comma 3 6 3 3 4 4" xfId="40822"/>
    <cellStyle name="Comma 3 6 3 3 5" xfId="9845"/>
    <cellStyle name="Comma 3 6 3 3 5 2" xfId="26375"/>
    <cellStyle name="Comma 3 6 3 3 5 3" xfId="42887"/>
    <cellStyle name="Comma 3 6 3 3 6" xfId="18115"/>
    <cellStyle name="Comma 3 6 3 3 7" xfId="34627"/>
    <cellStyle name="Comma 3 6 3 4" xfId="2555"/>
    <cellStyle name="Comma 3 6 3 4 2" xfId="10815"/>
    <cellStyle name="Comma 3 6 3 4 2 2" xfId="27345"/>
    <cellStyle name="Comma 3 6 3 4 2 3" xfId="43857"/>
    <cellStyle name="Comma 3 6 3 4 3" xfId="19085"/>
    <cellStyle name="Comma 3 6 3 4 4" xfId="35597"/>
    <cellStyle name="Comma 3 6 3 5" xfId="4356"/>
    <cellStyle name="Comma 3 6 3 5 2" xfId="12616"/>
    <cellStyle name="Comma 3 6 3 5 2 2" xfId="29146"/>
    <cellStyle name="Comma 3 6 3 5 2 3" xfId="45658"/>
    <cellStyle name="Comma 3 6 3 5 3" xfId="20886"/>
    <cellStyle name="Comma 3 6 3 5 4" xfId="37398"/>
    <cellStyle name="Comma 3 6 3 6" xfId="6414"/>
    <cellStyle name="Comma 3 6 3 6 2" xfId="14674"/>
    <cellStyle name="Comma 3 6 3 6 2 2" xfId="31204"/>
    <cellStyle name="Comma 3 6 3 6 2 3" xfId="47716"/>
    <cellStyle name="Comma 3 6 3 6 3" xfId="22944"/>
    <cellStyle name="Comma 3 6 3 6 4" xfId="39456"/>
    <cellStyle name="Comma 3 6 3 7" xfId="8479"/>
    <cellStyle name="Comma 3 6 3 7 2" xfId="25009"/>
    <cellStyle name="Comma 3 6 3 7 3" xfId="41521"/>
    <cellStyle name="Comma 3 6 3 8" xfId="16749"/>
    <cellStyle name="Comma 3 6 3 9" xfId="33261"/>
    <cellStyle name="Comma 3 6 4" xfId="274"/>
    <cellStyle name="Comma 3 6 4 2" xfId="975"/>
    <cellStyle name="Comma 3 6 4 2 2" xfId="2556"/>
    <cellStyle name="Comma 3 6 4 2 2 2" xfId="10816"/>
    <cellStyle name="Comma 3 6 4 2 2 2 2" xfId="27346"/>
    <cellStyle name="Comma 3 6 4 2 2 2 3" xfId="43858"/>
    <cellStyle name="Comma 3 6 4 2 2 3" xfId="19086"/>
    <cellStyle name="Comma 3 6 4 2 2 4" xfId="35598"/>
    <cellStyle name="Comma 3 6 4 2 3" xfId="5112"/>
    <cellStyle name="Comma 3 6 4 2 3 2" xfId="13372"/>
    <cellStyle name="Comma 3 6 4 2 3 2 2" xfId="29902"/>
    <cellStyle name="Comma 3 6 4 2 3 2 3" xfId="46414"/>
    <cellStyle name="Comma 3 6 4 2 3 3" xfId="21642"/>
    <cellStyle name="Comma 3 6 4 2 3 4" xfId="38154"/>
    <cellStyle name="Comma 3 6 4 2 4" xfId="7170"/>
    <cellStyle name="Comma 3 6 4 2 4 2" xfId="15430"/>
    <cellStyle name="Comma 3 6 4 2 4 2 2" xfId="31960"/>
    <cellStyle name="Comma 3 6 4 2 4 2 3" xfId="48472"/>
    <cellStyle name="Comma 3 6 4 2 4 3" xfId="23700"/>
    <cellStyle name="Comma 3 6 4 2 4 4" xfId="40212"/>
    <cellStyle name="Comma 3 6 4 2 5" xfId="9235"/>
    <cellStyle name="Comma 3 6 4 2 5 2" xfId="25765"/>
    <cellStyle name="Comma 3 6 4 2 5 3" xfId="42277"/>
    <cellStyle name="Comma 3 6 4 2 6" xfId="17505"/>
    <cellStyle name="Comma 3 6 4 2 7" xfId="34017"/>
    <cellStyle name="Comma 3 6 4 3" xfId="1640"/>
    <cellStyle name="Comma 3 6 4 3 2" xfId="2557"/>
    <cellStyle name="Comma 3 6 4 3 2 2" xfId="10817"/>
    <cellStyle name="Comma 3 6 4 3 2 2 2" xfId="27347"/>
    <cellStyle name="Comma 3 6 4 3 2 2 3" xfId="43859"/>
    <cellStyle name="Comma 3 6 4 3 2 3" xfId="19087"/>
    <cellStyle name="Comma 3 6 4 3 2 4" xfId="35599"/>
    <cellStyle name="Comma 3 6 4 3 3" xfId="5777"/>
    <cellStyle name="Comma 3 6 4 3 3 2" xfId="14037"/>
    <cellStyle name="Comma 3 6 4 3 3 2 2" xfId="30567"/>
    <cellStyle name="Comma 3 6 4 3 3 2 3" xfId="47079"/>
    <cellStyle name="Comma 3 6 4 3 3 3" xfId="22307"/>
    <cellStyle name="Comma 3 6 4 3 3 4" xfId="38819"/>
    <cellStyle name="Comma 3 6 4 3 4" xfId="7835"/>
    <cellStyle name="Comma 3 6 4 3 4 2" xfId="16095"/>
    <cellStyle name="Comma 3 6 4 3 4 2 2" xfId="32625"/>
    <cellStyle name="Comma 3 6 4 3 4 2 3" xfId="49137"/>
    <cellStyle name="Comma 3 6 4 3 4 3" xfId="24365"/>
    <cellStyle name="Comma 3 6 4 3 4 4" xfId="40877"/>
    <cellStyle name="Comma 3 6 4 3 5" xfId="9900"/>
    <cellStyle name="Comma 3 6 4 3 5 2" xfId="26430"/>
    <cellStyle name="Comma 3 6 4 3 5 3" xfId="42942"/>
    <cellStyle name="Comma 3 6 4 3 6" xfId="18170"/>
    <cellStyle name="Comma 3 6 4 3 7" xfId="34682"/>
    <cellStyle name="Comma 3 6 4 4" xfId="2558"/>
    <cellStyle name="Comma 3 6 4 4 2" xfId="10818"/>
    <cellStyle name="Comma 3 6 4 4 2 2" xfId="27348"/>
    <cellStyle name="Comma 3 6 4 4 2 3" xfId="43860"/>
    <cellStyle name="Comma 3 6 4 4 3" xfId="19088"/>
    <cellStyle name="Comma 3 6 4 4 4" xfId="35600"/>
    <cellStyle name="Comma 3 6 4 5" xfId="4411"/>
    <cellStyle name="Comma 3 6 4 5 2" xfId="12671"/>
    <cellStyle name="Comma 3 6 4 5 2 2" xfId="29201"/>
    <cellStyle name="Comma 3 6 4 5 2 3" xfId="45713"/>
    <cellStyle name="Comma 3 6 4 5 3" xfId="20941"/>
    <cellStyle name="Comma 3 6 4 5 4" xfId="37453"/>
    <cellStyle name="Comma 3 6 4 6" xfId="6469"/>
    <cellStyle name="Comma 3 6 4 6 2" xfId="14729"/>
    <cellStyle name="Comma 3 6 4 6 2 2" xfId="31259"/>
    <cellStyle name="Comma 3 6 4 6 2 3" xfId="47771"/>
    <cellStyle name="Comma 3 6 4 6 3" xfId="22999"/>
    <cellStyle name="Comma 3 6 4 6 4" xfId="39511"/>
    <cellStyle name="Comma 3 6 4 7" xfId="8534"/>
    <cellStyle name="Comma 3 6 4 7 2" xfId="25064"/>
    <cellStyle name="Comma 3 6 4 7 3" xfId="41576"/>
    <cellStyle name="Comma 3 6 4 8" xfId="16804"/>
    <cellStyle name="Comma 3 6 4 9" xfId="33316"/>
    <cellStyle name="Comma 3 6 5" xfId="331"/>
    <cellStyle name="Comma 3 6 5 2" xfId="1032"/>
    <cellStyle name="Comma 3 6 5 2 2" xfId="2559"/>
    <cellStyle name="Comma 3 6 5 2 2 2" xfId="10819"/>
    <cellStyle name="Comma 3 6 5 2 2 2 2" xfId="27349"/>
    <cellStyle name="Comma 3 6 5 2 2 2 3" xfId="43861"/>
    <cellStyle name="Comma 3 6 5 2 2 3" xfId="19089"/>
    <cellStyle name="Comma 3 6 5 2 2 4" xfId="35601"/>
    <cellStyle name="Comma 3 6 5 2 3" xfId="5169"/>
    <cellStyle name="Comma 3 6 5 2 3 2" xfId="13429"/>
    <cellStyle name="Comma 3 6 5 2 3 2 2" xfId="29959"/>
    <cellStyle name="Comma 3 6 5 2 3 2 3" xfId="46471"/>
    <cellStyle name="Comma 3 6 5 2 3 3" xfId="21699"/>
    <cellStyle name="Comma 3 6 5 2 3 4" xfId="38211"/>
    <cellStyle name="Comma 3 6 5 2 4" xfId="7227"/>
    <cellStyle name="Comma 3 6 5 2 4 2" xfId="15487"/>
    <cellStyle name="Comma 3 6 5 2 4 2 2" xfId="32017"/>
    <cellStyle name="Comma 3 6 5 2 4 2 3" xfId="48529"/>
    <cellStyle name="Comma 3 6 5 2 4 3" xfId="23757"/>
    <cellStyle name="Comma 3 6 5 2 4 4" xfId="40269"/>
    <cellStyle name="Comma 3 6 5 2 5" xfId="9292"/>
    <cellStyle name="Comma 3 6 5 2 5 2" xfId="25822"/>
    <cellStyle name="Comma 3 6 5 2 5 3" xfId="42334"/>
    <cellStyle name="Comma 3 6 5 2 6" xfId="17562"/>
    <cellStyle name="Comma 3 6 5 2 7" xfId="34074"/>
    <cellStyle name="Comma 3 6 5 3" xfId="1697"/>
    <cellStyle name="Comma 3 6 5 3 2" xfId="2560"/>
    <cellStyle name="Comma 3 6 5 3 2 2" xfId="10820"/>
    <cellStyle name="Comma 3 6 5 3 2 2 2" xfId="27350"/>
    <cellStyle name="Comma 3 6 5 3 2 2 3" xfId="43862"/>
    <cellStyle name="Comma 3 6 5 3 2 3" xfId="19090"/>
    <cellStyle name="Comma 3 6 5 3 2 4" xfId="35602"/>
    <cellStyle name="Comma 3 6 5 3 3" xfId="5834"/>
    <cellStyle name="Comma 3 6 5 3 3 2" xfId="14094"/>
    <cellStyle name="Comma 3 6 5 3 3 2 2" xfId="30624"/>
    <cellStyle name="Comma 3 6 5 3 3 2 3" xfId="47136"/>
    <cellStyle name="Comma 3 6 5 3 3 3" xfId="22364"/>
    <cellStyle name="Comma 3 6 5 3 3 4" xfId="38876"/>
    <cellStyle name="Comma 3 6 5 3 4" xfId="7892"/>
    <cellStyle name="Comma 3 6 5 3 4 2" xfId="16152"/>
    <cellStyle name="Comma 3 6 5 3 4 2 2" xfId="32682"/>
    <cellStyle name="Comma 3 6 5 3 4 2 3" xfId="49194"/>
    <cellStyle name="Comma 3 6 5 3 4 3" xfId="24422"/>
    <cellStyle name="Comma 3 6 5 3 4 4" xfId="40934"/>
    <cellStyle name="Comma 3 6 5 3 5" xfId="9957"/>
    <cellStyle name="Comma 3 6 5 3 5 2" xfId="26487"/>
    <cellStyle name="Comma 3 6 5 3 5 3" xfId="42999"/>
    <cellStyle name="Comma 3 6 5 3 6" xfId="18227"/>
    <cellStyle name="Comma 3 6 5 3 7" xfId="34739"/>
    <cellStyle name="Comma 3 6 5 4" xfId="2561"/>
    <cellStyle name="Comma 3 6 5 4 2" xfId="10821"/>
    <cellStyle name="Comma 3 6 5 4 2 2" xfId="27351"/>
    <cellStyle name="Comma 3 6 5 4 2 3" xfId="43863"/>
    <cellStyle name="Comma 3 6 5 4 3" xfId="19091"/>
    <cellStyle name="Comma 3 6 5 4 4" xfId="35603"/>
    <cellStyle name="Comma 3 6 5 5" xfId="4468"/>
    <cellStyle name="Comma 3 6 5 5 2" xfId="12728"/>
    <cellStyle name="Comma 3 6 5 5 2 2" xfId="29258"/>
    <cellStyle name="Comma 3 6 5 5 2 3" xfId="45770"/>
    <cellStyle name="Comma 3 6 5 5 3" xfId="20998"/>
    <cellStyle name="Comma 3 6 5 5 4" xfId="37510"/>
    <cellStyle name="Comma 3 6 5 6" xfId="6526"/>
    <cellStyle name="Comma 3 6 5 6 2" xfId="14786"/>
    <cellStyle name="Comma 3 6 5 6 2 2" xfId="31316"/>
    <cellStyle name="Comma 3 6 5 6 2 3" xfId="47828"/>
    <cellStyle name="Comma 3 6 5 6 3" xfId="23056"/>
    <cellStyle name="Comma 3 6 5 6 4" xfId="39568"/>
    <cellStyle name="Comma 3 6 5 7" xfId="8591"/>
    <cellStyle name="Comma 3 6 5 7 2" xfId="25121"/>
    <cellStyle name="Comma 3 6 5 7 3" xfId="41633"/>
    <cellStyle name="Comma 3 6 5 8" xfId="16861"/>
    <cellStyle name="Comma 3 6 5 9" xfId="33373"/>
    <cellStyle name="Comma 3 6 6" xfId="384"/>
    <cellStyle name="Comma 3 6 6 2" xfId="1085"/>
    <cellStyle name="Comma 3 6 6 2 2" xfId="2562"/>
    <cellStyle name="Comma 3 6 6 2 2 2" xfId="10822"/>
    <cellStyle name="Comma 3 6 6 2 2 2 2" xfId="27352"/>
    <cellStyle name="Comma 3 6 6 2 2 2 3" xfId="43864"/>
    <cellStyle name="Comma 3 6 6 2 2 3" xfId="19092"/>
    <cellStyle name="Comma 3 6 6 2 2 4" xfId="35604"/>
    <cellStyle name="Comma 3 6 6 2 3" xfId="5222"/>
    <cellStyle name="Comma 3 6 6 2 3 2" xfId="13482"/>
    <cellStyle name="Comma 3 6 6 2 3 2 2" xfId="30012"/>
    <cellStyle name="Comma 3 6 6 2 3 2 3" xfId="46524"/>
    <cellStyle name="Comma 3 6 6 2 3 3" xfId="21752"/>
    <cellStyle name="Comma 3 6 6 2 3 4" xfId="38264"/>
    <cellStyle name="Comma 3 6 6 2 4" xfId="7280"/>
    <cellStyle name="Comma 3 6 6 2 4 2" xfId="15540"/>
    <cellStyle name="Comma 3 6 6 2 4 2 2" xfId="32070"/>
    <cellStyle name="Comma 3 6 6 2 4 2 3" xfId="48582"/>
    <cellStyle name="Comma 3 6 6 2 4 3" xfId="23810"/>
    <cellStyle name="Comma 3 6 6 2 4 4" xfId="40322"/>
    <cellStyle name="Comma 3 6 6 2 5" xfId="9345"/>
    <cellStyle name="Comma 3 6 6 2 5 2" xfId="25875"/>
    <cellStyle name="Comma 3 6 6 2 5 3" xfId="42387"/>
    <cellStyle name="Comma 3 6 6 2 6" xfId="17615"/>
    <cellStyle name="Comma 3 6 6 2 7" xfId="34127"/>
    <cellStyle name="Comma 3 6 6 3" xfId="1750"/>
    <cellStyle name="Comma 3 6 6 3 2" xfId="2563"/>
    <cellStyle name="Comma 3 6 6 3 2 2" xfId="10823"/>
    <cellStyle name="Comma 3 6 6 3 2 2 2" xfId="27353"/>
    <cellStyle name="Comma 3 6 6 3 2 2 3" xfId="43865"/>
    <cellStyle name="Comma 3 6 6 3 2 3" xfId="19093"/>
    <cellStyle name="Comma 3 6 6 3 2 4" xfId="35605"/>
    <cellStyle name="Comma 3 6 6 3 3" xfId="5887"/>
    <cellStyle name="Comma 3 6 6 3 3 2" xfId="14147"/>
    <cellStyle name="Comma 3 6 6 3 3 2 2" xfId="30677"/>
    <cellStyle name="Comma 3 6 6 3 3 2 3" xfId="47189"/>
    <cellStyle name="Comma 3 6 6 3 3 3" xfId="22417"/>
    <cellStyle name="Comma 3 6 6 3 3 4" xfId="38929"/>
    <cellStyle name="Comma 3 6 6 3 4" xfId="7945"/>
    <cellStyle name="Comma 3 6 6 3 4 2" xfId="16205"/>
    <cellStyle name="Comma 3 6 6 3 4 2 2" xfId="32735"/>
    <cellStyle name="Comma 3 6 6 3 4 2 3" xfId="49247"/>
    <cellStyle name="Comma 3 6 6 3 4 3" xfId="24475"/>
    <cellStyle name="Comma 3 6 6 3 4 4" xfId="40987"/>
    <cellStyle name="Comma 3 6 6 3 5" xfId="10010"/>
    <cellStyle name="Comma 3 6 6 3 5 2" xfId="26540"/>
    <cellStyle name="Comma 3 6 6 3 5 3" xfId="43052"/>
    <cellStyle name="Comma 3 6 6 3 6" xfId="18280"/>
    <cellStyle name="Comma 3 6 6 3 7" xfId="34792"/>
    <cellStyle name="Comma 3 6 6 4" xfId="2564"/>
    <cellStyle name="Comma 3 6 6 4 2" xfId="10824"/>
    <cellStyle name="Comma 3 6 6 4 2 2" xfId="27354"/>
    <cellStyle name="Comma 3 6 6 4 2 3" xfId="43866"/>
    <cellStyle name="Comma 3 6 6 4 3" xfId="19094"/>
    <cellStyle name="Comma 3 6 6 4 4" xfId="35606"/>
    <cellStyle name="Comma 3 6 6 5" xfId="4521"/>
    <cellStyle name="Comma 3 6 6 5 2" xfId="12781"/>
    <cellStyle name="Comma 3 6 6 5 2 2" xfId="29311"/>
    <cellStyle name="Comma 3 6 6 5 2 3" xfId="45823"/>
    <cellStyle name="Comma 3 6 6 5 3" xfId="21051"/>
    <cellStyle name="Comma 3 6 6 5 4" xfId="37563"/>
    <cellStyle name="Comma 3 6 6 6" xfId="6579"/>
    <cellStyle name="Comma 3 6 6 6 2" xfId="14839"/>
    <cellStyle name="Comma 3 6 6 6 2 2" xfId="31369"/>
    <cellStyle name="Comma 3 6 6 6 2 3" xfId="47881"/>
    <cellStyle name="Comma 3 6 6 6 3" xfId="23109"/>
    <cellStyle name="Comma 3 6 6 6 4" xfId="39621"/>
    <cellStyle name="Comma 3 6 6 7" xfId="8644"/>
    <cellStyle name="Comma 3 6 6 7 2" xfId="25174"/>
    <cellStyle name="Comma 3 6 6 7 3" xfId="41686"/>
    <cellStyle name="Comma 3 6 6 8" xfId="16914"/>
    <cellStyle name="Comma 3 6 6 9" xfId="33426"/>
    <cellStyle name="Comma 3 6 7" xfId="437"/>
    <cellStyle name="Comma 3 6 7 2" xfId="1138"/>
    <cellStyle name="Comma 3 6 7 2 2" xfId="2565"/>
    <cellStyle name="Comma 3 6 7 2 2 2" xfId="10825"/>
    <cellStyle name="Comma 3 6 7 2 2 2 2" xfId="27355"/>
    <cellStyle name="Comma 3 6 7 2 2 2 3" xfId="43867"/>
    <cellStyle name="Comma 3 6 7 2 2 3" xfId="19095"/>
    <cellStyle name="Comma 3 6 7 2 2 4" xfId="35607"/>
    <cellStyle name="Comma 3 6 7 2 3" xfId="5275"/>
    <cellStyle name="Comma 3 6 7 2 3 2" xfId="13535"/>
    <cellStyle name="Comma 3 6 7 2 3 2 2" xfId="30065"/>
    <cellStyle name="Comma 3 6 7 2 3 2 3" xfId="46577"/>
    <cellStyle name="Comma 3 6 7 2 3 3" xfId="21805"/>
    <cellStyle name="Comma 3 6 7 2 3 4" xfId="38317"/>
    <cellStyle name="Comma 3 6 7 2 4" xfId="7333"/>
    <cellStyle name="Comma 3 6 7 2 4 2" xfId="15593"/>
    <cellStyle name="Comma 3 6 7 2 4 2 2" xfId="32123"/>
    <cellStyle name="Comma 3 6 7 2 4 2 3" xfId="48635"/>
    <cellStyle name="Comma 3 6 7 2 4 3" xfId="23863"/>
    <cellStyle name="Comma 3 6 7 2 4 4" xfId="40375"/>
    <cellStyle name="Comma 3 6 7 2 5" xfId="9398"/>
    <cellStyle name="Comma 3 6 7 2 5 2" xfId="25928"/>
    <cellStyle name="Comma 3 6 7 2 5 3" xfId="42440"/>
    <cellStyle name="Comma 3 6 7 2 6" xfId="17668"/>
    <cellStyle name="Comma 3 6 7 2 7" xfId="34180"/>
    <cellStyle name="Comma 3 6 7 3" xfId="1803"/>
    <cellStyle name="Comma 3 6 7 3 2" xfId="2566"/>
    <cellStyle name="Comma 3 6 7 3 2 2" xfId="10826"/>
    <cellStyle name="Comma 3 6 7 3 2 2 2" xfId="27356"/>
    <cellStyle name="Comma 3 6 7 3 2 2 3" xfId="43868"/>
    <cellStyle name="Comma 3 6 7 3 2 3" xfId="19096"/>
    <cellStyle name="Comma 3 6 7 3 2 4" xfId="35608"/>
    <cellStyle name="Comma 3 6 7 3 3" xfId="5940"/>
    <cellStyle name="Comma 3 6 7 3 3 2" xfId="14200"/>
    <cellStyle name="Comma 3 6 7 3 3 2 2" xfId="30730"/>
    <cellStyle name="Comma 3 6 7 3 3 2 3" xfId="47242"/>
    <cellStyle name="Comma 3 6 7 3 3 3" xfId="22470"/>
    <cellStyle name="Comma 3 6 7 3 3 4" xfId="38982"/>
    <cellStyle name="Comma 3 6 7 3 4" xfId="7998"/>
    <cellStyle name="Comma 3 6 7 3 4 2" xfId="16258"/>
    <cellStyle name="Comma 3 6 7 3 4 2 2" xfId="32788"/>
    <cellStyle name="Comma 3 6 7 3 4 2 3" xfId="49300"/>
    <cellStyle name="Comma 3 6 7 3 4 3" xfId="24528"/>
    <cellStyle name="Comma 3 6 7 3 4 4" xfId="41040"/>
    <cellStyle name="Comma 3 6 7 3 5" xfId="10063"/>
    <cellStyle name="Comma 3 6 7 3 5 2" xfId="26593"/>
    <cellStyle name="Comma 3 6 7 3 5 3" xfId="43105"/>
    <cellStyle name="Comma 3 6 7 3 6" xfId="18333"/>
    <cellStyle name="Comma 3 6 7 3 7" xfId="34845"/>
    <cellStyle name="Comma 3 6 7 4" xfId="2567"/>
    <cellStyle name="Comma 3 6 7 4 2" xfId="10827"/>
    <cellStyle name="Comma 3 6 7 4 2 2" xfId="27357"/>
    <cellStyle name="Comma 3 6 7 4 2 3" xfId="43869"/>
    <cellStyle name="Comma 3 6 7 4 3" xfId="19097"/>
    <cellStyle name="Comma 3 6 7 4 4" xfId="35609"/>
    <cellStyle name="Comma 3 6 7 5" xfId="4574"/>
    <cellStyle name="Comma 3 6 7 5 2" xfId="12834"/>
    <cellStyle name="Comma 3 6 7 5 2 2" xfId="29364"/>
    <cellStyle name="Comma 3 6 7 5 2 3" xfId="45876"/>
    <cellStyle name="Comma 3 6 7 5 3" xfId="21104"/>
    <cellStyle name="Comma 3 6 7 5 4" xfId="37616"/>
    <cellStyle name="Comma 3 6 7 6" xfId="6632"/>
    <cellStyle name="Comma 3 6 7 6 2" xfId="14892"/>
    <cellStyle name="Comma 3 6 7 6 2 2" xfId="31422"/>
    <cellStyle name="Comma 3 6 7 6 2 3" xfId="47934"/>
    <cellStyle name="Comma 3 6 7 6 3" xfId="23162"/>
    <cellStyle name="Comma 3 6 7 6 4" xfId="39674"/>
    <cellStyle name="Comma 3 6 7 7" xfId="8697"/>
    <cellStyle name="Comma 3 6 7 7 2" xfId="25227"/>
    <cellStyle name="Comma 3 6 7 7 3" xfId="41739"/>
    <cellStyle name="Comma 3 6 7 8" xfId="16967"/>
    <cellStyle name="Comma 3 6 7 9" xfId="33479"/>
    <cellStyle name="Comma 3 6 8" xfId="490"/>
    <cellStyle name="Comma 3 6 8 2" xfId="1191"/>
    <cellStyle name="Comma 3 6 8 2 2" xfId="2568"/>
    <cellStyle name="Comma 3 6 8 2 2 2" xfId="10828"/>
    <cellStyle name="Comma 3 6 8 2 2 2 2" xfId="27358"/>
    <cellStyle name="Comma 3 6 8 2 2 2 3" xfId="43870"/>
    <cellStyle name="Comma 3 6 8 2 2 3" xfId="19098"/>
    <cellStyle name="Comma 3 6 8 2 2 4" xfId="35610"/>
    <cellStyle name="Comma 3 6 8 2 3" xfId="5328"/>
    <cellStyle name="Comma 3 6 8 2 3 2" xfId="13588"/>
    <cellStyle name="Comma 3 6 8 2 3 2 2" xfId="30118"/>
    <cellStyle name="Comma 3 6 8 2 3 2 3" xfId="46630"/>
    <cellStyle name="Comma 3 6 8 2 3 3" xfId="21858"/>
    <cellStyle name="Comma 3 6 8 2 3 4" xfId="38370"/>
    <cellStyle name="Comma 3 6 8 2 4" xfId="7386"/>
    <cellStyle name="Comma 3 6 8 2 4 2" xfId="15646"/>
    <cellStyle name="Comma 3 6 8 2 4 2 2" xfId="32176"/>
    <cellStyle name="Comma 3 6 8 2 4 2 3" xfId="48688"/>
    <cellStyle name="Comma 3 6 8 2 4 3" xfId="23916"/>
    <cellStyle name="Comma 3 6 8 2 4 4" xfId="40428"/>
    <cellStyle name="Comma 3 6 8 2 5" xfId="9451"/>
    <cellStyle name="Comma 3 6 8 2 5 2" xfId="25981"/>
    <cellStyle name="Comma 3 6 8 2 5 3" xfId="42493"/>
    <cellStyle name="Comma 3 6 8 2 6" xfId="17721"/>
    <cellStyle name="Comma 3 6 8 2 7" xfId="34233"/>
    <cellStyle name="Comma 3 6 8 3" xfId="1856"/>
    <cellStyle name="Comma 3 6 8 3 2" xfId="2569"/>
    <cellStyle name="Comma 3 6 8 3 2 2" xfId="10829"/>
    <cellStyle name="Comma 3 6 8 3 2 2 2" xfId="27359"/>
    <cellStyle name="Comma 3 6 8 3 2 2 3" xfId="43871"/>
    <cellStyle name="Comma 3 6 8 3 2 3" xfId="19099"/>
    <cellStyle name="Comma 3 6 8 3 2 4" xfId="35611"/>
    <cellStyle name="Comma 3 6 8 3 3" xfId="5993"/>
    <cellStyle name="Comma 3 6 8 3 3 2" xfId="14253"/>
    <cellStyle name="Comma 3 6 8 3 3 2 2" xfId="30783"/>
    <cellStyle name="Comma 3 6 8 3 3 2 3" xfId="47295"/>
    <cellStyle name="Comma 3 6 8 3 3 3" xfId="22523"/>
    <cellStyle name="Comma 3 6 8 3 3 4" xfId="39035"/>
    <cellStyle name="Comma 3 6 8 3 4" xfId="8051"/>
    <cellStyle name="Comma 3 6 8 3 4 2" xfId="16311"/>
    <cellStyle name="Comma 3 6 8 3 4 2 2" xfId="32841"/>
    <cellStyle name="Comma 3 6 8 3 4 2 3" xfId="49353"/>
    <cellStyle name="Comma 3 6 8 3 4 3" xfId="24581"/>
    <cellStyle name="Comma 3 6 8 3 4 4" xfId="41093"/>
    <cellStyle name="Comma 3 6 8 3 5" xfId="10116"/>
    <cellStyle name="Comma 3 6 8 3 5 2" xfId="26646"/>
    <cellStyle name="Comma 3 6 8 3 5 3" xfId="43158"/>
    <cellStyle name="Comma 3 6 8 3 6" xfId="18386"/>
    <cellStyle name="Comma 3 6 8 3 7" xfId="34898"/>
    <cellStyle name="Comma 3 6 8 4" xfId="2570"/>
    <cellStyle name="Comma 3 6 8 4 2" xfId="10830"/>
    <cellStyle name="Comma 3 6 8 4 2 2" xfId="27360"/>
    <cellStyle name="Comma 3 6 8 4 2 3" xfId="43872"/>
    <cellStyle name="Comma 3 6 8 4 3" xfId="19100"/>
    <cellStyle name="Comma 3 6 8 4 4" xfId="35612"/>
    <cellStyle name="Comma 3 6 8 5" xfId="4627"/>
    <cellStyle name="Comma 3 6 8 5 2" xfId="12887"/>
    <cellStyle name="Comma 3 6 8 5 2 2" xfId="29417"/>
    <cellStyle name="Comma 3 6 8 5 2 3" xfId="45929"/>
    <cellStyle name="Comma 3 6 8 5 3" xfId="21157"/>
    <cellStyle name="Comma 3 6 8 5 4" xfId="37669"/>
    <cellStyle name="Comma 3 6 8 6" xfId="6685"/>
    <cellStyle name="Comma 3 6 8 6 2" xfId="14945"/>
    <cellStyle name="Comma 3 6 8 6 2 2" xfId="31475"/>
    <cellStyle name="Comma 3 6 8 6 2 3" xfId="47987"/>
    <cellStyle name="Comma 3 6 8 6 3" xfId="23215"/>
    <cellStyle name="Comma 3 6 8 6 4" xfId="39727"/>
    <cellStyle name="Comma 3 6 8 7" xfId="8750"/>
    <cellStyle name="Comma 3 6 8 7 2" xfId="25280"/>
    <cellStyle name="Comma 3 6 8 7 3" xfId="41792"/>
    <cellStyle name="Comma 3 6 8 8" xfId="17020"/>
    <cellStyle name="Comma 3 6 8 9" xfId="33532"/>
    <cellStyle name="Comma 3 6 9" xfId="541"/>
    <cellStyle name="Comma 3 6 9 2" xfId="1242"/>
    <cellStyle name="Comma 3 6 9 2 2" xfId="2571"/>
    <cellStyle name="Comma 3 6 9 2 2 2" xfId="10831"/>
    <cellStyle name="Comma 3 6 9 2 2 2 2" xfId="27361"/>
    <cellStyle name="Comma 3 6 9 2 2 2 3" xfId="43873"/>
    <cellStyle name="Comma 3 6 9 2 2 3" xfId="19101"/>
    <cellStyle name="Comma 3 6 9 2 2 4" xfId="35613"/>
    <cellStyle name="Comma 3 6 9 2 3" xfId="5379"/>
    <cellStyle name="Comma 3 6 9 2 3 2" xfId="13639"/>
    <cellStyle name="Comma 3 6 9 2 3 2 2" xfId="30169"/>
    <cellStyle name="Comma 3 6 9 2 3 2 3" xfId="46681"/>
    <cellStyle name="Comma 3 6 9 2 3 3" xfId="21909"/>
    <cellStyle name="Comma 3 6 9 2 3 4" xfId="38421"/>
    <cellStyle name="Comma 3 6 9 2 4" xfId="7437"/>
    <cellStyle name="Comma 3 6 9 2 4 2" xfId="15697"/>
    <cellStyle name="Comma 3 6 9 2 4 2 2" xfId="32227"/>
    <cellStyle name="Comma 3 6 9 2 4 2 3" xfId="48739"/>
    <cellStyle name="Comma 3 6 9 2 4 3" xfId="23967"/>
    <cellStyle name="Comma 3 6 9 2 4 4" xfId="40479"/>
    <cellStyle name="Comma 3 6 9 2 5" xfId="9502"/>
    <cellStyle name="Comma 3 6 9 2 5 2" xfId="26032"/>
    <cellStyle name="Comma 3 6 9 2 5 3" xfId="42544"/>
    <cellStyle name="Comma 3 6 9 2 6" xfId="17772"/>
    <cellStyle name="Comma 3 6 9 2 7" xfId="34284"/>
    <cellStyle name="Comma 3 6 9 3" xfId="1907"/>
    <cellStyle name="Comma 3 6 9 3 2" xfId="2572"/>
    <cellStyle name="Comma 3 6 9 3 2 2" xfId="10832"/>
    <cellStyle name="Comma 3 6 9 3 2 2 2" xfId="27362"/>
    <cellStyle name="Comma 3 6 9 3 2 2 3" xfId="43874"/>
    <cellStyle name="Comma 3 6 9 3 2 3" xfId="19102"/>
    <cellStyle name="Comma 3 6 9 3 2 4" xfId="35614"/>
    <cellStyle name="Comma 3 6 9 3 3" xfId="6044"/>
    <cellStyle name="Comma 3 6 9 3 3 2" xfId="14304"/>
    <cellStyle name="Comma 3 6 9 3 3 2 2" xfId="30834"/>
    <cellStyle name="Comma 3 6 9 3 3 2 3" xfId="47346"/>
    <cellStyle name="Comma 3 6 9 3 3 3" xfId="22574"/>
    <cellStyle name="Comma 3 6 9 3 3 4" xfId="39086"/>
    <cellStyle name="Comma 3 6 9 3 4" xfId="8102"/>
    <cellStyle name="Comma 3 6 9 3 4 2" xfId="16362"/>
    <cellStyle name="Comma 3 6 9 3 4 2 2" xfId="32892"/>
    <cellStyle name="Comma 3 6 9 3 4 2 3" xfId="49404"/>
    <cellStyle name="Comma 3 6 9 3 4 3" xfId="24632"/>
    <cellStyle name="Comma 3 6 9 3 4 4" xfId="41144"/>
    <cellStyle name="Comma 3 6 9 3 5" xfId="10167"/>
    <cellStyle name="Comma 3 6 9 3 5 2" xfId="26697"/>
    <cellStyle name="Comma 3 6 9 3 5 3" xfId="43209"/>
    <cellStyle name="Comma 3 6 9 3 6" xfId="18437"/>
    <cellStyle name="Comma 3 6 9 3 7" xfId="34949"/>
    <cellStyle name="Comma 3 6 9 4" xfId="2573"/>
    <cellStyle name="Comma 3 6 9 4 2" xfId="10833"/>
    <cellStyle name="Comma 3 6 9 4 2 2" xfId="27363"/>
    <cellStyle name="Comma 3 6 9 4 2 3" xfId="43875"/>
    <cellStyle name="Comma 3 6 9 4 3" xfId="19103"/>
    <cellStyle name="Comma 3 6 9 4 4" xfId="35615"/>
    <cellStyle name="Comma 3 6 9 5" xfId="4678"/>
    <cellStyle name="Comma 3 6 9 5 2" xfId="12938"/>
    <cellStyle name="Comma 3 6 9 5 2 2" xfId="29468"/>
    <cellStyle name="Comma 3 6 9 5 2 3" xfId="45980"/>
    <cellStyle name="Comma 3 6 9 5 3" xfId="21208"/>
    <cellStyle name="Comma 3 6 9 5 4" xfId="37720"/>
    <cellStyle name="Comma 3 6 9 6" xfId="6736"/>
    <cellStyle name="Comma 3 6 9 6 2" xfId="14996"/>
    <cellStyle name="Comma 3 6 9 6 2 2" xfId="31526"/>
    <cellStyle name="Comma 3 6 9 6 2 3" xfId="48038"/>
    <cellStyle name="Comma 3 6 9 6 3" xfId="23266"/>
    <cellStyle name="Comma 3 6 9 6 4" xfId="39778"/>
    <cellStyle name="Comma 3 6 9 7" xfId="8801"/>
    <cellStyle name="Comma 3 6 9 7 2" xfId="25331"/>
    <cellStyle name="Comma 3 6 9 7 3" xfId="41843"/>
    <cellStyle name="Comma 3 6 9 8" xfId="17071"/>
    <cellStyle name="Comma 3 6 9 9" xfId="33583"/>
    <cellStyle name="Comma 3 7" xfId="51"/>
    <cellStyle name="Comma 3 7 10" xfId="580"/>
    <cellStyle name="Comma 3 7 10 2" xfId="1281"/>
    <cellStyle name="Comma 3 7 10 2 2" xfId="2574"/>
    <cellStyle name="Comma 3 7 10 2 2 2" xfId="10834"/>
    <cellStyle name="Comma 3 7 10 2 2 2 2" xfId="27364"/>
    <cellStyle name="Comma 3 7 10 2 2 2 3" xfId="43876"/>
    <cellStyle name="Comma 3 7 10 2 2 3" xfId="19104"/>
    <cellStyle name="Comma 3 7 10 2 2 4" xfId="35616"/>
    <cellStyle name="Comma 3 7 10 2 3" xfId="5418"/>
    <cellStyle name="Comma 3 7 10 2 3 2" xfId="13678"/>
    <cellStyle name="Comma 3 7 10 2 3 2 2" xfId="30208"/>
    <cellStyle name="Comma 3 7 10 2 3 2 3" xfId="46720"/>
    <cellStyle name="Comma 3 7 10 2 3 3" xfId="21948"/>
    <cellStyle name="Comma 3 7 10 2 3 4" xfId="38460"/>
    <cellStyle name="Comma 3 7 10 2 4" xfId="7476"/>
    <cellStyle name="Comma 3 7 10 2 4 2" xfId="15736"/>
    <cellStyle name="Comma 3 7 10 2 4 2 2" xfId="32266"/>
    <cellStyle name="Comma 3 7 10 2 4 2 3" xfId="48778"/>
    <cellStyle name="Comma 3 7 10 2 4 3" xfId="24006"/>
    <cellStyle name="Comma 3 7 10 2 4 4" xfId="40518"/>
    <cellStyle name="Comma 3 7 10 2 5" xfId="9541"/>
    <cellStyle name="Comma 3 7 10 2 5 2" xfId="26071"/>
    <cellStyle name="Comma 3 7 10 2 5 3" xfId="42583"/>
    <cellStyle name="Comma 3 7 10 2 6" xfId="17811"/>
    <cellStyle name="Comma 3 7 10 2 7" xfId="34323"/>
    <cellStyle name="Comma 3 7 10 3" xfId="1946"/>
    <cellStyle name="Comma 3 7 10 3 2" xfId="2575"/>
    <cellStyle name="Comma 3 7 10 3 2 2" xfId="10835"/>
    <cellStyle name="Comma 3 7 10 3 2 2 2" xfId="27365"/>
    <cellStyle name="Comma 3 7 10 3 2 2 3" xfId="43877"/>
    <cellStyle name="Comma 3 7 10 3 2 3" xfId="19105"/>
    <cellStyle name="Comma 3 7 10 3 2 4" xfId="35617"/>
    <cellStyle name="Comma 3 7 10 3 3" xfId="6083"/>
    <cellStyle name="Comma 3 7 10 3 3 2" xfId="14343"/>
    <cellStyle name="Comma 3 7 10 3 3 2 2" xfId="30873"/>
    <cellStyle name="Comma 3 7 10 3 3 2 3" xfId="47385"/>
    <cellStyle name="Comma 3 7 10 3 3 3" xfId="22613"/>
    <cellStyle name="Comma 3 7 10 3 3 4" xfId="39125"/>
    <cellStyle name="Comma 3 7 10 3 4" xfId="8141"/>
    <cellStyle name="Comma 3 7 10 3 4 2" xfId="16401"/>
    <cellStyle name="Comma 3 7 10 3 4 2 2" xfId="32931"/>
    <cellStyle name="Comma 3 7 10 3 4 2 3" xfId="49443"/>
    <cellStyle name="Comma 3 7 10 3 4 3" xfId="24671"/>
    <cellStyle name="Comma 3 7 10 3 4 4" xfId="41183"/>
    <cellStyle name="Comma 3 7 10 3 5" xfId="10206"/>
    <cellStyle name="Comma 3 7 10 3 5 2" xfId="26736"/>
    <cellStyle name="Comma 3 7 10 3 5 3" xfId="43248"/>
    <cellStyle name="Comma 3 7 10 3 6" xfId="18476"/>
    <cellStyle name="Comma 3 7 10 3 7" xfId="34988"/>
    <cellStyle name="Comma 3 7 10 4" xfId="2576"/>
    <cellStyle name="Comma 3 7 10 4 2" xfId="10836"/>
    <cellStyle name="Comma 3 7 10 4 2 2" xfId="27366"/>
    <cellStyle name="Comma 3 7 10 4 2 3" xfId="43878"/>
    <cellStyle name="Comma 3 7 10 4 3" xfId="19106"/>
    <cellStyle name="Comma 3 7 10 4 4" xfId="35618"/>
    <cellStyle name="Comma 3 7 10 5" xfId="4717"/>
    <cellStyle name="Comma 3 7 10 5 2" xfId="12977"/>
    <cellStyle name="Comma 3 7 10 5 2 2" xfId="29507"/>
    <cellStyle name="Comma 3 7 10 5 2 3" xfId="46019"/>
    <cellStyle name="Comma 3 7 10 5 3" xfId="21247"/>
    <cellStyle name="Comma 3 7 10 5 4" xfId="37759"/>
    <cellStyle name="Comma 3 7 10 6" xfId="6775"/>
    <cellStyle name="Comma 3 7 10 6 2" xfId="15035"/>
    <cellStyle name="Comma 3 7 10 6 2 2" xfId="31565"/>
    <cellStyle name="Comma 3 7 10 6 2 3" xfId="48077"/>
    <cellStyle name="Comma 3 7 10 6 3" xfId="23305"/>
    <cellStyle name="Comma 3 7 10 6 4" xfId="39817"/>
    <cellStyle name="Comma 3 7 10 7" xfId="8840"/>
    <cellStyle name="Comma 3 7 10 7 2" xfId="25370"/>
    <cellStyle name="Comma 3 7 10 7 3" xfId="41882"/>
    <cellStyle name="Comma 3 7 10 8" xfId="17110"/>
    <cellStyle name="Comma 3 7 10 9" xfId="33622"/>
    <cellStyle name="Comma 3 7 11" xfId="629"/>
    <cellStyle name="Comma 3 7 11 2" xfId="1330"/>
    <cellStyle name="Comma 3 7 11 2 2" xfId="2577"/>
    <cellStyle name="Comma 3 7 11 2 2 2" xfId="10837"/>
    <cellStyle name="Comma 3 7 11 2 2 2 2" xfId="27367"/>
    <cellStyle name="Comma 3 7 11 2 2 2 3" xfId="43879"/>
    <cellStyle name="Comma 3 7 11 2 2 3" xfId="19107"/>
    <cellStyle name="Comma 3 7 11 2 2 4" xfId="35619"/>
    <cellStyle name="Comma 3 7 11 2 3" xfId="5467"/>
    <cellStyle name="Comma 3 7 11 2 3 2" xfId="13727"/>
    <cellStyle name="Comma 3 7 11 2 3 2 2" xfId="30257"/>
    <cellStyle name="Comma 3 7 11 2 3 2 3" xfId="46769"/>
    <cellStyle name="Comma 3 7 11 2 3 3" xfId="21997"/>
    <cellStyle name="Comma 3 7 11 2 3 4" xfId="38509"/>
    <cellStyle name="Comma 3 7 11 2 4" xfId="7525"/>
    <cellStyle name="Comma 3 7 11 2 4 2" xfId="15785"/>
    <cellStyle name="Comma 3 7 11 2 4 2 2" xfId="32315"/>
    <cellStyle name="Comma 3 7 11 2 4 2 3" xfId="48827"/>
    <cellStyle name="Comma 3 7 11 2 4 3" xfId="24055"/>
    <cellStyle name="Comma 3 7 11 2 4 4" xfId="40567"/>
    <cellStyle name="Comma 3 7 11 2 5" xfId="9590"/>
    <cellStyle name="Comma 3 7 11 2 5 2" xfId="26120"/>
    <cellStyle name="Comma 3 7 11 2 5 3" xfId="42632"/>
    <cellStyle name="Comma 3 7 11 2 6" xfId="17860"/>
    <cellStyle name="Comma 3 7 11 2 7" xfId="34372"/>
    <cellStyle name="Comma 3 7 11 3" xfId="1995"/>
    <cellStyle name="Comma 3 7 11 3 2" xfId="2578"/>
    <cellStyle name="Comma 3 7 11 3 2 2" xfId="10838"/>
    <cellStyle name="Comma 3 7 11 3 2 2 2" xfId="27368"/>
    <cellStyle name="Comma 3 7 11 3 2 2 3" xfId="43880"/>
    <cellStyle name="Comma 3 7 11 3 2 3" xfId="19108"/>
    <cellStyle name="Comma 3 7 11 3 2 4" xfId="35620"/>
    <cellStyle name="Comma 3 7 11 3 3" xfId="6132"/>
    <cellStyle name="Comma 3 7 11 3 3 2" xfId="14392"/>
    <cellStyle name="Comma 3 7 11 3 3 2 2" xfId="30922"/>
    <cellStyle name="Comma 3 7 11 3 3 2 3" xfId="47434"/>
    <cellStyle name="Comma 3 7 11 3 3 3" xfId="22662"/>
    <cellStyle name="Comma 3 7 11 3 3 4" xfId="39174"/>
    <cellStyle name="Comma 3 7 11 3 4" xfId="8190"/>
    <cellStyle name="Comma 3 7 11 3 4 2" xfId="16450"/>
    <cellStyle name="Comma 3 7 11 3 4 2 2" xfId="32980"/>
    <cellStyle name="Comma 3 7 11 3 4 2 3" xfId="49492"/>
    <cellStyle name="Comma 3 7 11 3 4 3" xfId="24720"/>
    <cellStyle name="Comma 3 7 11 3 4 4" xfId="41232"/>
    <cellStyle name="Comma 3 7 11 3 5" xfId="10255"/>
    <cellStyle name="Comma 3 7 11 3 5 2" xfId="26785"/>
    <cellStyle name="Comma 3 7 11 3 5 3" xfId="43297"/>
    <cellStyle name="Comma 3 7 11 3 6" xfId="18525"/>
    <cellStyle name="Comma 3 7 11 3 7" xfId="35037"/>
    <cellStyle name="Comma 3 7 11 4" xfId="2579"/>
    <cellStyle name="Comma 3 7 11 4 2" xfId="10839"/>
    <cellStyle name="Comma 3 7 11 4 2 2" xfId="27369"/>
    <cellStyle name="Comma 3 7 11 4 2 3" xfId="43881"/>
    <cellStyle name="Comma 3 7 11 4 3" xfId="19109"/>
    <cellStyle name="Comma 3 7 11 4 4" xfId="35621"/>
    <cellStyle name="Comma 3 7 11 5" xfId="4766"/>
    <cellStyle name="Comma 3 7 11 5 2" xfId="13026"/>
    <cellStyle name="Comma 3 7 11 5 2 2" xfId="29556"/>
    <cellStyle name="Comma 3 7 11 5 2 3" xfId="46068"/>
    <cellStyle name="Comma 3 7 11 5 3" xfId="21296"/>
    <cellStyle name="Comma 3 7 11 5 4" xfId="37808"/>
    <cellStyle name="Comma 3 7 11 6" xfId="6824"/>
    <cellStyle name="Comma 3 7 11 6 2" xfId="15084"/>
    <cellStyle name="Comma 3 7 11 6 2 2" xfId="31614"/>
    <cellStyle name="Comma 3 7 11 6 2 3" xfId="48126"/>
    <cellStyle name="Comma 3 7 11 6 3" xfId="23354"/>
    <cellStyle name="Comma 3 7 11 6 4" xfId="39866"/>
    <cellStyle name="Comma 3 7 11 7" xfId="8889"/>
    <cellStyle name="Comma 3 7 11 7 2" xfId="25419"/>
    <cellStyle name="Comma 3 7 11 7 3" xfId="41931"/>
    <cellStyle name="Comma 3 7 11 8" xfId="17159"/>
    <cellStyle name="Comma 3 7 11 9" xfId="33671"/>
    <cellStyle name="Comma 3 7 12" xfId="752"/>
    <cellStyle name="Comma 3 7 12 2" xfId="2580"/>
    <cellStyle name="Comma 3 7 12 2 2" xfId="10840"/>
    <cellStyle name="Comma 3 7 12 2 2 2" xfId="27370"/>
    <cellStyle name="Comma 3 7 12 2 2 3" xfId="43882"/>
    <cellStyle name="Comma 3 7 12 2 3" xfId="19110"/>
    <cellStyle name="Comma 3 7 12 2 4" xfId="35622"/>
    <cellStyle name="Comma 3 7 12 3" xfId="4889"/>
    <cellStyle name="Comma 3 7 12 3 2" xfId="13149"/>
    <cellStyle name="Comma 3 7 12 3 2 2" xfId="29679"/>
    <cellStyle name="Comma 3 7 12 3 2 3" xfId="46191"/>
    <cellStyle name="Comma 3 7 12 3 3" xfId="21419"/>
    <cellStyle name="Comma 3 7 12 3 4" xfId="37931"/>
    <cellStyle name="Comma 3 7 12 4" xfId="6947"/>
    <cellStyle name="Comma 3 7 12 4 2" xfId="15207"/>
    <cellStyle name="Comma 3 7 12 4 2 2" xfId="31737"/>
    <cellStyle name="Comma 3 7 12 4 2 3" xfId="48249"/>
    <cellStyle name="Comma 3 7 12 4 3" xfId="23477"/>
    <cellStyle name="Comma 3 7 12 4 4" xfId="39989"/>
    <cellStyle name="Comma 3 7 12 5" xfId="9012"/>
    <cellStyle name="Comma 3 7 12 5 2" xfId="25542"/>
    <cellStyle name="Comma 3 7 12 5 3" xfId="42054"/>
    <cellStyle name="Comma 3 7 12 6" xfId="17282"/>
    <cellStyle name="Comma 3 7 12 7" xfId="33794"/>
    <cellStyle name="Comma 3 7 13" xfId="1417"/>
    <cellStyle name="Comma 3 7 13 2" xfId="2581"/>
    <cellStyle name="Comma 3 7 13 2 2" xfId="10841"/>
    <cellStyle name="Comma 3 7 13 2 2 2" xfId="27371"/>
    <cellStyle name="Comma 3 7 13 2 2 3" xfId="43883"/>
    <cellStyle name="Comma 3 7 13 2 3" xfId="19111"/>
    <cellStyle name="Comma 3 7 13 2 4" xfId="35623"/>
    <cellStyle name="Comma 3 7 13 3" xfId="5554"/>
    <cellStyle name="Comma 3 7 13 3 2" xfId="13814"/>
    <cellStyle name="Comma 3 7 13 3 2 2" xfId="30344"/>
    <cellStyle name="Comma 3 7 13 3 2 3" xfId="46856"/>
    <cellStyle name="Comma 3 7 13 3 3" xfId="22084"/>
    <cellStyle name="Comma 3 7 13 3 4" xfId="38596"/>
    <cellStyle name="Comma 3 7 13 4" xfId="7612"/>
    <cellStyle name="Comma 3 7 13 4 2" xfId="15872"/>
    <cellStyle name="Comma 3 7 13 4 2 2" xfId="32402"/>
    <cellStyle name="Comma 3 7 13 4 2 3" xfId="48914"/>
    <cellStyle name="Comma 3 7 13 4 3" xfId="24142"/>
    <cellStyle name="Comma 3 7 13 4 4" xfId="40654"/>
    <cellStyle name="Comma 3 7 13 5" xfId="9677"/>
    <cellStyle name="Comma 3 7 13 5 2" xfId="26207"/>
    <cellStyle name="Comma 3 7 13 5 3" xfId="42719"/>
    <cellStyle name="Comma 3 7 13 6" xfId="17947"/>
    <cellStyle name="Comma 3 7 13 7" xfId="34459"/>
    <cellStyle name="Comma 3 7 14" xfId="2582"/>
    <cellStyle name="Comma 3 7 14 2" xfId="10842"/>
    <cellStyle name="Comma 3 7 14 2 2" xfId="27372"/>
    <cellStyle name="Comma 3 7 14 2 3" xfId="43884"/>
    <cellStyle name="Comma 3 7 14 3" xfId="19112"/>
    <cellStyle name="Comma 3 7 14 4" xfId="35624"/>
    <cellStyle name="Comma 3 7 15" xfId="4188"/>
    <cellStyle name="Comma 3 7 15 2" xfId="12448"/>
    <cellStyle name="Comma 3 7 15 2 2" xfId="28978"/>
    <cellStyle name="Comma 3 7 15 2 3" xfId="45490"/>
    <cellStyle name="Comma 3 7 15 3" xfId="20718"/>
    <cellStyle name="Comma 3 7 15 4" xfId="37230"/>
    <cellStyle name="Comma 3 7 16" xfId="6246"/>
    <cellStyle name="Comma 3 7 16 2" xfId="14506"/>
    <cellStyle name="Comma 3 7 16 2 2" xfId="31036"/>
    <cellStyle name="Comma 3 7 16 2 3" xfId="47548"/>
    <cellStyle name="Comma 3 7 16 3" xfId="22776"/>
    <cellStyle name="Comma 3 7 16 4" xfId="39288"/>
    <cellStyle name="Comma 3 7 17" xfId="8311"/>
    <cellStyle name="Comma 3 7 17 2" xfId="24841"/>
    <cellStyle name="Comma 3 7 17 3" xfId="41353"/>
    <cellStyle name="Comma 3 7 18" xfId="16581"/>
    <cellStyle name="Comma 3 7 19" xfId="33093"/>
    <cellStyle name="Comma 3 7 2" xfId="149"/>
    <cellStyle name="Comma 3 7 2 2" xfId="850"/>
    <cellStyle name="Comma 3 7 2 2 2" xfId="2583"/>
    <cellStyle name="Comma 3 7 2 2 2 2" xfId="10843"/>
    <cellStyle name="Comma 3 7 2 2 2 2 2" xfId="27373"/>
    <cellStyle name="Comma 3 7 2 2 2 2 3" xfId="43885"/>
    <cellStyle name="Comma 3 7 2 2 2 3" xfId="19113"/>
    <cellStyle name="Comma 3 7 2 2 2 4" xfId="35625"/>
    <cellStyle name="Comma 3 7 2 2 3" xfId="4987"/>
    <cellStyle name="Comma 3 7 2 2 3 2" xfId="13247"/>
    <cellStyle name="Comma 3 7 2 2 3 2 2" xfId="29777"/>
    <cellStyle name="Comma 3 7 2 2 3 2 3" xfId="46289"/>
    <cellStyle name="Comma 3 7 2 2 3 3" xfId="21517"/>
    <cellStyle name="Comma 3 7 2 2 3 4" xfId="38029"/>
    <cellStyle name="Comma 3 7 2 2 4" xfId="7045"/>
    <cellStyle name="Comma 3 7 2 2 4 2" xfId="15305"/>
    <cellStyle name="Comma 3 7 2 2 4 2 2" xfId="31835"/>
    <cellStyle name="Comma 3 7 2 2 4 2 3" xfId="48347"/>
    <cellStyle name="Comma 3 7 2 2 4 3" xfId="23575"/>
    <cellStyle name="Comma 3 7 2 2 4 4" xfId="40087"/>
    <cellStyle name="Comma 3 7 2 2 5" xfId="9110"/>
    <cellStyle name="Comma 3 7 2 2 5 2" xfId="25640"/>
    <cellStyle name="Comma 3 7 2 2 5 3" xfId="42152"/>
    <cellStyle name="Comma 3 7 2 2 6" xfId="17380"/>
    <cellStyle name="Comma 3 7 2 2 7" xfId="33892"/>
    <cellStyle name="Comma 3 7 2 3" xfId="1515"/>
    <cellStyle name="Comma 3 7 2 3 2" xfId="2584"/>
    <cellStyle name="Comma 3 7 2 3 2 2" xfId="10844"/>
    <cellStyle name="Comma 3 7 2 3 2 2 2" xfId="27374"/>
    <cellStyle name="Comma 3 7 2 3 2 2 3" xfId="43886"/>
    <cellStyle name="Comma 3 7 2 3 2 3" xfId="19114"/>
    <cellStyle name="Comma 3 7 2 3 2 4" xfId="35626"/>
    <cellStyle name="Comma 3 7 2 3 3" xfId="5652"/>
    <cellStyle name="Comma 3 7 2 3 3 2" xfId="13912"/>
    <cellStyle name="Comma 3 7 2 3 3 2 2" xfId="30442"/>
    <cellStyle name="Comma 3 7 2 3 3 2 3" xfId="46954"/>
    <cellStyle name="Comma 3 7 2 3 3 3" xfId="22182"/>
    <cellStyle name="Comma 3 7 2 3 3 4" xfId="38694"/>
    <cellStyle name="Comma 3 7 2 3 4" xfId="7710"/>
    <cellStyle name="Comma 3 7 2 3 4 2" xfId="15970"/>
    <cellStyle name="Comma 3 7 2 3 4 2 2" xfId="32500"/>
    <cellStyle name="Comma 3 7 2 3 4 2 3" xfId="49012"/>
    <cellStyle name="Comma 3 7 2 3 4 3" xfId="24240"/>
    <cellStyle name="Comma 3 7 2 3 4 4" xfId="40752"/>
    <cellStyle name="Comma 3 7 2 3 5" xfId="9775"/>
    <cellStyle name="Comma 3 7 2 3 5 2" xfId="26305"/>
    <cellStyle name="Comma 3 7 2 3 5 3" xfId="42817"/>
    <cellStyle name="Comma 3 7 2 3 6" xfId="18045"/>
    <cellStyle name="Comma 3 7 2 3 7" xfId="34557"/>
    <cellStyle name="Comma 3 7 2 4" xfId="2585"/>
    <cellStyle name="Comma 3 7 2 4 2" xfId="10845"/>
    <cellStyle name="Comma 3 7 2 4 2 2" xfId="27375"/>
    <cellStyle name="Comma 3 7 2 4 2 3" xfId="43887"/>
    <cellStyle name="Comma 3 7 2 4 3" xfId="19115"/>
    <cellStyle name="Comma 3 7 2 4 4" xfId="35627"/>
    <cellStyle name="Comma 3 7 2 5" xfId="4286"/>
    <cellStyle name="Comma 3 7 2 5 2" xfId="12546"/>
    <cellStyle name="Comma 3 7 2 5 2 2" xfId="29076"/>
    <cellStyle name="Comma 3 7 2 5 2 3" xfId="45588"/>
    <cellStyle name="Comma 3 7 2 5 3" xfId="20816"/>
    <cellStyle name="Comma 3 7 2 5 4" xfId="37328"/>
    <cellStyle name="Comma 3 7 2 6" xfId="6344"/>
    <cellStyle name="Comma 3 7 2 6 2" xfId="14604"/>
    <cellStyle name="Comma 3 7 2 6 2 2" xfId="31134"/>
    <cellStyle name="Comma 3 7 2 6 2 3" xfId="47646"/>
    <cellStyle name="Comma 3 7 2 6 3" xfId="22874"/>
    <cellStyle name="Comma 3 7 2 6 4" xfId="39386"/>
    <cellStyle name="Comma 3 7 2 7" xfId="8409"/>
    <cellStyle name="Comma 3 7 2 7 2" xfId="24939"/>
    <cellStyle name="Comma 3 7 2 7 3" xfId="41451"/>
    <cellStyle name="Comma 3 7 2 8" xfId="16679"/>
    <cellStyle name="Comma 3 7 2 9" xfId="33191"/>
    <cellStyle name="Comma 3 7 3" xfId="208"/>
    <cellStyle name="Comma 3 7 3 2" xfId="909"/>
    <cellStyle name="Comma 3 7 3 2 2" xfId="2586"/>
    <cellStyle name="Comma 3 7 3 2 2 2" xfId="10846"/>
    <cellStyle name="Comma 3 7 3 2 2 2 2" xfId="27376"/>
    <cellStyle name="Comma 3 7 3 2 2 2 3" xfId="43888"/>
    <cellStyle name="Comma 3 7 3 2 2 3" xfId="19116"/>
    <cellStyle name="Comma 3 7 3 2 2 4" xfId="35628"/>
    <cellStyle name="Comma 3 7 3 2 3" xfId="5046"/>
    <cellStyle name="Comma 3 7 3 2 3 2" xfId="13306"/>
    <cellStyle name="Comma 3 7 3 2 3 2 2" xfId="29836"/>
    <cellStyle name="Comma 3 7 3 2 3 2 3" xfId="46348"/>
    <cellStyle name="Comma 3 7 3 2 3 3" xfId="21576"/>
    <cellStyle name="Comma 3 7 3 2 3 4" xfId="38088"/>
    <cellStyle name="Comma 3 7 3 2 4" xfId="7104"/>
    <cellStyle name="Comma 3 7 3 2 4 2" xfId="15364"/>
    <cellStyle name="Comma 3 7 3 2 4 2 2" xfId="31894"/>
    <cellStyle name="Comma 3 7 3 2 4 2 3" xfId="48406"/>
    <cellStyle name="Comma 3 7 3 2 4 3" xfId="23634"/>
    <cellStyle name="Comma 3 7 3 2 4 4" xfId="40146"/>
    <cellStyle name="Comma 3 7 3 2 5" xfId="9169"/>
    <cellStyle name="Comma 3 7 3 2 5 2" xfId="25699"/>
    <cellStyle name="Comma 3 7 3 2 5 3" xfId="42211"/>
    <cellStyle name="Comma 3 7 3 2 6" xfId="17439"/>
    <cellStyle name="Comma 3 7 3 2 7" xfId="33951"/>
    <cellStyle name="Comma 3 7 3 3" xfId="1574"/>
    <cellStyle name="Comma 3 7 3 3 2" xfId="2587"/>
    <cellStyle name="Comma 3 7 3 3 2 2" xfId="10847"/>
    <cellStyle name="Comma 3 7 3 3 2 2 2" xfId="27377"/>
    <cellStyle name="Comma 3 7 3 3 2 2 3" xfId="43889"/>
    <cellStyle name="Comma 3 7 3 3 2 3" xfId="19117"/>
    <cellStyle name="Comma 3 7 3 3 2 4" xfId="35629"/>
    <cellStyle name="Comma 3 7 3 3 3" xfId="5711"/>
    <cellStyle name="Comma 3 7 3 3 3 2" xfId="13971"/>
    <cellStyle name="Comma 3 7 3 3 3 2 2" xfId="30501"/>
    <cellStyle name="Comma 3 7 3 3 3 2 3" xfId="47013"/>
    <cellStyle name="Comma 3 7 3 3 3 3" xfId="22241"/>
    <cellStyle name="Comma 3 7 3 3 3 4" xfId="38753"/>
    <cellStyle name="Comma 3 7 3 3 4" xfId="7769"/>
    <cellStyle name="Comma 3 7 3 3 4 2" xfId="16029"/>
    <cellStyle name="Comma 3 7 3 3 4 2 2" xfId="32559"/>
    <cellStyle name="Comma 3 7 3 3 4 2 3" xfId="49071"/>
    <cellStyle name="Comma 3 7 3 3 4 3" xfId="24299"/>
    <cellStyle name="Comma 3 7 3 3 4 4" xfId="40811"/>
    <cellStyle name="Comma 3 7 3 3 5" xfId="9834"/>
    <cellStyle name="Comma 3 7 3 3 5 2" xfId="26364"/>
    <cellStyle name="Comma 3 7 3 3 5 3" xfId="42876"/>
    <cellStyle name="Comma 3 7 3 3 6" xfId="18104"/>
    <cellStyle name="Comma 3 7 3 3 7" xfId="34616"/>
    <cellStyle name="Comma 3 7 3 4" xfId="2588"/>
    <cellStyle name="Comma 3 7 3 4 2" xfId="10848"/>
    <cellStyle name="Comma 3 7 3 4 2 2" xfId="27378"/>
    <cellStyle name="Comma 3 7 3 4 2 3" xfId="43890"/>
    <cellStyle name="Comma 3 7 3 4 3" xfId="19118"/>
    <cellStyle name="Comma 3 7 3 4 4" xfId="35630"/>
    <cellStyle name="Comma 3 7 3 5" xfId="4345"/>
    <cellStyle name="Comma 3 7 3 5 2" xfId="12605"/>
    <cellStyle name="Comma 3 7 3 5 2 2" xfId="29135"/>
    <cellStyle name="Comma 3 7 3 5 2 3" xfId="45647"/>
    <cellStyle name="Comma 3 7 3 5 3" xfId="20875"/>
    <cellStyle name="Comma 3 7 3 5 4" xfId="37387"/>
    <cellStyle name="Comma 3 7 3 6" xfId="6403"/>
    <cellStyle name="Comma 3 7 3 6 2" xfId="14663"/>
    <cellStyle name="Comma 3 7 3 6 2 2" xfId="31193"/>
    <cellStyle name="Comma 3 7 3 6 2 3" xfId="47705"/>
    <cellStyle name="Comma 3 7 3 6 3" xfId="22933"/>
    <cellStyle name="Comma 3 7 3 6 4" xfId="39445"/>
    <cellStyle name="Comma 3 7 3 7" xfId="8468"/>
    <cellStyle name="Comma 3 7 3 7 2" xfId="24998"/>
    <cellStyle name="Comma 3 7 3 7 3" xfId="41510"/>
    <cellStyle name="Comma 3 7 3 8" xfId="16738"/>
    <cellStyle name="Comma 3 7 3 9" xfId="33250"/>
    <cellStyle name="Comma 3 7 4" xfId="263"/>
    <cellStyle name="Comma 3 7 4 2" xfId="964"/>
    <cellStyle name="Comma 3 7 4 2 2" xfId="2589"/>
    <cellStyle name="Comma 3 7 4 2 2 2" xfId="10849"/>
    <cellStyle name="Comma 3 7 4 2 2 2 2" xfId="27379"/>
    <cellStyle name="Comma 3 7 4 2 2 2 3" xfId="43891"/>
    <cellStyle name="Comma 3 7 4 2 2 3" xfId="19119"/>
    <cellStyle name="Comma 3 7 4 2 2 4" xfId="35631"/>
    <cellStyle name="Comma 3 7 4 2 3" xfId="5101"/>
    <cellStyle name="Comma 3 7 4 2 3 2" xfId="13361"/>
    <cellStyle name="Comma 3 7 4 2 3 2 2" xfId="29891"/>
    <cellStyle name="Comma 3 7 4 2 3 2 3" xfId="46403"/>
    <cellStyle name="Comma 3 7 4 2 3 3" xfId="21631"/>
    <cellStyle name="Comma 3 7 4 2 3 4" xfId="38143"/>
    <cellStyle name="Comma 3 7 4 2 4" xfId="7159"/>
    <cellStyle name="Comma 3 7 4 2 4 2" xfId="15419"/>
    <cellStyle name="Comma 3 7 4 2 4 2 2" xfId="31949"/>
    <cellStyle name="Comma 3 7 4 2 4 2 3" xfId="48461"/>
    <cellStyle name="Comma 3 7 4 2 4 3" xfId="23689"/>
    <cellStyle name="Comma 3 7 4 2 4 4" xfId="40201"/>
    <cellStyle name="Comma 3 7 4 2 5" xfId="9224"/>
    <cellStyle name="Comma 3 7 4 2 5 2" xfId="25754"/>
    <cellStyle name="Comma 3 7 4 2 5 3" xfId="42266"/>
    <cellStyle name="Comma 3 7 4 2 6" xfId="17494"/>
    <cellStyle name="Comma 3 7 4 2 7" xfId="34006"/>
    <cellStyle name="Comma 3 7 4 3" xfId="1629"/>
    <cellStyle name="Comma 3 7 4 3 2" xfId="2590"/>
    <cellStyle name="Comma 3 7 4 3 2 2" xfId="10850"/>
    <cellStyle name="Comma 3 7 4 3 2 2 2" xfId="27380"/>
    <cellStyle name="Comma 3 7 4 3 2 2 3" xfId="43892"/>
    <cellStyle name="Comma 3 7 4 3 2 3" xfId="19120"/>
    <cellStyle name="Comma 3 7 4 3 2 4" xfId="35632"/>
    <cellStyle name="Comma 3 7 4 3 3" xfId="5766"/>
    <cellStyle name="Comma 3 7 4 3 3 2" xfId="14026"/>
    <cellStyle name="Comma 3 7 4 3 3 2 2" xfId="30556"/>
    <cellStyle name="Comma 3 7 4 3 3 2 3" xfId="47068"/>
    <cellStyle name="Comma 3 7 4 3 3 3" xfId="22296"/>
    <cellStyle name="Comma 3 7 4 3 3 4" xfId="38808"/>
    <cellStyle name="Comma 3 7 4 3 4" xfId="7824"/>
    <cellStyle name="Comma 3 7 4 3 4 2" xfId="16084"/>
    <cellStyle name="Comma 3 7 4 3 4 2 2" xfId="32614"/>
    <cellStyle name="Comma 3 7 4 3 4 2 3" xfId="49126"/>
    <cellStyle name="Comma 3 7 4 3 4 3" xfId="24354"/>
    <cellStyle name="Comma 3 7 4 3 4 4" xfId="40866"/>
    <cellStyle name="Comma 3 7 4 3 5" xfId="9889"/>
    <cellStyle name="Comma 3 7 4 3 5 2" xfId="26419"/>
    <cellStyle name="Comma 3 7 4 3 5 3" xfId="42931"/>
    <cellStyle name="Comma 3 7 4 3 6" xfId="18159"/>
    <cellStyle name="Comma 3 7 4 3 7" xfId="34671"/>
    <cellStyle name="Comma 3 7 4 4" xfId="2591"/>
    <cellStyle name="Comma 3 7 4 4 2" xfId="10851"/>
    <cellStyle name="Comma 3 7 4 4 2 2" xfId="27381"/>
    <cellStyle name="Comma 3 7 4 4 2 3" xfId="43893"/>
    <cellStyle name="Comma 3 7 4 4 3" xfId="19121"/>
    <cellStyle name="Comma 3 7 4 4 4" xfId="35633"/>
    <cellStyle name="Comma 3 7 4 5" xfId="4400"/>
    <cellStyle name="Comma 3 7 4 5 2" xfId="12660"/>
    <cellStyle name="Comma 3 7 4 5 2 2" xfId="29190"/>
    <cellStyle name="Comma 3 7 4 5 2 3" xfId="45702"/>
    <cellStyle name="Comma 3 7 4 5 3" xfId="20930"/>
    <cellStyle name="Comma 3 7 4 5 4" xfId="37442"/>
    <cellStyle name="Comma 3 7 4 6" xfId="6458"/>
    <cellStyle name="Comma 3 7 4 6 2" xfId="14718"/>
    <cellStyle name="Comma 3 7 4 6 2 2" xfId="31248"/>
    <cellStyle name="Comma 3 7 4 6 2 3" xfId="47760"/>
    <cellStyle name="Comma 3 7 4 6 3" xfId="22988"/>
    <cellStyle name="Comma 3 7 4 6 4" xfId="39500"/>
    <cellStyle name="Comma 3 7 4 7" xfId="8523"/>
    <cellStyle name="Comma 3 7 4 7 2" xfId="25053"/>
    <cellStyle name="Comma 3 7 4 7 3" xfId="41565"/>
    <cellStyle name="Comma 3 7 4 8" xfId="16793"/>
    <cellStyle name="Comma 3 7 4 9" xfId="33305"/>
    <cellStyle name="Comma 3 7 5" xfId="320"/>
    <cellStyle name="Comma 3 7 5 2" xfId="1021"/>
    <cellStyle name="Comma 3 7 5 2 2" xfId="2592"/>
    <cellStyle name="Comma 3 7 5 2 2 2" xfId="10852"/>
    <cellStyle name="Comma 3 7 5 2 2 2 2" xfId="27382"/>
    <cellStyle name="Comma 3 7 5 2 2 2 3" xfId="43894"/>
    <cellStyle name="Comma 3 7 5 2 2 3" xfId="19122"/>
    <cellStyle name="Comma 3 7 5 2 2 4" xfId="35634"/>
    <cellStyle name="Comma 3 7 5 2 3" xfId="5158"/>
    <cellStyle name="Comma 3 7 5 2 3 2" xfId="13418"/>
    <cellStyle name="Comma 3 7 5 2 3 2 2" xfId="29948"/>
    <cellStyle name="Comma 3 7 5 2 3 2 3" xfId="46460"/>
    <cellStyle name="Comma 3 7 5 2 3 3" xfId="21688"/>
    <cellStyle name="Comma 3 7 5 2 3 4" xfId="38200"/>
    <cellStyle name="Comma 3 7 5 2 4" xfId="7216"/>
    <cellStyle name="Comma 3 7 5 2 4 2" xfId="15476"/>
    <cellStyle name="Comma 3 7 5 2 4 2 2" xfId="32006"/>
    <cellStyle name="Comma 3 7 5 2 4 2 3" xfId="48518"/>
    <cellStyle name="Comma 3 7 5 2 4 3" xfId="23746"/>
    <cellStyle name="Comma 3 7 5 2 4 4" xfId="40258"/>
    <cellStyle name="Comma 3 7 5 2 5" xfId="9281"/>
    <cellStyle name="Comma 3 7 5 2 5 2" xfId="25811"/>
    <cellStyle name="Comma 3 7 5 2 5 3" xfId="42323"/>
    <cellStyle name="Comma 3 7 5 2 6" xfId="17551"/>
    <cellStyle name="Comma 3 7 5 2 7" xfId="34063"/>
    <cellStyle name="Comma 3 7 5 3" xfId="1686"/>
    <cellStyle name="Comma 3 7 5 3 2" xfId="2593"/>
    <cellStyle name="Comma 3 7 5 3 2 2" xfId="10853"/>
    <cellStyle name="Comma 3 7 5 3 2 2 2" xfId="27383"/>
    <cellStyle name="Comma 3 7 5 3 2 2 3" xfId="43895"/>
    <cellStyle name="Comma 3 7 5 3 2 3" xfId="19123"/>
    <cellStyle name="Comma 3 7 5 3 2 4" xfId="35635"/>
    <cellStyle name="Comma 3 7 5 3 3" xfId="5823"/>
    <cellStyle name="Comma 3 7 5 3 3 2" xfId="14083"/>
    <cellStyle name="Comma 3 7 5 3 3 2 2" xfId="30613"/>
    <cellStyle name="Comma 3 7 5 3 3 2 3" xfId="47125"/>
    <cellStyle name="Comma 3 7 5 3 3 3" xfId="22353"/>
    <cellStyle name="Comma 3 7 5 3 3 4" xfId="38865"/>
    <cellStyle name="Comma 3 7 5 3 4" xfId="7881"/>
    <cellStyle name="Comma 3 7 5 3 4 2" xfId="16141"/>
    <cellStyle name="Comma 3 7 5 3 4 2 2" xfId="32671"/>
    <cellStyle name="Comma 3 7 5 3 4 2 3" xfId="49183"/>
    <cellStyle name="Comma 3 7 5 3 4 3" xfId="24411"/>
    <cellStyle name="Comma 3 7 5 3 4 4" xfId="40923"/>
    <cellStyle name="Comma 3 7 5 3 5" xfId="9946"/>
    <cellStyle name="Comma 3 7 5 3 5 2" xfId="26476"/>
    <cellStyle name="Comma 3 7 5 3 5 3" xfId="42988"/>
    <cellStyle name="Comma 3 7 5 3 6" xfId="18216"/>
    <cellStyle name="Comma 3 7 5 3 7" xfId="34728"/>
    <cellStyle name="Comma 3 7 5 4" xfId="2594"/>
    <cellStyle name="Comma 3 7 5 4 2" xfId="10854"/>
    <cellStyle name="Comma 3 7 5 4 2 2" xfId="27384"/>
    <cellStyle name="Comma 3 7 5 4 2 3" xfId="43896"/>
    <cellStyle name="Comma 3 7 5 4 3" xfId="19124"/>
    <cellStyle name="Comma 3 7 5 4 4" xfId="35636"/>
    <cellStyle name="Comma 3 7 5 5" xfId="4457"/>
    <cellStyle name="Comma 3 7 5 5 2" xfId="12717"/>
    <cellStyle name="Comma 3 7 5 5 2 2" xfId="29247"/>
    <cellStyle name="Comma 3 7 5 5 2 3" xfId="45759"/>
    <cellStyle name="Comma 3 7 5 5 3" xfId="20987"/>
    <cellStyle name="Comma 3 7 5 5 4" xfId="37499"/>
    <cellStyle name="Comma 3 7 5 6" xfId="6515"/>
    <cellStyle name="Comma 3 7 5 6 2" xfId="14775"/>
    <cellStyle name="Comma 3 7 5 6 2 2" xfId="31305"/>
    <cellStyle name="Comma 3 7 5 6 2 3" xfId="47817"/>
    <cellStyle name="Comma 3 7 5 6 3" xfId="23045"/>
    <cellStyle name="Comma 3 7 5 6 4" xfId="39557"/>
    <cellStyle name="Comma 3 7 5 7" xfId="8580"/>
    <cellStyle name="Comma 3 7 5 7 2" xfId="25110"/>
    <cellStyle name="Comma 3 7 5 7 3" xfId="41622"/>
    <cellStyle name="Comma 3 7 5 8" xfId="16850"/>
    <cellStyle name="Comma 3 7 5 9" xfId="33362"/>
    <cellStyle name="Comma 3 7 6" xfId="373"/>
    <cellStyle name="Comma 3 7 6 2" xfId="1074"/>
    <cellStyle name="Comma 3 7 6 2 2" xfId="2595"/>
    <cellStyle name="Comma 3 7 6 2 2 2" xfId="10855"/>
    <cellStyle name="Comma 3 7 6 2 2 2 2" xfId="27385"/>
    <cellStyle name="Comma 3 7 6 2 2 2 3" xfId="43897"/>
    <cellStyle name="Comma 3 7 6 2 2 3" xfId="19125"/>
    <cellStyle name="Comma 3 7 6 2 2 4" xfId="35637"/>
    <cellStyle name="Comma 3 7 6 2 3" xfId="5211"/>
    <cellStyle name="Comma 3 7 6 2 3 2" xfId="13471"/>
    <cellStyle name="Comma 3 7 6 2 3 2 2" xfId="30001"/>
    <cellStyle name="Comma 3 7 6 2 3 2 3" xfId="46513"/>
    <cellStyle name="Comma 3 7 6 2 3 3" xfId="21741"/>
    <cellStyle name="Comma 3 7 6 2 3 4" xfId="38253"/>
    <cellStyle name="Comma 3 7 6 2 4" xfId="7269"/>
    <cellStyle name="Comma 3 7 6 2 4 2" xfId="15529"/>
    <cellStyle name="Comma 3 7 6 2 4 2 2" xfId="32059"/>
    <cellStyle name="Comma 3 7 6 2 4 2 3" xfId="48571"/>
    <cellStyle name="Comma 3 7 6 2 4 3" xfId="23799"/>
    <cellStyle name="Comma 3 7 6 2 4 4" xfId="40311"/>
    <cellStyle name="Comma 3 7 6 2 5" xfId="9334"/>
    <cellStyle name="Comma 3 7 6 2 5 2" xfId="25864"/>
    <cellStyle name="Comma 3 7 6 2 5 3" xfId="42376"/>
    <cellStyle name="Comma 3 7 6 2 6" xfId="17604"/>
    <cellStyle name="Comma 3 7 6 2 7" xfId="34116"/>
    <cellStyle name="Comma 3 7 6 3" xfId="1739"/>
    <cellStyle name="Comma 3 7 6 3 2" xfId="2596"/>
    <cellStyle name="Comma 3 7 6 3 2 2" xfId="10856"/>
    <cellStyle name="Comma 3 7 6 3 2 2 2" xfId="27386"/>
    <cellStyle name="Comma 3 7 6 3 2 2 3" xfId="43898"/>
    <cellStyle name="Comma 3 7 6 3 2 3" xfId="19126"/>
    <cellStyle name="Comma 3 7 6 3 2 4" xfId="35638"/>
    <cellStyle name="Comma 3 7 6 3 3" xfId="5876"/>
    <cellStyle name="Comma 3 7 6 3 3 2" xfId="14136"/>
    <cellStyle name="Comma 3 7 6 3 3 2 2" xfId="30666"/>
    <cellStyle name="Comma 3 7 6 3 3 2 3" xfId="47178"/>
    <cellStyle name="Comma 3 7 6 3 3 3" xfId="22406"/>
    <cellStyle name="Comma 3 7 6 3 3 4" xfId="38918"/>
    <cellStyle name="Comma 3 7 6 3 4" xfId="7934"/>
    <cellStyle name="Comma 3 7 6 3 4 2" xfId="16194"/>
    <cellStyle name="Comma 3 7 6 3 4 2 2" xfId="32724"/>
    <cellStyle name="Comma 3 7 6 3 4 2 3" xfId="49236"/>
    <cellStyle name="Comma 3 7 6 3 4 3" xfId="24464"/>
    <cellStyle name="Comma 3 7 6 3 4 4" xfId="40976"/>
    <cellStyle name="Comma 3 7 6 3 5" xfId="9999"/>
    <cellStyle name="Comma 3 7 6 3 5 2" xfId="26529"/>
    <cellStyle name="Comma 3 7 6 3 5 3" xfId="43041"/>
    <cellStyle name="Comma 3 7 6 3 6" xfId="18269"/>
    <cellStyle name="Comma 3 7 6 3 7" xfId="34781"/>
    <cellStyle name="Comma 3 7 6 4" xfId="2597"/>
    <cellStyle name="Comma 3 7 6 4 2" xfId="10857"/>
    <cellStyle name="Comma 3 7 6 4 2 2" xfId="27387"/>
    <cellStyle name="Comma 3 7 6 4 2 3" xfId="43899"/>
    <cellStyle name="Comma 3 7 6 4 3" xfId="19127"/>
    <cellStyle name="Comma 3 7 6 4 4" xfId="35639"/>
    <cellStyle name="Comma 3 7 6 5" xfId="4510"/>
    <cellStyle name="Comma 3 7 6 5 2" xfId="12770"/>
    <cellStyle name="Comma 3 7 6 5 2 2" xfId="29300"/>
    <cellStyle name="Comma 3 7 6 5 2 3" xfId="45812"/>
    <cellStyle name="Comma 3 7 6 5 3" xfId="21040"/>
    <cellStyle name="Comma 3 7 6 5 4" xfId="37552"/>
    <cellStyle name="Comma 3 7 6 6" xfId="6568"/>
    <cellStyle name="Comma 3 7 6 6 2" xfId="14828"/>
    <cellStyle name="Comma 3 7 6 6 2 2" xfId="31358"/>
    <cellStyle name="Comma 3 7 6 6 2 3" xfId="47870"/>
    <cellStyle name="Comma 3 7 6 6 3" xfId="23098"/>
    <cellStyle name="Comma 3 7 6 6 4" xfId="39610"/>
    <cellStyle name="Comma 3 7 6 7" xfId="8633"/>
    <cellStyle name="Comma 3 7 6 7 2" xfId="25163"/>
    <cellStyle name="Comma 3 7 6 7 3" xfId="41675"/>
    <cellStyle name="Comma 3 7 6 8" xfId="16903"/>
    <cellStyle name="Comma 3 7 6 9" xfId="33415"/>
    <cellStyle name="Comma 3 7 7" xfId="426"/>
    <cellStyle name="Comma 3 7 7 2" xfId="1127"/>
    <cellStyle name="Comma 3 7 7 2 2" xfId="2598"/>
    <cellStyle name="Comma 3 7 7 2 2 2" xfId="10858"/>
    <cellStyle name="Comma 3 7 7 2 2 2 2" xfId="27388"/>
    <cellStyle name="Comma 3 7 7 2 2 2 3" xfId="43900"/>
    <cellStyle name="Comma 3 7 7 2 2 3" xfId="19128"/>
    <cellStyle name="Comma 3 7 7 2 2 4" xfId="35640"/>
    <cellStyle name="Comma 3 7 7 2 3" xfId="5264"/>
    <cellStyle name="Comma 3 7 7 2 3 2" xfId="13524"/>
    <cellStyle name="Comma 3 7 7 2 3 2 2" xfId="30054"/>
    <cellStyle name="Comma 3 7 7 2 3 2 3" xfId="46566"/>
    <cellStyle name="Comma 3 7 7 2 3 3" xfId="21794"/>
    <cellStyle name="Comma 3 7 7 2 3 4" xfId="38306"/>
    <cellStyle name="Comma 3 7 7 2 4" xfId="7322"/>
    <cellStyle name="Comma 3 7 7 2 4 2" xfId="15582"/>
    <cellStyle name="Comma 3 7 7 2 4 2 2" xfId="32112"/>
    <cellStyle name="Comma 3 7 7 2 4 2 3" xfId="48624"/>
    <cellStyle name="Comma 3 7 7 2 4 3" xfId="23852"/>
    <cellStyle name="Comma 3 7 7 2 4 4" xfId="40364"/>
    <cellStyle name="Comma 3 7 7 2 5" xfId="9387"/>
    <cellStyle name="Comma 3 7 7 2 5 2" xfId="25917"/>
    <cellStyle name="Comma 3 7 7 2 5 3" xfId="42429"/>
    <cellStyle name="Comma 3 7 7 2 6" xfId="17657"/>
    <cellStyle name="Comma 3 7 7 2 7" xfId="34169"/>
    <cellStyle name="Comma 3 7 7 3" xfId="1792"/>
    <cellStyle name="Comma 3 7 7 3 2" xfId="2599"/>
    <cellStyle name="Comma 3 7 7 3 2 2" xfId="10859"/>
    <cellStyle name="Comma 3 7 7 3 2 2 2" xfId="27389"/>
    <cellStyle name="Comma 3 7 7 3 2 2 3" xfId="43901"/>
    <cellStyle name="Comma 3 7 7 3 2 3" xfId="19129"/>
    <cellStyle name="Comma 3 7 7 3 2 4" xfId="35641"/>
    <cellStyle name="Comma 3 7 7 3 3" xfId="5929"/>
    <cellStyle name="Comma 3 7 7 3 3 2" xfId="14189"/>
    <cellStyle name="Comma 3 7 7 3 3 2 2" xfId="30719"/>
    <cellStyle name="Comma 3 7 7 3 3 2 3" xfId="47231"/>
    <cellStyle name="Comma 3 7 7 3 3 3" xfId="22459"/>
    <cellStyle name="Comma 3 7 7 3 3 4" xfId="38971"/>
    <cellStyle name="Comma 3 7 7 3 4" xfId="7987"/>
    <cellStyle name="Comma 3 7 7 3 4 2" xfId="16247"/>
    <cellStyle name="Comma 3 7 7 3 4 2 2" xfId="32777"/>
    <cellStyle name="Comma 3 7 7 3 4 2 3" xfId="49289"/>
    <cellStyle name="Comma 3 7 7 3 4 3" xfId="24517"/>
    <cellStyle name="Comma 3 7 7 3 4 4" xfId="41029"/>
    <cellStyle name="Comma 3 7 7 3 5" xfId="10052"/>
    <cellStyle name="Comma 3 7 7 3 5 2" xfId="26582"/>
    <cellStyle name="Comma 3 7 7 3 5 3" xfId="43094"/>
    <cellStyle name="Comma 3 7 7 3 6" xfId="18322"/>
    <cellStyle name="Comma 3 7 7 3 7" xfId="34834"/>
    <cellStyle name="Comma 3 7 7 4" xfId="2600"/>
    <cellStyle name="Comma 3 7 7 4 2" xfId="10860"/>
    <cellStyle name="Comma 3 7 7 4 2 2" xfId="27390"/>
    <cellStyle name="Comma 3 7 7 4 2 3" xfId="43902"/>
    <cellStyle name="Comma 3 7 7 4 3" xfId="19130"/>
    <cellStyle name="Comma 3 7 7 4 4" xfId="35642"/>
    <cellStyle name="Comma 3 7 7 5" xfId="4563"/>
    <cellStyle name="Comma 3 7 7 5 2" xfId="12823"/>
    <cellStyle name="Comma 3 7 7 5 2 2" xfId="29353"/>
    <cellStyle name="Comma 3 7 7 5 2 3" xfId="45865"/>
    <cellStyle name="Comma 3 7 7 5 3" xfId="21093"/>
    <cellStyle name="Comma 3 7 7 5 4" xfId="37605"/>
    <cellStyle name="Comma 3 7 7 6" xfId="6621"/>
    <cellStyle name="Comma 3 7 7 6 2" xfId="14881"/>
    <cellStyle name="Comma 3 7 7 6 2 2" xfId="31411"/>
    <cellStyle name="Comma 3 7 7 6 2 3" xfId="47923"/>
    <cellStyle name="Comma 3 7 7 6 3" xfId="23151"/>
    <cellStyle name="Comma 3 7 7 6 4" xfId="39663"/>
    <cellStyle name="Comma 3 7 7 7" xfId="8686"/>
    <cellStyle name="Comma 3 7 7 7 2" xfId="25216"/>
    <cellStyle name="Comma 3 7 7 7 3" xfId="41728"/>
    <cellStyle name="Comma 3 7 7 8" xfId="16956"/>
    <cellStyle name="Comma 3 7 7 9" xfId="33468"/>
    <cellStyle name="Comma 3 7 8" xfId="479"/>
    <cellStyle name="Comma 3 7 8 2" xfId="1180"/>
    <cellStyle name="Comma 3 7 8 2 2" xfId="2601"/>
    <cellStyle name="Comma 3 7 8 2 2 2" xfId="10861"/>
    <cellStyle name="Comma 3 7 8 2 2 2 2" xfId="27391"/>
    <cellStyle name="Comma 3 7 8 2 2 2 3" xfId="43903"/>
    <cellStyle name="Comma 3 7 8 2 2 3" xfId="19131"/>
    <cellStyle name="Comma 3 7 8 2 2 4" xfId="35643"/>
    <cellStyle name="Comma 3 7 8 2 3" xfId="5317"/>
    <cellStyle name="Comma 3 7 8 2 3 2" xfId="13577"/>
    <cellStyle name="Comma 3 7 8 2 3 2 2" xfId="30107"/>
    <cellStyle name="Comma 3 7 8 2 3 2 3" xfId="46619"/>
    <cellStyle name="Comma 3 7 8 2 3 3" xfId="21847"/>
    <cellStyle name="Comma 3 7 8 2 3 4" xfId="38359"/>
    <cellStyle name="Comma 3 7 8 2 4" xfId="7375"/>
    <cellStyle name="Comma 3 7 8 2 4 2" xfId="15635"/>
    <cellStyle name="Comma 3 7 8 2 4 2 2" xfId="32165"/>
    <cellStyle name="Comma 3 7 8 2 4 2 3" xfId="48677"/>
    <cellStyle name="Comma 3 7 8 2 4 3" xfId="23905"/>
    <cellStyle name="Comma 3 7 8 2 4 4" xfId="40417"/>
    <cellStyle name="Comma 3 7 8 2 5" xfId="9440"/>
    <cellStyle name="Comma 3 7 8 2 5 2" xfId="25970"/>
    <cellStyle name="Comma 3 7 8 2 5 3" xfId="42482"/>
    <cellStyle name="Comma 3 7 8 2 6" xfId="17710"/>
    <cellStyle name="Comma 3 7 8 2 7" xfId="34222"/>
    <cellStyle name="Comma 3 7 8 3" xfId="1845"/>
    <cellStyle name="Comma 3 7 8 3 2" xfId="2602"/>
    <cellStyle name="Comma 3 7 8 3 2 2" xfId="10862"/>
    <cellStyle name="Comma 3 7 8 3 2 2 2" xfId="27392"/>
    <cellStyle name="Comma 3 7 8 3 2 2 3" xfId="43904"/>
    <cellStyle name="Comma 3 7 8 3 2 3" xfId="19132"/>
    <cellStyle name="Comma 3 7 8 3 2 4" xfId="35644"/>
    <cellStyle name="Comma 3 7 8 3 3" xfId="5982"/>
    <cellStyle name="Comma 3 7 8 3 3 2" xfId="14242"/>
    <cellStyle name="Comma 3 7 8 3 3 2 2" xfId="30772"/>
    <cellStyle name="Comma 3 7 8 3 3 2 3" xfId="47284"/>
    <cellStyle name="Comma 3 7 8 3 3 3" xfId="22512"/>
    <cellStyle name="Comma 3 7 8 3 3 4" xfId="39024"/>
    <cellStyle name="Comma 3 7 8 3 4" xfId="8040"/>
    <cellStyle name="Comma 3 7 8 3 4 2" xfId="16300"/>
    <cellStyle name="Comma 3 7 8 3 4 2 2" xfId="32830"/>
    <cellStyle name="Comma 3 7 8 3 4 2 3" xfId="49342"/>
    <cellStyle name="Comma 3 7 8 3 4 3" xfId="24570"/>
    <cellStyle name="Comma 3 7 8 3 4 4" xfId="41082"/>
    <cellStyle name="Comma 3 7 8 3 5" xfId="10105"/>
    <cellStyle name="Comma 3 7 8 3 5 2" xfId="26635"/>
    <cellStyle name="Comma 3 7 8 3 5 3" xfId="43147"/>
    <cellStyle name="Comma 3 7 8 3 6" xfId="18375"/>
    <cellStyle name="Comma 3 7 8 3 7" xfId="34887"/>
    <cellStyle name="Comma 3 7 8 4" xfId="2603"/>
    <cellStyle name="Comma 3 7 8 4 2" xfId="10863"/>
    <cellStyle name="Comma 3 7 8 4 2 2" xfId="27393"/>
    <cellStyle name="Comma 3 7 8 4 2 3" xfId="43905"/>
    <cellStyle name="Comma 3 7 8 4 3" xfId="19133"/>
    <cellStyle name="Comma 3 7 8 4 4" xfId="35645"/>
    <cellStyle name="Comma 3 7 8 5" xfId="4616"/>
    <cellStyle name="Comma 3 7 8 5 2" xfId="12876"/>
    <cellStyle name="Comma 3 7 8 5 2 2" xfId="29406"/>
    <cellStyle name="Comma 3 7 8 5 2 3" xfId="45918"/>
    <cellStyle name="Comma 3 7 8 5 3" xfId="21146"/>
    <cellStyle name="Comma 3 7 8 5 4" xfId="37658"/>
    <cellStyle name="Comma 3 7 8 6" xfId="6674"/>
    <cellStyle name="Comma 3 7 8 6 2" xfId="14934"/>
    <cellStyle name="Comma 3 7 8 6 2 2" xfId="31464"/>
    <cellStyle name="Comma 3 7 8 6 2 3" xfId="47976"/>
    <cellStyle name="Comma 3 7 8 6 3" xfId="23204"/>
    <cellStyle name="Comma 3 7 8 6 4" xfId="39716"/>
    <cellStyle name="Comma 3 7 8 7" xfId="8739"/>
    <cellStyle name="Comma 3 7 8 7 2" xfId="25269"/>
    <cellStyle name="Comma 3 7 8 7 3" xfId="41781"/>
    <cellStyle name="Comma 3 7 8 8" xfId="17009"/>
    <cellStyle name="Comma 3 7 8 9" xfId="33521"/>
    <cellStyle name="Comma 3 7 9" xfId="530"/>
    <cellStyle name="Comma 3 7 9 2" xfId="1231"/>
    <cellStyle name="Comma 3 7 9 2 2" xfId="2604"/>
    <cellStyle name="Comma 3 7 9 2 2 2" xfId="10864"/>
    <cellStyle name="Comma 3 7 9 2 2 2 2" xfId="27394"/>
    <cellStyle name="Comma 3 7 9 2 2 2 3" xfId="43906"/>
    <cellStyle name="Comma 3 7 9 2 2 3" xfId="19134"/>
    <cellStyle name="Comma 3 7 9 2 2 4" xfId="35646"/>
    <cellStyle name="Comma 3 7 9 2 3" xfId="5368"/>
    <cellStyle name="Comma 3 7 9 2 3 2" xfId="13628"/>
    <cellStyle name="Comma 3 7 9 2 3 2 2" xfId="30158"/>
    <cellStyle name="Comma 3 7 9 2 3 2 3" xfId="46670"/>
    <cellStyle name="Comma 3 7 9 2 3 3" xfId="21898"/>
    <cellStyle name="Comma 3 7 9 2 3 4" xfId="38410"/>
    <cellStyle name="Comma 3 7 9 2 4" xfId="7426"/>
    <cellStyle name="Comma 3 7 9 2 4 2" xfId="15686"/>
    <cellStyle name="Comma 3 7 9 2 4 2 2" xfId="32216"/>
    <cellStyle name="Comma 3 7 9 2 4 2 3" xfId="48728"/>
    <cellStyle name="Comma 3 7 9 2 4 3" xfId="23956"/>
    <cellStyle name="Comma 3 7 9 2 4 4" xfId="40468"/>
    <cellStyle name="Comma 3 7 9 2 5" xfId="9491"/>
    <cellStyle name="Comma 3 7 9 2 5 2" xfId="26021"/>
    <cellStyle name="Comma 3 7 9 2 5 3" xfId="42533"/>
    <cellStyle name="Comma 3 7 9 2 6" xfId="17761"/>
    <cellStyle name="Comma 3 7 9 2 7" xfId="34273"/>
    <cellStyle name="Comma 3 7 9 3" xfId="1896"/>
    <cellStyle name="Comma 3 7 9 3 2" xfId="2605"/>
    <cellStyle name="Comma 3 7 9 3 2 2" xfId="10865"/>
    <cellStyle name="Comma 3 7 9 3 2 2 2" xfId="27395"/>
    <cellStyle name="Comma 3 7 9 3 2 2 3" xfId="43907"/>
    <cellStyle name="Comma 3 7 9 3 2 3" xfId="19135"/>
    <cellStyle name="Comma 3 7 9 3 2 4" xfId="35647"/>
    <cellStyle name="Comma 3 7 9 3 3" xfId="6033"/>
    <cellStyle name="Comma 3 7 9 3 3 2" xfId="14293"/>
    <cellStyle name="Comma 3 7 9 3 3 2 2" xfId="30823"/>
    <cellStyle name="Comma 3 7 9 3 3 2 3" xfId="47335"/>
    <cellStyle name="Comma 3 7 9 3 3 3" xfId="22563"/>
    <cellStyle name="Comma 3 7 9 3 3 4" xfId="39075"/>
    <cellStyle name="Comma 3 7 9 3 4" xfId="8091"/>
    <cellStyle name="Comma 3 7 9 3 4 2" xfId="16351"/>
    <cellStyle name="Comma 3 7 9 3 4 2 2" xfId="32881"/>
    <cellStyle name="Comma 3 7 9 3 4 2 3" xfId="49393"/>
    <cellStyle name="Comma 3 7 9 3 4 3" xfId="24621"/>
    <cellStyle name="Comma 3 7 9 3 4 4" xfId="41133"/>
    <cellStyle name="Comma 3 7 9 3 5" xfId="10156"/>
    <cellStyle name="Comma 3 7 9 3 5 2" xfId="26686"/>
    <cellStyle name="Comma 3 7 9 3 5 3" xfId="43198"/>
    <cellStyle name="Comma 3 7 9 3 6" xfId="18426"/>
    <cellStyle name="Comma 3 7 9 3 7" xfId="34938"/>
    <cellStyle name="Comma 3 7 9 4" xfId="2606"/>
    <cellStyle name="Comma 3 7 9 4 2" xfId="10866"/>
    <cellStyle name="Comma 3 7 9 4 2 2" xfId="27396"/>
    <cellStyle name="Comma 3 7 9 4 2 3" xfId="43908"/>
    <cellStyle name="Comma 3 7 9 4 3" xfId="19136"/>
    <cellStyle name="Comma 3 7 9 4 4" xfId="35648"/>
    <cellStyle name="Comma 3 7 9 5" xfId="4667"/>
    <cellStyle name="Comma 3 7 9 5 2" xfId="12927"/>
    <cellStyle name="Comma 3 7 9 5 2 2" xfId="29457"/>
    <cellStyle name="Comma 3 7 9 5 2 3" xfId="45969"/>
    <cellStyle name="Comma 3 7 9 5 3" xfId="21197"/>
    <cellStyle name="Comma 3 7 9 5 4" xfId="37709"/>
    <cellStyle name="Comma 3 7 9 6" xfId="6725"/>
    <cellStyle name="Comma 3 7 9 6 2" xfId="14985"/>
    <cellStyle name="Comma 3 7 9 6 2 2" xfId="31515"/>
    <cellStyle name="Comma 3 7 9 6 2 3" xfId="48027"/>
    <cellStyle name="Comma 3 7 9 6 3" xfId="23255"/>
    <cellStyle name="Comma 3 7 9 6 4" xfId="39767"/>
    <cellStyle name="Comma 3 7 9 7" xfId="8790"/>
    <cellStyle name="Comma 3 7 9 7 2" xfId="25320"/>
    <cellStyle name="Comma 3 7 9 7 3" xfId="41832"/>
    <cellStyle name="Comma 3 7 9 8" xfId="17060"/>
    <cellStyle name="Comma 3 7 9 9" xfId="33572"/>
    <cellStyle name="Comma 3 8" xfId="90"/>
    <cellStyle name="Comma 3 8 2" xfId="791"/>
    <cellStyle name="Comma 3 8 2 2" xfId="2607"/>
    <cellStyle name="Comma 3 8 2 2 2" xfId="10867"/>
    <cellStyle name="Comma 3 8 2 2 2 2" xfId="27397"/>
    <cellStyle name="Comma 3 8 2 2 2 3" xfId="43909"/>
    <cellStyle name="Comma 3 8 2 2 3" xfId="19137"/>
    <cellStyle name="Comma 3 8 2 2 4" xfId="35649"/>
    <cellStyle name="Comma 3 8 2 3" xfId="4928"/>
    <cellStyle name="Comma 3 8 2 3 2" xfId="13188"/>
    <cellStyle name="Comma 3 8 2 3 2 2" xfId="29718"/>
    <cellStyle name="Comma 3 8 2 3 2 3" xfId="46230"/>
    <cellStyle name="Comma 3 8 2 3 3" xfId="21458"/>
    <cellStyle name="Comma 3 8 2 3 4" xfId="37970"/>
    <cellStyle name="Comma 3 8 2 4" xfId="6986"/>
    <cellStyle name="Comma 3 8 2 4 2" xfId="15246"/>
    <cellStyle name="Comma 3 8 2 4 2 2" xfId="31776"/>
    <cellStyle name="Comma 3 8 2 4 2 3" xfId="48288"/>
    <cellStyle name="Comma 3 8 2 4 3" xfId="23516"/>
    <cellStyle name="Comma 3 8 2 4 4" xfId="40028"/>
    <cellStyle name="Comma 3 8 2 5" xfId="9051"/>
    <cellStyle name="Comma 3 8 2 5 2" xfId="25581"/>
    <cellStyle name="Comma 3 8 2 5 3" xfId="42093"/>
    <cellStyle name="Comma 3 8 2 6" xfId="17321"/>
    <cellStyle name="Comma 3 8 2 7" xfId="33833"/>
    <cellStyle name="Comma 3 8 3" xfId="1456"/>
    <cellStyle name="Comma 3 8 3 2" xfId="2608"/>
    <cellStyle name="Comma 3 8 3 2 2" xfId="10868"/>
    <cellStyle name="Comma 3 8 3 2 2 2" xfId="27398"/>
    <cellStyle name="Comma 3 8 3 2 2 3" xfId="43910"/>
    <cellStyle name="Comma 3 8 3 2 3" xfId="19138"/>
    <cellStyle name="Comma 3 8 3 2 4" xfId="35650"/>
    <cellStyle name="Comma 3 8 3 3" xfId="5593"/>
    <cellStyle name="Comma 3 8 3 3 2" xfId="13853"/>
    <cellStyle name="Comma 3 8 3 3 2 2" xfId="30383"/>
    <cellStyle name="Comma 3 8 3 3 2 3" xfId="46895"/>
    <cellStyle name="Comma 3 8 3 3 3" xfId="22123"/>
    <cellStyle name="Comma 3 8 3 3 4" xfId="38635"/>
    <cellStyle name="Comma 3 8 3 4" xfId="7651"/>
    <cellStyle name="Comma 3 8 3 4 2" xfId="15911"/>
    <cellStyle name="Comma 3 8 3 4 2 2" xfId="32441"/>
    <cellStyle name="Comma 3 8 3 4 2 3" xfId="48953"/>
    <cellStyle name="Comma 3 8 3 4 3" xfId="24181"/>
    <cellStyle name="Comma 3 8 3 4 4" xfId="40693"/>
    <cellStyle name="Comma 3 8 3 5" xfId="9716"/>
    <cellStyle name="Comma 3 8 3 5 2" xfId="26246"/>
    <cellStyle name="Comma 3 8 3 5 3" xfId="42758"/>
    <cellStyle name="Comma 3 8 3 6" xfId="17986"/>
    <cellStyle name="Comma 3 8 3 7" xfId="34498"/>
    <cellStyle name="Comma 3 8 4" xfId="2609"/>
    <cellStyle name="Comma 3 8 4 2" xfId="10869"/>
    <cellStyle name="Comma 3 8 4 2 2" xfId="27399"/>
    <cellStyle name="Comma 3 8 4 2 3" xfId="43911"/>
    <cellStyle name="Comma 3 8 4 3" xfId="19139"/>
    <cellStyle name="Comma 3 8 4 4" xfId="35651"/>
    <cellStyle name="Comma 3 8 5" xfId="4227"/>
    <cellStyle name="Comma 3 8 5 2" xfId="12487"/>
    <cellStyle name="Comma 3 8 5 2 2" xfId="29017"/>
    <cellStyle name="Comma 3 8 5 2 3" xfId="45529"/>
    <cellStyle name="Comma 3 8 5 3" xfId="20757"/>
    <cellStyle name="Comma 3 8 5 4" xfId="37269"/>
    <cellStyle name="Comma 3 8 6" xfId="6285"/>
    <cellStyle name="Comma 3 8 6 2" xfId="14545"/>
    <cellStyle name="Comma 3 8 6 2 2" xfId="31075"/>
    <cellStyle name="Comma 3 8 6 2 3" xfId="47587"/>
    <cellStyle name="Comma 3 8 6 3" xfId="22815"/>
    <cellStyle name="Comma 3 8 6 4" xfId="39327"/>
    <cellStyle name="Comma 3 8 7" xfId="8350"/>
    <cellStyle name="Comma 3 8 7 2" xfId="24880"/>
    <cellStyle name="Comma 3 8 7 3" xfId="41392"/>
    <cellStyle name="Comma 3 8 8" xfId="16620"/>
    <cellStyle name="Comma 3 8 9" xfId="33132"/>
    <cellStyle name="Comma 3 9" xfId="128"/>
    <cellStyle name="Comma 3 9 2" xfId="829"/>
    <cellStyle name="Comma 3 9 2 2" xfId="2610"/>
    <cellStyle name="Comma 3 9 2 2 2" xfId="10870"/>
    <cellStyle name="Comma 3 9 2 2 2 2" xfId="27400"/>
    <cellStyle name="Comma 3 9 2 2 2 3" xfId="43912"/>
    <cellStyle name="Comma 3 9 2 2 3" xfId="19140"/>
    <cellStyle name="Comma 3 9 2 2 4" xfId="35652"/>
    <cellStyle name="Comma 3 9 2 3" xfId="4966"/>
    <cellStyle name="Comma 3 9 2 3 2" xfId="13226"/>
    <cellStyle name="Comma 3 9 2 3 2 2" xfId="29756"/>
    <cellStyle name="Comma 3 9 2 3 2 3" xfId="46268"/>
    <cellStyle name="Comma 3 9 2 3 3" xfId="21496"/>
    <cellStyle name="Comma 3 9 2 3 4" xfId="38008"/>
    <cellStyle name="Comma 3 9 2 4" xfId="7024"/>
    <cellStyle name="Comma 3 9 2 4 2" xfId="15284"/>
    <cellStyle name="Comma 3 9 2 4 2 2" xfId="31814"/>
    <cellStyle name="Comma 3 9 2 4 2 3" xfId="48326"/>
    <cellStyle name="Comma 3 9 2 4 3" xfId="23554"/>
    <cellStyle name="Comma 3 9 2 4 4" xfId="40066"/>
    <cellStyle name="Comma 3 9 2 5" xfId="9089"/>
    <cellStyle name="Comma 3 9 2 5 2" xfId="25619"/>
    <cellStyle name="Comma 3 9 2 5 3" xfId="42131"/>
    <cellStyle name="Comma 3 9 2 6" xfId="17359"/>
    <cellStyle name="Comma 3 9 2 7" xfId="33871"/>
    <cellStyle name="Comma 3 9 3" xfId="1494"/>
    <cellStyle name="Comma 3 9 3 2" xfId="2611"/>
    <cellStyle name="Comma 3 9 3 2 2" xfId="10871"/>
    <cellStyle name="Comma 3 9 3 2 2 2" xfId="27401"/>
    <cellStyle name="Comma 3 9 3 2 2 3" xfId="43913"/>
    <cellStyle name="Comma 3 9 3 2 3" xfId="19141"/>
    <cellStyle name="Comma 3 9 3 2 4" xfId="35653"/>
    <cellStyle name="Comma 3 9 3 3" xfId="5631"/>
    <cellStyle name="Comma 3 9 3 3 2" xfId="13891"/>
    <cellStyle name="Comma 3 9 3 3 2 2" xfId="30421"/>
    <cellStyle name="Comma 3 9 3 3 2 3" xfId="46933"/>
    <cellStyle name="Comma 3 9 3 3 3" xfId="22161"/>
    <cellStyle name="Comma 3 9 3 3 4" xfId="38673"/>
    <cellStyle name="Comma 3 9 3 4" xfId="7689"/>
    <cellStyle name="Comma 3 9 3 4 2" xfId="15949"/>
    <cellStyle name="Comma 3 9 3 4 2 2" xfId="32479"/>
    <cellStyle name="Comma 3 9 3 4 2 3" xfId="48991"/>
    <cellStyle name="Comma 3 9 3 4 3" xfId="24219"/>
    <cellStyle name="Comma 3 9 3 4 4" xfId="40731"/>
    <cellStyle name="Comma 3 9 3 5" xfId="9754"/>
    <cellStyle name="Comma 3 9 3 5 2" xfId="26284"/>
    <cellStyle name="Comma 3 9 3 5 3" xfId="42796"/>
    <cellStyle name="Comma 3 9 3 6" xfId="18024"/>
    <cellStyle name="Comma 3 9 3 7" xfId="34536"/>
    <cellStyle name="Comma 3 9 4" xfId="2612"/>
    <cellStyle name="Comma 3 9 4 2" xfId="10872"/>
    <cellStyle name="Comma 3 9 4 2 2" xfId="27402"/>
    <cellStyle name="Comma 3 9 4 2 3" xfId="43914"/>
    <cellStyle name="Comma 3 9 4 3" xfId="19142"/>
    <cellStyle name="Comma 3 9 4 4" xfId="35654"/>
    <cellStyle name="Comma 3 9 5" xfId="4265"/>
    <cellStyle name="Comma 3 9 5 2" xfId="12525"/>
    <cellStyle name="Comma 3 9 5 2 2" xfId="29055"/>
    <cellStyle name="Comma 3 9 5 2 3" xfId="45567"/>
    <cellStyle name="Comma 3 9 5 3" xfId="20795"/>
    <cellStyle name="Comma 3 9 5 4" xfId="37307"/>
    <cellStyle name="Comma 3 9 6" xfId="6323"/>
    <cellStyle name="Comma 3 9 6 2" xfId="14583"/>
    <cellStyle name="Comma 3 9 6 2 2" xfId="31113"/>
    <cellStyle name="Comma 3 9 6 2 3" xfId="47625"/>
    <cellStyle name="Comma 3 9 6 3" xfId="22853"/>
    <cellStyle name="Comma 3 9 6 4" xfId="39365"/>
    <cellStyle name="Comma 3 9 7" xfId="8388"/>
    <cellStyle name="Comma 3 9 7 2" xfId="24918"/>
    <cellStyle name="Comma 3 9 7 3" xfId="41430"/>
    <cellStyle name="Comma 3 9 8" xfId="16658"/>
    <cellStyle name="Comma 3 9 9" xfId="33170"/>
    <cellStyle name="Comma 33" xfId="49795"/>
    <cellStyle name="Comma 4" xfId="15"/>
    <cellStyle name="Comma 4 10" xfId="110"/>
    <cellStyle name="Comma 4 10 2" xfId="811"/>
    <cellStyle name="Comma 4 10 2 2" xfId="2613"/>
    <cellStyle name="Comma 4 10 2 2 2" xfId="10873"/>
    <cellStyle name="Comma 4 10 2 2 2 2" xfId="27403"/>
    <cellStyle name="Comma 4 10 2 2 2 3" xfId="43915"/>
    <cellStyle name="Comma 4 10 2 2 3" xfId="19143"/>
    <cellStyle name="Comma 4 10 2 2 4" xfId="35655"/>
    <cellStyle name="Comma 4 10 2 3" xfId="4948"/>
    <cellStyle name="Comma 4 10 2 3 2" xfId="13208"/>
    <cellStyle name="Comma 4 10 2 3 2 2" xfId="29738"/>
    <cellStyle name="Comma 4 10 2 3 2 3" xfId="46250"/>
    <cellStyle name="Comma 4 10 2 3 3" xfId="21478"/>
    <cellStyle name="Comma 4 10 2 3 4" xfId="37990"/>
    <cellStyle name="Comma 4 10 2 4" xfId="7006"/>
    <cellStyle name="Comma 4 10 2 4 2" xfId="15266"/>
    <cellStyle name="Comma 4 10 2 4 2 2" xfId="31796"/>
    <cellStyle name="Comma 4 10 2 4 2 3" xfId="48308"/>
    <cellStyle name="Comma 4 10 2 4 3" xfId="23536"/>
    <cellStyle name="Comma 4 10 2 4 4" xfId="40048"/>
    <cellStyle name="Comma 4 10 2 5" xfId="9071"/>
    <cellStyle name="Comma 4 10 2 5 2" xfId="25601"/>
    <cellStyle name="Comma 4 10 2 5 3" xfId="42113"/>
    <cellStyle name="Comma 4 10 2 6" xfId="17341"/>
    <cellStyle name="Comma 4 10 2 7" xfId="33853"/>
    <cellStyle name="Comma 4 10 3" xfId="1476"/>
    <cellStyle name="Comma 4 10 3 2" xfId="2614"/>
    <cellStyle name="Comma 4 10 3 2 2" xfId="10874"/>
    <cellStyle name="Comma 4 10 3 2 2 2" xfId="27404"/>
    <cellStyle name="Comma 4 10 3 2 2 3" xfId="43916"/>
    <cellStyle name="Comma 4 10 3 2 3" xfId="19144"/>
    <cellStyle name="Comma 4 10 3 2 4" xfId="35656"/>
    <cellStyle name="Comma 4 10 3 3" xfId="5613"/>
    <cellStyle name="Comma 4 10 3 3 2" xfId="13873"/>
    <cellStyle name="Comma 4 10 3 3 2 2" xfId="30403"/>
    <cellStyle name="Comma 4 10 3 3 2 3" xfId="46915"/>
    <cellStyle name="Comma 4 10 3 3 3" xfId="22143"/>
    <cellStyle name="Comma 4 10 3 3 4" xfId="38655"/>
    <cellStyle name="Comma 4 10 3 4" xfId="7671"/>
    <cellStyle name="Comma 4 10 3 4 2" xfId="15931"/>
    <cellStyle name="Comma 4 10 3 4 2 2" xfId="32461"/>
    <cellStyle name="Comma 4 10 3 4 2 3" xfId="48973"/>
    <cellStyle name="Comma 4 10 3 4 3" xfId="24201"/>
    <cellStyle name="Comma 4 10 3 4 4" xfId="40713"/>
    <cellStyle name="Comma 4 10 3 5" xfId="9736"/>
    <cellStyle name="Comma 4 10 3 5 2" xfId="26266"/>
    <cellStyle name="Comma 4 10 3 5 3" xfId="42778"/>
    <cellStyle name="Comma 4 10 3 6" xfId="18006"/>
    <cellStyle name="Comma 4 10 3 7" xfId="34518"/>
    <cellStyle name="Comma 4 10 4" xfId="2615"/>
    <cellStyle name="Comma 4 10 4 2" xfId="10875"/>
    <cellStyle name="Comma 4 10 4 2 2" xfId="27405"/>
    <cellStyle name="Comma 4 10 4 2 3" xfId="43917"/>
    <cellStyle name="Comma 4 10 4 3" xfId="19145"/>
    <cellStyle name="Comma 4 10 4 4" xfId="35657"/>
    <cellStyle name="Comma 4 10 5" xfId="4247"/>
    <cellStyle name="Comma 4 10 5 2" xfId="12507"/>
    <cellStyle name="Comma 4 10 5 2 2" xfId="29037"/>
    <cellStyle name="Comma 4 10 5 2 3" xfId="45549"/>
    <cellStyle name="Comma 4 10 5 3" xfId="20777"/>
    <cellStyle name="Comma 4 10 5 4" xfId="37289"/>
    <cellStyle name="Comma 4 10 6" xfId="6305"/>
    <cellStyle name="Comma 4 10 6 2" xfId="14565"/>
    <cellStyle name="Comma 4 10 6 2 2" xfId="31095"/>
    <cellStyle name="Comma 4 10 6 2 3" xfId="47607"/>
    <cellStyle name="Comma 4 10 6 3" xfId="22835"/>
    <cellStyle name="Comma 4 10 6 4" xfId="39347"/>
    <cellStyle name="Comma 4 10 7" xfId="8370"/>
    <cellStyle name="Comma 4 10 7 2" xfId="24900"/>
    <cellStyle name="Comma 4 10 7 3" xfId="41412"/>
    <cellStyle name="Comma 4 10 8" xfId="16640"/>
    <cellStyle name="Comma 4 10 9" xfId="33152"/>
    <cellStyle name="Comma 4 11" xfId="190"/>
    <cellStyle name="Comma 4 11 2" xfId="891"/>
    <cellStyle name="Comma 4 11 2 2" xfId="2616"/>
    <cellStyle name="Comma 4 11 2 2 2" xfId="10876"/>
    <cellStyle name="Comma 4 11 2 2 2 2" xfId="27406"/>
    <cellStyle name="Comma 4 11 2 2 2 3" xfId="43918"/>
    <cellStyle name="Comma 4 11 2 2 3" xfId="19146"/>
    <cellStyle name="Comma 4 11 2 2 4" xfId="35658"/>
    <cellStyle name="Comma 4 11 2 3" xfId="5028"/>
    <cellStyle name="Comma 4 11 2 3 2" xfId="13288"/>
    <cellStyle name="Comma 4 11 2 3 2 2" xfId="29818"/>
    <cellStyle name="Comma 4 11 2 3 2 3" xfId="46330"/>
    <cellStyle name="Comma 4 11 2 3 3" xfId="21558"/>
    <cellStyle name="Comma 4 11 2 3 4" xfId="38070"/>
    <cellStyle name="Comma 4 11 2 4" xfId="7086"/>
    <cellStyle name="Comma 4 11 2 4 2" xfId="15346"/>
    <cellStyle name="Comma 4 11 2 4 2 2" xfId="31876"/>
    <cellStyle name="Comma 4 11 2 4 2 3" xfId="48388"/>
    <cellStyle name="Comma 4 11 2 4 3" xfId="23616"/>
    <cellStyle name="Comma 4 11 2 4 4" xfId="40128"/>
    <cellStyle name="Comma 4 11 2 5" xfId="9151"/>
    <cellStyle name="Comma 4 11 2 5 2" xfId="25681"/>
    <cellStyle name="Comma 4 11 2 5 3" xfId="42193"/>
    <cellStyle name="Comma 4 11 2 6" xfId="17421"/>
    <cellStyle name="Comma 4 11 2 7" xfId="33933"/>
    <cellStyle name="Comma 4 11 3" xfId="1556"/>
    <cellStyle name="Comma 4 11 3 2" xfId="2617"/>
    <cellStyle name="Comma 4 11 3 2 2" xfId="10877"/>
    <cellStyle name="Comma 4 11 3 2 2 2" xfId="27407"/>
    <cellStyle name="Comma 4 11 3 2 2 3" xfId="43919"/>
    <cellStyle name="Comma 4 11 3 2 3" xfId="19147"/>
    <cellStyle name="Comma 4 11 3 2 4" xfId="35659"/>
    <cellStyle name="Comma 4 11 3 3" xfId="5693"/>
    <cellStyle name="Comma 4 11 3 3 2" xfId="13953"/>
    <cellStyle name="Comma 4 11 3 3 2 2" xfId="30483"/>
    <cellStyle name="Comma 4 11 3 3 2 3" xfId="46995"/>
    <cellStyle name="Comma 4 11 3 3 3" xfId="22223"/>
    <cellStyle name="Comma 4 11 3 3 4" xfId="38735"/>
    <cellStyle name="Comma 4 11 3 4" xfId="7751"/>
    <cellStyle name="Comma 4 11 3 4 2" xfId="16011"/>
    <cellStyle name="Comma 4 11 3 4 2 2" xfId="32541"/>
    <cellStyle name="Comma 4 11 3 4 2 3" xfId="49053"/>
    <cellStyle name="Comma 4 11 3 4 3" xfId="24281"/>
    <cellStyle name="Comma 4 11 3 4 4" xfId="40793"/>
    <cellStyle name="Comma 4 11 3 5" xfId="9816"/>
    <cellStyle name="Comma 4 11 3 5 2" xfId="26346"/>
    <cellStyle name="Comma 4 11 3 5 3" xfId="42858"/>
    <cellStyle name="Comma 4 11 3 6" xfId="18086"/>
    <cellStyle name="Comma 4 11 3 7" xfId="34598"/>
    <cellStyle name="Comma 4 11 4" xfId="2618"/>
    <cellStyle name="Comma 4 11 4 2" xfId="10878"/>
    <cellStyle name="Comma 4 11 4 2 2" xfId="27408"/>
    <cellStyle name="Comma 4 11 4 2 3" xfId="43920"/>
    <cellStyle name="Comma 4 11 4 3" xfId="19148"/>
    <cellStyle name="Comma 4 11 4 4" xfId="35660"/>
    <cellStyle name="Comma 4 11 5" xfId="4327"/>
    <cellStyle name="Comma 4 11 5 2" xfId="12587"/>
    <cellStyle name="Comma 4 11 5 2 2" xfId="29117"/>
    <cellStyle name="Comma 4 11 5 2 3" xfId="45629"/>
    <cellStyle name="Comma 4 11 5 3" xfId="20857"/>
    <cellStyle name="Comma 4 11 5 4" xfId="37369"/>
    <cellStyle name="Comma 4 11 6" xfId="6385"/>
    <cellStyle name="Comma 4 11 6 2" xfId="14645"/>
    <cellStyle name="Comma 4 11 6 2 2" xfId="31175"/>
    <cellStyle name="Comma 4 11 6 2 3" xfId="47687"/>
    <cellStyle name="Comma 4 11 6 3" xfId="22915"/>
    <cellStyle name="Comma 4 11 6 4" xfId="39427"/>
    <cellStyle name="Comma 4 11 7" xfId="8450"/>
    <cellStyle name="Comma 4 11 7 2" xfId="24980"/>
    <cellStyle name="Comma 4 11 7 3" xfId="41492"/>
    <cellStyle name="Comma 4 11 8" xfId="16720"/>
    <cellStyle name="Comma 4 11 9" xfId="33232"/>
    <cellStyle name="Comma 4 12" xfId="122"/>
    <cellStyle name="Comma 4 12 2" xfId="823"/>
    <cellStyle name="Comma 4 12 2 2" xfId="2619"/>
    <cellStyle name="Comma 4 12 2 2 2" xfId="10879"/>
    <cellStyle name="Comma 4 12 2 2 2 2" xfId="27409"/>
    <cellStyle name="Comma 4 12 2 2 2 3" xfId="43921"/>
    <cellStyle name="Comma 4 12 2 2 3" xfId="19149"/>
    <cellStyle name="Comma 4 12 2 2 4" xfId="35661"/>
    <cellStyle name="Comma 4 12 2 3" xfId="4960"/>
    <cellStyle name="Comma 4 12 2 3 2" xfId="13220"/>
    <cellStyle name="Comma 4 12 2 3 2 2" xfId="29750"/>
    <cellStyle name="Comma 4 12 2 3 2 3" xfId="46262"/>
    <cellStyle name="Comma 4 12 2 3 3" xfId="21490"/>
    <cellStyle name="Comma 4 12 2 3 4" xfId="38002"/>
    <cellStyle name="Comma 4 12 2 4" xfId="7018"/>
    <cellStyle name="Comma 4 12 2 4 2" xfId="15278"/>
    <cellStyle name="Comma 4 12 2 4 2 2" xfId="31808"/>
    <cellStyle name="Comma 4 12 2 4 2 3" xfId="48320"/>
    <cellStyle name="Comma 4 12 2 4 3" xfId="23548"/>
    <cellStyle name="Comma 4 12 2 4 4" xfId="40060"/>
    <cellStyle name="Comma 4 12 2 5" xfId="9083"/>
    <cellStyle name="Comma 4 12 2 5 2" xfId="25613"/>
    <cellStyle name="Comma 4 12 2 5 3" xfId="42125"/>
    <cellStyle name="Comma 4 12 2 6" xfId="17353"/>
    <cellStyle name="Comma 4 12 2 7" xfId="33865"/>
    <cellStyle name="Comma 4 12 3" xfId="1488"/>
    <cellStyle name="Comma 4 12 3 2" xfId="2620"/>
    <cellStyle name="Comma 4 12 3 2 2" xfId="10880"/>
    <cellStyle name="Comma 4 12 3 2 2 2" xfId="27410"/>
    <cellStyle name="Comma 4 12 3 2 2 3" xfId="43922"/>
    <cellStyle name="Comma 4 12 3 2 3" xfId="19150"/>
    <cellStyle name="Comma 4 12 3 2 4" xfId="35662"/>
    <cellStyle name="Comma 4 12 3 3" xfId="5625"/>
    <cellStyle name="Comma 4 12 3 3 2" xfId="13885"/>
    <cellStyle name="Comma 4 12 3 3 2 2" xfId="30415"/>
    <cellStyle name="Comma 4 12 3 3 2 3" xfId="46927"/>
    <cellStyle name="Comma 4 12 3 3 3" xfId="22155"/>
    <cellStyle name="Comma 4 12 3 3 4" xfId="38667"/>
    <cellStyle name="Comma 4 12 3 4" xfId="7683"/>
    <cellStyle name="Comma 4 12 3 4 2" xfId="15943"/>
    <cellStyle name="Comma 4 12 3 4 2 2" xfId="32473"/>
    <cellStyle name="Comma 4 12 3 4 2 3" xfId="48985"/>
    <cellStyle name="Comma 4 12 3 4 3" xfId="24213"/>
    <cellStyle name="Comma 4 12 3 4 4" xfId="40725"/>
    <cellStyle name="Comma 4 12 3 5" xfId="9748"/>
    <cellStyle name="Comma 4 12 3 5 2" xfId="26278"/>
    <cellStyle name="Comma 4 12 3 5 3" xfId="42790"/>
    <cellStyle name="Comma 4 12 3 6" xfId="18018"/>
    <cellStyle name="Comma 4 12 3 7" xfId="34530"/>
    <cellStyle name="Comma 4 12 4" xfId="2621"/>
    <cellStyle name="Comma 4 12 4 2" xfId="10881"/>
    <cellStyle name="Comma 4 12 4 2 2" xfId="27411"/>
    <cellStyle name="Comma 4 12 4 2 3" xfId="43923"/>
    <cellStyle name="Comma 4 12 4 3" xfId="19151"/>
    <cellStyle name="Comma 4 12 4 4" xfId="35663"/>
    <cellStyle name="Comma 4 12 5" xfId="4259"/>
    <cellStyle name="Comma 4 12 5 2" xfId="12519"/>
    <cellStyle name="Comma 4 12 5 2 2" xfId="29049"/>
    <cellStyle name="Comma 4 12 5 2 3" xfId="45561"/>
    <cellStyle name="Comma 4 12 5 3" xfId="20789"/>
    <cellStyle name="Comma 4 12 5 4" xfId="37301"/>
    <cellStyle name="Comma 4 12 6" xfId="6317"/>
    <cellStyle name="Comma 4 12 6 2" xfId="14577"/>
    <cellStyle name="Comma 4 12 6 2 2" xfId="31107"/>
    <cellStyle name="Comma 4 12 6 2 3" xfId="47619"/>
    <cellStyle name="Comma 4 12 6 3" xfId="22847"/>
    <cellStyle name="Comma 4 12 6 4" xfId="39359"/>
    <cellStyle name="Comma 4 12 7" xfId="8382"/>
    <cellStyle name="Comma 4 12 7 2" xfId="24912"/>
    <cellStyle name="Comma 4 12 7 3" xfId="41424"/>
    <cellStyle name="Comma 4 12 8" xfId="16652"/>
    <cellStyle name="Comma 4 12 9" xfId="33164"/>
    <cellStyle name="Comma 4 13" xfId="302"/>
    <cellStyle name="Comma 4 13 2" xfId="1003"/>
    <cellStyle name="Comma 4 13 2 2" xfId="2622"/>
    <cellStyle name="Comma 4 13 2 2 2" xfId="10882"/>
    <cellStyle name="Comma 4 13 2 2 2 2" xfId="27412"/>
    <cellStyle name="Comma 4 13 2 2 2 3" xfId="43924"/>
    <cellStyle name="Comma 4 13 2 2 3" xfId="19152"/>
    <cellStyle name="Comma 4 13 2 2 4" xfId="35664"/>
    <cellStyle name="Comma 4 13 2 3" xfId="5140"/>
    <cellStyle name="Comma 4 13 2 3 2" xfId="13400"/>
    <cellStyle name="Comma 4 13 2 3 2 2" xfId="29930"/>
    <cellStyle name="Comma 4 13 2 3 2 3" xfId="46442"/>
    <cellStyle name="Comma 4 13 2 3 3" xfId="21670"/>
    <cellStyle name="Comma 4 13 2 3 4" xfId="38182"/>
    <cellStyle name="Comma 4 13 2 4" xfId="7198"/>
    <cellStyle name="Comma 4 13 2 4 2" xfId="15458"/>
    <cellStyle name="Comma 4 13 2 4 2 2" xfId="31988"/>
    <cellStyle name="Comma 4 13 2 4 2 3" xfId="48500"/>
    <cellStyle name="Comma 4 13 2 4 3" xfId="23728"/>
    <cellStyle name="Comma 4 13 2 4 4" xfId="40240"/>
    <cellStyle name="Comma 4 13 2 5" xfId="9263"/>
    <cellStyle name="Comma 4 13 2 5 2" xfId="25793"/>
    <cellStyle name="Comma 4 13 2 5 3" xfId="42305"/>
    <cellStyle name="Comma 4 13 2 6" xfId="17533"/>
    <cellStyle name="Comma 4 13 2 7" xfId="34045"/>
    <cellStyle name="Comma 4 13 3" xfId="1668"/>
    <cellStyle name="Comma 4 13 3 2" xfId="2623"/>
    <cellStyle name="Comma 4 13 3 2 2" xfId="10883"/>
    <cellStyle name="Comma 4 13 3 2 2 2" xfId="27413"/>
    <cellStyle name="Comma 4 13 3 2 2 3" xfId="43925"/>
    <cellStyle name="Comma 4 13 3 2 3" xfId="19153"/>
    <cellStyle name="Comma 4 13 3 2 4" xfId="35665"/>
    <cellStyle name="Comma 4 13 3 3" xfId="5805"/>
    <cellStyle name="Comma 4 13 3 3 2" xfId="14065"/>
    <cellStyle name="Comma 4 13 3 3 2 2" xfId="30595"/>
    <cellStyle name="Comma 4 13 3 3 2 3" xfId="47107"/>
    <cellStyle name="Comma 4 13 3 3 3" xfId="22335"/>
    <cellStyle name="Comma 4 13 3 3 4" xfId="38847"/>
    <cellStyle name="Comma 4 13 3 4" xfId="7863"/>
    <cellStyle name="Comma 4 13 3 4 2" xfId="16123"/>
    <cellStyle name="Comma 4 13 3 4 2 2" xfId="32653"/>
    <cellStyle name="Comma 4 13 3 4 2 3" xfId="49165"/>
    <cellStyle name="Comma 4 13 3 4 3" xfId="24393"/>
    <cellStyle name="Comma 4 13 3 4 4" xfId="40905"/>
    <cellStyle name="Comma 4 13 3 5" xfId="9928"/>
    <cellStyle name="Comma 4 13 3 5 2" xfId="26458"/>
    <cellStyle name="Comma 4 13 3 5 3" xfId="42970"/>
    <cellStyle name="Comma 4 13 3 6" xfId="18198"/>
    <cellStyle name="Comma 4 13 3 7" xfId="34710"/>
    <cellStyle name="Comma 4 13 4" xfId="2624"/>
    <cellStyle name="Comma 4 13 4 2" xfId="10884"/>
    <cellStyle name="Comma 4 13 4 2 2" xfId="27414"/>
    <cellStyle name="Comma 4 13 4 2 3" xfId="43926"/>
    <cellStyle name="Comma 4 13 4 3" xfId="19154"/>
    <cellStyle name="Comma 4 13 4 4" xfId="35666"/>
    <cellStyle name="Comma 4 13 5" xfId="4439"/>
    <cellStyle name="Comma 4 13 5 2" xfId="12699"/>
    <cellStyle name="Comma 4 13 5 2 2" xfId="29229"/>
    <cellStyle name="Comma 4 13 5 2 3" xfId="45741"/>
    <cellStyle name="Comma 4 13 5 3" xfId="20969"/>
    <cellStyle name="Comma 4 13 5 4" xfId="37481"/>
    <cellStyle name="Comma 4 13 6" xfId="6497"/>
    <cellStyle name="Comma 4 13 6 2" xfId="14757"/>
    <cellStyle name="Comma 4 13 6 2 2" xfId="31287"/>
    <cellStyle name="Comma 4 13 6 2 3" xfId="47799"/>
    <cellStyle name="Comma 4 13 6 3" xfId="23027"/>
    <cellStyle name="Comma 4 13 6 4" xfId="39539"/>
    <cellStyle name="Comma 4 13 7" xfId="8562"/>
    <cellStyle name="Comma 4 13 7 2" xfId="25092"/>
    <cellStyle name="Comma 4 13 7 3" xfId="41604"/>
    <cellStyle name="Comma 4 13 8" xfId="16832"/>
    <cellStyle name="Comma 4 13 9" xfId="33344"/>
    <cellStyle name="Comma 4 14" xfId="297"/>
    <cellStyle name="Comma 4 14 2" xfId="998"/>
    <cellStyle name="Comma 4 14 2 2" xfId="2625"/>
    <cellStyle name="Comma 4 14 2 2 2" xfId="10885"/>
    <cellStyle name="Comma 4 14 2 2 2 2" xfId="27415"/>
    <cellStyle name="Comma 4 14 2 2 2 3" xfId="43927"/>
    <cellStyle name="Comma 4 14 2 2 3" xfId="19155"/>
    <cellStyle name="Comma 4 14 2 2 4" xfId="35667"/>
    <cellStyle name="Comma 4 14 2 3" xfId="5135"/>
    <cellStyle name="Comma 4 14 2 3 2" xfId="13395"/>
    <cellStyle name="Comma 4 14 2 3 2 2" xfId="29925"/>
    <cellStyle name="Comma 4 14 2 3 2 3" xfId="46437"/>
    <cellStyle name="Comma 4 14 2 3 3" xfId="21665"/>
    <cellStyle name="Comma 4 14 2 3 4" xfId="38177"/>
    <cellStyle name="Comma 4 14 2 4" xfId="7193"/>
    <cellStyle name="Comma 4 14 2 4 2" xfId="15453"/>
    <cellStyle name="Comma 4 14 2 4 2 2" xfId="31983"/>
    <cellStyle name="Comma 4 14 2 4 2 3" xfId="48495"/>
    <cellStyle name="Comma 4 14 2 4 3" xfId="23723"/>
    <cellStyle name="Comma 4 14 2 4 4" xfId="40235"/>
    <cellStyle name="Comma 4 14 2 5" xfId="9258"/>
    <cellStyle name="Comma 4 14 2 5 2" xfId="25788"/>
    <cellStyle name="Comma 4 14 2 5 3" xfId="42300"/>
    <cellStyle name="Comma 4 14 2 6" xfId="17528"/>
    <cellStyle name="Comma 4 14 2 7" xfId="34040"/>
    <cellStyle name="Comma 4 14 3" xfId="1663"/>
    <cellStyle name="Comma 4 14 3 2" xfId="2626"/>
    <cellStyle name="Comma 4 14 3 2 2" xfId="10886"/>
    <cellStyle name="Comma 4 14 3 2 2 2" xfId="27416"/>
    <cellStyle name="Comma 4 14 3 2 2 3" xfId="43928"/>
    <cellStyle name="Comma 4 14 3 2 3" xfId="19156"/>
    <cellStyle name="Comma 4 14 3 2 4" xfId="35668"/>
    <cellStyle name="Comma 4 14 3 3" xfId="5800"/>
    <cellStyle name="Comma 4 14 3 3 2" xfId="14060"/>
    <cellStyle name="Comma 4 14 3 3 2 2" xfId="30590"/>
    <cellStyle name="Comma 4 14 3 3 2 3" xfId="47102"/>
    <cellStyle name="Comma 4 14 3 3 3" xfId="22330"/>
    <cellStyle name="Comma 4 14 3 3 4" xfId="38842"/>
    <cellStyle name="Comma 4 14 3 4" xfId="7858"/>
    <cellStyle name="Comma 4 14 3 4 2" xfId="16118"/>
    <cellStyle name="Comma 4 14 3 4 2 2" xfId="32648"/>
    <cellStyle name="Comma 4 14 3 4 2 3" xfId="49160"/>
    <cellStyle name="Comma 4 14 3 4 3" xfId="24388"/>
    <cellStyle name="Comma 4 14 3 4 4" xfId="40900"/>
    <cellStyle name="Comma 4 14 3 5" xfId="9923"/>
    <cellStyle name="Comma 4 14 3 5 2" xfId="26453"/>
    <cellStyle name="Comma 4 14 3 5 3" xfId="42965"/>
    <cellStyle name="Comma 4 14 3 6" xfId="18193"/>
    <cellStyle name="Comma 4 14 3 7" xfId="34705"/>
    <cellStyle name="Comma 4 14 4" xfId="2627"/>
    <cellStyle name="Comma 4 14 4 2" xfId="10887"/>
    <cellStyle name="Comma 4 14 4 2 2" xfId="27417"/>
    <cellStyle name="Comma 4 14 4 2 3" xfId="43929"/>
    <cellStyle name="Comma 4 14 4 3" xfId="19157"/>
    <cellStyle name="Comma 4 14 4 4" xfId="35669"/>
    <cellStyle name="Comma 4 14 5" xfId="4434"/>
    <cellStyle name="Comma 4 14 5 2" xfId="12694"/>
    <cellStyle name="Comma 4 14 5 2 2" xfId="29224"/>
    <cellStyle name="Comma 4 14 5 2 3" xfId="45736"/>
    <cellStyle name="Comma 4 14 5 3" xfId="20964"/>
    <cellStyle name="Comma 4 14 5 4" xfId="37476"/>
    <cellStyle name="Comma 4 14 6" xfId="6492"/>
    <cellStyle name="Comma 4 14 6 2" xfId="14752"/>
    <cellStyle name="Comma 4 14 6 2 2" xfId="31282"/>
    <cellStyle name="Comma 4 14 6 2 3" xfId="47794"/>
    <cellStyle name="Comma 4 14 6 3" xfId="23022"/>
    <cellStyle name="Comma 4 14 6 4" xfId="39534"/>
    <cellStyle name="Comma 4 14 7" xfId="8557"/>
    <cellStyle name="Comma 4 14 7 2" xfId="25087"/>
    <cellStyle name="Comma 4 14 7 3" xfId="41599"/>
    <cellStyle name="Comma 4 14 8" xfId="16827"/>
    <cellStyle name="Comma 4 14 9" xfId="33339"/>
    <cellStyle name="Comma 4 15" xfId="358"/>
    <cellStyle name="Comma 4 15 2" xfId="1059"/>
    <cellStyle name="Comma 4 15 2 2" xfId="2628"/>
    <cellStyle name="Comma 4 15 2 2 2" xfId="10888"/>
    <cellStyle name="Comma 4 15 2 2 2 2" xfId="27418"/>
    <cellStyle name="Comma 4 15 2 2 2 3" xfId="43930"/>
    <cellStyle name="Comma 4 15 2 2 3" xfId="19158"/>
    <cellStyle name="Comma 4 15 2 2 4" xfId="35670"/>
    <cellStyle name="Comma 4 15 2 3" xfId="5196"/>
    <cellStyle name="Comma 4 15 2 3 2" xfId="13456"/>
    <cellStyle name="Comma 4 15 2 3 2 2" xfId="29986"/>
    <cellStyle name="Comma 4 15 2 3 2 3" xfId="46498"/>
    <cellStyle name="Comma 4 15 2 3 3" xfId="21726"/>
    <cellStyle name="Comma 4 15 2 3 4" xfId="38238"/>
    <cellStyle name="Comma 4 15 2 4" xfId="7254"/>
    <cellStyle name="Comma 4 15 2 4 2" xfId="15514"/>
    <cellStyle name="Comma 4 15 2 4 2 2" xfId="32044"/>
    <cellStyle name="Comma 4 15 2 4 2 3" xfId="48556"/>
    <cellStyle name="Comma 4 15 2 4 3" xfId="23784"/>
    <cellStyle name="Comma 4 15 2 4 4" xfId="40296"/>
    <cellStyle name="Comma 4 15 2 5" xfId="9319"/>
    <cellStyle name="Comma 4 15 2 5 2" xfId="25849"/>
    <cellStyle name="Comma 4 15 2 5 3" xfId="42361"/>
    <cellStyle name="Comma 4 15 2 6" xfId="17589"/>
    <cellStyle name="Comma 4 15 2 7" xfId="34101"/>
    <cellStyle name="Comma 4 15 3" xfId="1724"/>
    <cellStyle name="Comma 4 15 3 2" xfId="2629"/>
    <cellStyle name="Comma 4 15 3 2 2" xfId="10889"/>
    <cellStyle name="Comma 4 15 3 2 2 2" xfId="27419"/>
    <cellStyle name="Comma 4 15 3 2 2 3" xfId="43931"/>
    <cellStyle name="Comma 4 15 3 2 3" xfId="19159"/>
    <cellStyle name="Comma 4 15 3 2 4" xfId="35671"/>
    <cellStyle name="Comma 4 15 3 3" xfId="5861"/>
    <cellStyle name="Comma 4 15 3 3 2" xfId="14121"/>
    <cellStyle name="Comma 4 15 3 3 2 2" xfId="30651"/>
    <cellStyle name="Comma 4 15 3 3 2 3" xfId="47163"/>
    <cellStyle name="Comma 4 15 3 3 3" xfId="22391"/>
    <cellStyle name="Comma 4 15 3 3 4" xfId="38903"/>
    <cellStyle name="Comma 4 15 3 4" xfId="7919"/>
    <cellStyle name="Comma 4 15 3 4 2" xfId="16179"/>
    <cellStyle name="Comma 4 15 3 4 2 2" xfId="32709"/>
    <cellStyle name="Comma 4 15 3 4 2 3" xfId="49221"/>
    <cellStyle name="Comma 4 15 3 4 3" xfId="24449"/>
    <cellStyle name="Comma 4 15 3 4 4" xfId="40961"/>
    <cellStyle name="Comma 4 15 3 5" xfId="9984"/>
    <cellStyle name="Comma 4 15 3 5 2" xfId="26514"/>
    <cellStyle name="Comma 4 15 3 5 3" xfId="43026"/>
    <cellStyle name="Comma 4 15 3 6" xfId="18254"/>
    <cellStyle name="Comma 4 15 3 7" xfId="34766"/>
    <cellStyle name="Comma 4 15 4" xfId="2630"/>
    <cellStyle name="Comma 4 15 4 2" xfId="10890"/>
    <cellStyle name="Comma 4 15 4 2 2" xfId="27420"/>
    <cellStyle name="Comma 4 15 4 2 3" xfId="43932"/>
    <cellStyle name="Comma 4 15 4 3" xfId="19160"/>
    <cellStyle name="Comma 4 15 4 4" xfId="35672"/>
    <cellStyle name="Comma 4 15 5" xfId="4495"/>
    <cellStyle name="Comma 4 15 5 2" xfId="12755"/>
    <cellStyle name="Comma 4 15 5 2 2" xfId="29285"/>
    <cellStyle name="Comma 4 15 5 2 3" xfId="45797"/>
    <cellStyle name="Comma 4 15 5 3" xfId="21025"/>
    <cellStyle name="Comma 4 15 5 4" xfId="37537"/>
    <cellStyle name="Comma 4 15 6" xfId="6553"/>
    <cellStyle name="Comma 4 15 6 2" xfId="14813"/>
    <cellStyle name="Comma 4 15 6 2 2" xfId="31343"/>
    <cellStyle name="Comma 4 15 6 2 3" xfId="47855"/>
    <cellStyle name="Comma 4 15 6 3" xfId="23083"/>
    <cellStyle name="Comma 4 15 6 4" xfId="39595"/>
    <cellStyle name="Comma 4 15 7" xfId="8618"/>
    <cellStyle name="Comma 4 15 7 2" xfId="25148"/>
    <cellStyle name="Comma 4 15 7 3" xfId="41660"/>
    <cellStyle name="Comma 4 15 8" xfId="16888"/>
    <cellStyle name="Comma 4 15 9" xfId="33400"/>
    <cellStyle name="Comma 4 16" xfId="408"/>
    <cellStyle name="Comma 4 16 2" xfId="1109"/>
    <cellStyle name="Comma 4 16 2 2" xfId="2631"/>
    <cellStyle name="Comma 4 16 2 2 2" xfId="10891"/>
    <cellStyle name="Comma 4 16 2 2 2 2" xfId="27421"/>
    <cellStyle name="Comma 4 16 2 2 2 3" xfId="43933"/>
    <cellStyle name="Comma 4 16 2 2 3" xfId="19161"/>
    <cellStyle name="Comma 4 16 2 2 4" xfId="35673"/>
    <cellStyle name="Comma 4 16 2 3" xfId="5246"/>
    <cellStyle name="Comma 4 16 2 3 2" xfId="13506"/>
    <cellStyle name="Comma 4 16 2 3 2 2" xfId="30036"/>
    <cellStyle name="Comma 4 16 2 3 2 3" xfId="46548"/>
    <cellStyle name="Comma 4 16 2 3 3" xfId="21776"/>
    <cellStyle name="Comma 4 16 2 3 4" xfId="38288"/>
    <cellStyle name="Comma 4 16 2 4" xfId="7304"/>
    <cellStyle name="Comma 4 16 2 4 2" xfId="15564"/>
    <cellStyle name="Comma 4 16 2 4 2 2" xfId="32094"/>
    <cellStyle name="Comma 4 16 2 4 2 3" xfId="48606"/>
    <cellStyle name="Comma 4 16 2 4 3" xfId="23834"/>
    <cellStyle name="Comma 4 16 2 4 4" xfId="40346"/>
    <cellStyle name="Comma 4 16 2 5" xfId="9369"/>
    <cellStyle name="Comma 4 16 2 5 2" xfId="25899"/>
    <cellStyle name="Comma 4 16 2 5 3" xfId="42411"/>
    <cellStyle name="Comma 4 16 2 6" xfId="17639"/>
    <cellStyle name="Comma 4 16 2 7" xfId="34151"/>
    <cellStyle name="Comma 4 16 3" xfId="1774"/>
    <cellStyle name="Comma 4 16 3 2" xfId="2632"/>
    <cellStyle name="Comma 4 16 3 2 2" xfId="10892"/>
    <cellStyle name="Comma 4 16 3 2 2 2" xfId="27422"/>
    <cellStyle name="Comma 4 16 3 2 2 3" xfId="43934"/>
    <cellStyle name="Comma 4 16 3 2 3" xfId="19162"/>
    <cellStyle name="Comma 4 16 3 2 4" xfId="35674"/>
    <cellStyle name="Comma 4 16 3 3" xfId="5911"/>
    <cellStyle name="Comma 4 16 3 3 2" xfId="14171"/>
    <cellStyle name="Comma 4 16 3 3 2 2" xfId="30701"/>
    <cellStyle name="Comma 4 16 3 3 2 3" xfId="47213"/>
    <cellStyle name="Comma 4 16 3 3 3" xfId="22441"/>
    <cellStyle name="Comma 4 16 3 3 4" xfId="38953"/>
    <cellStyle name="Comma 4 16 3 4" xfId="7969"/>
    <cellStyle name="Comma 4 16 3 4 2" xfId="16229"/>
    <cellStyle name="Comma 4 16 3 4 2 2" xfId="32759"/>
    <cellStyle name="Comma 4 16 3 4 2 3" xfId="49271"/>
    <cellStyle name="Comma 4 16 3 4 3" xfId="24499"/>
    <cellStyle name="Comma 4 16 3 4 4" xfId="41011"/>
    <cellStyle name="Comma 4 16 3 5" xfId="10034"/>
    <cellStyle name="Comma 4 16 3 5 2" xfId="26564"/>
    <cellStyle name="Comma 4 16 3 5 3" xfId="43076"/>
    <cellStyle name="Comma 4 16 3 6" xfId="18304"/>
    <cellStyle name="Comma 4 16 3 7" xfId="34816"/>
    <cellStyle name="Comma 4 16 4" xfId="2633"/>
    <cellStyle name="Comma 4 16 4 2" xfId="10893"/>
    <cellStyle name="Comma 4 16 4 2 2" xfId="27423"/>
    <cellStyle name="Comma 4 16 4 2 3" xfId="43935"/>
    <cellStyle name="Comma 4 16 4 3" xfId="19163"/>
    <cellStyle name="Comma 4 16 4 4" xfId="35675"/>
    <cellStyle name="Comma 4 16 5" xfId="4545"/>
    <cellStyle name="Comma 4 16 5 2" xfId="12805"/>
    <cellStyle name="Comma 4 16 5 2 2" xfId="29335"/>
    <cellStyle name="Comma 4 16 5 2 3" xfId="45847"/>
    <cellStyle name="Comma 4 16 5 3" xfId="21075"/>
    <cellStyle name="Comma 4 16 5 4" xfId="37587"/>
    <cellStyle name="Comma 4 16 6" xfId="6603"/>
    <cellStyle name="Comma 4 16 6 2" xfId="14863"/>
    <cellStyle name="Comma 4 16 6 2 2" xfId="31393"/>
    <cellStyle name="Comma 4 16 6 2 3" xfId="47905"/>
    <cellStyle name="Comma 4 16 6 3" xfId="23133"/>
    <cellStyle name="Comma 4 16 6 4" xfId="39645"/>
    <cellStyle name="Comma 4 16 7" xfId="8668"/>
    <cellStyle name="Comma 4 16 7 2" xfId="25198"/>
    <cellStyle name="Comma 4 16 7 3" xfId="41710"/>
    <cellStyle name="Comma 4 16 8" xfId="16938"/>
    <cellStyle name="Comma 4 16 9" xfId="33450"/>
    <cellStyle name="Comma 4 17" xfId="461"/>
    <cellStyle name="Comma 4 17 2" xfId="1162"/>
    <cellStyle name="Comma 4 17 2 2" xfId="2634"/>
    <cellStyle name="Comma 4 17 2 2 2" xfId="10894"/>
    <cellStyle name="Comma 4 17 2 2 2 2" xfId="27424"/>
    <cellStyle name="Comma 4 17 2 2 2 3" xfId="43936"/>
    <cellStyle name="Comma 4 17 2 2 3" xfId="19164"/>
    <cellStyle name="Comma 4 17 2 2 4" xfId="35676"/>
    <cellStyle name="Comma 4 17 2 3" xfId="5299"/>
    <cellStyle name="Comma 4 17 2 3 2" xfId="13559"/>
    <cellStyle name="Comma 4 17 2 3 2 2" xfId="30089"/>
    <cellStyle name="Comma 4 17 2 3 2 3" xfId="46601"/>
    <cellStyle name="Comma 4 17 2 3 3" xfId="21829"/>
    <cellStyle name="Comma 4 17 2 3 4" xfId="38341"/>
    <cellStyle name="Comma 4 17 2 4" xfId="7357"/>
    <cellStyle name="Comma 4 17 2 4 2" xfId="15617"/>
    <cellStyle name="Comma 4 17 2 4 2 2" xfId="32147"/>
    <cellStyle name="Comma 4 17 2 4 2 3" xfId="48659"/>
    <cellStyle name="Comma 4 17 2 4 3" xfId="23887"/>
    <cellStyle name="Comma 4 17 2 4 4" xfId="40399"/>
    <cellStyle name="Comma 4 17 2 5" xfId="9422"/>
    <cellStyle name="Comma 4 17 2 5 2" xfId="25952"/>
    <cellStyle name="Comma 4 17 2 5 3" xfId="42464"/>
    <cellStyle name="Comma 4 17 2 6" xfId="17692"/>
    <cellStyle name="Comma 4 17 2 7" xfId="34204"/>
    <cellStyle name="Comma 4 17 3" xfId="1827"/>
    <cellStyle name="Comma 4 17 3 2" xfId="2635"/>
    <cellStyle name="Comma 4 17 3 2 2" xfId="10895"/>
    <cellStyle name="Comma 4 17 3 2 2 2" xfId="27425"/>
    <cellStyle name="Comma 4 17 3 2 2 3" xfId="43937"/>
    <cellStyle name="Comma 4 17 3 2 3" xfId="19165"/>
    <cellStyle name="Comma 4 17 3 2 4" xfId="35677"/>
    <cellStyle name="Comma 4 17 3 3" xfId="5964"/>
    <cellStyle name="Comma 4 17 3 3 2" xfId="14224"/>
    <cellStyle name="Comma 4 17 3 3 2 2" xfId="30754"/>
    <cellStyle name="Comma 4 17 3 3 2 3" xfId="47266"/>
    <cellStyle name="Comma 4 17 3 3 3" xfId="22494"/>
    <cellStyle name="Comma 4 17 3 3 4" xfId="39006"/>
    <cellStyle name="Comma 4 17 3 4" xfId="8022"/>
    <cellStyle name="Comma 4 17 3 4 2" xfId="16282"/>
    <cellStyle name="Comma 4 17 3 4 2 2" xfId="32812"/>
    <cellStyle name="Comma 4 17 3 4 2 3" xfId="49324"/>
    <cellStyle name="Comma 4 17 3 4 3" xfId="24552"/>
    <cellStyle name="Comma 4 17 3 4 4" xfId="41064"/>
    <cellStyle name="Comma 4 17 3 5" xfId="10087"/>
    <cellStyle name="Comma 4 17 3 5 2" xfId="26617"/>
    <cellStyle name="Comma 4 17 3 5 3" xfId="43129"/>
    <cellStyle name="Comma 4 17 3 6" xfId="18357"/>
    <cellStyle name="Comma 4 17 3 7" xfId="34869"/>
    <cellStyle name="Comma 4 17 4" xfId="2636"/>
    <cellStyle name="Comma 4 17 4 2" xfId="10896"/>
    <cellStyle name="Comma 4 17 4 2 2" xfId="27426"/>
    <cellStyle name="Comma 4 17 4 2 3" xfId="43938"/>
    <cellStyle name="Comma 4 17 4 3" xfId="19166"/>
    <cellStyle name="Comma 4 17 4 4" xfId="35678"/>
    <cellStyle name="Comma 4 17 5" xfId="4598"/>
    <cellStyle name="Comma 4 17 5 2" xfId="12858"/>
    <cellStyle name="Comma 4 17 5 2 2" xfId="29388"/>
    <cellStyle name="Comma 4 17 5 2 3" xfId="45900"/>
    <cellStyle name="Comma 4 17 5 3" xfId="21128"/>
    <cellStyle name="Comma 4 17 5 4" xfId="37640"/>
    <cellStyle name="Comma 4 17 6" xfId="6656"/>
    <cellStyle name="Comma 4 17 6 2" xfId="14916"/>
    <cellStyle name="Comma 4 17 6 2 2" xfId="31446"/>
    <cellStyle name="Comma 4 17 6 2 3" xfId="47958"/>
    <cellStyle name="Comma 4 17 6 3" xfId="23186"/>
    <cellStyle name="Comma 4 17 6 4" xfId="39698"/>
    <cellStyle name="Comma 4 17 7" xfId="8721"/>
    <cellStyle name="Comma 4 17 7 2" xfId="25251"/>
    <cellStyle name="Comma 4 17 7 3" xfId="41763"/>
    <cellStyle name="Comma 4 17 8" xfId="16991"/>
    <cellStyle name="Comma 4 17 9" xfId="33503"/>
    <cellStyle name="Comma 4 18" xfId="108"/>
    <cellStyle name="Comma 4 18 2" xfId="809"/>
    <cellStyle name="Comma 4 18 2 2" xfId="2637"/>
    <cellStyle name="Comma 4 18 2 2 2" xfId="10897"/>
    <cellStyle name="Comma 4 18 2 2 2 2" xfId="27427"/>
    <cellStyle name="Comma 4 18 2 2 2 3" xfId="43939"/>
    <cellStyle name="Comma 4 18 2 2 3" xfId="19167"/>
    <cellStyle name="Comma 4 18 2 2 4" xfId="35679"/>
    <cellStyle name="Comma 4 18 2 3" xfId="4946"/>
    <cellStyle name="Comma 4 18 2 3 2" xfId="13206"/>
    <cellStyle name="Comma 4 18 2 3 2 2" xfId="29736"/>
    <cellStyle name="Comma 4 18 2 3 2 3" xfId="46248"/>
    <cellStyle name="Comma 4 18 2 3 3" xfId="21476"/>
    <cellStyle name="Comma 4 18 2 3 4" xfId="37988"/>
    <cellStyle name="Comma 4 18 2 4" xfId="7004"/>
    <cellStyle name="Comma 4 18 2 4 2" xfId="15264"/>
    <cellStyle name="Comma 4 18 2 4 2 2" xfId="31794"/>
    <cellStyle name="Comma 4 18 2 4 2 3" xfId="48306"/>
    <cellStyle name="Comma 4 18 2 4 3" xfId="23534"/>
    <cellStyle name="Comma 4 18 2 4 4" xfId="40046"/>
    <cellStyle name="Comma 4 18 2 5" xfId="9069"/>
    <cellStyle name="Comma 4 18 2 5 2" xfId="25599"/>
    <cellStyle name="Comma 4 18 2 5 3" xfId="42111"/>
    <cellStyle name="Comma 4 18 2 6" xfId="17339"/>
    <cellStyle name="Comma 4 18 2 7" xfId="33851"/>
    <cellStyle name="Comma 4 18 3" xfId="1474"/>
    <cellStyle name="Comma 4 18 3 2" xfId="2638"/>
    <cellStyle name="Comma 4 18 3 2 2" xfId="10898"/>
    <cellStyle name="Comma 4 18 3 2 2 2" xfId="27428"/>
    <cellStyle name="Comma 4 18 3 2 2 3" xfId="43940"/>
    <cellStyle name="Comma 4 18 3 2 3" xfId="19168"/>
    <cellStyle name="Comma 4 18 3 2 4" xfId="35680"/>
    <cellStyle name="Comma 4 18 3 3" xfId="5611"/>
    <cellStyle name="Comma 4 18 3 3 2" xfId="13871"/>
    <cellStyle name="Comma 4 18 3 3 2 2" xfId="30401"/>
    <cellStyle name="Comma 4 18 3 3 2 3" xfId="46913"/>
    <cellStyle name="Comma 4 18 3 3 3" xfId="22141"/>
    <cellStyle name="Comma 4 18 3 3 4" xfId="38653"/>
    <cellStyle name="Comma 4 18 3 4" xfId="7669"/>
    <cellStyle name="Comma 4 18 3 4 2" xfId="15929"/>
    <cellStyle name="Comma 4 18 3 4 2 2" xfId="32459"/>
    <cellStyle name="Comma 4 18 3 4 2 3" xfId="48971"/>
    <cellStyle name="Comma 4 18 3 4 3" xfId="24199"/>
    <cellStyle name="Comma 4 18 3 4 4" xfId="40711"/>
    <cellStyle name="Comma 4 18 3 5" xfId="9734"/>
    <cellStyle name="Comma 4 18 3 5 2" xfId="26264"/>
    <cellStyle name="Comma 4 18 3 5 3" xfId="42776"/>
    <cellStyle name="Comma 4 18 3 6" xfId="18004"/>
    <cellStyle name="Comma 4 18 3 7" xfId="34516"/>
    <cellStyle name="Comma 4 18 4" xfId="2639"/>
    <cellStyle name="Comma 4 18 4 2" xfId="10899"/>
    <cellStyle name="Comma 4 18 4 2 2" xfId="27429"/>
    <cellStyle name="Comma 4 18 4 2 3" xfId="43941"/>
    <cellStyle name="Comma 4 18 4 3" xfId="19169"/>
    <cellStyle name="Comma 4 18 4 4" xfId="35681"/>
    <cellStyle name="Comma 4 18 5" xfId="4245"/>
    <cellStyle name="Comma 4 18 5 2" xfId="12505"/>
    <cellStyle name="Comma 4 18 5 2 2" xfId="29035"/>
    <cellStyle name="Comma 4 18 5 2 3" xfId="45547"/>
    <cellStyle name="Comma 4 18 5 3" xfId="20775"/>
    <cellStyle name="Comma 4 18 5 4" xfId="37287"/>
    <cellStyle name="Comma 4 18 6" xfId="6303"/>
    <cellStyle name="Comma 4 18 6 2" xfId="14563"/>
    <cellStyle name="Comma 4 18 6 2 2" xfId="31093"/>
    <cellStyle name="Comma 4 18 6 2 3" xfId="47605"/>
    <cellStyle name="Comma 4 18 6 3" xfId="22833"/>
    <cellStyle name="Comma 4 18 6 4" xfId="39345"/>
    <cellStyle name="Comma 4 18 7" xfId="8368"/>
    <cellStyle name="Comma 4 18 7 2" xfId="24898"/>
    <cellStyle name="Comma 4 18 7 3" xfId="41410"/>
    <cellStyle name="Comma 4 18 8" xfId="16638"/>
    <cellStyle name="Comma 4 18 9" xfId="33150"/>
    <cellStyle name="Comma 4 19" xfId="667"/>
    <cellStyle name="Comma 4 19 2" xfId="1368"/>
    <cellStyle name="Comma 4 19 2 2" xfId="2640"/>
    <cellStyle name="Comma 4 19 2 2 2" xfId="10900"/>
    <cellStyle name="Comma 4 19 2 2 2 2" xfId="27430"/>
    <cellStyle name="Comma 4 19 2 2 2 3" xfId="43942"/>
    <cellStyle name="Comma 4 19 2 2 3" xfId="19170"/>
    <cellStyle name="Comma 4 19 2 2 4" xfId="35682"/>
    <cellStyle name="Comma 4 19 2 3" xfId="5505"/>
    <cellStyle name="Comma 4 19 2 3 2" xfId="13765"/>
    <cellStyle name="Comma 4 19 2 3 2 2" xfId="30295"/>
    <cellStyle name="Comma 4 19 2 3 2 3" xfId="46807"/>
    <cellStyle name="Comma 4 19 2 3 3" xfId="22035"/>
    <cellStyle name="Comma 4 19 2 3 4" xfId="38547"/>
    <cellStyle name="Comma 4 19 2 4" xfId="7563"/>
    <cellStyle name="Comma 4 19 2 4 2" xfId="15823"/>
    <cellStyle name="Comma 4 19 2 4 2 2" xfId="32353"/>
    <cellStyle name="Comma 4 19 2 4 2 3" xfId="48865"/>
    <cellStyle name="Comma 4 19 2 4 3" xfId="24093"/>
    <cellStyle name="Comma 4 19 2 4 4" xfId="40605"/>
    <cellStyle name="Comma 4 19 2 5" xfId="9628"/>
    <cellStyle name="Comma 4 19 2 5 2" xfId="26158"/>
    <cellStyle name="Comma 4 19 2 5 3" xfId="42670"/>
    <cellStyle name="Comma 4 19 2 6" xfId="17898"/>
    <cellStyle name="Comma 4 19 2 7" xfId="34410"/>
    <cellStyle name="Comma 4 19 3" xfId="2033"/>
    <cellStyle name="Comma 4 19 3 2" xfId="2641"/>
    <cellStyle name="Comma 4 19 3 2 2" xfId="10901"/>
    <cellStyle name="Comma 4 19 3 2 2 2" xfId="27431"/>
    <cellStyle name="Comma 4 19 3 2 2 3" xfId="43943"/>
    <cellStyle name="Comma 4 19 3 2 3" xfId="19171"/>
    <cellStyle name="Comma 4 19 3 2 4" xfId="35683"/>
    <cellStyle name="Comma 4 19 3 3" xfId="6170"/>
    <cellStyle name="Comma 4 19 3 3 2" xfId="14430"/>
    <cellStyle name="Comma 4 19 3 3 2 2" xfId="30960"/>
    <cellStyle name="Comma 4 19 3 3 2 3" xfId="47472"/>
    <cellStyle name="Comma 4 19 3 3 3" xfId="22700"/>
    <cellStyle name="Comma 4 19 3 3 4" xfId="39212"/>
    <cellStyle name="Comma 4 19 3 4" xfId="8228"/>
    <cellStyle name="Comma 4 19 3 4 2" xfId="16488"/>
    <cellStyle name="Comma 4 19 3 4 2 2" xfId="33018"/>
    <cellStyle name="Comma 4 19 3 4 2 3" xfId="49530"/>
    <cellStyle name="Comma 4 19 3 4 3" xfId="24758"/>
    <cellStyle name="Comma 4 19 3 4 4" xfId="41270"/>
    <cellStyle name="Comma 4 19 3 5" xfId="10293"/>
    <cellStyle name="Comma 4 19 3 5 2" xfId="26823"/>
    <cellStyle name="Comma 4 19 3 5 3" xfId="43335"/>
    <cellStyle name="Comma 4 19 3 6" xfId="18563"/>
    <cellStyle name="Comma 4 19 3 7" xfId="35075"/>
    <cellStyle name="Comma 4 19 4" xfId="2642"/>
    <cellStyle name="Comma 4 19 4 2" xfId="10902"/>
    <cellStyle name="Comma 4 19 4 2 2" xfId="27432"/>
    <cellStyle name="Comma 4 19 4 2 3" xfId="43944"/>
    <cellStyle name="Comma 4 19 4 3" xfId="19172"/>
    <cellStyle name="Comma 4 19 4 4" xfId="35684"/>
    <cellStyle name="Comma 4 19 5" xfId="4804"/>
    <cellStyle name="Comma 4 19 5 2" xfId="13064"/>
    <cellStyle name="Comma 4 19 5 2 2" xfId="29594"/>
    <cellStyle name="Comma 4 19 5 2 3" xfId="46106"/>
    <cellStyle name="Comma 4 19 5 3" xfId="21334"/>
    <cellStyle name="Comma 4 19 5 4" xfId="37846"/>
    <cellStyle name="Comma 4 19 6" xfId="6862"/>
    <cellStyle name="Comma 4 19 6 2" xfId="15122"/>
    <cellStyle name="Comma 4 19 6 2 2" xfId="31652"/>
    <cellStyle name="Comma 4 19 6 2 3" xfId="48164"/>
    <cellStyle name="Comma 4 19 6 3" xfId="23392"/>
    <cellStyle name="Comma 4 19 6 4" xfId="39904"/>
    <cellStyle name="Comma 4 19 7" xfId="8927"/>
    <cellStyle name="Comma 4 19 7 2" xfId="25457"/>
    <cellStyle name="Comma 4 19 7 3" xfId="41969"/>
    <cellStyle name="Comma 4 19 8" xfId="17197"/>
    <cellStyle name="Comma 4 19 9" xfId="33709"/>
    <cellStyle name="Comma 4 2" xfId="47"/>
    <cellStyle name="Comma 4 2 10" xfId="576"/>
    <cellStyle name="Comma 4 2 10 2" xfId="1277"/>
    <cellStyle name="Comma 4 2 10 2 2" xfId="2643"/>
    <cellStyle name="Comma 4 2 10 2 2 2" xfId="10903"/>
    <cellStyle name="Comma 4 2 10 2 2 2 2" xfId="27433"/>
    <cellStyle name="Comma 4 2 10 2 2 2 3" xfId="43945"/>
    <cellStyle name="Comma 4 2 10 2 2 3" xfId="19173"/>
    <cellStyle name="Comma 4 2 10 2 2 4" xfId="35685"/>
    <cellStyle name="Comma 4 2 10 2 3" xfId="5414"/>
    <cellStyle name="Comma 4 2 10 2 3 2" xfId="13674"/>
    <cellStyle name="Comma 4 2 10 2 3 2 2" xfId="30204"/>
    <cellStyle name="Comma 4 2 10 2 3 2 3" xfId="46716"/>
    <cellStyle name="Comma 4 2 10 2 3 3" xfId="21944"/>
    <cellStyle name="Comma 4 2 10 2 3 4" xfId="38456"/>
    <cellStyle name="Comma 4 2 10 2 4" xfId="7472"/>
    <cellStyle name="Comma 4 2 10 2 4 2" xfId="15732"/>
    <cellStyle name="Comma 4 2 10 2 4 2 2" xfId="32262"/>
    <cellStyle name="Comma 4 2 10 2 4 2 3" xfId="48774"/>
    <cellStyle name="Comma 4 2 10 2 4 3" xfId="24002"/>
    <cellStyle name="Comma 4 2 10 2 4 4" xfId="40514"/>
    <cellStyle name="Comma 4 2 10 2 5" xfId="9537"/>
    <cellStyle name="Comma 4 2 10 2 5 2" xfId="26067"/>
    <cellStyle name="Comma 4 2 10 2 5 3" xfId="42579"/>
    <cellStyle name="Comma 4 2 10 2 6" xfId="17807"/>
    <cellStyle name="Comma 4 2 10 2 7" xfId="34319"/>
    <cellStyle name="Comma 4 2 10 3" xfId="1942"/>
    <cellStyle name="Comma 4 2 10 3 2" xfId="2644"/>
    <cellStyle name="Comma 4 2 10 3 2 2" xfId="10904"/>
    <cellStyle name="Comma 4 2 10 3 2 2 2" xfId="27434"/>
    <cellStyle name="Comma 4 2 10 3 2 2 3" xfId="43946"/>
    <cellStyle name="Comma 4 2 10 3 2 3" xfId="19174"/>
    <cellStyle name="Comma 4 2 10 3 2 4" xfId="35686"/>
    <cellStyle name="Comma 4 2 10 3 3" xfId="6079"/>
    <cellStyle name="Comma 4 2 10 3 3 2" xfId="14339"/>
    <cellStyle name="Comma 4 2 10 3 3 2 2" xfId="30869"/>
    <cellStyle name="Comma 4 2 10 3 3 2 3" xfId="47381"/>
    <cellStyle name="Comma 4 2 10 3 3 3" xfId="22609"/>
    <cellStyle name="Comma 4 2 10 3 3 4" xfId="39121"/>
    <cellStyle name="Comma 4 2 10 3 4" xfId="8137"/>
    <cellStyle name="Comma 4 2 10 3 4 2" xfId="16397"/>
    <cellStyle name="Comma 4 2 10 3 4 2 2" xfId="32927"/>
    <cellStyle name="Comma 4 2 10 3 4 2 3" xfId="49439"/>
    <cellStyle name="Comma 4 2 10 3 4 3" xfId="24667"/>
    <cellStyle name="Comma 4 2 10 3 4 4" xfId="41179"/>
    <cellStyle name="Comma 4 2 10 3 5" xfId="10202"/>
    <cellStyle name="Comma 4 2 10 3 5 2" xfId="26732"/>
    <cellStyle name="Comma 4 2 10 3 5 3" xfId="43244"/>
    <cellStyle name="Comma 4 2 10 3 6" xfId="18472"/>
    <cellStyle name="Comma 4 2 10 3 7" xfId="34984"/>
    <cellStyle name="Comma 4 2 10 4" xfId="2645"/>
    <cellStyle name="Comma 4 2 10 4 2" xfId="10905"/>
    <cellStyle name="Comma 4 2 10 4 2 2" xfId="27435"/>
    <cellStyle name="Comma 4 2 10 4 2 3" xfId="43947"/>
    <cellStyle name="Comma 4 2 10 4 3" xfId="19175"/>
    <cellStyle name="Comma 4 2 10 4 4" xfId="35687"/>
    <cellStyle name="Comma 4 2 10 5" xfId="4713"/>
    <cellStyle name="Comma 4 2 10 5 2" xfId="12973"/>
    <cellStyle name="Comma 4 2 10 5 2 2" xfId="29503"/>
    <cellStyle name="Comma 4 2 10 5 2 3" xfId="46015"/>
    <cellStyle name="Comma 4 2 10 5 3" xfId="21243"/>
    <cellStyle name="Comma 4 2 10 5 4" xfId="37755"/>
    <cellStyle name="Comma 4 2 10 6" xfId="6771"/>
    <cellStyle name="Comma 4 2 10 6 2" xfId="15031"/>
    <cellStyle name="Comma 4 2 10 6 2 2" xfId="31561"/>
    <cellStyle name="Comma 4 2 10 6 2 3" xfId="48073"/>
    <cellStyle name="Comma 4 2 10 6 3" xfId="23301"/>
    <cellStyle name="Comma 4 2 10 6 4" xfId="39813"/>
    <cellStyle name="Comma 4 2 10 7" xfId="8836"/>
    <cellStyle name="Comma 4 2 10 7 2" xfId="25366"/>
    <cellStyle name="Comma 4 2 10 7 3" xfId="41878"/>
    <cellStyle name="Comma 4 2 10 8" xfId="17106"/>
    <cellStyle name="Comma 4 2 10 9" xfId="33618"/>
    <cellStyle name="Comma 4 2 11" xfId="625"/>
    <cellStyle name="Comma 4 2 11 2" xfId="1326"/>
    <cellStyle name="Comma 4 2 11 2 2" xfId="2646"/>
    <cellStyle name="Comma 4 2 11 2 2 2" xfId="10906"/>
    <cellStyle name="Comma 4 2 11 2 2 2 2" xfId="27436"/>
    <cellStyle name="Comma 4 2 11 2 2 2 3" xfId="43948"/>
    <cellStyle name="Comma 4 2 11 2 2 3" xfId="19176"/>
    <cellStyle name="Comma 4 2 11 2 2 4" xfId="35688"/>
    <cellStyle name="Comma 4 2 11 2 3" xfId="5463"/>
    <cellStyle name="Comma 4 2 11 2 3 2" xfId="13723"/>
    <cellStyle name="Comma 4 2 11 2 3 2 2" xfId="30253"/>
    <cellStyle name="Comma 4 2 11 2 3 2 3" xfId="46765"/>
    <cellStyle name="Comma 4 2 11 2 3 3" xfId="21993"/>
    <cellStyle name="Comma 4 2 11 2 3 4" xfId="38505"/>
    <cellStyle name="Comma 4 2 11 2 4" xfId="7521"/>
    <cellStyle name="Comma 4 2 11 2 4 2" xfId="15781"/>
    <cellStyle name="Comma 4 2 11 2 4 2 2" xfId="32311"/>
    <cellStyle name="Comma 4 2 11 2 4 2 3" xfId="48823"/>
    <cellStyle name="Comma 4 2 11 2 4 3" xfId="24051"/>
    <cellStyle name="Comma 4 2 11 2 4 4" xfId="40563"/>
    <cellStyle name="Comma 4 2 11 2 5" xfId="9586"/>
    <cellStyle name="Comma 4 2 11 2 5 2" xfId="26116"/>
    <cellStyle name="Comma 4 2 11 2 5 3" xfId="42628"/>
    <cellStyle name="Comma 4 2 11 2 6" xfId="17856"/>
    <cellStyle name="Comma 4 2 11 2 7" xfId="34368"/>
    <cellStyle name="Comma 4 2 11 3" xfId="1991"/>
    <cellStyle name="Comma 4 2 11 3 2" xfId="2647"/>
    <cellStyle name="Comma 4 2 11 3 2 2" xfId="10907"/>
    <cellStyle name="Comma 4 2 11 3 2 2 2" xfId="27437"/>
    <cellStyle name="Comma 4 2 11 3 2 2 3" xfId="43949"/>
    <cellStyle name="Comma 4 2 11 3 2 3" xfId="19177"/>
    <cellStyle name="Comma 4 2 11 3 2 4" xfId="35689"/>
    <cellStyle name="Comma 4 2 11 3 3" xfId="6128"/>
    <cellStyle name="Comma 4 2 11 3 3 2" xfId="14388"/>
    <cellStyle name="Comma 4 2 11 3 3 2 2" xfId="30918"/>
    <cellStyle name="Comma 4 2 11 3 3 2 3" xfId="47430"/>
    <cellStyle name="Comma 4 2 11 3 3 3" xfId="22658"/>
    <cellStyle name="Comma 4 2 11 3 3 4" xfId="39170"/>
    <cellStyle name="Comma 4 2 11 3 4" xfId="8186"/>
    <cellStyle name="Comma 4 2 11 3 4 2" xfId="16446"/>
    <cellStyle name="Comma 4 2 11 3 4 2 2" xfId="32976"/>
    <cellStyle name="Comma 4 2 11 3 4 2 3" xfId="49488"/>
    <cellStyle name="Comma 4 2 11 3 4 3" xfId="24716"/>
    <cellStyle name="Comma 4 2 11 3 4 4" xfId="41228"/>
    <cellStyle name="Comma 4 2 11 3 5" xfId="10251"/>
    <cellStyle name="Comma 4 2 11 3 5 2" xfId="26781"/>
    <cellStyle name="Comma 4 2 11 3 5 3" xfId="43293"/>
    <cellStyle name="Comma 4 2 11 3 6" xfId="18521"/>
    <cellStyle name="Comma 4 2 11 3 7" xfId="35033"/>
    <cellStyle name="Comma 4 2 11 4" xfId="2648"/>
    <cellStyle name="Comma 4 2 11 4 2" xfId="10908"/>
    <cellStyle name="Comma 4 2 11 4 2 2" xfId="27438"/>
    <cellStyle name="Comma 4 2 11 4 2 3" xfId="43950"/>
    <cellStyle name="Comma 4 2 11 4 3" xfId="19178"/>
    <cellStyle name="Comma 4 2 11 4 4" xfId="35690"/>
    <cellStyle name="Comma 4 2 11 5" xfId="4762"/>
    <cellStyle name="Comma 4 2 11 5 2" xfId="13022"/>
    <cellStyle name="Comma 4 2 11 5 2 2" xfId="29552"/>
    <cellStyle name="Comma 4 2 11 5 2 3" xfId="46064"/>
    <cellStyle name="Comma 4 2 11 5 3" xfId="21292"/>
    <cellStyle name="Comma 4 2 11 5 4" xfId="37804"/>
    <cellStyle name="Comma 4 2 11 6" xfId="6820"/>
    <cellStyle name="Comma 4 2 11 6 2" xfId="15080"/>
    <cellStyle name="Comma 4 2 11 6 2 2" xfId="31610"/>
    <cellStyle name="Comma 4 2 11 6 2 3" xfId="48122"/>
    <cellStyle name="Comma 4 2 11 6 3" xfId="23350"/>
    <cellStyle name="Comma 4 2 11 6 4" xfId="39862"/>
    <cellStyle name="Comma 4 2 11 7" xfId="8885"/>
    <cellStyle name="Comma 4 2 11 7 2" xfId="25415"/>
    <cellStyle name="Comma 4 2 11 7 3" xfId="41927"/>
    <cellStyle name="Comma 4 2 11 8" xfId="17155"/>
    <cellStyle name="Comma 4 2 11 9" xfId="33667"/>
    <cellStyle name="Comma 4 2 12" xfId="748"/>
    <cellStyle name="Comma 4 2 12 2" xfId="2649"/>
    <cellStyle name="Comma 4 2 12 2 2" xfId="10909"/>
    <cellStyle name="Comma 4 2 12 2 2 2" xfId="27439"/>
    <cellStyle name="Comma 4 2 12 2 2 3" xfId="43951"/>
    <cellStyle name="Comma 4 2 12 2 3" xfId="19179"/>
    <cellStyle name="Comma 4 2 12 2 4" xfId="35691"/>
    <cellStyle name="Comma 4 2 12 3" xfId="4885"/>
    <cellStyle name="Comma 4 2 12 3 2" xfId="13145"/>
    <cellStyle name="Comma 4 2 12 3 2 2" xfId="29675"/>
    <cellStyle name="Comma 4 2 12 3 2 3" xfId="46187"/>
    <cellStyle name="Comma 4 2 12 3 3" xfId="21415"/>
    <cellStyle name="Comma 4 2 12 3 4" xfId="37927"/>
    <cellStyle name="Comma 4 2 12 4" xfId="6943"/>
    <cellStyle name="Comma 4 2 12 4 2" xfId="15203"/>
    <cellStyle name="Comma 4 2 12 4 2 2" xfId="31733"/>
    <cellStyle name="Comma 4 2 12 4 2 3" xfId="48245"/>
    <cellStyle name="Comma 4 2 12 4 3" xfId="23473"/>
    <cellStyle name="Comma 4 2 12 4 4" xfId="39985"/>
    <cellStyle name="Comma 4 2 12 5" xfId="9008"/>
    <cellStyle name="Comma 4 2 12 5 2" xfId="25538"/>
    <cellStyle name="Comma 4 2 12 5 3" xfId="42050"/>
    <cellStyle name="Comma 4 2 12 6" xfId="17278"/>
    <cellStyle name="Comma 4 2 12 7" xfId="33790"/>
    <cellStyle name="Comma 4 2 13" xfId="1413"/>
    <cellStyle name="Comma 4 2 13 2" xfId="2650"/>
    <cellStyle name="Comma 4 2 13 2 2" xfId="10910"/>
    <cellStyle name="Comma 4 2 13 2 2 2" xfId="27440"/>
    <cellStyle name="Comma 4 2 13 2 2 3" xfId="43952"/>
    <cellStyle name="Comma 4 2 13 2 3" xfId="19180"/>
    <cellStyle name="Comma 4 2 13 2 4" xfId="35692"/>
    <cellStyle name="Comma 4 2 13 3" xfId="5550"/>
    <cellStyle name="Comma 4 2 13 3 2" xfId="13810"/>
    <cellStyle name="Comma 4 2 13 3 2 2" xfId="30340"/>
    <cellStyle name="Comma 4 2 13 3 2 3" xfId="46852"/>
    <cellStyle name="Comma 4 2 13 3 3" xfId="22080"/>
    <cellStyle name="Comma 4 2 13 3 4" xfId="38592"/>
    <cellStyle name="Comma 4 2 13 4" xfId="7608"/>
    <cellStyle name="Comma 4 2 13 4 2" xfId="15868"/>
    <cellStyle name="Comma 4 2 13 4 2 2" xfId="32398"/>
    <cellStyle name="Comma 4 2 13 4 2 3" xfId="48910"/>
    <cellStyle name="Comma 4 2 13 4 3" xfId="24138"/>
    <cellStyle name="Comma 4 2 13 4 4" xfId="40650"/>
    <cellStyle name="Comma 4 2 13 5" xfId="9673"/>
    <cellStyle name="Comma 4 2 13 5 2" xfId="26203"/>
    <cellStyle name="Comma 4 2 13 5 3" xfId="42715"/>
    <cellStyle name="Comma 4 2 13 6" xfId="17943"/>
    <cellStyle name="Comma 4 2 13 7" xfId="34455"/>
    <cellStyle name="Comma 4 2 14" xfId="2651"/>
    <cellStyle name="Comma 4 2 14 2" xfId="10911"/>
    <cellStyle name="Comma 4 2 14 2 2" xfId="27441"/>
    <cellStyle name="Comma 4 2 14 2 3" xfId="43953"/>
    <cellStyle name="Comma 4 2 14 3" xfId="19181"/>
    <cellStyle name="Comma 4 2 14 4" xfId="35693"/>
    <cellStyle name="Comma 4 2 15" xfId="4184"/>
    <cellStyle name="Comma 4 2 15 2" xfId="12444"/>
    <cellStyle name="Comma 4 2 15 2 2" xfId="28974"/>
    <cellStyle name="Comma 4 2 15 2 3" xfId="45486"/>
    <cellStyle name="Comma 4 2 15 3" xfId="20714"/>
    <cellStyle name="Comma 4 2 15 4" xfId="37226"/>
    <cellStyle name="Comma 4 2 16" xfId="6242"/>
    <cellStyle name="Comma 4 2 16 2" xfId="14502"/>
    <cellStyle name="Comma 4 2 16 2 2" xfId="31032"/>
    <cellStyle name="Comma 4 2 16 2 3" xfId="47544"/>
    <cellStyle name="Comma 4 2 16 3" xfId="22772"/>
    <cellStyle name="Comma 4 2 16 4" xfId="39284"/>
    <cellStyle name="Comma 4 2 17" xfId="8307"/>
    <cellStyle name="Comma 4 2 17 2" xfId="24837"/>
    <cellStyle name="Comma 4 2 17 3" xfId="41349"/>
    <cellStyle name="Comma 4 2 18" xfId="16577"/>
    <cellStyle name="Comma 4 2 19" xfId="33089"/>
    <cellStyle name="Comma 4 2 2" xfId="145"/>
    <cellStyle name="Comma 4 2 2 2" xfId="846"/>
    <cellStyle name="Comma 4 2 2 2 2" xfId="2652"/>
    <cellStyle name="Comma 4 2 2 2 2 2" xfId="10912"/>
    <cellStyle name="Comma 4 2 2 2 2 2 2" xfId="27442"/>
    <cellStyle name="Comma 4 2 2 2 2 2 3" xfId="43954"/>
    <cellStyle name="Comma 4 2 2 2 2 3" xfId="19182"/>
    <cellStyle name="Comma 4 2 2 2 2 4" xfId="35694"/>
    <cellStyle name="Comma 4 2 2 2 3" xfId="4983"/>
    <cellStyle name="Comma 4 2 2 2 3 2" xfId="13243"/>
    <cellStyle name="Comma 4 2 2 2 3 2 2" xfId="29773"/>
    <cellStyle name="Comma 4 2 2 2 3 2 3" xfId="46285"/>
    <cellStyle name="Comma 4 2 2 2 3 3" xfId="21513"/>
    <cellStyle name="Comma 4 2 2 2 3 4" xfId="38025"/>
    <cellStyle name="Comma 4 2 2 2 4" xfId="7041"/>
    <cellStyle name="Comma 4 2 2 2 4 2" xfId="15301"/>
    <cellStyle name="Comma 4 2 2 2 4 2 2" xfId="31831"/>
    <cellStyle name="Comma 4 2 2 2 4 2 3" xfId="48343"/>
    <cellStyle name="Comma 4 2 2 2 4 3" xfId="23571"/>
    <cellStyle name="Comma 4 2 2 2 4 4" xfId="40083"/>
    <cellStyle name="Comma 4 2 2 2 5" xfId="9106"/>
    <cellStyle name="Comma 4 2 2 2 5 2" xfId="25636"/>
    <cellStyle name="Comma 4 2 2 2 5 3" xfId="42148"/>
    <cellStyle name="Comma 4 2 2 2 6" xfId="17376"/>
    <cellStyle name="Comma 4 2 2 2 7" xfId="33888"/>
    <cellStyle name="Comma 4 2 2 3" xfId="1511"/>
    <cellStyle name="Comma 4 2 2 3 2" xfId="2653"/>
    <cellStyle name="Comma 4 2 2 3 2 2" xfId="10913"/>
    <cellStyle name="Comma 4 2 2 3 2 2 2" xfId="27443"/>
    <cellStyle name="Comma 4 2 2 3 2 2 3" xfId="43955"/>
    <cellStyle name="Comma 4 2 2 3 2 3" xfId="19183"/>
    <cellStyle name="Comma 4 2 2 3 2 4" xfId="35695"/>
    <cellStyle name="Comma 4 2 2 3 3" xfId="5648"/>
    <cellStyle name="Comma 4 2 2 3 3 2" xfId="13908"/>
    <cellStyle name="Comma 4 2 2 3 3 2 2" xfId="30438"/>
    <cellStyle name="Comma 4 2 2 3 3 2 3" xfId="46950"/>
    <cellStyle name="Comma 4 2 2 3 3 3" xfId="22178"/>
    <cellStyle name="Comma 4 2 2 3 3 4" xfId="38690"/>
    <cellStyle name="Comma 4 2 2 3 4" xfId="7706"/>
    <cellStyle name="Comma 4 2 2 3 4 2" xfId="15966"/>
    <cellStyle name="Comma 4 2 2 3 4 2 2" xfId="32496"/>
    <cellStyle name="Comma 4 2 2 3 4 2 3" xfId="49008"/>
    <cellStyle name="Comma 4 2 2 3 4 3" xfId="24236"/>
    <cellStyle name="Comma 4 2 2 3 4 4" xfId="40748"/>
    <cellStyle name="Comma 4 2 2 3 5" xfId="9771"/>
    <cellStyle name="Comma 4 2 2 3 5 2" xfId="26301"/>
    <cellStyle name="Comma 4 2 2 3 5 3" xfId="42813"/>
    <cellStyle name="Comma 4 2 2 3 6" xfId="18041"/>
    <cellStyle name="Comma 4 2 2 3 7" xfId="34553"/>
    <cellStyle name="Comma 4 2 2 4" xfId="2654"/>
    <cellStyle name="Comma 4 2 2 4 2" xfId="10914"/>
    <cellStyle name="Comma 4 2 2 4 2 2" xfId="27444"/>
    <cellStyle name="Comma 4 2 2 4 2 3" xfId="43956"/>
    <cellStyle name="Comma 4 2 2 4 3" xfId="19184"/>
    <cellStyle name="Comma 4 2 2 4 4" xfId="35696"/>
    <cellStyle name="Comma 4 2 2 5" xfId="4282"/>
    <cellStyle name="Comma 4 2 2 5 2" xfId="12542"/>
    <cellStyle name="Comma 4 2 2 5 2 2" xfId="29072"/>
    <cellStyle name="Comma 4 2 2 5 2 3" xfId="45584"/>
    <cellStyle name="Comma 4 2 2 5 3" xfId="20812"/>
    <cellStyle name="Comma 4 2 2 5 4" xfId="37324"/>
    <cellStyle name="Comma 4 2 2 6" xfId="6340"/>
    <cellStyle name="Comma 4 2 2 6 2" xfId="14600"/>
    <cellStyle name="Comma 4 2 2 6 2 2" xfId="31130"/>
    <cellStyle name="Comma 4 2 2 6 2 3" xfId="47642"/>
    <cellStyle name="Comma 4 2 2 6 3" xfId="22870"/>
    <cellStyle name="Comma 4 2 2 6 4" xfId="39382"/>
    <cellStyle name="Comma 4 2 2 7" xfId="8405"/>
    <cellStyle name="Comma 4 2 2 7 2" xfId="24935"/>
    <cellStyle name="Comma 4 2 2 7 3" xfId="41447"/>
    <cellStyle name="Comma 4 2 2 8" xfId="16675"/>
    <cellStyle name="Comma 4 2 2 9" xfId="33187"/>
    <cellStyle name="Comma 4 2 3" xfId="204"/>
    <cellStyle name="Comma 4 2 3 2" xfId="905"/>
    <cellStyle name="Comma 4 2 3 2 2" xfId="2655"/>
    <cellStyle name="Comma 4 2 3 2 2 2" xfId="10915"/>
    <cellStyle name="Comma 4 2 3 2 2 2 2" xfId="27445"/>
    <cellStyle name="Comma 4 2 3 2 2 2 3" xfId="43957"/>
    <cellStyle name="Comma 4 2 3 2 2 3" xfId="19185"/>
    <cellStyle name="Comma 4 2 3 2 2 4" xfId="35697"/>
    <cellStyle name="Comma 4 2 3 2 3" xfId="5042"/>
    <cellStyle name="Comma 4 2 3 2 3 2" xfId="13302"/>
    <cellStyle name="Comma 4 2 3 2 3 2 2" xfId="29832"/>
    <cellStyle name="Comma 4 2 3 2 3 2 3" xfId="46344"/>
    <cellStyle name="Comma 4 2 3 2 3 3" xfId="21572"/>
    <cellStyle name="Comma 4 2 3 2 3 4" xfId="38084"/>
    <cellStyle name="Comma 4 2 3 2 4" xfId="7100"/>
    <cellStyle name="Comma 4 2 3 2 4 2" xfId="15360"/>
    <cellStyle name="Comma 4 2 3 2 4 2 2" xfId="31890"/>
    <cellStyle name="Comma 4 2 3 2 4 2 3" xfId="48402"/>
    <cellStyle name="Comma 4 2 3 2 4 3" xfId="23630"/>
    <cellStyle name="Comma 4 2 3 2 4 4" xfId="40142"/>
    <cellStyle name="Comma 4 2 3 2 5" xfId="9165"/>
    <cellStyle name="Comma 4 2 3 2 5 2" xfId="25695"/>
    <cellStyle name="Comma 4 2 3 2 5 3" xfId="42207"/>
    <cellStyle name="Comma 4 2 3 2 6" xfId="17435"/>
    <cellStyle name="Comma 4 2 3 2 7" xfId="33947"/>
    <cellStyle name="Comma 4 2 3 3" xfId="1570"/>
    <cellStyle name="Comma 4 2 3 3 2" xfId="2656"/>
    <cellStyle name="Comma 4 2 3 3 2 2" xfId="10916"/>
    <cellStyle name="Comma 4 2 3 3 2 2 2" xfId="27446"/>
    <cellStyle name="Comma 4 2 3 3 2 2 3" xfId="43958"/>
    <cellStyle name="Comma 4 2 3 3 2 3" xfId="19186"/>
    <cellStyle name="Comma 4 2 3 3 2 4" xfId="35698"/>
    <cellStyle name="Comma 4 2 3 3 3" xfId="5707"/>
    <cellStyle name="Comma 4 2 3 3 3 2" xfId="13967"/>
    <cellStyle name="Comma 4 2 3 3 3 2 2" xfId="30497"/>
    <cellStyle name="Comma 4 2 3 3 3 2 3" xfId="47009"/>
    <cellStyle name="Comma 4 2 3 3 3 3" xfId="22237"/>
    <cellStyle name="Comma 4 2 3 3 3 4" xfId="38749"/>
    <cellStyle name="Comma 4 2 3 3 4" xfId="7765"/>
    <cellStyle name="Comma 4 2 3 3 4 2" xfId="16025"/>
    <cellStyle name="Comma 4 2 3 3 4 2 2" xfId="32555"/>
    <cellStyle name="Comma 4 2 3 3 4 2 3" xfId="49067"/>
    <cellStyle name="Comma 4 2 3 3 4 3" xfId="24295"/>
    <cellStyle name="Comma 4 2 3 3 4 4" xfId="40807"/>
    <cellStyle name="Comma 4 2 3 3 5" xfId="9830"/>
    <cellStyle name="Comma 4 2 3 3 5 2" xfId="26360"/>
    <cellStyle name="Comma 4 2 3 3 5 3" xfId="42872"/>
    <cellStyle name="Comma 4 2 3 3 6" xfId="18100"/>
    <cellStyle name="Comma 4 2 3 3 7" xfId="34612"/>
    <cellStyle name="Comma 4 2 3 4" xfId="2657"/>
    <cellStyle name="Comma 4 2 3 4 2" xfId="10917"/>
    <cellStyle name="Comma 4 2 3 4 2 2" xfId="27447"/>
    <cellStyle name="Comma 4 2 3 4 2 3" xfId="43959"/>
    <cellStyle name="Comma 4 2 3 4 3" xfId="19187"/>
    <cellStyle name="Comma 4 2 3 4 4" xfId="35699"/>
    <cellStyle name="Comma 4 2 3 5" xfId="4341"/>
    <cellStyle name="Comma 4 2 3 5 2" xfId="12601"/>
    <cellStyle name="Comma 4 2 3 5 2 2" xfId="29131"/>
    <cellStyle name="Comma 4 2 3 5 2 3" xfId="45643"/>
    <cellStyle name="Comma 4 2 3 5 3" xfId="20871"/>
    <cellStyle name="Comma 4 2 3 5 4" xfId="37383"/>
    <cellStyle name="Comma 4 2 3 6" xfId="6399"/>
    <cellStyle name="Comma 4 2 3 6 2" xfId="14659"/>
    <cellStyle name="Comma 4 2 3 6 2 2" xfId="31189"/>
    <cellStyle name="Comma 4 2 3 6 2 3" xfId="47701"/>
    <cellStyle name="Comma 4 2 3 6 3" xfId="22929"/>
    <cellStyle name="Comma 4 2 3 6 4" xfId="39441"/>
    <cellStyle name="Comma 4 2 3 7" xfId="8464"/>
    <cellStyle name="Comma 4 2 3 7 2" xfId="24994"/>
    <cellStyle name="Comma 4 2 3 7 3" xfId="41506"/>
    <cellStyle name="Comma 4 2 3 8" xfId="16734"/>
    <cellStyle name="Comma 4 2 3 9" xfId="33246"/>
    <cellStyle name="Comma 4 2 4" xfId="259"/>
    <cellStyle name="Comma 4 2 4 2" xfId="960"/>
    <cellStyle name="Comma 4 2 4 2 2" xfId="2658"/>
    <cellStyle name="Comma 4 2 4 2 2 2" xfId="10918"/>
    <cellStyle name="Comma 4 2 4 2 2 2 2" xfId="27448"/>
    <cellStyle name="Comma 4 2 4 2 2 2 3" xfId="43960"/>
    <cellStyle name="Comma 4 2 4 2 2 3" xfId="19188"/>
    <cellStyle name="Comma 4 2 4 2 2 4" xfId="35700"/>
    <cellStyle name="Comma 4 2 4 2 3" xfId="5097"/>
    <cellStyle name="Comma 4 2 4 2 3 2" xfId="13357"/>
    <cellStyle name="Comma 4 2 4 2 3 2 2" xfId="29887"/>
    <cellStyle name="Comma 4 2 4 2 3 2 3" xfId="46399"/>
    <cellStyle name="Comma 4 2 4 2 3 3" xfId="21627"/>
    <cellStyle name="Comma 4 2 4 2 3 4" xfId="38139"/>
    <cellStyle name="Comma 4 2 4 2 4" xfId="7155"/>
    <cellStyle name="Comma 4 2 4 2 4 2" xfId="15415"/>
    <cellStyle name="Comma 4 2 4 2 4 2 2" xfId="31945"/>
    <cellStyle name="Comma 4 2 4 2 4 2 3" xfId="48457"/>
    <cellStyle name="Comma 4 2 4 2 4 3" xfId="23685"/>
    <cellStyle name="Comma 4 2 4 2 4 4" xfId="40197"/>
    <cellStyle name="Comma 4 2 4 2 5" xfId="9220"/>
    <cellStyle name="Comma 4 2 4 2 5 2" xfId="25750"/>
    <cellStyle name="Comma 4 2 4 2 5 3" xfId="42262"/>
    <cellStyle name="Comma 4 2 4 2 6" xfId="17490"/>
    <cellStyle name="Comma 4 2 4 2 7" xfId="34002"/>
    <cellStyle name="Comma 4 2 4 3" xfId="1625"/>
    <cellStyle name="Comma 4 2 4 3 2" xfId="2659"/>
    <cellStyle name="Comma 4 2 4 3 2 2" xfId="10919"/>
    <cellStyle name="Comma 4 2 4 3 2 2 2" xfId="27449"/>
    <cellStyle name="Comma 4 2 4 3 2 2 3" xfId="43961"/>
    <cellStyle name="Comma 4 2 4 3 2 3" xfId="19189"/>
    <cellStyle name="Comma 4 2 4 3 2 4" xfId="35701"/>
    <cellStyle name="Comma 4 2 4 3 3" xfId="5762"/>
    <cellStyle name="Comma 4 2 4 3 3 2" xfId="14022"/>
    <cellStyle name="Comma 4 2 4 3 3 2 2" xfId="30552"/>
    <cellStyle name="Comma 4 2 4 3 3 2 3" xfId="47064"/>
    <cellStyle name="Comma 4 2 4 3 3 3" xfId="22292"/>
    <cellStyle name="Comma 4 2 4 3 3 4" xfId="38804"/>
    <cellStyle name="Comma 4 2 4 3 4" xfId="7820"/>
    <cellStyle name="Comma 4 2 4 3 4 2" xfId="16080"/>
    <cellStyle name="Comma 4 2 4 3 4 2 2" xfId="32610"/>
    <cellStyle name="Comma 4 2 4 3 4 2 3" xfId="49122"/>
    <cellStyle name="Comma 4 2 4 3 4 3" xfId="24350"/>
    <cellStyle name="Comma 4 2 4 3 4 4" xfId="40862"/>
    <cellStyle name="Comma 4 2 4 3 5" xfId="9885"/>
    <cellStyle name="Comma 4 2 4 3 5 2" xfId="26415"/>
    <cellStyle name="Comma 4 2 4 3 5 3" xfId="42927"/>
    <cellStyle name="Comma 4 2 4 3 6" xfId="18155"/>
    <cellStyle name="Comma 4 2 4 3 7" xfId="34667"/>
    <cellStyle name="Comma 4 2 4 4" xfId="2660"/>
    <cellStyle name="Comma 4 2 4 4 2" xfId="10920"/>
    <cellStyle name="Comma 4 2 4 4 2 2" xfId="27450"/>
    <cellStyle name="Comma 4 2 4 4 2 3" xfId="43962"/>
    <cellStyle name="Comma 4 2 4 4 3" xfId="19190"/>
    <cellStyle name="Comma 4 2 4 4 4" xfId="35702"/>
    <cellStyle name="Comma 4 2 4 5" xfId="4396"/>
    <cellStyle name="Comma 4 2 4 5 2" xfId="12656"/>
    <cellStyle name="Comma 4 2 4 5 2 2" xfId="29186"/>
    <cellStyle name="Comma 4 2 4 5 2 3" xfId="45698"/>
    <cellStyle name="Comma 4 2 4 5 3" xfId="20926"/>
    <cellStyle name="Comma 4 2 4 5 4" xfId="37438"/>
    <cellStyle name="Comma 4 2 4 6" xfId="6454"/>
    <cellStyle name="Comma 4 2 4 6 2" xfId="14714"/>
    <cellStyle name="Comma 4 2 4 6 2 2" xfId="31244"/>
    <cellStyle name="Comma 4 2 4 6 2 3" xfId="47756"/>
    <cellStyle name="Comma 4 2 4 6 3" xfId="22984"/>
    <cellStyle name="Comma 4 2 4 6 4" xfId="39496"/>
    <cellStyle name="Comma 4 2 4 7" xfId="8519"/>
    <cellStyle name="Comma 4 2 4 7 2" xfId="25049"/>
    <cellStyle name="Comma 4 2 4 7 3" xfId="41561"/>
    <cellStyle name="Comma 4 2 4 8" xfId="16789"/>
    <cellStyle name="Comma 4 2 4 9" xfId="33301"/>
    <cellStyle name="Comma 4 2 5" xfId="316"/>
    <cellStyle name="Comma 4 2 5 2" xfId="1017"/>
    <cellStyle name="Comma 4 2 5 2 2" xfId="2661"/>
    <cellStyle name="Comma 4 2 5 2 2 2" xfId="10921"/>
    <cellStyle name="Comma 4 2 5 2 2 2 2" xfId="27451"/>
    <cellStyle name="Comma 4 2 5 2 2 2 3" xfId="43963"/>
    <cellStyle name="Comma 4 2 5 2 2 3" xfId="19191"/>
    <cellStyle name="Comma 4 2 5 2 2 4" xfId="35703"/>
    <cellStyle name="Comma 4 2 5 2 3" xfId="5154"/>
    <cellStyle name="Comma 4 2 5 2 3 2" xfId="13414"/>
    <cellStyle name="Comma 4 2 5 2 3 2 2" xfId="29944"/>
    <cellStyle name="Comma 4 2 5 2 3 2 3" xfId="46456"/>
    <cellStyle name="Comma 4 2 5 2 3 3" xfId="21684"/>
    <cellStyle name="Comma 4 2 5 2 3 4" xfId="38196"/>
    <cellStyle name="Comma 4 2 5 2 4" xfId="7212"/>
    <cellStyle name="Comma 4 2 5 2 4 2" xfId="15472"/>
    <cellStyle name="Comma 4 2 5 2 4 2 2" xfId="32002"/>
    <cellStyle name="Comma 4 2 5 2 4 2 3" xfId="48514"/>
    <cellStyle name="Comma 4 2 5 2 4 3" xfId="23742"/>
    <cellStyle name="Comma 4 2 5 2 4 4" xfId="40254"/>
    <cellStyle name="Comma 4 2 5 2 5" xfId="9277"/>
    <cellStyle name="Comma 4 2 5 2 5 2" xfId="25807"/>
    <cellStyle name="Comma 4 2 5 2 5 3" xfId="42319"/>
    <cellStyle name="Comma 4 2 5 2 6" xfId="17547"/>
    <cellStyle name="Comma 4 2 5 2 7" xfId="34059"/>
    <cellStyle name="Comma 4 2 5 3" xfId="1682"/>
    <cellStyle name="Comma 4 2 5 3 2" xfId="2662"/>
    <cellStyle name="Comma 4 2 5 3 2 2" xfId="10922"/>
    <cellStyle name="Comma 4 2 5 3 2 2 2" xfId="27452"/>
    <cellStyle name="Comma 4 2 5 3 2 2 3" xfId="43964"/>
    <cellStyle name="Comma 4 2 5 3 2 3" xfId="19192"/>
    <cellStyle name="Comma 4 2 5 3 2 4" xfId="35704"/>
    <cellStyle name="Comma 4 2 5 3 3" xfId="5819"/>
    <cellStyle name="Comma 4 2 5 3 3 2" xfId="14079"/>
    <cellStyle name="Comma 4 2 5 3 3 2 2" xfId="30609"/>
    <cellStyle name="Comma 4 2 5 3 3 2 3" xfId="47121"/>
    <cellStyle name="Comma 4 2 5 3 3 3" xfId="22349"/>
    <cellStyle name="Comma 4 2 5 3 3 4" xfId="38861"/>
    <cellStyle name="Comma 4 2 5 3 4" xfId="7877"/>
    <cellStyle name="Comma 4 2 5 3 4 2" xfId="16137"/>
    <cellStyle name="Comma 4 2 5 3 4 2 2" xfId="32667"/>
    <cellStyle name="Comma 4 2 5 3 4 2 3" xfId="49179"/>
    <cellStyle name="Comma 4 2 5 3 4 3" xfId="24407"/>
    <cellStyle name="Comma 4 2 5 3 4 4" xfId="40919"/>
    <cellStyle name="Comma 4 2 5 3 5" xfId="9942"/>
    <cellStyle name="Comma 4 2 5 3 5 2" xfId="26472"/>
    <cellStyle name="Comma 4 2 5 3 5 3" xfId="42984"/>
    <cellStyle name="Comma 4 2 5 3 6" xfId="18212"/>
    <cellStyle name="Comma 4 2 5 3 7" xfId="34724"/>
    <cellStyle name="Comma 4 2 5 4" xfId="2663"/>
    <cellStyle name="Comma 4 2 5 4 2" xfId="10923"/>
    <cellStyle name="Comma 4 2 5 4 2 2" xfId="27453"/>
    <cellStyle name="Comma 4 2 5 4 2 3" xfId="43965"/>
    <cellStyle name="Comma 4 2 5 4 3" xfId="19193"/>
    <cellStyle name="Comma 4 2 5 4 4" xfId="35705"/>
    <cellStyle name="Comma 4 2 5 5" xfId="4453"/>
    <cellStyle name="Comma 4 2 5 5 2" xfId="12713"/>
    <cellStyle name="Comma 4 2 5 5 2 2" xfId="29243"/>
    <cellStyle name="Comma 4 2 5 5 2 3" xfId="45755"/>
    <cellStyle name="Comma 4 2 5 5 3" xfId="20983"/>
    <cellStyle name="Comma 4 2 5 5 4" xfId="37495"/>
    <cellStyle name="Comma 4 2 5 6" xfId="6511"/>
    <cellStyle name="Comma 4 2 5 6 2" xfId="14771"/>
    <cellStyle name="Comma 4 2 5 6 2 2" xfId="31301"/>
    <cellStyle name="Comma 4 2 5 6 2 3" xfId="47813"/>
    <cellStyle name="Comma 4 2 5 6 3" xfId="23041"/>
    <cellStyle name="Comma 4 2 5 6 4" xfId="39553"/>
    <cellStyle name="Comma 4 2 5 7" xfId="8576"/>
    <cellStyle name="Comma 4 2 5 7 2" xfId="25106"/>
    <cellStyle name="Comma 4 2 5 7 3" xfId="41618"/>
    <cellStyle name="Comma 4 2 5 8" xfId="16846"/>
    <cellStyle name="Comma 4 2 5 9" xfId="33358"/>
    <cellStyle name="Comma 4 2 6" xfId="369"/>
    <cellStyle name="Comma 4 2 6 2" xfId="1070"/>
    <cellStyle name="Comma 4 2 6 2 2" xfId="2664"/>
    <cellStyle name="Comma 4 2 6 2 2 2" xfId="10924"/>
    <cellStyle name="Comma 4 2 6 2 2 2 2" xfId="27454"/>
    <cellStyle name="Comma 4 2 6 2 2 2 3" xfId="43966"/>
    <cellStyle name="Comma 4 2 6 2 2 3" xfId="19194"/>
    <cellStyle name="Comma 4 2 6 2 2 4" xfId="35706"/>
    <cellStyle name="Comma 4 2 6 2 3" xfId="5207"/>
    <cellStyle name="Comma 4 2 6 2 3 2" xfId="13467"/>
    <cellStyle name="Comma 4 2 6 2 3 2 2" xfId="29997"/>
    <cellStyle name="Comma 4 2 6 2 3 2 3" xfId="46509"/>
    <cellStyle name="Comma 4 2 6 2 3 3" xfId="21737"/>
    <cellStyle name="Comma 4 2 6 2 3 4" xfId="38249"/>
    <cellStyle name="Comma 4 2 6 2 4" xfId="7265"/>
    <cellStyle name="Comma 4 2 6 2 4 2" xfId="15525"/>
    <cellStyle name="Comma 4 2 6 2 4 2 2" xfId="32055"/>
    <cellStyle name="Comma 4 2 6 2 4 2 3" xfId="48567"/>
    <cellStyle name="Comma 4 2 6 2 4 3" xfId="23795"/>
    <cellStyle name="Comma 4 2 6 2 4 4" xfId="40307"/>
    <cellStyle name="Comma 4 2 6 2 5" xfId="9330"/>
    <cellStyle name="Comma 4 2 6 2 5 2" xfId="25860"/>
    <cellStyle name="Comma 4 2 6 2 5 3" xfId="42372"/>
    <cellStyle name="Comma 4 2 6 2 6" xfId="17600"/>
    <cellStyle name="Comma 4 2 6 2 7" xfId="34112"/>
    <cellStyle name="Comma 4 2 6 3" xfId="1735"/>
    <cellStyle name="Comma 4 2 6 3 2" xfId="2665"/>
    <cellStyle name="Comma 4 2 6 3 2 2" xfId="10925"/>
    <cellStyle name="Comma 4 2 6 3 2 2 2" xfId="27455"/>
    <cellStyle name="Comma 4 2 6 3 2 2 3" xfId="43967"/>
    <cellStyle name="Comma 4 2 6 3 2 3" xfId="19195"/>
    <cellStyle name="Comma 4 2 6 3 2 4" xfId="35707"/>
    <cellStyle name="Comma 4 2 6 3 3" xfId="5872"/>
    <cellStyle name="Comma 4 2 6 3 3 2" xfId="14132"/>
    <cellStyle name="Comma 4 2 6 3 3 2 2" xfId="30662"/>
    <cellStyle name="Comma 4 2 6 3 3 2 3" xfId="47174"/>
    <cellStyle name="Comma 4 2 6 3 3 3" xfId="22402"/>
    <cellStyle name="Comma 4 2 6 3 3 4" xfId="38914"/>
    <cellStyle name="Comma 4 2 6 3 4" xfId="7930"/>
    <cellStyle name="Comma 4 2 6 3 4 2" xfId="16190"/>
    <cellStyle name="Comma 4 2 6 3 4 2 2" xfId="32720"/>
    <cellStyle name="Comma 4 2 6 3 4 2 3" xfId="49232"/>
    <cellStyle name="Comma 4 2 6 3 4 3" xfId="24460"/>
    <cellStyle name="Comma 4 2 6 3 4 4" xfId="40972"/>
    <cellStyle name="Comma 4 2 6 3 5" xfId="9995"/>
    <cellStyle name="Comma 4 2 6 3 5 2" xfId="26525"/>
    <cellStyle name="Comma 4 2 6 3 5 3" xfId="43037"/>
    <cellStyle name="Comma 4 2 6 3 6" xfId="18265"/>
    <cellStyle name="Comma 4 2 6 3 7" xfId="34777"/>
    <cellStyle name="Comma 4 2 6 4" xfId="2666"/>
    <cellStyle name="Comma 4 2 6 4 2" xfId="10926"/>
    <cellStyle name="Comma 4 2 6 4 2 2" xfId="27456"/>
    <cellStyle name="Comma 4 2 6 4 2 3" xfId="43968"/>
    <cellStyle name="Comma 4 2 6 4 3" xfId="19196"/>
    <cellStyle name="Comma 4 2 6 4 4" xfId="35708"/>
    <cellStyle name="Comma 4 2 6 5" xfId="4506"/>
    <cellStyle name="Comma 4 2 6 5 2" xfId="12766"/>
    <cellStyle name="Comma 4 2 6 5 2 2" xfId="29296"/>
    <cellStyle name="Comma 4 2 6 5 2 3" xfId="45808"/>
    <cellStyle name="Comma 4 2 6 5 3" xfId="21036"/>
    <cellStyle name="Comma 4 2 6 5 4" xfId="37548"/>
    <cellStyle name="Comma 4 2 6 6" xfId="6564"/>
    <cellStyle name="Comma 4 2 6 6 2" xfId="14824"/>
    <cellStyle name="Comma 4 2 6 6 2 2" xfId="31354"/>
    <cellStyle name="Comma 4 2 6 6 2 3" xfId="47866"/>
    <cellStyle name="Comma 4 2 6 6 3" xfId="23094"/>
    <cellStyle name="Comma 4 2 6 6 4" xfId="39606"/>
    <cellStyle name="Comma 4 2 6 7" xfId="8629"/>
    <cellStyle name="Comma 4 2 6 7 2" xfId="25159"/>
    <cellStyle name="Comma 4 2 6 7 3" xfId="41671"/>
    <cellStyle name="Comma 4 2 6 8" xfId="16899"/>
    <cellStyle name="Comma 4 2 6 9" xfId="33411"/>
    <cellStyle name="Comma 4 2 7" xfId="422"/>
    <cellStyle name="Comma 4 2 7 2" xfId="1123"/>
    <cellStyle name="Comma 4 2 7 2 2" xfId="2667"/>
    <cellStyle name="Comma 4 2 7 2 2 2" xfId="10927"/>
    <cellStyle name="Comma 4 2 7 2 2 2 2" xfId="27457"/>
    <cellStyle name="Comma 4 2 7 2 2 2 3" xfId="43969"/>
    <cellStyle name="Comma 4 2 7 2 2 3" xfId="19197"/>
    <cellStyle name="Comma 4 2 7 2 2 4" xfId="35709"/>
    <cellStyle name="Comma 4 2 7 2 3" xfId="5260"/>
    <cellStyle name="Comma 4 2 7 2 3 2" xfId="13520"/>
    <cellStyle name="Comma 4 2 7 2 3 2 2" xfId="30050"/>
    <cellStyle name="Comma 4 2 7 2 3 2 3" xfId="46562"/>
    <cellStyle name="Comma 4 2 7 2 3 3" xfId="21790"/>
    <cellStyle name="Comma 4 2 7 2 3 4" xfId="38302"/>
    <cellStyle name="Comma 4 2 7 2 4" xfId="7318"/>
    <cellStyle name="Comma 4 2 7 2 4 2" xfId="15578"/>
    <cellStyle name="Comma 4 2 7 2 4 2 2" xfId="32108"/>
    <cellStyle name="Comma 4 2 7 2 4 2 3" xfId="48620"/>
    <cellStyle name="Comma 4 2 7 2 4 3" xfId="23848"/>
    <cellStyle name="Comma 4 2 7 2 4 4" xfId="40360"/>
    <cellStyle name="Comma 4 2 7 2 5" xfId="9383"/>
    <cellStyle name="Comma 4 2 7 2 5 2" xfId="25913"/>
    <cellStyle name="Comma 4 2 7 2 5 3" xfId="42425"/>
    <cellStyle name="Comma 4 2 7 2 6" xfId="17653"/>
    <cellStyle name="Comma 4 2 7 2 7" xfId="34165"/>
    <cellStyle name="Comma 4 2 7 3" xfId="1788"/>
    <cellStyle name="Comma 4 2 7 3 2" xfId="2668"/>
    <cellStyle name="Comma 4 2 7 3 2 2" xfId="10928"/>
    <cellStyle name="Comma 4 2 7 3 2 2 2" xfId="27458"/>
    <cellStyle name="Comma 4 2 7 3 2 2 3" xfId="43970"/>
    <cellStyle name="Comma 4 2 7 3 2 3" xfId="19198"/>
    <cellStyle name="Comma 4 2 7 3 2 4" xfId="35710"/>
    <cellStyle name="Comma 4 2 7 3 3" xfId="5925"/>
    <cellStyle name="Comma 4 2 7 3 3 2" xfId="14185"/>
    <cellStyle name="Comma 4 2 7 3 3 2 2" xfId="30715"/>
    <cellStyle name="Comma 4 2 7 3 3 2 3" xfId="47227"/>
    <cellStyle name="Comma 4 2 7 3 3 3" xfId="22455"/>
    <cellStyle name="Comma 4 2 7 3 3 4" xfId="38967"/>
    <cellStyle name="Comma 4 2 7 3 4" xfId="7983"/>
    <cellStyle name="Comma 4 2 7 3 4 2" xfId="16243"/>
    <cellStyle name="Comma 4 2 7 3 4 2 2" xfId="32773"/>
    <cellStyle name="Comma 4 2 7 3 4 2 3" xfId="49285"/>
    <cellStyle name="Comma 4 2 7 3 4 3" xfId="24513"/>
    <cellStyle name="Comma 4 2 7 3 4 4" xfId="41025"/>
    <cellStyle name="Comma 4 2 7 3 5" xfId="10048"/>
    <cellStyle name="Comma 4 2 7 3 5 2" xfId="26578"/>
    <cellStyle name="Comma 4 2 7 3 5 3" xfId="43090"/>
    <cellStyle name="Comma 4 2 7 3 6" xfId="18318"/>
    <cellStyle name="Comma 4 2 7 3 7" xfId="34830"/>
    <cellStyle name="Comma 4 2 7 4" xfId="2669"/>
    <cellStyle name="Comma 4 2 7 4 2" xfId="10929"/>
    <cellStyle name="Comma 4 2 7 4 2 2" xfId="27459"/>
    <cellStyle name="Comma 4 2 7 4 2 3" xfId="43971"/>
    <cellStyle name="Comma 4 2 7 4 3" xfId="19199"/>
    <cellStyle name="Comma 4 2 7 4 4" xfId="35711"/>
    <cellStyle name="Comma 4 2 7 5" xfId="4559"/>
    <cellStyle name="Comma 4 2 7 5 2" xfId="12819"/>
    <cellStyle name="Comma 4 2 7 5 2 2" xfId="29349"/>
    <cellStyle name="Comma 4 2 7 5 2 3" xfId="45861"/>
    <cellStyle name="Comma 4 2 7 5 3" xfId="21089"/>
    <cellStyle name="Comma 4 2 7 5 4" xfId="37601"/>
    <cellStyle name="Comma 4 2 7 6" xfId="6617"/>
    <cellStyle name="Comma 4 2 7 6 2" xfId="14877"/>
    <cellStyle name="Comma 4 2 7 6 2 2" xfId="31407"/>
    <cellStyle name="Comma 4 2 7 6 2 3" xfId="47919"/>
    <cellStyle name="Comma 4 2 7 6 3" xfId="23147"/>
    <cellStyle name="Comma 4 2 7 6 4" xfId="39659"/>
    <cellStyle name="Comma 4 2 7 7" xfId="8682"/>
    <cellStyle name="Comma 4 2 7 7 2" xfId="25212"/>
    <cellStyle name="Comma 4 2 7 7 3" xfId="41724"/>
    <cellStyle name="Comma 4 2 7 8" xfId="16952"/>
    <cellStyle name="Comma 4 2 7 9" xfId="33464"/>
    <cellStyle name="Comma 4 2 8" xfId="475"/>
    <cellStyle name="Comma 4 2 8 2" xfId="1176"/>
    <cellStyle name="Comma 4 2 8 2 2" xfId="2670"/>
    <cellStyle name="Comma 4 2 8 2 2 2" xfId="10930"/>
    <cellStyle name="Comma 4 2 8 2 2 2 2" xfId="27460"/>
    <cellStyle name="Comma 4 2 8 2 2 2 3" xfId="43972"/>
    <cellStyle name="Comma 4 2 8 2 2 3" xfId="19200"/>
    <cellStyle name="Comma 4 2 8 2 2 4" xfId="35712"/>
    <cellStyle name="Comma 4 2 8 2 3" xfId="5313"/>
    <cellStyle name="Comma 4 2 8 2 3 2" xfId="13573"/>
    <cellStyle name="Comma 4 2 8 2 3 2 2" xfId="30103"/>
    <cellStyle name="Comma 4 2 8 2 3 2 3" xfId="46615"/>
    <cellStyle name="Comma 4 2 8 2 3 3" xfId="21843"/>
    <cellStyle name="Comma 4 2 8 2 3 4" xfId="38355"/>
    <cellStyle name="Comma 4 2 8 2 4" xfId="7371"/>
    <cellStyle name="Comma 4 2 8 2 4 2" xfId="15631"/>
    <cellStyle name="Comma 4 2 8 2 4 2 2" xfId="32161"/>
    <cellStyle name="Comma 4 2 8 2 4 2 3" xfId="48673"/>
    <cellStyle name="Comma 4 2 8 2 4 3" xfId="23901"/>
    <cellStyle name="Comma 4 2 8 2 4 4" xfId="40413"/>
    <cellStyle name="Comma 4 2 8 2 5" xfId="9436"/>
    <cellStyle name="Comma 4 2 8 2 5 2" xfId="25966"/>
    <cellStyle name="Comma 4 2 8 2 5 3" xfId="42478"/>
    <cellStyle name="Comma 4 2 8 2 6" xfId="17706"/>
    <cellStyle name="Comma 4 2 8 2 7" xfId="34218"/>
    <cellStyle name="Comma 4 2 8 3" xfId="1841"/>
    <cellStyle name="Comma 4 2 8 3 2" xfId="2671"/>
    <cellStyle name="Comma 4 2 8 3 2 2" xfId="10931"/>
    <cellStyle name="Comma 4 2 8 3 2 2 2" xfId="27461"/>
    <cellStyle name="Comma 4 2 8 3 2 2 3" xfId="43973"/>
    <cellStyle name="Comma 4 2 8 3 2 3" xfId="19201"/>
    <cellStyle name="Comma 4 2 8 3 2 4" xfId="35713"/>
    <cellStyle name="Comma 4 2 8 3 3" xfId="5978"/>
    <cellStyle name="Comma 4 2 8 3 3 2" xfId="14238"/>
    <cellStyle name="Comma 4 2 8 3 3 2 2" xfId="30768"/>
    <cellStyle name="Comma 4 2 8 3 3 2 3" xfId="47280"/>
    <cellStyle name="Comma 4 2 8 3 3 3" xfId="22508"/>
    <cellStyle name="Comma 4 2 8 3 3 4" xfId="39020"/>
    <cellStyle name="Comma 4 2 8 3 4" xfId="8036"/>
    <cellStyle name="Comma 4 2 8 3 4 2" xfId="16296"/>
    <cellStyle name="Comma 4 2 8 3 4 2 2" xfId="32826"/>
    <cellStyle name="Comma 4 2 8 3 4 2 3" xfId="49338"/>
    <cellStyle name="Comma 4 2 8 3 4 3" xfId="24566"/>
    <cellStyle name="Comma 4 2 8 3 4 4" xfId="41078"/>
    <cellStyle name="Comma 4 2 8 3 5" xfId="10101"/>
    <cellStyle name="Comma 4 2 8 3 5 2" xfId="26631"/>
    <cellStyle name="Comma 4 2 8 3 5 3" xfId="43143"/>
    <cellStyle name="Comma 4 2 8 3 6" xfId="18371"/>
    <cellStyle name="Comma 4 2 8 3 7" xfId="34883"/>
    <cellStyle name="Comma 4 2 8 4" xfId="2672"/>
    <cellStyle name="Comma 4 2 8 4 2" xfId="10932"/>
    <cellStyle name="Comma 4 2 8 4 2 2" xfId="27462"/>
    <cellStyle name="Comma 4 2 8 4 2 3" xfId="43974"/>
    <cellStyle name="Comma 4 2 8 4 3" xfId="19202"/>
    <cellStyle name="Comma 4 2 8 4 4" xfId="35714"/>
    <cellStyle name="Comma 4 2 8 5" xfId="4612"/>
    <cellStyle name="Comma 4 2 8 5 2" xfId="12872"/>
    <cellStyle name="Comma 4 2 8 5 2 2" xfId="29402"/>
    <cellStyle name="Comma 4 2 8 5 2 3" xfId="45914"/>
    <cellStyle name="Comma 4 2 8 5 3" xfId="21142"/>
    <cellStyle name="Comma 4 2 8 5 4" xfId="37654"/>
    <cellStyle name="Comma 4 2 8 6" xfId="6670"/>
    <cellStyle name="Comma 4 2 8 6 2" xfId="14930"/>
    <cellStyle name="Comma 4 2 8 6 2 2" xfId="31460"/>
    <cellStyle name="Comma 4 2 8 6 2 3" xfId="47972"/>
    <cellStyle name="Comma 4 2 8 6 3" xfId="23200"/>
    <cellStyle name="Comma 4 2 8 6 4" xfId="39712"/>
    <cellStyle name="Comma 4 2 8 7" xfId="8735"/>
    <cellStyle name="Comma 4 2 8 7 2" xfId="25265"/>
    <cellStyle name="Comma 4 2 8 7 3" xfId="41777"/>
    <cellStyle name="Comma 4 2 8 8" xfId="17005"/>
    <cellStyle name="Comma 4 2 8 9" xfId="33517"/>
    <cellStyle name="Comma 4 2 9" xfId="526"/>
    <cellStyle name="Comma 4 2 9 2" xfId="1227"/>
    <cellStyle name="Comma 4 2 9 2 2" xfId="2673"/>
    <cellStyle name="Comma 4 2 9 2 2 2" xfId="10933"/>
    <cellStyle name="Comma 4 2 9 2 2 2 2" xfId="27463"/>
    <cellStyle name="Comma 4 2 9 2 2 2 3" xfId="43975"/>
    <cellStyle name="Comma 4 2 9 2 2 3" xfId="19203"/>
    <cellStyle name="Comma 4 2 9 2 2 4" xfId="35715"/>
    <cellStyle name="Comma 4 2 9 2 3" xfId="5364"/>
    <cellStyle name="Comma 4 2 9 2 3 2" xfId="13624"/>
    <cellStyle name="Comma 4 2 9 2 3 2 2" xfId="30154"/>
    <cellStyle name="Comma 4 2 9 2 3 2 3" xfId="46666"/>
    <cellStyle name="Comma 4 2 9 2 3 3" xfId="21894"/>
    <cellStyle name="Comma 4 2 9 2 3 4" xfId="38406"/>
    <cellStyle name="Comma 4 2 9 2 4" xfId="7422"/>
    <cellStyle name="Comma 4 2 9 2 4 2" xfId="15682"/>
    <cellStyle name="Comma 4 2 9 2 4 2 2" xfId="32212"/>
    <cellStyle name="Comma 4 2 9 2 4 2 3" xfId="48724"/>
    <cellStyle name="Comma 4 2 9 2 4 3" xfId="23952"/>
    <cellStyle name="Comma 4 2 9 2 4 4" xfId="40464"/>
    <cellStyle name="Comma 4 2 9 2 5" xfId="9487"/>
    <cellStyle name="Comma 4 2 9 2 5 2" xfId="26017"/>
    <cellStyle name="Comma 4 2 9 2 5 3" xfId="42529"/>
    <cellStyle name="Comma 4 2 9 2 6" xfId="17757"/>
    <cellStyle name="Comma 4 2 9 2 7" xfId="34269"/>
    <cellStyle name="Comma 4 2 9 3" xfId="1892"/>
    <cellStyle name="Comma 4 2 9 3 2" xfId="2674"/>
    <cellStyle name="Comma 4 2 9 3 2 2" xfId="10934"/>
    <cellStyle name="Comma 4 2 9 3 2 2 2" xfId="27464"/>
    <cellStyle name="Comma 4 2 9 3 2 2 3" xfId="43976"/>
    <cellStyle name="Comma 4 2 9 3 2 3" xfId="19204"/>
    <cellStyle name="Comma 4 2 9 3 2 4" xfId="35716"/>
    <cellStyle name="Comma 4 2 9 3 3" xfId="6029"/>
    <cellStyle name="Comma 4 2 9 3 3 2" xfId="14289"/>
    <cellStyle name="Comma 4 2 9 3 3 2 2" xfId="30819"/>
    <cellStyle name="Comma 4 2 9 3 3 2 3" xfId="47331"/>
    <cellStyle name="Comma 4 2 9 3 3 3" xfId="22559"/>
    <cellStyle name="Comma 4 2 9 3 3 4" xfId="39071"/>
    <cellStyle name="Comma 4 2 9 3 4" xfId="8087"/>
    <cellStyle name="Comma 4 2 9 3 4 2" xfId="16347"/>
    <cellStyle name="Comma 4 2 9 3 4 2 2" xfId="32877"/>
    <cellStyle name="Comma 4 2 9 3 4 2 3" xfId="49389"/>
    <cellStyle name="Comma 4 2 9 3 4 3" xfId="24617"/>
    <cellStyle name="Comma 4 2 9 3 4 4" xfId="41129"/>
    <cellStyle name="Comma 4 2 9 3 5" xfId="10152"/>
    <cellStyle name="Comma 4 2 9 3 5 2" xfId="26682"/>
    <cellStyle name="Comma 4 2 9 3 5 3" xfId="43194"/>
    <cellStyle name="Comma 4 2 9 3 6" xfId="18422"/>
    <cellStyle name="Comma 4 2 9 3 7" xfId="34934"/>
    <cellStyle name="Comma 4 2 9 4" xfId="2675"/>
    <cellStyle name="Comma 4 2 9 4 2" xfId="10935"/>
    <cellStyle name="Comma 4 2 9 4 2 2" xfId="27465"/>
    <cellStyle name="Comma 4 2 9 4 2 3" xfId="43977"/>
    <cellStyle name="Comma 4 2 9 4 3" xfId="19205"/>
    <cellStyle name="Comma 4 2 9 4 4" xfId="35717"/>
    <cellStyle name="Comma 4 2 9 5" xfId="4663"/>
    <cellStyle name="Comma 4 2 9 5 2" xfId="12923"/>
    <cellStyle name="Comma 4 2 9 5 2 2" xfId="29453"/>
    <cellStyle name="Comma 4 2 9 5 2 3" xfId="45965"/>
    <cellStyle name="Comma 4 2 9 5 3" xfId="21193"/>
    <cellStyle name="Comma 4 2 9 5 4" xfId="37705"/>
    <cellStyle name="Comma 4 2 9 6" xfId="6721"/>
    <cellStyle name="Comma 4 2 9 6 2" xfId="14981"/>
    <cellStyle name="Comma 4 2 9 6 2 2" xfId="31511"/>
    <cellStyle name="Comma 4 2 9 6 2 3" xfId="48023"/>
    <cellStyle name="Comma 4 2 9 6 3" xfId="23251"/>
    <cellStyle name="Comma 4 2 9 6 4" xfId="39763"/>
    <cellStyle name="Comma 4 2 9 7" xfId="8786"/>
    <cellStyle name="Comma 4 2 9 7 2" xfId="25316"/>
    <cellStyle name="Comma 4 2 9 7 3" xfId="41828"/>
    <cellStyle name="Comma 4 2 9 8" xfId="17056"/>
    <cellStyle name="Comma 4 2 9 9" xfId="33568"/>
    <cellStyle name="Comma 4 20" xfId="688"/>
    <cellStyle name="Comma 4 20 2" xfId="1389"/>
    <cellStyle name="Comma 4 20 2 2" xfId="2676"/>
    <cellStyle name="Comma 4 20 2 2 2" xfId="10936"/>
    <cellStyle name="Comma 4 20 2 2 2 2" xfId="27466"/>
    <cellStyle name="Comma 4 20 2 2 2 3" xfId="43978"/>
    <cellStyle name="Comma 4 20 2 2 3" xfId="19206"/>
    <cellStyle name="Comma 4 20 2 2 4" xfId="35718"/>
    <cellStyle name="Comma 4 20 2 3" xfId="5526"/>
    <cellStyle name="Comma 4 20 2 3 2" xfId="13786"/>
    <cellStyle name="Comma 4 20 2 3 2 2" xfId="30316"/>
    <cellStyle name="Comma 4 20 2 3 2 3" xfId="46828"/>
    <cellStyle name="Comma 4 20 2 3 3" xfId="22056"/>
    <cellStyle name="Comma 4 20 2 3 4" xfId="38568"/>
    <cellStyle name="Comma 4 20 2 4" xfId="7584"/>
    <cellStyle name="Comma 4 20 2 4 2" xfId="15844"/>
    <cellStyle name="Comma 4 20 2 4 2 2" xfId="32374"/>
    <cellStyle name="Comma 4 20 2 4 2 3" xfId="48886"/>
    <cellStyle name="Comma 4 20 2 4 3" xfId="24114"/>
    <cellStyle name="Comma 4 20 2 4 4" xfId="40626"/>
    <cellStyle name="Comma 4 20 2 5" xfId="9649"/>
    <cellStyle name="Comma 4 20 2 5 2" xfId="26179"/>
    <cellStyle name="Comma 4 20 2 5 3" xfId="42691"/>
    <cellStyle name="Comma 4 20 2 6" xfId="17919"/>
    <cellStyle name="Comma 4 20 2 7" xfId="34431"/>
    <cellStyle name="Comma 4 20 3" xfId="2054"/>
    <cellStyle name="Comma 4 20 3 2" xfId="2677"/>
    <cellStyle name="Comma 4 20 3 2 2" xfId="10937"/>
    <cellStyle name="Comma 4 20 3 2 2 2" xfId="27467"/>
    <cellStyle name="Comma 4 20 3 2 2 3" xfId="43979"/>
    <cellStyle name="Comma 4 20 3 2 3" xfId="19207"/>
    <cellStyle name="Comma 4 20 3 2 4" xfId="35719"/>
    <cellStyle name="Comma 4 20 3 3" xfId="6191"/>
    <cellStyle name="Comma 4 20 3 3 2" xfId="14451"/>
    <cellStyle name="Comma 4 20 3 3 2 2" xfId="30981"/>
    <cellStyle name="Comma 4 20 3 3 2 3" xfId="47493"/>
    <cellStyle name="Comma 4 20 3 3 3" xfId="22721"/>
    <cellStyle name="Comma 4 20 3 3 4" xfId="39233"/>
    <cellStyle name="Comma 4 20 3 4" xfId="8249"/>
    <cellStyle name="Comma 4 20 3 4 2" xfId="16509"/>
    <cellStyle name="Comma 4 20 3 4 2 2" xfId="33039"/>
    <cellStyle name="Comma 4 20 3 4 2 3" xfId="49551"/>
    <cellStyle name="Comma 4 20 3 4 3" xfId="24779"/>
    <cellStyle name="Comma 4 20 3 4 4" xfId="41291"/>
    <cellStyle name="Comma 4 20 3 5" xfId="10314"/>
    <cellStyle name="Comma 4 20 3 5 2" xfId="26844"/>
    <cellStyle name="Comma 4 20 3 5 3" xfId="43356"/>
    <cellStyle name="Comma 4 20 3 6" xfId="18584"/>
    <cellStyle name="Comma 4 20 3 7" xfId="35096"/>
    <cellStyle name="Comma 4 20 4" xfId="2678"/>
    <cellStyle name="Comma 4 20 4 2" xfId="10938"/>
    <cellStyle name="Comma 4 20 4 2 2" xfId="27468"/>
    <cellStyle name="Comma 4 20 4 2 3" xfId="43980"/>
    <cellStyle name="Comma 4 20 4 3" xfId="19208"/>
    <cellStyle name="Comma 4 20 4 4" xfId="35720"/>
    <cellStyle name="Comma 4 20 5" xfId="4825"/>
    <cellStyle name="Comma 4 20 5 2" xfId="13085"/>
    <cellStyle name="Comma 4 20 5 2 2" xfId="29615"/>
    <cellStyle name="Comma 4 20 5 2 3" xfId="46127"/>
    <cellStyle name="Comma 4 20 5 3" xfId="21355"/>
    <cellStyle name="Comma 4 20 5 4" xfId="37867"/>
    <cellStyle name="Comma 4 20 6" xfId="6883"/>
    <cellStyle name="Comma 4 20 6 2" xfId="15143"/>
    <cellStyle name="Comma 4 20 6 2 2" xfId="31673"/>
    <cellStyle name="Comma 4 20 6 2 3" xfId="48185"/>
    <cellStyle name="Comma 4 20 6 3" xfId="23413"/>
    <cellStyle name="Comma 4 20 6 4" xfId="39925"/>
    <cellStyle name="Comma 4 20 7" xfId="8948"/>
    <cellStyle name="Comma 4 20 7 2" xfId="25478"/>
    <cellStyle name="Comma 4 20 7 3" xfId="41990"/>
    <cellStyle name="Comma 4 20 8" xfId="17218"/>
    <cellStyle name="Comma 4 20 9" xfId="33730"/>
    <cellStyle name="Comma 4 21" xfId="101"/>
    <cellStyle name="Comma 4 21 2" xfId="802"/>
    <cellStyle name="Comma 4 21 2 2" xfId="2679"/>
    <cellStyle name="Comma 4 21 2 2 2" xfId="10939"/>
    <cellStyle name="Comma 4 21 2 2 2 2" xfId="27469"/>
    <cellStyle name="Comma 4 21 2 2 2 3" xfId="43981"/>
    <cellStyle name="Comma 4 21 2 2 3" xfId="19209"/>
    <cellStyle name="Comma 4 21 2 2 4" xfId="35721"/>
    <cellStyle name="Comma 4 21 2 3" xfId="4939"/>
    <cellStyle name="Comma 4 21 2 3 2" xfId="13199"/>
    <cellStyle name="Comma 4 21 2 3 2 2" xfId="29729"/>
    <cellStyle name="Comma 4 21 2 3 2 3" xfId="46241"/>
    <cellStyle name="Comma 4 21 2 3 3" xfId="21469"/>
    <cellStyle name="Comma 4 21 2 3 4" xfId="37981"/>
    <cellStyle name="Comma 4 21 2 4" xfId="6997"/>
    <cellStyle name="Comma 4 21 2 4 2" xfId="15257"/>
    <cellStyle name="Comma 4 21 2 4 2 2" xfId="31787"/>
    <cellStyle name="Comma 4 21 2 4 2 3" xfId="48299"/>
    <cellStyle name="Comma 4 21 2 4 3" xfId="23527"/>
    <cellStyle name="Comma 4 21 2 4 4" xfId="40039"/>
    <cellStyle name="Comma 4 21 2 5" xfId="9062"/>
    <cellStyle name="Comma 4 21 2 5 2" xfId="25592"/>
    <cellStyle name="Comma 4 21 2 5 3" xfId="42104"/>
    <cellStyle name="Comma 4 21 2 6" xfId="17332"/>
    <cellStyle name="Comma 4 21 2 7" xfId="33844"/>
    <cellStyle name="Comma 4 21 3" xfId="1467"/>
    <cellStyle name="Comma 4 21 3 2" xfId="2680"/>
    <cellStyle name="Comma 4 21 3 2 2" xfId="10940"/>
    <cellStyle name="Comma 4 21 3 2 2 2" xfId="27470"/>
    <cellStyle name="Comma 4 21 3 2 2 3" xfId="43982"/>
    <cellStyle name="Comma 4 21 3 2 3" xfId="19210"/>
    <cellStyle name="Comma 4 21 3 2 4" xfId="35722"/>
    <cellStyle name="Comma 4 21 3 3" xfId="5604"/>
    <cellStyle name="Comma 4 21 3 3 2" xfId="13864"/>
    <cellStyle name="Comma 4 21 3 3 2 2" xfId="30394"/>
    <cellStyle name="Comma 4 21 3 3 2 3" xfId="46906"/>
    <cellStyle name="Comma 4 21 3 3 3" xfId="22134"/>
    <cellStyle name="Comma 4 21 3 3 4" xfId="38646"/>
    <cellStyle name="Comma 4 21 3 4" xfId="7662"/>
    <cellStyle name="Comma 4 21 3 4 2" xfId="15922"/>
    <cellStyle name="Comma 4 21 3 4 2 2" xfId="32452"/>
    <cellStyle name="Comma 4 21 3 4 2 3" xfId="48964"/>
    <cellStyle name="Comma 4 21 3 4 3" xfId="24192"/>
    <cellStyle name="Comma 4 21 3 4 4" xfId="40704"/>
    <cellStyle name="Comma 4 21 3 5" xfId="9727"/>
    <cellStyle name="Comma 4 21 3 5 2" xfId="26257"/>
    <cellStyle name="Comma 4 21 3 5 3" xfId="42769"/>
    <cellStyle name="Comma 4 21 3 6" xfId="17997"/>
    <cellStyle name="Comma 4 21 3 7" xfId="34509"/>
    <cellStyle name="Comma 4 21 4" xfId="2681"/>
    <cellStyle name="Comma 4 21 4 2" xfId="10941"/>
    <cellStyle name="Comma 4 21 4 2 2" xfId="27471"/>
    <cellStyle name="Comma 4 21 4 2 3" xfId="43983"/>
    <cellStyle name="Comma 4 21 4 3" xfId="19211"/>
    <cellStyle name="Comma 4 21 4 4" xfId="35723"/>
    <cellStyle name="Comma 4 21 5" xfId="4238"/>
    <cellStyle name="Comma 4 21 5 2" xfId="12498"/>
    <cellStyle name="Comma 4 21 5 2 2" xfId="29028"/>
    <cellStyle name="Comma 4 21 5 2 3" xfId="45540"/>
    <cellStyle name="Comma 4 21 5 3" xfId="20768"/>
    <cellStyle name="Comma 4 21 5 4" xfId="37280"/>
    <cellStyle name="Comma 4 21 6" xfId="6296"/>
    <cellStyle name="Comma 4 21 6 2" xfId="14556"/>
    <cellStyle name="Comma 4 21 6 2 2" xfId="31086"/>
    <cellStyle name="Comma 4 21 6 2 3" xfId="47598"/>
    <cellStyle name="Comma 4 21 6 3" xfId="22826"/>
    <cellStyle name="Comma 4 21 6 4" xfId="39338"/>
    <cellStyle name="Comma 4 21 7" xfId="8361"/>
    <cellStyle name="Comma 4 21 7 2" xfId="24891"/>
    <cellStyle name="Comma 4 21 7 3" xfId="41403"/>
    <cellStyle name="Comma 4 21 8" xfId="16631"/>
    <cellStyle name="Comma 4 21 9" xfId="33143"/>
    <cellStyle name="Comma 4 22" xfId="663"/>
    <cellStyle name="Comma 4 22 2" xfId="1364"/>
    <cellStyle name="Comma 4 22 2 2" xfId="2682"/>
    <cellStyle name="Comma 4 22 2 2 2" xfId="10942"/>
    <cellStyle name="Comma 4 22 2 2 2 2" xfId="27472"/>
    <cellStyle name="Comma 4 22 2 2 2 3" xfId="43984"/>
    <cellStyle name="Comma 4 22 2 2 3" xfId="19212"/>
    <cellStyle name="Comma 4 22 2 2 4" xfId="35724"/>
    <cellStyle name="Comma 4 22 2 3" xfId="5501"/>
    <cellStyle name="Comma 4 22 2 3 2" xfId="13761"/>
    <cellStyle name="Comma 4 22 2 3 2 2" xfId="30291"/>
    <cellStyle name="Comma 4 22 2 3 2 3" xfId="46803"/>
    <cellStyle name="Comma 4 22 2 3 3" xfId="22031"/>
    <cellStyle name="Comma 4 22 2 3 4" xfId="38543"/>
    <cellStyle name="Comma 4 22 2 4" xfId="7559"/>
    <cellStyle name="Comma 4 22 2 4 2" xfId="15819"/>
    <cellStyle name="Comma 4 22 2 4 2 2" xfId="32349"/>
    <cellStyle name="Comma 4 22 2 4 2 3" xfId="48861"/>
    <cellStyle name="Comma 4 22 2 4 3" xfId="24089"/>
    <cellStyle name="Comma 4 22 2 4 4" xfId="40601"/>
    <cellStyle name="Comma 4 22 2 5" xfId="9624"/>
    <cellStyle name="Comma 4 22 2 5 2" xfId="26154"/>
    <cellStyle name="Comma 4 22 2 5 3" xfId="42666"/>
    <cellStyle name="Comma 4 22 2 6" xfId="17894"/>
    <cellStyle name="Comma 4 22 2 7" xfId="34406"/>
    <cellStyle name="Comma 4 22 3" xfId="2029"/>
    <cellStyle name="Comma 4 22 3 2" xfId="2683"/>
    <cellStyle name="Comma 4 22 3 2 2" xfId="10943"/>
    <cellStyle name="Comma 4 22 3 2 2 2" xfId="27473"/>
    <cellStyle name="Comma 4 22 3 2 2 3" xfId="43985"/>
    <cellStyle name="Comma 4 22 3 2 3" xfId="19213"/>
    <cellStyle name="Comma 4 22 3 2 4" xfId="35725"/>
    <cellStyle name="Comma 4 22 3 3" xfId="6166"/>
    <cellStyle name="Comma 4 22 3 3 2" xfId="14426"/>
    <cellStyle name="Comma 4 22 3 3 2 2" xfId="30956"/>
    <cellStyle name="Comma 4 22 3 3 2 3" xfId="47468"/>
    <cellStyle name="Comma 4 22 3 3 3" xfId="22696"/>
    <cellStyle name="Comma 4 22 3 3 4" xfId="39208"/>
    <cellStyle name="Comma 4 22 3 4" xfId="8224"/>
    <cellStyle name="Comma 4 22 3 4 2" xfId="16484"/>
    <cellStyle name="Comma 4 22 3 4 2 2" xfId="33014"/>
    <cellStyle name="Comma 4 22 3 4 2 3" xfId="49526"/>
    <cellStyle name="Comma 4 22 3 4 3" xfId="24754"/>
    <cellStyle name="Comma 4 22 3 4 4" xfId="41266"/>
    <cellStyle name="Comma 4 22 3 5" xfId="10289"/>
    <cellStyle name="Comma 4 22 3 5 2" xfId="26819"/>
    <cellStyle name="Comma 4 22 3 5 3" xfId="43331"/>
    <cellStyle name="Comma 4 22 3 6" xfId="18559"/>
    <cellStyle name="Comma 4 22 3 7" xfId="35071"/>
    <cellStyle name="Comma 4 22 4" xfId="2684"/>
    <cellStyle name="Comma 4 22 4 2" xfId="10944"/>
    <cellStyle name="Comma 4 22 4 2 2" xfId="27474"/>
    <cellStyle name="Comma 4 22 4 2 3" xfId="43986"/>
    <cellStyle name="Comma 4 22 4 3" xfId="19214"/>
    <cellStyle name="Comma 4 22 4 4" xfId="35726"/>
    <cellStyle name="Comma 4 22 5" xfId="4800"/>
    <cellStyle name="Comma 4 22 5 2" xfId="13060"/>
    <cellStyle name="Comma 4 22 5 2 2" xfId="29590"/>
    <cellStyle name="Comma 4 22 5 2 3" xfId="46102"/>
    <cellStyle name="Comma 4 22 5 3" xfId="21330"/>
    <cellStyle name="Comma 4 22 5 4" xfId="37842"/>
    <cellStyle name="Comma 4 22 6" xfId="6858"/>
    <cellStyle name="Comma 4 22 6 2" xfId="15118"/>
    <cellStyle name="Comma 4 22 6 2 2" xfId="31648"/>
    <cellStyle name="Comma 4 22 6 2 3" xfId="48160"/>
    <cellStyle name="Comma 4 22 6 3" xfId="23388"/>
    <cellStyle name="Comma 4 22 6 4" xfId="39900"/>
    <cellStyle name="Comma 4 22 7" xfId="8923"/>
    <cellStyle name="Comma 4 22 7 2" xfId="25453"/>
    <cellStyle name="Comma 4 22 7 3" xfId="41965"/>
    <cellStyle name="Comma 4 22 8" xfId="17193"/>
    <cellStyle name="Comma 4 22 9" xfId="33705"/>
    <cellStyle name="Comma 4 23" xfId="671"/>
    <cellStyle name="Comma 4 23 2" xfId="1372"/>
    <cellStyle name="Comma 4 23 2 2" xfId="2685"/>
    <cellStyle name="Comma 4 23 2 2 2" xfId="10945"/>
    <cellStyle name="Comma 4 23 2 2 2 2" xfId="27475"/>
    <cellStyle name="Comma 4 23 2 2 2 3" xfId="43987"/>
    <cellStyle name="Comma 4 23 2 2 3" xfId="19215"/>
    <cellStyle name="Comma 4 23 2 2 4" xfId="35727"/>
    <cellStyle name="Comma 4 23 2 3" xfId="5509"/>
    <cellStyle name="Comma 4 23 2 3 2" xfId="13769"/>
    <cellStyle name="Comma 4 23 2 3 2 2" xfId="30299"/>
    <cellStyle name="Comma 4 23 2 3 2 3" xfId="46811"/>
    <cellStyle name="Comma 4 23 2 3 3" xfId="22039"/>
    <cellStyle name="Comma 4 23 2 3 4" xfId="38551"/>
    <cellStyle name="Comma 4 23 2 4" xfId="7567"/>
    <cellStyle name="Comma 4 23 2 4 2" xfId="15827"/>
    <cellStyle name="Comma 4 23 2 4 2 2" xfId="32357"/>
    <cellStyle name="Comma 4 23 2 4 2 3" xfId="48869"/>
    <cellStyle name="Comma 4 23 2 4 3" xfId="24097"/>
    <cellStyle name="Comma 4 23 2 4 4" xfId="40609"/>
    <cellStyle name="Comma 4 23 2 5" xfId="9632"/>
    <cellStyle name="Comma 4 23 2 5 2" xfId="26162"/>
    <cellStyle name="Comma 4 23 2 5 3" xfId="42674"/>
    <cellStyle name="Comma 4 23 2 6" xfId="17902"/>
    <cellStyle name="Comma 4 23 2 7" xfId="34414"/>
    <cellStyle name="Comma 4 23 3" xfId="2037"/>
    <cellStyle name="Comma 4 23 3 2" xfId="2686"/>
    <cellStyle name="Comma 4 23 3 2 2" xfId="10946"/>
    <cellStyle name="Comma 4 23 3 2 2 2" xfId="27476"/>
    <cellStyle name="Comma 4 23 3 2 2 3" xfId="43988"/>
    <cellStyle name="Comma 4 23 3 2 3" xfId="19216"/>
    <cellStyle name="Comma 4 23 3 2 4" xfId="35728"/>
    <cellStyle name="Comma 4 23 3 3" xfId="6174"/>
    <cellStyle name="Comma 4 23 3 3 2" xfId="14434"/>
    <cellStyle name="Comma 4 23 3 3 2 2" xfId="30964"/>
    <cellStyle name="Comma 4 23 3 3 2 3" xfId="47476"/>
    <cellStyle name="Comma 4 23 3 3 3" xfId="22704"/>
    <cellStyle name="Comma 4 23 3 3 4" xfId="39216"/>
    <cellStyle name="Comma 4 23 3 4" xfId="8232"/>
    <cellStyle name="Comma 4 23 3 4 2" xfId="16492"/>
    <cellStyle name="Comma 4 23 3 4 2 2" xfId="33022"/>
    <cellStyle name="Comma 4 23 3 4 2 3" xfId="49534"/>
    <cellStyle name="Comma 4 23 3 4 3" xfId="24762"/>
    <cellStyle name="Comma 4 23 3 4 4" xfId="41274"/>
    <cellStyle name="Comma 4 23 3 5" xfId="10297"/>
    <cellStyle name="Comma 4 23 3 5 2" xfId="26827"/>
    <cellStyle name="Comma 4 23 3 5 3" xfId="43339"/>
    <cellStyle name="Comma 4 23 3 6" xfId="18567"/>
    <cellStyle name="Comma 4 23 3 7" xfId="35079"/>
    <cellStyle name="Comma 4 23 4" xfId="2687"/>
    <cellStyle name="Comma 4 23 4 2" xfId="10947"/>
    <cellStyle name="Comma 4 23 4 2 2" xfId="27477"/>
    <cellStyle name="Comma 4 23 4 2 3" xfId="43989"/>
    <cellStyle name="Comma 4 23 4 3" xfId="19217"/>
    <cellStyle name="Comma 4 23 4 4" xfId="35729"/>
    <cellStyle name="Comma 4 23 5" xfId="4808"/>
    <cellStyle name="Comma 4 23 5 2" xfId="13068"/>
    <cellStyle name="Comma 4 23 5 2 2" xfId="29598"/>
    <cellStyle name="Comma 4 23 5 2 3" xfId="46110"/>
    <cellStyle name="Comma 4 23 5 3" xfId="21338"/>
    <cellStyle name="Comma 4 23 5 4" xfId="37850"/>
    <cellStyle name="Comma 4 23 6" xfId="6866"/>
    <cellStyle name="Comma 4 23 6 2" xfId="15126"/>
    <cellStyle name="Comma 4 23 6 2 2" xfId="31656"/>
    <cellStyle name="Comma 4 23 6 2 3" xfId="48168"/>
    <cellStyle name="Comma 4 23 6 3" xfId="23396"/>
    <cellStyle name="Comma 4 23 6 4" xfId="39908"/>
    <cellStyle name="Comma 4 23 7" xfId="8931"/>
    <cellStyle name="Comma 4 23 7 2" xfId="25461"/>
    <cellStyle name="Comma 4 23 7 3" xfId="41973"/>
    <cellStyle name="Comma 4 23 8" xfId="17201"/>
    <cellStyle name="Comma 4 23 9" xfId="33713"/>
    <cellStyle name="Comma 4 24" xfId="698"/>
    <cellStyle name="Comma 4 24 2" xfId="1399"/>
    <cellStyle name="Comma 4 24 2 2" xfId="2688"/>
    <cellStyle name="Comma 4 24 2 2 2" xfId="10948"/>
    <cellStyle name="Comma 4 24 2 2 2 2" xfId="27478"/>
    <cellStyle name="Comma 4 24 2 2 2 3" xfId="43990"/>
    <cellStyle name="Comma 4 24 2 2 3" xfId="19218"/>
    <cellStyle name="Comma 4 24 2 2 4" xfId="35730"/>
    <cellStyle name="Comma 4 24 2 3" xfId="5536"/>
    <cellStyle name="Comma 4 24 2 3 2" xfId="13796"/>
    <cellStyle name="Comma 4 24 2 3 2 2" xfId="30326"/>
    <cellStyle name="Comma 4 24 2 3 2 3" xfId="46838"/>
    <cellStyle name="Comma 4 24 2 3 3" xfId="22066"/>
    <cellStyle name="Comma 4 24 2 3 4" xfId="38578"/>
    <cellStyle name="Comma 4 24 2 4" xfId="7594"/>
    <cellStyle name="Comma 4 24 2 4 2" xfId="15854"/>
    <cellStyle name="Comma 4 24 2 4 2 2" xfId="32384"/>
    <cellStyle name="Comma 4 24 2 4 2 3" xfId="48896"/>
    <cellStyle name="Comma 4 24 2 4 3" xfId="24124"/>
    <cellStyle name="Comma 4 24 2 4 4" xfId="40636"/>
    <cellStyle name="Comma 4 24 2 5" xfId="9659"/>
    <cellStyle name="Comma 4 24 2 5 2" xfId="26189"/>
    <cellStyle name="Comma 4 24 2 5 3" xfId="42701"/>
    <cellStyle name="Comma 4 24 2 6" xfId="17929"/>
    <cellStyle name="Comma 4 24 2 7" xfId="34441"/>
    <cellStyle name="Comma 4 24 3" xfId="2064"/>
    <cellStyle name="Comma 4 24 3 2" xfId="2689"/>
    <cellStyle name="Comma 4 24 3 2 2" xfId="10949"/>
    <cellStyle name="Comma 4 24 3 2 2 2" xfId="27479"/>
    <cellStyle name="Comma 4 24 3 2 2 3" xfId="43991"/>
    <cellStyle name="Comma 4 24 3 2 3" xfId="19219"/>
    <cellStyle name="Comma 4 24 3 2 4" xfId="35731"/>
    <cellStyle name="Comma 4 24 3 3" xfId="6201"/>
    <cellStyle name="Comma 4 24 3 3 2" xfId="14461"/>
    <cellStyle name="Comma 4 24 3 3 2 2" xfId="30991"/>
    <cellStyle name="Comma 4 24 3 3 2 3" xfId="47503"/>
    <cellStyle name="Comma 4 24 3 3 3" xfId="22731"/>
    <cellStyle name="Comma 4 24 3 3 4" xfId="39243"/>
    <cellStyle name="Comma 4 24 3 4" xfId="8259"/>
    <cellStyle name="Comma 4 24 3 4 2" xfId="16519"/>
    <cellStyle name="Comma 4 24 3 4 2 2" xfId="33049"/>
    <cellStyle name="Comma 4 24 3 4 2 3" xfId="49561"/>
    <cellStyle name="Comma 4 24 3 4 3" xfId="24789"/>
    <cellStyle name="Comma 4 24 3 4 4" xfId="41301"/>
    <cellStyle name="Comma 4 24 3 5" xfId="10324"/>
    <cellStyle name="Comma 4 24 3 5 2" xfId="26854"/>
    <cellStyle name="Comma 4 24 3 5 3" xfId="43366"/>
    <cellStyle name="Comma 4 24 3 6" xfId="18594"/>
    <cellStyle name="Comma 4 24 3 7" xfId="35106"/>
    <cellStyle name="Comma 4 24 4" xfId="2690"/>
    <cellStyle name="Comma 4 24 4 2" xfId="10950"/>
    <cellStyle name="Comma 4 24 4 2 2" xfId="27480"/>
    <cellStyle name="Comma 4 24 4 2 3" xfId="43992"/>
    <cellStyle name="Comma 4 24 4 3" xfId="19220"/>
    <cellStyle name="Comma 4 24 4 4" xfId="35732"/>
    <cellStyle name="Comma 4 24 5" xfId="4835"/>
    <cellStyle name="Comma 4 24 5 2" xfId="13095"/>
    <cellStyle name="Comma 4 24 5 2 2" xfId="29625"/>
    <cellStyle name="Comma 4 24 5 2 3" xfId="46137"/>
    <cellStyle name="Comma 4 24 5 3" xfId="21365"/>
    <cellStyle name="Comma 4 24 5 4" xfId="37877"/>
    <cellStyle name="Comma 4 24 6" xfId="6893"/>
    <cellStyle name="Comma 4 24 6 2" xfId="15153"/>
    <cellStyle name="Comma 4 24 6 2 2" xfId="31683"/>
    <cellStyle name="Comma 4 24 6 2 3" xfId="48195"/>
    <cellStyle name="Comma 4 24 6 3" xfId="23423"/>
    <cellStyle name="Comma 4 24 6 4" xfId="39935"/>
    <cellStyle name="Comma 4 24 7" xfId="8958"/>
    <cellStyle name="Comma 4 24 7 2" xfId="25488"/>
    <cellStyle name="Comma 4 24 7 3" xfId="42000"/>
    <cellStyle name="Comma 4 24 8" xfId="17228"/>
    <cellStyle name="Comma 4 24 9" xfId="33740"/>
    <cellStyle name="Comma 4 25" xfId="709"/>
    <cellStyle name="Comma 4 25 2" xfId="2691"/>
    <cellStyle name="Comma 4 25 2 2" xfId="10951"/>
    <cellStyle name="Comma 4 25 2 2 2" xfId="27481"/>
    <cellStyle name="Comma 4 25 2 2 3" xfId="43993"/>
    <cellStyle name="Comma 4 25 2 3" xfId="19221"/>
    <cellStyle name="Comma 4 25 2 4" xfId="35733"/>
    <cellStyle name="Comma 4 25 3" xfId="4846"/>
    <cellStyle name="Comma 4 25 3 2" xfId="13106"/>
    <cellStyle name="Comma 4 25 3 2 2" xfId="29636"/>
    <cellStyle name="Comma 4 25 3 2 3" xfId="46148"/>
    <cellStyle name="Comma 4 25 3 3" xfId="21376"/>
    <cellStyle name="Comma 4 25 3 4" xfId="37888"/>
    <cellStyle name="Comma 4 25 4" xfId="6904"/>
    <cellStyle name="Comma 4 25 4 2" xfId="15164"/>
    <cellStyle name="Comma 4 25 4 2 2" xfId="31694"/>
    <cellStyle name="Comma 4 25 4 2 3" xfId="48206"/>
    <cellStyle name="Comma 4 25 4 3" xfId="23434"/>
    <cellStyle name="Comma 4 25 4 4" xfId="39946"/>
    <cellStyle name="Comma 4 25 5" xfId="8969"/>
    <cellStyle name="Comma 4 25 5 2" xfId="25499"/>
    <cellStyle name="Comma 4 25 5 3" xfId="42011"/>
    <cellStyle name="Comma 4 25 6" xfId="17239"/>
    <cellStyle name="Comma 4 25 7" xfId="33751"/>
    <cellStyle name="Comma 4 26" xfId="734"/>
    <cellStyle name="Comma 4 26 2" xfId="2692"/>
    <cellStyle name="Comma 4 26 2 2" xfId="10952"/>
    <cellStyle name="Comma 4 26 2 2 2" xfId="27482"/>
    <cellStyle name="Comma 4 26 2 2 3" xfId="43994"/>
    <cellStyle name="Comma 4 26 2 3" xfId="19222"/>
    <cellStyle name="Comma 4 26 2 4" xfId="35734"/>
    <cellStyle name="Comma 4 26 3" xfId="4871"/>
    <cellStyle name="Comma 4 26 3 2" xfId="13131"/>
    <cellStyle name="Comma 4 26 3 2 2" xfId="29661"/>
    <cellStyle name="Comma 4 26 3 2 3" xfId="46173"/>
    <cellStyle name="Comma 4 26 3 3" xfId="21401"/>
    <cellStyle name="Comma 4 26 3 4" xfId="37913"/>
    <cellStyle name="Comma 4 26 4" xfId="6929"/>
    <cellStyle name="Comma 4 26 4 2" xfId="15189"/>
    <cellStyle name="Comma 4 26 4 2 2" xfId="31719"/>
    <cellStyle name="Comma 4 26 4 2 3" xfId="48231"/>
    <cellStyle name="Comma 4 26 4 3" xfId="23459"/>
    <cellStyle name="Comma 4 26 4 4" xfId="39971"/>
    <cellStyle name="Comma 4 26 5" xfId="8994"/>
    <cellStyle name="Comma 4 26 5 2" xfId="25524"/>
    <cellStyle name="Comma 4 26 5 3" xfId="42036"/>
    <cellStyle name="Comma 4 26 6" xfId="17264"/>
    <cellStyle name="Comma 4 26 7" xfId="33776"/>
    <cellStyle name="Comma 4 27" xfId="726"/>
    <cellStyle name="Comma 4 27 2" xfId="2693"/>
    <cellStyle name="Comma 4 27 2 2" xfId="10953"/>
    <cellStyle name="Comma 4 27 2 2 2" xfId="27483"/>
    <cellStyle name="Comma 4 27 2 2 3" xfId="43995"/>
    <cellStyle name="Comma 4 27 2 3" xfId="19223"/>
    <cellStyle name="Comma 4 27 2 4" xfId="35735"/>
    <cellStyle name="Comma 4 27 3" xfId="4863"/>
    <cellStyle name="Comma 4 27 3 2" xfId="13123"/>
    <cellStyle name="Comma 4 27 3 2 2" xfId="29653"/>
    <cellStyle name="Comma 4 27 3 2 3" xfId="46165"/>
    <cellStyle name="Comma 4 27 3 3" xfId="21393"/>
    <cellStyle name="Comma 4 27 3 4" xfId="37905"/>
    <cellStyle name="Comma 4 27 4" xfId="6921"/>
    <cellStyle name="Comma 4 27 4 2" xfId="15181"/>
    <cellStyle name="Comma 4 27 4 2 2" xfId="31711"/>
    <cellStyle name="Comma 4 27 4 2 3" xfId="48223"/>
    <cellStyle name="Comma 4 27 4 3" xfId="23451"/>
    <cellStyle name="Comma 4 27 4 4" xfId="39963"/>
    <cellStyle name="Comma 4 27 5" xfId="8986"/>
    <cellStyle name="Comma 4 27 5 2" xfId="25516"/>
    <cellStyle name="Comma 4 27 5 3" xfId="42028"/>
    <cellStyle name="Comma 4 27 6" xfId="17256"/>
    <cellStyle name="Comma 4 27 7" xfId="33768"/>
    <cellStyle name="Comma 4 28" xfId="718"/>
    <cellStyle name="Comma 4 28 2" xfId="2694"/>
    <cellStyle name="Comma 4 28 2 2" xfId="10954"/>
    <cellStyle name="Comma 4 28 2 2 2" xfId="27484"/>
    <cellStyle name="Comma 4 28 2 2 3" xfId="43996"/>
    <cellStyle name="Comma 4 28 2 3" xfId="19224"/>
    <cellStyle name="Comma 4 28 2 4" xfId="35736"/>
    <cellStyle name="Comma 4 28 3" xfId="4855"/>
    <cellStyle name="Comma 4 28 3 2" xfId="13115"/>
    <cellStyle name="Comma 4 28 3 2 2" xfId="29645"/>
    <cellStyle name="Comma 4 28 3 2 3" xfId="46157"/>
    <cellStyle name="Comma 4 28 3 3" xfId="21385"/>
    <cellStyle name="Comma 4 28 3 4" xfId="37897"/>
    <cellStyle name="Comma 4 28 4" xfId="6913"/>
    <cellStyle name="Comma 4 28 4 2" xfId="15173"/>
    <cellStyle name="Comma 4 28 4 2 2" xfId="31703"/>
    <cellStyle name="Comma 4 28 4 2 3" xfId="48215"/>
    <cellStyle name="Comma 4 28 4 3" xfId="23443"/>
    <cellStyle name="Comma 4 28 4 4" xfId="39955"/>
    <cellStyle name="Comma 4 28 5" xfId="8978"/>
    <cellStyle name="Comma 4 28 5 2" xfId="25508"/>
    <cellStyle name="Comma 4 28 5 3" xfId="42020"/>
    <cellStyle name="Comma 4 28 6" xfId="17248"/>
    <cellStyle name="Comma 4 28 7" xfId="33760"/>
    <cellStyle name="Comma 4 29" xfId="728"/>
    <cellStyle name="Comma 4 29 2" xfId="2695"/>
    <cellStyle name="Comma 4 29 2 2" xfId="10955"/>
    <cellStyle name="Comma 4 29 2 2 2" xfId="27485"/>
    <cellStyle name="Comma 4 29 2 2 3" xfId="43997"/>
    <cellStyle name="Comma 4 29 2 3" xfId="19225"/>
    <cellStyle name="Comma 4 29 2 4" xfId="35737"/>
    <cellStyle name="Comma 4 29 3" xfId="4865"/>
    <cellStyle name="Comma 4 29 3 2" xfId="13125"/>
    <cellStyle name="Comma 4 29 3 2 2" xfId="29655"/>
    <cellStyle name="Comma 4 29 3 2 3" xfId="46167"/>
    <cellStyle name="Comma 4 29 3 3" xfId="21395"/>
    <cellStyle name="Comma 4 29 3 4" xfId="37907"/>
    <cellStyle name="Comma 4 29 4" xfId="6923"/>
    <cellStyle name="Comma 4 29 4 2" xfId="15183"/>
    <cellStyle name="Comma 4 29 4 2 2" xfId="31713"/>
    <cellStyle name="Comma 4 29 4 2 3" xfId="48225"/>
    <cellStyle name="Comma 4 29 4 3" xfId="23453"/>
    <cellStyle name="Comma 4 29 4 4" xfId="39965"/>
    <cellStyle name="Comma 4 29 5" xfId="8988"/>
    <cellStyle name="Comma 4 29 5 2" xfId="25518"/>
    <cellStyle name="Comma 4 29 5 3" xfId="42030"/>
    <cellStyle name="Comma 4 29 6" xfId="17258"/>
    <cellStyle name="Comma 4 29 7" xfId="33770"/>
    <cellStyle name="Comma 4 3" xfId="64"/>
    <cellStyle name="Comma 4 3 10" xfId="593"/>
    <cellStyle name="Comma 4 3 10 2" xfId="1294"/>
    <cellStyle name="Comma 4 3 10 2 2" xfId="2696"/>
    <cellStyle name="Comma 4 3 10 2 2 2" xfId="10956"/>
    <cellStyle name="Comma 4 3 10 2 2 2 2" xfId="27486"/>
    <cellStyle name="Comma 4 3 10 2 2 2 3" xfId="43998"/>
    <cellStyle name="Comma 4 3 10 2 2 3" xfId="19226"/>
    <cellStyle name="Comma 4 3 10 2 2 4" xfId="35738"/>
    <cellStyle name="Comma 4 3 10 2 3" xfId="5431"/>
    <cellStyle name="Comma 4 3 10 2 3 2" xfId="13691"/>
    <cellStyle name="Comma 4 3 10 2 3 2 2" xfId="30221"/>
    <cellStyle name="Comma 4 3 10 2 3 2 3" xfId="46733"/>
    <cellStyle name="Comma 4 3 10 2 3 3" xfId="21961"/>
    <cellStyle name="Comma 4 3 10 2 3 4" xfId="38473"/>
    <cellStyle name="Comma 4 3 10 2 4" xfId="7489"/>
    <cellStyle name="Comma 4 3 10 2 4 2" xfId="15749"/>
    <cellStyle name="Comma 4 3 10 2 4 2 2" xfId="32279"/>
    <cellStyle name="Comma 4 3 10 2 4 2 3" xfId="48791"/>
    <cellStyle name="Comma 4 3 10 2 4 3" xfId="24019"/>
    <cellStyle name="Comma 4 3 10 2 4 4" xfId="40531"/>
    <cellStyle name="Comma 4 3 10 2 5" xfId="9554"/>
    <cellStyle name="Comma 4 3 10 2 5 2" xfId="26084"/>
    <cellStyle name="Comma 4 3 10 2 5 3" xfId="42596"/>
    <cellStyle name="Comma 4 3 10 2 6" xfId="17824"/>
    <cellStyle name="Comma 4 3 10 2 7" xfId="34336"/>
    <cellStyle name="Comma 4 3 10 3" xfId="1959"/>
    <cellStyle name="Comma 4 3 10 3 2" xfId="2697"/>
    <cellStyle name="Comma 4 3 10 3 2 2" xfId="10957"/>
    <cellStyle name="Comma 4 3 10 3 2 2 2" xfId="27487"/>
    <cellStyle name="Comma 4 3 10 3 2 2 3" xfId="43999"/>
    <cellStyle name="Comma 4 3 10 3 2 3" xfId="19227"/>
    <cellStyle name="Comma 4 3 10 3 2 4" xfId="35739"/>
    <cellStyle name="Comma 4 3 10 3 3" xfId="6096"/>
    <cellStyle name="Comma 4 3 10 3 3 2" xfId="14356"/>
    <cellStyle name="Comma 4 3 10 3 3 2 2" xfId="30886"/>
    <cellStyle name="Comma 4 3 10 3 3 2 3" xfId="47398"/>
    <cellStyle name="Comma 4 3 10 3 3 3" xfId="22626"/>
    <cellStyle name="Comma 4 3 10 3 3 4" xfId="39138"/>
    <cellStyle name="Comma 4 3 10 3 4" xfId="8154"/>
    <cellStyle name="Comma 4 3 10 3 4 2" xfId="16414"/>
    <cellStyle name="Comma 4 3 10 3 4 2 2" xfId="32944"/>
    <cellStyle name="Comma 4 3 10 3 4 2 3" xfId="49456"/>
    <cellStyle name="Comma 4 3 10 3 4 3" xfId="24684"/>
    <cellStyle name="Comma 4 3 10 3 4 4" xfId="41196"/>
    <cellStyle name="Comma 4 3 10 3 5" xfId="10219"/>
    <cellStyle name="Comma 4 3 10 3 5 2" xfId="26749"/>
    <cellStyle name="Comma 4 3 10 3 5 3" xfId="43261"/>
    <cellStyle name="Comma 4 3 10 3 6" xfId="18489"/>
    <cellStyle name="Comma 4 3 10 3 7" xfId="35001"/>
    <cellStyle name="Comma 4 3 10 4" xfId="2698"/>
    <cellStyle name="Comma 4 3 10 4 2" xfId="10958"/>
    <cellStyle name="Comma 4 3 10 4 2 2" xfId="27488"/>
    <cellStyle name="Comma 4 3 10 4 2 3" xfId="44000"/>
    <cellStyle name="Comma 4 3 10 4 3" xfId="19228"/>
    <cellStyle name="Comma 4 3 10 4 4" xfId="35740"/>
    <cellStyle name="Comma 4 3 10 5" xfId="4730"/>
    <cellStyle name="Comma 4 3 10 5 2" xfId="12990"/>
    <cellStyle name="Comma 4 3 10 5 2 2" xfId="29520"/>
    <cellStyle name="Comma 4 3 10 5 2 3" xfId="46032"/>
    <cellStyle name="Comma 4 3 10 5 3" xfId="21260"/>
    <cellStyle name="Comma 4 3 10 5 4" xfId="37772"/>
    <cellStyle name="Comma 4 3 10 6" xfId="6788"/>
    <cellStyle name="Comma 4 3 10 6 2" xfId="15048"/>
    <cellStyle name="Comma 4 3 10 6 2 2" xfId="31578"/>
    <cellStyle name="Comma 4 3 10 6 2 3" xfId="48090"/>
    <cellStyle name="Comma 4 3 10 6 3" xfId="23318"/>
    <cellStyle name="Comma 4 3 10 6 4" xfId="39830"/>
    <cellStyle name="Comma 4 3 10 7" xfId="8853"/>
    <cellStyle name="Comma 4 3 10 7 2" xfId="25383"/>
    <cellStyle name="Comma 4 3 10 7 3" xfId="41895"/>
    <cellStyle name="Comma 4 3 10 8" xfId="17123"/>
    <cellStyle name="Comma 4 3 10 9" xfId="33635"/>
    <cellStyle name="Comma 4 3 11" xfId="642"/>
    <cellStyle name="Comma 4 3 11 2" xfId="1343"/>
    <cellStyle name="Comma 4 3 11 2 2" xfId="2699"/>
    <cellStyle name="Comma 4 3 11 2 2 2" xfId="10959"/>
    <cellStyle name="Comma 4 3 11 2 2 2 2" xfId="27489"/>
    <cellStyle name="Comma 4 3 11 2 2 2 3" xfId="44001"/>
    <cellStyle name="Comma 4 3 11 2 2 3" xfId="19229"/>
    <cellStyle name="Comma 4 3 11 2 2 4" xfId="35741"/>
    <cellStyle name="Comma 4 3 11 2 3" xfId="5480"/>
    <cellStyle name="Comma 4 3 11 2 3 2" xfId="13740"/>
    <cellStyle name="Comma 4 3 11 2 3 2 2" xfId="30270"/>
    <cellStyle name="Comma 4 3 11 2 3 2 3" xfId="46782"/>
    <cellStyle name="Comma 4 3 11 2 3 3" xfId="22010"/>
    <cellStyle name="Comma 4 3 11 2 3 4" xfId="38522"/>
    <cellStyle name="Comma 4 3 11 2 4" xfId="7538"/>
    <cellStyle name="Comma 4 3 11 2 4 2" xfId="15798"/>
    <cellStyle name="Comma 4 3 11 2 4 2 2" xfId="32328"/>
    <cellStyle name="Comma 4 3 11 2 4 2 3" xfId="48840"/>
    <cellStyle name="Comma 4 3 11 2 4 3" xfId="24068"/>
    <cellStyle name="Comma 4 3 11 2 4 4" xfId="40580"/>
    <cellStyle name="Comma 4 3 11 2 5" xfId="9603"/>
    <cellStyle name="Comma 4 3 11 2 5 2" xfId="26133"/>
    <cellStyle name="Comma 4 3 11 2 5 3" xfId="42645"/>
    <cellStyle name="Comma 4 3 11 2 6" xfId="17873"/>
    <cellStyle name="Comma 4 3 11 2 7" xfId="34385"/>
    <cellStyle name="Comma 4 3 11 3" xfId="2008"/>
    <cellStyle name="Comma 4 3 11 3 2" xfId="2700"/>
    <cellStyle name="Comma 4 3 11 3 2 2" xfId="10960"/>
    <cellStyle name="Comma 4 3 11 3 2 2 2" xfId="27490"/>
    <cellStyle name="Comma 4 3 11 3 2 2 3" xfId="44002"/>
    <cellStyle name="Comma 4 3 11 3 2 3" xfId="19230"/>
    <cellStyle name="Comma 4 3 11 3 2 4" xfId="35742"/>
    <cellStyle name="Comma 4 3 11 3 3" xfId="6145"/>
    <cellStyle name="Comma 4 3 11 3 3 2" xfId="14405"/>
    <cellStyle name="Comma 4 3 11 3 3 2 2" xfId="30935"/>
    <cellStyle name="Comma 4 3 11 3 3 2 3" xfId="47447"/>
    <cellStyle name="Comma 4 3 11 3 3 3" xfId="22675"/>
    <cellStyle name="Comma 4 3 11 3 3 4" xfId="39187"/>
    <cellStyle name="Comma 4 3 11 3 4" xfId="8203"/>
    <cellStyle name="Comma 4 3 11 3 4 2" xfId="16463"/>
    <cellStyle name="Comma 4 3 11 3 4 2 2" xfId="32993"/>
    <cellStyle name="Comma 4 3 11 3 4 2 3" xfId="49505"/>
    <cellStyle name="Comma 4 3 11 3 4 3" xfId="24733"/>
    <cellStyle name="Comma 4 3 11 3 4 4" xfId="41245"/>
    <cellStyle name="Comma 4 3 11 3 5" xfId="10268"/>
    <cellStyle name="Comma 4 3 11 3 5 2" xfId="26798"/>
    <cellStyle name="Comma 4 3 11 3 5 3" xfId="43310"/>
    <cellStyle name="Comma 4 3 11 3 6" xfId="18538"/>
    <cellStyle name="Comma 4 3 11 3 7" xfId="35050"/>
    <cellStyle name="Comma 4 3 11 4" xfId="2701"/>
    <cellStyle name="Comma 4 3 11 4 2" xfId="10961"/>
    <cellStyle name="Comma 4 3 11 4 2 2" xfId="27491"/>
    <cellStyle name="Comma 4 3 11 4 2 3" xfId="44003"/>
    <cellStyle name="Comma 4 3 11 4 3" xfId="19231"/>
    <cellStyle name="Comma 4 3 11 4 4" xfId="35743"/>
    <cellStyle name="Comma 4 3 11 5" xfId="4779"/>
    <cellStyle name="Comma 4 3 11 5 2" xfId="13039"/>
    <cellStyle name="Comma 4 3 11 5 2 2" xfId="29569"/>
    <cellStyle name="Comma 4 3 11 5 2 3" xfId="46081"/>
    <cellStyle name="Comma 4 3 11 5 3" xfId="21309"/>
    <cellStyle name="Comma 4 3 11 5 4" xfId="37821"/>
    <cellStyle name="Comma 4 3 11 6" xfId="6837"/>
    <cellStyle name="Comma 4 3 11 6 2" xfId="15097"/>
    <cellStyle name="Comma 4 3 11 6 2 2" xfId="31627"/>
    <cellStyle name="Comma 4 3 11 6 2 3" xfId="48139"/>
    <cellStyle name="Comma 4 3 11 6 3" xfId="23367"/>
    <cellStyle name="Comma 4 3 11 6 4" xfId="39879"/>
    <cellStyle name="Comma 4 3 11 7" xfId="8902"/>
    <cellStyle name="Comma 4 3 11 7 2" xfId="25432"/>
    <cellStyle name="Comma 4 3 11 7 3" xfId="41944"/>
    <cellStyle name="Comma 4 3 11 8" xfId="17172"/>
    <cellStyle name="Comma 4 3 11 9" xfId="33684"/>
    <cellStyle name="Comma 4 3 12" xfId="765"/>
    <cellStyle name="Comma 4 3 12 2" xfId="2702"/>
    <cellStyle name="Comma 4 3 12 2 2" xfId="10962"/>
    <cellStyle name="Comma 4 3 12 2 2 2" xfId="27492"/>
    <cellStyle name="Comma 4 3 12 2 2 3" xfId="44004"/>
    <cellStyle name="Comma 4 3 12 2 3" xfId="19232"/>
    <cellStyle name="Comma 4 3 12 2 4" xfId="35744"/>
    <cellStyle name="Comma 4 3 12 3" xfId="4902"/>
    <cellStyle name="Comma 4 3 12 3 2" xfId="13162"/>
    <cellStyle name="Comma 4 3 12 3 2 2" xfId="29692"/>
    <cellStyle name="Comma 4 3 12 3 2 3" xfId="46204"/>
    <cellStyle name="Comma 4 3 12 3 3" xfId="21432"/>
    <cellStyle name="Comma 4 3 12 3 4" xfId="37944"/>
    <cellStyle name="Comma 4 3 12 4" xfId="6960"/>
    <cellStyle name="Comma 4 3 12 4 2" xfId="15220"/>
    <cellStyle name="Comma 4 3 12 4 2 2" xfId="31750"/>
    <cellStyle name="Comma 4 3 12 4 2 3" xfId="48262"/>
    <cellStyle name="Comma 4 3 12 4 3" xfId="23490"/>
    <cellStyle name="Comma 4 3 12 4 4" xfId="40002"/>
    <cellStyle name="Comma 4 3 12 5" xfId="9025"/>
    <cellStyle name="Comma 4 3 12 5 2" xfId="25555"/>
    <cellStyle name="Comma 4 3 12 5 3" xfId="42067"/>
    <cellStyle name="Comma 4 3 12 6" xfId="17295"/>
    <cellStyle name="Comma 4 3 12 7" xfId="33807"/>
    <cellStyle name="Comma 4 3 13" xfId="1430"/>
    <cellStyle name="Comma 4 3 13 2" xfId="2703"/>
    <cellStyle name="Comma 4 3 13 2 2" xfId="10963"/>
    <cellStyle name="Comma 4 3 13 2 2 2" xfId="27493"/>
    <cellStyle name="Comma 4 3 13 2 2 3" xfId="44005"/>
    <cellStyle name="Comma 4 3 13 2 3" xfId="19233"/>
    <cellStyle name="Comma 4 3 13 2 4" xfId="35745"/>
    <cellStyle name="Comma 4 3 13 3" xfId="5567"/>
    <cellStyle name="Comma 4 3 13 3 2" xfId="13827"/>
    <cellStyle name="Comma 4 3 13 3 2 2" xfId="30357"/>
    <cellStyle name="Comma 4 3 13 3 2 3" xfId="46869"/>
    <cellStyle name="Comma 4 3 13 3 3" xfId="22097"/>
    <cellStyle name="Comma 4 3 13 3 4" xfId="38609"/>
    <cellStyle name="Comma 4 3 13 4" xfId="7625"/>
    <cellStyle name="Comma 4 3 13 4 2" xfId="15885"/>
    <cellStyle name="Comma 4 3 13 4 2 2" xfId="32415"/>
    <cellStyle name="Comma 4 3 13 4 2 3" xfId="48927"/>
    <cellStyle name="Comma 4 3 13 4 3" xfId="24155"/>
    <cellStyle name="Comma 4 3 13 4 4" xfId="40667"/>
    <cellStyle name="Comma 4 3 13 5" xfId="9690"/>
    <cellStyle name="Comma 4 3 13 5 2" xfId="26220"/>
    <cellStyle name="Comma 4 3 13 5 3" xfId="42732"/>
    <cellStyle name="Comma 4 3 13 6" xfId="17960"/>
    <cellStyle name="Comma 4 3 13 7" xfId="34472"/>
    <cellStyle name="Comma 4 3 14" xfId="2704"/>
    <cellStyle name="Comma 4 3 14 2" xfId="10964"/>
    <cellStyle name="Comma 4 3 14 2 2" xfId="27494"/>
    <cellStyle name="Comma 4 3 14 2 3" xfId="44006"/>
    <cellStyle name="Comma 4 3 14 3" xfId="19234"/>
    <cellStyle name="Comma 4 3 14 4" xfId="35746"/>
    <cellStyle name="Comma 4 3 15" xfId="4201"/>
    <cellStyle name="Comma 4 3 15 2" xfId="12461"/>
    <cellStyle name="Comma 4 3 15 2 2" xfId="28991"/>
    <cellStyle name="Comma 4 3 15 2 3" xfId="45503"/>
    <cellStyle name="Comma 4 3 15 3" xfId="20731"/>
    <cellStyle name="Comma 4 3 15 4" xfId="37243"/>
    <cellStyle name="Comma 4 3 16" xfId="6259"/>
    <cellStyle name="Comma 4 3 16 2" xfId="14519"/>
    <cellStyle name="Comma 4 3 16 2 2" xfId="31049"/>
    <cellStyle name="Comma 4 3 16 2 3" xfId="47561"/>
    <cellStyle name="Comma 4 3 16 3" xfId="22789"/>
    <cellStyle name="Comma 4 3 16 4" xfId="39301"/>
    <cellStyle name="Comma 4 3 17" xfId="8324"/>
    <cellStyle name="Comma 4 3 17 2" xfId="24854"/>
    <cellStyle name="Comma 4 3 17 3" xfId="41366"/>
    <cellStyle name="Comma 4 3 18" xfId="16594"/>
    <cellStyle name="Comma 4 3 19" xfId="33106"/>
    <cellStyle name="Comma 4 3 2" xfId="162"/>
    <cellStyle name="Comma 4 3 2 2" xfId="863"/>
    <cellStyle name="Comma 4 3 2 2 2" xfId="2705"/>
    <cellStyle name="Comma 4 3 2 2 2 2" xfId="10965"/>
    <cellStyle name="Comma 4 3 2 2 2 2 2" xfId="27495"/>
    <cellStyle name="Comma 4 3 2 2 2 2 3" xfId="44007"/>
    <cellStyle name="Comma 4 3 2 2 2 3" xfId="19235"/>
    <cellStyle name="Comma 4 3 2 2 2 4" xfId="35747"/>
    <cellStyle name="Comma 4 3 2 2 3" xfId="5000"/>
    <cellStyle name="Comma 4 3 2 2 3 2" xfId="13260"/>
    <cellStyle name="Comma 4 3 2 2 3 2 2" xfId="29790"/>
    <cellStyle name="Comma 4 3 2 2 3 2 3" xfId="46302"/>
    <cellStyle name="Comma 4 3 2 2 3 3" xfId="21530"/>
    <cellStyle name="Comma 4 3 2 2 3 4" xfId="38042"/>
    <cellStyle name="Comma 4 3 2 2 4" xfId="7058"/>
    <cellStyle name="Comma 4 3 2 2 4 2" xfId="15318"/>
    <cellStyle name="Comma 4 3 2 2 4 2 2" xfId="31848"/>
    <cellStyle name="Comma 4 3 2 2 4 2 3" xfId="48360"/>
    <cellStyle name="Comma 4 3 2 2 4 3" xfId="23588"/>
    <cellStyle name="Comma 4 3 2 2 4 4" xfId="40100"/>
    <cellStyle name="Comma 4 3 2 2 5" xfId="9123"/>
    <cellStyle name="Comma 4 3 2 2 5 2" xfId="25653"/>
    <cellStyle name="Comma 4 3 2 2 5 3" xfId="42165"/>
    <cellStyle name="Comma 4 3 2 2 6" xfId="17393"/>
    <cellStyle name="Comma 4 3 2 2 7" xfId="33905"/>
    <cellStyle name="Comma 4 3 2 3" xfId="1528"/>
    <cellStyle name="Comma 4 3 2 3 2" xfId="2706"/>
    <cellStyle name="Comma 4 3 2 3 2 2" xfId="10966"/>
    <cellStyle name="Comma 4 3 2 3 2 2 2" xfId="27496"/>
    <cellStyle name="Comma 4 3 2 3 2 2 3" xfId="44008"/>
    <cellStyle name="Comma 4 3 2 3 2 3" xfId="19236"/>
    <cellStyle name="Comma 4 3 2 3 2 4" xfId="35748"/>
    <cellStyle name="Comma 4 3 2 3 3" xfId="5665"/>
    <cellStyle name="Comma 4 3 2 3 3 2" xfId="13925"/>
    <cellStyle name="Comma 4 3 2 3 3 2 2" xfId="30455"/>
    <cellStyle name="Comma 4 3 2 3 3 2 3" xfId="46967"/>
    <cellStyle name="Comma 4 3 2 3 3 3" xfId="22195"/>
    <cellStyle name="Comma 4 3 2 3 3 4" xfId="38707"/>
    <cellStyle name="Comma 4 3 2 3 4" xfId="7723"/>
    <cellStyle name="Comma 4 3 2 3 4 2" xfId="15983"/>
    <cellStyle name="Comma 4 3 2 3 4 2 2" xfId="32513"/>
    <cellStyle name="Comma 4 3 2 3 4 2 3" xfId="49025"/>
    <cellStyle name="Comma 4 3 2 3 4 3" xfId="24253"/>
    <cellStyle name="Comma 4 3 2 3 4 4" xfId="40765"/>
    <cellStyle name="Comma 4 3 2 3 5" xfId="9788"/>
    <cellStyle name="Comma 4 3 2 3 5 2" xfId="26318"/>
    <cellStyle name="Comma 4 3 2 3 5 3" xfId="42830"/>
    <cellStyle name="Comma 4 3 2 3 6" xfId="18058"/>
    <cellStyle name="Comma 4 3 2 3 7" xfId="34570"/>
    <cellStyle name="Comma 4 3 2 4" xfId="2707"/>
    <cellStyle name="Comma 4 3 2 4 2" xfId="10967"/>
    <cellStyle name="Comma 4 3 2 4 2 2" xfId="27497"/>
    <cellStyle name="Comma 4 3 2 4 2 3" xfId="44009"/>
    <cellStyle name="Comma 4 3 2 4 3" xfId="19237"/>
    <cellStyle name="Comma 4 3 2 4 4" xfId="35749"/>
    <cellStyle name="Comma 4 3 2 5" xfId="4299"/>
    <cellStyle name="Comma 4 3 2 5 2" xfId="12559"/>
    <cellStyle name="Comma 4 3 2 5 2 2" xfId="29089"/>
    <cellStyle name="Comma 4 3 2 5 2 3" xfId="45601"/>
    <cellStyle name="Comma 4 3 2 5 3" xfId="20829"/>
    <cellStyle name="Comma 4 3 2 5 4" xfId="37341"/>
    <cellStyle name="Comma 4 3 2 6" xfId="6357"/>
    <cellStyle name="Comma 4 3 2 6 2" xfId="14617"/>
    <cellStyle name="Comma 4 3 2 6 2 2" xfId="31147"/>
    <cellStyle name="Comma 4 3 2 6 2 3" xfId="47659"/>
    <cellStyle name="Comma 4 3 2 6 3" xfId="22887"/>
    <cellStyle name="Comma 4 3 2 6 4" xfId="39399"/>
    <cellStyle name="Comma 4 3 2 7" xfId="8422"/>
    <cellStyle name="Comma 4 3 2 7 2" xfId="24952"/>
    <cellStyle name="Comma 4 3 2 7 3" xfId="41464"/>
    <cellStyle name="Comma 4 3 2 8" xfId="16692"/>
    <cellStyle name="Comma 4 3 2 9" xfId="33204"/>
    <cellStyle name="Comma 4 3 3" xfId="221"/>
    <cellStyle name="Comma 4 3 3 2" xfId="922"/>
    <cellStyle name="Comma 4 3 3 2 2" xfId="2708"/>
    <cellStyle name="Comma 4 3 3 2 2 2" xfId="10968"/>
    <cellStyle name="Comma 4 3 3 2 2 2 2" xfId="27498"/>
    <cellStyle name="Comma 4 3 3 2 2 2 3" xfId="44010"/>
    <cellStyle name="Comma 4 3 3 2 2 3" xfId="19238"/>
    <cellStyle name="Comma 4 3 3 2 2 4" xfId="35750"/>
    <cellStyle name="Comma 4 3 3 2 3" xfId="5059"/>
    <cellStyle name="Comma 4 3 3 2 3 2" xfId="13319"/>
    <cellStyle name="Comma 4 3 3 2 3 2 2" xfId="29849"/>
    <cellStyle name="Comma 4 3 3 2 3 2 3" xfId="46361"/>
    <cellStyle name="Comma 4 3 3 2 3 3" xfId="21589"/>
    <cellStyle name="Comma 4 3 3 2 3 4" xfId="38101"/>
    <cellStyle name="Comma 4 3 3 2 4" xfId="7117"/>
    <cellStyle name="Comma 4 3 3 2 4 2" xfId="15377"/>
    <cellStyle name="Comma 4 3 3 2 4 2 2" xfId="31907"/>
    <cellStyle name="Comma 4 3 3 2 4 2 3" xfId="48419"/>
    <cellStyle name="Comma 4 3 3 2 4 3" xfId="23647"/>
    <cellStyle name="Comma 4 3 3 2 4 4" xfId="40159"/>
    <cellStyle name="Comma 4 3 3 2 5" xfId="9182"/>
    <cellStyle name="Comma 4 3 3 2 5 2" xfId="25712"/>
    <cellStyle name="Comma 4 3 3 2 5 3" xfId="42224"/>
    <cellStyle name="Comma 4 3 3 2 6" xfId="17452"/>
    <cellStyle name="Comma 4 3 3 2 7" xfId="33964"/>
    <cellStyle name="Comma 4 3 3 3" xfId="1587"/>
    <cellStyle name="Comma 4 3 3 3 2" xfId="2709"/>
    <cellStyle name="Comma 4 3 3 3 2 2" xfId="10969"/>
    <cellStyle name="Comma 4 3 3 3 2 2 2" xfId="27499"/>
    <cellStyle name="Comma 4 3 3 3 2 2 3" xfId="44011"/>
    <cellStyle name="Comma 4 3 3 3 2 3" xfId="19239"/>
    <cellStyle name="Comma 4 3 3 3 2 4" xfId="35751"/>
    <cellStyle name="Comma 4 3 3 3 3" xfId="5724"/>
    <cellStyle name="Comma 4 3 3 3 3 2" xfId="13984"/>
    <cellStyle name="Comma 4 3 3 3 3 2 2" xfId="30514"/>
    <cellStyle name="Comma 4 3 3 3 3 2 3" xfId="47026"/>
    <cellStyle name="Comma 4 3 3 3 3 3" xfId="22254"/>
    <cellStyle name="Comma 4 3 3 3 3 4" xfId="38766"/>
    <cellStyle name="Comma 4 3 3 3 4" xfId="7782"/>
    <cellStyle name="Comma 4 3 3 3 4 2" xfId="16042"/>
    <cellStyle name="Comma 4 3 3 3 4 2 2" xfId="32572"/>
    <cellStyle name="Comma 4 3 3 3 4 2 3" xfId="49084"/>
    <cellStyle name="Comma 4 3 3 3 4 3" xfId="24312"/>
    <cellStyle name="Comma 4 3 3 3 4 4" xfId="40824"/>
    <cellStyle name="Comma 4 3 3 3 5" xfId="9847"/>
    <cellStyle name="Comma 4 3 3 3 5 2" xfId="26377"/>
    <cellStyle name="Comma 4 3 3 3 5 3" xfId="42889"/>
    <cellStyle name="Comma 4 3 3 3 6" xfId="18117"/>
    <cellStyle name="Comma 4 3 3 3 7" xfId="34629"/>
    <cellStyle name="Comma 4 3 3 4" xfId="2710"/>
    <cellStyle name="Comma 4 3 3 4 2" xfId="10970"/>
    <cellStyle name="Comma 4 3 3 4 2 2" xfId="27500"/>
    <cellStyle name="Comma 4 3 3 4 2 3" xfId="44012"/>
    <cellStyle name="Comma 4 3 3 4 3" xfId="19240"/>
    <cellStyle name="Comma 4 3 3 4 4" xfId="35752"/>
    <cellStyle name="Comma 4 3 3 5" xfId="4358"/>
    <cellStyle name="Comma 4 3 3 5 2" xfId="12618"/>
    <cellStyle name="Comma 4 3 3 5 2 2" xfId="29148"/>
    <cellStyle name="Comma 4 3 3 5 2 3" xfId="45660"/>
    <cellStyle name="Comma 4 3 3 5 3" xfId="20888"/>
    <cellStyle name="Comma 4 3 3 5 4" xfId="37400"/>
    <cellStyle name="Comma 4 3 3 6" xfId="6416"/>
    <cellStyle name="Comma 4 3 3 6 2" xfId="14676"/>
    <cellStyle name="Comma 4 3 3 6 2 2" xfId="31206"/>
    <cellStyle name="Comma 4 3 3 6 2 3" xfId="47718"/>
    <cellStyle name="Comma 4 3 3 6 3" xfId="22946"/>
    <cellStyle name="Comma 4 3 3 6 4" xfId="39458"/>
    <cellStyle name="Comma 4 3 3 7" xfId="8481"/>
    <cellStyle name="Comma 4 3 3 7 2" xfId="25011"/>
    <cellStyle name="Comma 4 3 3 7 3" xfId="41523"/>
    <cellStyle name="Comma 4 3 3 8" xfId="16751"/>
    <cellStyle name="Comma 4 3 3 9" xfId="33263"/>
    <cellStyle name="Comma 4 3 4" xfId="276"/>
    <cellStyle name="Comma 4 3 4 2" xfId="977"/>
    <cellStyle name="Comma 4 3 4 2 2" xfId="2711"/>
    <cellStyle name="Comma 4 3 4 2 2 2" xfId="10971"/>
    <cellStyle name="Comma 4 3 4 2 2 2 2" xfId="27501"/>
    <cellStyle name="Comma 4 3 4 2 2 2 3" xfId="44013"/>
    <cellStyle name="Comma 4 3 4 2 2 3" xfId="19241"/>
    <cellStyle name="Comma 4 3 4 2 2 4" xfId="35753"/>
    <cellStyle name="Comma 4 3 4 2 3" xfId="5114"/>
    <cellStyle name="Comma 4 3 4 2 3 2" xfId="13374"/>
    <cellStyle name="Comma 4 3 4 2 3 2 2" xfId="29904"/>
    <cellStyle name="Comma 4 3 4 2 3 2 3" xfId="46416"/>
    <cellStyle name="Comma 4 3 4 2 3 3" xfId="21644"/>
    <cellStyle name="Comma 4 3 4 2 3 4" xfId="38156"/>
    <cellStyle name="Comma 4 3 4 2 4" xfId="7172"/>
    <cellStyle name="Comma 4 3 4 2 4 2" xfId="15432"/>
    <cellStyle name="Comma 4 3 4 2 4 2 2" xfId="31962"/>
    <cellStyle name="Comma 4 3 4 2 4 2 3" xfId="48474"/>
    <cellStyle name="Comma 4 3 4 2 4 3" xfId="23702"/>
    <cellStyle name="Comma 4 3 4 2 4 4" xfId="40214"/>
    <cellStyle name="Comma 4 3 4 2 5" xfId="9237"/>
    <cellStyle name="Comma 4 3 4 2 5 2" xfId="25767"/>
    <cellStyle name="Comma 4 3 4 2 5 3" xfId="42279"/>
    <cellStyle name="Comma 4 3 4 2 6" xfId="17507"/>
    <cellStyle name="Comma 4 3 4 2 7" xfId="34019"/>
    <cellStyle name="Comma 4 3 4 3" xfId="1642"/>
    <cellStyle name="Comma 4 3 4 3 2" xfId="2712"/>
    <cellStyle name="Comma 4 3 4 3 2 2" xfId="10972"/>
    <cellStyle name="Comma 4 3 4 3 2 2 2" xfId="27502"/>
    <cellStyle name="Comma 4 3 4 3 2 2 3" xfId="44014"/>
    <cellStyle name="Comma 4 3 4 3 2 3" xfId="19242"/>
    <cellStyle name="Comma 4 3 4 3 2 4" xfId="35754"/>
    <cellStyle name="Comma 4 3 4 3 3" xfId="5779"/>
    <cellStyle name="Comma 4 3 4 3 3 2" xfId="14039"/>
    <cellStyle name="Comma 4 3 4 3 3 2 2" xfId="30569"/>
    <cellStyle name="Comma 4 3 4 3 3 2 3" xfId="47081"/>
    <cellStyle name="Comma 4 3 4 3 3 3" xfId="22309"/>
    <cellStyle name="Comma 4 3 4 3 3 4" xfId="38821"/>
    <cellStyle name="Comma 4 3 4 3 4" xfId="7837"/>
    <cellStyle name="Comma 4 3 4 3 4 2" xfId="16097"/>
    <cellStyle name="Comma 4 3 4 3 4 2 2" xfId="32627"/>
    <cellStyle name="Comma 4 3 4 3 4 2 3" xfId="49139"/>
    <cellStyle name="Comma 4 3 4 3 4 3" xfId="24367"/>
    <cellStyle name="Comma 4 3 4 3 4 4" xfId="40879"/>
    <cellStyle name="Comma 4 3 4 3 5" xfId="9902"/>
    <cellStyle name="Comma 4 3 4 3 5 2" xfId="26432"/>
    <cellStyle name="Comma 4 3 4 3 5 3" xfId="42944"/>
    <cellStyle name="Comma 4 3 4 3 6" xfId="18172"/>
    <cellStyle name="Comma 4 3 4 3 7" xfId="34684"/>
    <cellStyle name="Comma 4 3 4 4" xfId="2713"/>
    <cellStyle name="Comma 4 3 4 4 2" xfId="10973"/>
    <cellStyle name="Comma 4 3 4 4 2 2" xfId="27503"/>
    <cellStyle name="Comma 4 3 4 4 2 3" xfId="44015"/>
    <cellStyle name="Comma 4 3 4 4 3" xfId="19243"/>
    <cellStyle name="Comma 4 3 4 4 4" xfId="35755"/>
    <cellStyle name="Comma 4 3 4 5" xfId="4413"/>
    <cellStyle name="Comma 4 3 4 5 2" xfId="12673"/>
    <cellStyle name="Comma 4 3 4 5 2 2" xfId="29203"/>
    <cellStyle name="Comma 4 3 4 5 2 3" xfId="45715"/>
    <cellStyle name="Comma 4 3 4 5 3" xfId="20943"/>
    <cellStyle name="Comma 4 3 4 5 4" xfId="37455"/>
    <cellStyle name="Comma 4 3 4 6" xfId="6471"/>
    <cellStyle name="Comma 4 3 4 6 2" xfId="14731"/>
    <cellStyle name="Comma 4 3 4 6 2 2" xfId="31261"/>
    <cellStyle name="Comma 4 3 4 6 2 3" xfId="47773"/>
    <cellStyle name="Comma 4 3 4 6 3" xfId="23001"/>
    <cellStyle name="Comma 4 3 4 6 4" xfId="39513"/>
    <cellStyle name="Comma 4 3 4 7" xfId="8536"/>
    <cellStyle name="Comma 4 3 4 7 2" xfId="25066"/>
    <cellStyle name="Comma 4 3 4 7 3" xfId="41578"/>
    <cellStyle name="Comma 4 3 4 8" xfId="16806"/>
    <cellStyle name="Comma 4 3 4 9" xfId="33318"/>
    <cellStyle name="Comma 4 3 5" xfId="333"/>
    <cellStyle name="Comma 4 3 5 2" xfId="1034"/>
    <cellStyle name="Comma 4 3 5 2 2" xfId="2714"/>
    <cellStyle name="Comma 4 3 5 2 2 2" xfId="10974"/>
    <cellStyle name="Comma 4 3 5 2 2 2 2" xfId="27504"/>
    <cellStyle name="Comma 4 3 5 2 2 2 3" xfId="44016"/>
    <cellStyle name="Comma 4 3 5 2 2 3" xfId="19244"/>
    <cellStyle name="Comma 4 3 5 2 2 4" xfId="35756"/>
    <cellStyle name="Comma 4 3 5 2 3" xfId="5171"/>
    <cellStyle name="Comma 4 3 5 2 3 2" xfId="13431"/>
    <cellStyle name="Comma 4 3 5 2 3 2 2" xfId="29961"/>
    <cellStyle name="Comma 4 3 5 2 3 2 3" xfId="46473"/>
    <cellStyle name="Comma 4 3 5 2 3 3" xfId="21701"/>
    <cellStyle name="Comma 4 3 5 2 3 4" xfId="38213"/>
    <cellStyle name="Comma 4 3 5 2 4" xfId="7229"/>
    <cellStyle name="Comma 4 3 5 2 4 2" xfId="15489"/>
    <cellStyle name="Comma 4 3 5 2 4 2 2" xfId="32019"/>
    <cellStyle name="Comma 4 3 5 2 4 2 3" xfId="48531"/>
    <cellStyle name="Comma 4 3 5 2 4 3" xfId="23759"/>
    <cellStyle name="Comma 4 3 5 2 4 4" xfId="40271"/>
    <cellStyle name="Comma 4 3 5 2 5" xfId="9294"/>
    <cellStyle name="Comma 4 3 5 2 5 2" xfId="25824"/>
    <cellStyle name="Comma 4 3 5 2 5 3" xfId="42336"/>
    <cellStyle name="Comma 4 3 5 2 6" xfId="17564"/>
    <cellStyle name="Comma 4 3 5 2 7" xfId="34076"/>
    <cellStyle name="Comma 4 3 5 3" xfId="1699"/>
    <cellStyle name="Comma 4 3 5 3 2" xfId="2715"/>
    <cellStyle name="Comma 4 3 5 3 2 2" xfId="10975"/>
    <cellStyle name="Comma 4 3 5 3 2 2 2" xfId="27505"/>
    <cellStyle name="Comma 4 3 5 3 2 2 3" xfId="44017"/>
    <cellStyle name="Comma 4 3 5 3 2 3" xfId="19245"/>
    <cellStyle name="Comma 4 3 5 3 2 4" xfId="35757"/>
    <cellStyle name="Comma 4 3 5 3 3" xfId="5836"/>
    <cellStyle name="Comma 4 3 5 3 3 2" xfId="14096"/>
    <cellStyle name="Comma 4 3 5 3 3 2 2" xfId="30626"/>
    <cellStyle name="Comma 4 3 5 3 3 2 3" xfId="47138"/>
    <cellStyle name="Comma 4 3 5 3 3 3" xfId="22366"/>
    <cellStyle name="Comma 4 3 5 3 3 4" xfId="38878"/>
    <cellStyle name="Comma 4 3 5 3 4" xfId="7894"/>
    <cellStyle name="Comma 4 3 5 3 4 2" xfId="16154"/>
    <cellStyle name="Comma 4 3 5 3 4 2 2" xfId="32684"/>
    <cellStyle name="Comma 4 3 5 3 4 2 3" xfId="49196"/>
    <cellStyle name="Comma 4 3 5 3 4 3" xfId="24424"/>
    <cellStyle name="Comma 4 3 5 3 4 4" xfId="40936"/>
    <cellStyle name="Comma 4 3 5 3 5" xfId="9959"/>
    <cellStyle name="Comma 4 3 5 3 5 2" xfId="26489"/>
    <cellStyle name="Comma 4 3 5 3 5 3" xfId="43001"/>
    <cellStyle name="Comma 4 3 5 3 6" xfId="18229"/>
    <cellStyle name="Comma 4 3 5 3 7" xfId="34741"/>
    <cellStyle name="Comma 4 3 5 4" xfId="2716"/>
    <cellStyle name="Comma 4 3 5 4 2" xfId="10976"/>
    <cellStyle name="Comma 4 3 5 4 2 2" xfId="27506"/>
    <cellStyle name="Comma 4 3 5 4 2 3" xfId="44018"/>
    <cellStyle name="Comma 4 3 5 4 3" xfId="19246"/>
    <cellStyle name="Comma 4 3 5 4 4" xfId="35758"/>
    <cellStyle name="Comma 4 3 5 5" xfId="4470"/>
    <cellStyle name="Comma 4 3 5 5 2" xfId="12730"/>
    <cellStyle name="Comma 4 3 5 5 2 2" xfId="29260"/>
    <cellStyle name="Comma 4 3 5 5 2 3" xfId="45772"/>
    <cellStyle name="Comma 4 3 5 5 3" xfId="21000"/>
    <cellStyle name="Comma 4 3 5 5 4" xfId="37512"/>
    <cellStyle name="Comma 4 3 5 6" xfId="6528"/>
    <cellStyle name="Comma 4 3 5 6 2" xfId="14788"/>
    <cellStyle name="Comma 4 3 5 6 2 2" xfId="31318"/>
    <cellStyle name="Comma 4 3 5 6 2 3" xfId="47830"/>
    <cellStyle name="Comma 4 3 5 6 3" xfId="23058"/>
    <cellStyle name="Comma 4 3 5 6 4" xfId="39570"/>
    <cellStyle name="Comma 4 3 5 7" xfId="8593"/>
    <cellStyle name="Comma 4 3 5 7 2" xfId="25123"/>
    <cellStyle name="Comma 4 3 5 7 3" xfId="41635"/>
    <cellStyle name="Comma 4 3 5 8" xfId="16863"/>
    <cellStyle name="Comma 4 3 5 9" xfId="33375"/>
    <cellStyle name="Comma 4 3 6" xfId="386"/>
    <cellStyle name="Comma 4 3 6 2" xfId="1087"/>
    <cellStyle name="Comma 4 3 6 2 2" xfId="2717"/>
    <cellStyle name="Comma 4 3 6 2 2 2" xfId="10977"/>
    <cellStyle name="Comma 4 3 6 2 2 2 2" xfId="27507"/>
    <cellStyle name="Comma 4 3 6 2 2 2 3" xfId="44019"/>
    <cellStyle name="Comma 4 3 6 2 2 3" xfId="19247"/>
    <cellStyle name="Comma 4 3 6 2 2 4" xfId="35759"/>
    <cellStyle name="Comma 4 3 6 2 3" xfId="5224"/>
    <cellStyle name="Comma 4 3 6 2 3 2" xfId="13484"/>
    <cellStyle name="Comma 4 3 6 2 3 2 2" xfId="30014"/>
    <cellStyle name="Comma 4 3 6 2 3 2 3" xfId="46526"/>
    <cellStyle name="Comma 4 3 6 2 3 3" xfId="21754"/>
    <cellStyle name="Comma 4 3 6 2 3 4" xfId="38266"/>
    <cellStyle name="Comma 4 3 6 2 4" xfId="7282"/>
    <cellStyle name="Comma 4 3 6 2 4 2" xfId="15542"/>
    <cellStyle name="Comma 4 3 6 2 4 2 2" xfId="32072"/>
    <cellStyle name="Comma 4 3 6 2 4 2 3" xfId="48584"/>
    <cellStyle name="Comma 4 3 6 2 4 3" xfId="23812"/>
    <cellStyle name="Comma 4 3 6 2 4 4" xfId="40324"/>
    <cellStyle name="Comma 4 3 6 2 5" xfId="9347"/>
    <cellStyle name="Comma 4 3 6 2 5 2" xfId="25877"/>
    <cellStyle name="Comma 4 3 6 2 5 3" xfId="42389"/>
    <cellStyle name="Comma 4 3 6 2 6" xfId="17617"/>
    <cellStyle name="Comma 4 3 6 2 7" xfId="34129"/>
    <cellStyle name="Comma 4 3 6 3" xfId="1752"/>
    <cellStyle name="Comma 4 3 6 3 2" xfId="2718"/>
    <cellStyle name="Comma 4 3 6 3 2 2" xfId="10978"/>
    <cellStyle name="Comma 4 3 6 3 2 2 2" xfId="27508"/>
    <cellStyle name="Comma 4 3 6 3 2 2 3" xfId="44020"/>
    <cellStyle name="Comma 4 3 6 3 2 3" xfId="19248"/>
    <cellStyle name="Comma 4 3 6 3 2 4" xfId="35760"/>
    <cellStyle name="Comma 4 3 6 3 3" xfId="5889"/>
    <cellStyle name="Comma 4 3 6 3 3 2" xfId="14149"/>
    <cellStyle name="Comma 4 3 6 3 3 2 2" xfId="30679"/>
    <cellStyle name="Comma 4 3 6 3 3 2 3" xfId="47191"/>
    <cellStyle name="Comma 4 3 6 3 3 3" xfId="22419"/>
    <cellStyle name="Comma 4 3 6 3 3 4" xfId="38931"/>
    <cellStyle name="Comma 4 3 6 3 4" xfId="7947"/>
    <cellStyle name="Comma 4 3 6 3 4 2" xfId="16207"/>
    <cellStyle name="Comma 4 3 6 3 4 2 2" xfId="32737"/>
    <cellStyle name="Comma 4 3 6 3 4 2 3" xfId="49249"/>
    <cellStyle name="Comma 4 3 6 3 4 3" xfId="24477"/>
    <cellStyle name="Comma 4 3 6 3 4 4" xfId="40989"/>
    <cellStyle name="Comma 4 3 6 3 5" xfId="10012"/>
    <cellStyle name="Comma 4 3 6 3 5 2" xfId="26542"/>
    <cellStyle name="Comma 4 3 6 3 5 3" xfId="43054"/>
    <cellStyle name="Comma 4 3 6 3 6" xfId="18282"/>
    <cellStyle name="Comma 4 3 6 3 7" xfId="34794"/>
    <cellStyle name="Comma 4 3 6 4" xfId="2719"/>
    <cellStyle name="Comma 4 3 6 4 2" xfId="10979"/>
    <cellStyle name="Comma 4 3 6 4 2 2" xfId="27509"/>
    <cellStyle name="Comma 4 3 6 4 2 3" xfId="44021"/>
    <cellStyle name="Comma 4 3 6 4 3" xfId="19249"/>
    <cellStyle name="Comma 4 3 6 4 4" xfId="35761"/>
    <cellStyle name="Comma 4 3 6 5" xfId="4523"/>
    <cellStyle name="Comma 4 3 6 5 2" xfId="12783"/>
    <cellStyle name="Comma 4 3 6 5 2 2" xfId="29313"/>
    <cellStyle name="Comma 4 3 6 5 2 3" xfId="45825"/>
    <cellStyle name="Comma 4 3 6 5 3" xfId="21053"/>
    <cellStyle name="Comma 4 3 6 5 4" xfId="37565"/>
    <cellStyle name="Comma 4 3 6 6" xfId="6581"/>
    <cellStyle name="Comma 4 3 6 6 2" xfId="14841"/>
    <cellStyle name="Comma 4 3 6 6 2 2" xfId="31371"/>
    <cellStyle name="Comma 4 3 6 6 2 3" xfId="47883"/>
    <cellStyle name="Comma 4 3 6 6 3" xfId="23111"/>
    <cellStyle name="Comma 4 3 6 6 4" xfId="39623"/>
    <cellStyle name="Comma 4 3 6 7" xfId="8646"/>
    <cellStyle name="Comma 4 3 6 7 2" xfId="25176"/>
    <cellStyle name="Comma 4 3 6 7 3" xfId="41688"/>
    <cellStyle name="Comma 4 3 6 8" xfId="16916"/>
    <cellStyle name="Comma 4 3 6 9" xfId="33428"/>
    <cellStyle name="Comma 4 3 7" xfId="439"/>
    <cellStyle name="Comma 4 3 7 2" xfId="1140"/>
    <cellStyle name="Comma 4 3 7 2 2" xfId="2720"/>
    <cellStyle name="Comma 4 3 7 2 2 2" xfId="10980"/>
    <cellStyle name="Comma 4 3 7 2 2 2 2" xfId="27510"/>
    <cellStyle name="Comma 4 3 7 2 2 2 3" xfId="44022"/>
    <cellStyle name="Comma 4 3 7 2 2 3" xfId="19250"/>
    <cellStyle name="Comma 4 3 7 2 2 4" xfId="35762"/>
    <cellStyle name="Comma 4 3 7 2 3" xfId="5277"/>
    <cellStyle name="Comma 4 3 7 2 3 2" xfId="13537"/>
    <cellStyle name="Comma 4 3 7 2 3 2 2" xfId="30067"/>
    <cellStyle name="Comma 4 3 7 2 3 2 3" xfId="46579"/>
    <cellStyle name="Comma 4 3 7 2 3 3" xfId="21807"/>
    <cellStyle name="Comma 4 3 7 2 3 4" xfId="38319"/>
    <cellStyle name="Comma 4 3 7 2 4" xfId="7335"/>
    <cellStyle name="Comma 4 3 7 2 4 2" xfId="15595"/>
    <cellStyle name="Comma 4 3 7 2 4 2 2" xfId="32125"/>
    <cellStyle name="Comma 4 3 7 2 4 2 3" xfId="48637"/>
    <cellStyle name="Comma 4 3 7 2 4 3" xfId="23865"/>
    <cellStyle name="Comma 4 3 7 2 4 4" xfId="40377"/>
    <cellStyle name="Comma 4 3 7 2 5" xfId="9400"/>
    <cellStyle name="Comma 4 3 7 2 5 2" xfId="25930"/>
    <cellStyle name="Comma 4 3 7 2 5 3" xfId="42442"/>
    <cellStyle name="Comma 4 3 7 2 6" xfId="17670"/>
    <cellStyle name="Comma 4 3 7 2 7" xfId="34182"/>
    <cellStyle name="Comma 4 3 7 3" xfId="1805"/>
    <cellStyle name="Comma 4 3 7 3 2" xfId="2721"/>
    <cellStyle name="Comma 4 3 7 3 2 2" xfId="10981"/>
    <cellStyle name="Comma 4 3 7 3 2 2 2" xfId="27511"/>
    <cellStyle name="Comma 4 3 7 3 2 2 3" xfId="44023"/>
    <cellStyle name="Comma 4 3 7 3 2 3" xfId="19251"/>
    <cellStyle name="Comma 4 3 7 3 2 4" xfId="35763"/>
    <cellStyle name="Comma 4 3 7 3 3" xfId="5942"/>
    <cellStyle name="Comma 4 3 7 3 3 2" xfId="14202"/>
    <cellStyle name="Comma 4 3 7 3 3 2 2" xfId="30732"/>
    <cellStyle name="Comma 4 3 7 3 3 2 3" xfId="47244"/>
    <cellStyle name="Comma 4 3 7 3 3 3" xfId="22472"/>
    <cellStyle name="Comma 4 3 7 3 3 4" xfId="38984"/>
    <cellStyle name="Comma 4 3 7 3 4" xfId="8000"/>
    <cellStyle name="Comma 4 3 7 3 4 2" xfId="16260"/>
    <cellStyle name="Comma 4 3 7 3 4 2 2" xfId="32790"/>
    <cellStyle name="Comma 4 3 7 3 4 2 3" xfId="49302"/>
    <cellStyle name="Comma 4 3 7 3 4 3" xfId="24530"/>
    <cellStyle name="Comma 4 3 7 3 4 4" xfId="41042"/>
    <cellStyle name="Comma 4 3 7 3 5" xfId="10065"/>
    <cellStyle name="Comma 4 3 7 3 5 2" xfId="26595"/>
    <cellStyle name="Comma 4 3 7 3 5 3" xfId="43107"/>
    <cellStyle name="Comma 4 3 7 3 6" xfId="18335"/>
    <cellStyle name="Comma 4 3 7 3 7" xfId="34847"/>
    <cellStyle name="Comma 4 3 7 4" xfId="2722"/>
    <cellStyle name="Comma 4 3 7 4 2" xfId="10982"/>
    <cellStyle name="Comma 4 3 7 4 2 2" xfId="27512"/>
    <cellStyle name="Comma 4 3 7 4 2 3" xfId="44024"/>
    <cellStyle name="Comma 4 3 7 4 3" xfId="19252"/>
    <cellStyle name="Comma 4 3 7 4 4" xfId="35764"/>
    <cellStyle name="Comma 4 3 7 5" xfId="4576"/>
    <cellStyle name="Comma 4 3 7 5 2" xfId="12836"/>
    <cellStyle name="Comma 4 3 7 5 2 2" xfId="29366"/>
    <cellStyle name="Comma 4 3 7 5 2 3" xfId="45878"/>
    <cellStyle name="Comma 4 3 7 5 3" xfId="21106"/>
    <cellStyle name="Comma 4 3 7 5 4" xfId="37618"/>
    <cellStyle name="Comma 4 3 7 6" xfId="6634"/>
    <cellStyle name="Comma 4 3 7 6 2" xfId="14894"/>
    <cellStyle name="Comma 4 3 7 6 2 2" xfId="31424"/>
    <cellStyle name="Comma 4 3 7 6 2 3" xfId="47936"/>
    <cellStyle name="Comma 4 3 7 6 3" xfId="23164"/>
    <cellStyle name="Comma 4 3 7 6 4" xfId="39676"/>
    <cellStyle name="Comma 4 3 7 7" xfId="8699"/>
    <cellStyle name="Comma 4 3 7 7 2" xfId="25229"/>
    <cellStyle name="Comma 4 3 7 7 3" xfId="41741"/>
    <cellStyle name="Comma 4 3 7 8" xfId="16969"/>
    <cellStyle name="Comma 4 3 7 9" xfId="33481"/>
    <cellStyle name="Comma 4 3 8" xfId="492"/>
    <cellStyle name="Comma 4 3 8 2" xfId="1193"/>
    <cellStyle name="Comma 4 3 8 2 2" xfId="2723"/>
    <cellStyle name="Comma 4 3 8 2 2 2" xfId="10983"/>
    <cellStyle name="Comma 4 3 8 2 2 2 2" xfId="27513"/>
    <cellStyle name="Comma 4 3 8 2 2 2 3" xfId="44025"/>
    <cellStyle name="Comma 4 3 8 2 2 3" xfId="19253"/>
    <cellStyle name="Comma 4 3 8 2 2 4" xfId="35765"/>
    <cellStyle name="Comma 4 3 8 2 3" xfId="5330"/>
    <cellStyle name="Comma 4 3 8 2 3 2" xfId="13590"/>
    <cellStyle name="Comma 4 3 8 2 3 2 2" xfId="30120"/>
    <cellStyle name="Comma 4 3 8 2 3 2 3" xfId="46632"/>
    <cellStyle name="Comma 4 3 8 2 3 3" xfId="21860"/>
    <cellStyle name="Comma 4 3 8 2 3 4" xfId="38372"/>
    <cellStyle name="Comma 4 3 8 2 4" xfId="7388"/>
    <cellStyle name="Comma 4 3 8 2 4 2" xfId="15648"/>
    <cellStyle name="Comma 4 3 8 2 4 2 2" xfId="32178"/>
    <cellStyle name="Comma 4 3 8 2 4 2 3" xfId="48690"/>
    <cellStyle name="Comma 4 3 8 2 4 3" xfId="23918"/>
    <cellStyle name="Comma 4 3 8 2 4 4" xfId="40430"/>
    <cellStyle name="Comma 4 3 8 2 5" xfId="9453"/>
    <cellStyle name="Comma 4 3 8 2 5 2" xfId="25983"/>
    <cellStyle name="Comma 4 3 8 2 5 3" xfId="42495"/>
    <cellStyle name="Comma 4 3 8 2 6" xfId="17723"/>
    <cellStyle name="Comma 4 3 8 2 7" xfId="34235"/>
    <cellStyle name="Comma 4 3 8 3" xfId="1858"/>
    <cellStyle name="Comma 4 3 8 3 2" xfId="2724"/>
    <cellStyle name="Comma 4 3 8 3 2 2" xfId="10984"/>
    <cellStyle name="Comma 4 3 8 3 2 2 2" xfId="27514"/>
    <cellStyle name="Comma 4 3 8 3 2 2 3" xfId="44026"/>
    <cellStyle name="Comma 4 3 8 3 2 3" xfId="19254"/>
    <cellStyle name="Comma 4 3 8 3 2 4" xfId="35766"/>
    <cellStyle name="Comma 4 3 8 3 3" xfId="5995"/>
    <cellStyle name="Comma 4 3 8 3 3 2" xfId="14255"/>
    <cellStyle name="Comma 4 3 8 3 3 2 2" xfId="30785"/>
    <cellStyle name="Comma 4 3 8 3 3 2 3" xfId="47297"/>
    <cellStyle name="Comma 4 3 8 3 3 3" xfId="22525"/>
    <cellStyle name="Comma 4 3 8 3 3 4" xfId="39037"/>
    <cellStyle name="Comma 4 3 8 3 4" xfId="8053"/>
    <cellStyle name="Comma 4 3 8 3 4 2" xfId="16313"/>
    <cellStyle name="Comma 4 3 8 3 4 2 2" xfId="32843"/>
    <cellStyle name="Comma 4 3 8 3 4 2 3" xfId="49355"/>
    <cellStyle name="Comma 4 3 8 3 4 3" xfId="24583"/>
    <cellStyle name="Comma 4 3 8 3 4 4" xfId="41095"/>
    <cellStyle name="Comma 4 3 8 3 5" xfId="10118"/>
    <cellStyle name="Comma 4 3 8 3 5 2" xfId="26648"/>
    <cellStyle name="Comma 4 3 8 3 5 3" xfId="43160"/>
    <cellStyle name="Comma 4 3 8 3 6" xfId="18388"/>
    <cellStyle name="Comma 4 3 8 3 7" xfId="34900"/>
    <cellStyle name="Comma 4 3 8 4" xfId="2725"/>
    <cellStyle name="Comma 4 3 8 4 2" xfId="10985"/>
    <cellStyle name="Comma 4 3 8 4 2 2" xfId="27515"/>
    <cellStyle name="Comma 4 3 8 4 2 3" xfId="44027"/>
    <cellStyle name="Comma 4 3 8 4 3" xfId="19255"/>
    <cellStyle name="Comma 4 3 8 4 4" xfId="35767"/>
    <cellStyle name="Comma 4 3 8 5" xfId="4629"/>
    <cellStyle name="Comma 4 3 8 5 2" xfId="12889"/>
    <cellStyle name="Comma 4 3 8 5 2 2" xfId="29419"/>
    <cellStyle name="Comma 4 3 8 5 2 3" xfId="45931"/>
    <cellStyle name="Comma 4 3 8 5 3" xfId="21159"/>
    <cellStyle name="Comma 4 3 8 5 4" xfId="37671"/>
    <cellStyle name="Comma 4 3 8 6" xfId="6687"/>
    <cellStyle name="Comma 4 3 8 6 2" xfId="14947"/>
    <cellStyle name="Comma 4 3 8 6 2 2" xfId="31477"/>
    <cellStyle name="Comma 4 3 8 6 2 3" xfId="47989"/>
    <cellStyle name="Comma 4 3 8 6 3" xfId="23217"/>
    <cellStyle name="Comma 4 3 8 6 4" xfId="39729"/>
    <cellStyle name="Comma 4 3 8 7" xfId="8752"/>
    <cellStyle name="Comma 4 3 8 7 2" xfId="25282"/>
    <cellStyle name="Comma 4 3 8 7 3" xfId="41794"/>
    <cellStyle name="Comma 4 3 8 8" xfId="17022"/>
    <cellStyle name="Comma 4 3 8 9" xfId="33534"/>
    <cellStyle name="Comma 4 3 9" xfId="543"/>
    <cellStyle name="Comma 4 3 9 2" xfId="1244"/>
    <cellStyle name="Comma 4 3 9 2 2" xfId="2726"/>
    <cellStyle name="Comma 4 3 9 2 2 2" xfId="10986"/>
    <cellStyle name="Comma 4 3 9 2 2 2 2" xfId="27516"/>
    <cellStyle name="Comma 4 3 9 2 2 2 3" xfId="44028"/>
    <cellStyle name="Comma 4 3 9 2 2 3" xfId="19256"/>
    <cellStyle name="Comma 4 3 9 2 2 4" xfId="35768"/>
    <cellStyle name="Comma 4 3 9 2 3" xfId="5381"/>
    <cellStyle name="Comma 4 3 9 2 3 2" xfId="13641"/>
    <cellStyle name="Comma 4 3 9 2 3 2 2" xfId="30171"/>
    <cellStyle name="Comma 4 3 9 2 3 2 3" xfId="46683"/>
    <cellStyle name="Comma 4 3 9 2 3 3" xfId="21911"/>
    <cellStyle name="Comma 4 3 9 2 3 4" xfId="38423"/>
    <cellStyle name="Comma 4 3 9 2 4" xfId="7439"/>
    <cellStyle name="Comma 4 3 9 2 4 2" xfId="15699"/>
    <cellStyle name="Comma 4 3 9 2 4 2 2" xfId="32229"/>
    <cellStyle name="Comma 4 3 9 2 4 2 3" xfId="48741"/>
    <cellStyle name="Comma 4 3 9 2 4 3" xfId="23969"/>
    <cellStyle name="Comma 4 3 9 2 4 4" xfId="40481"/>
    <cellStyle name="Comma 4 3 9 2 5" xfId="9504"/>
    <cellStyle name="Comma 4 3 9 2 5 2" xfId="26034"/>
    <cellStyle name="Comma 4 3 9 2 5 3" xfId="42546"/>
    <cellStyle name="Comma 4 3 9 2 6" xfId="17774"/>
    <cellStyle name="Comma 4 3 9 2 7" xfId="34286"/>
    <cellStyle name="Comma 4 3 9 3" xfId="1909"/>
    <cellStyle name="Comma 4 3 9 3 2" xfId="2727"/>
    <cellStyle name="Comma 4 3 9 3 2 2" xfId="10987"/>
    <cellStyle name="Comma 4 3 9 3 2 2 2" xfId="27517"/>
    <cellStyle name="Comma 4 3 9 3 2 2 3" xfId="44029"/>
    <cellStyle name="Comma 4 3 9 3 2 3" xfId="19257"/>
    <cellStyle name="Comma 4 3 9 3 2 4" xfId="35769"/>
    <cellStyle name="Comma 4 3 9 3 3" xfId="6046"/>
    <cellStyle name="Comma 4 3 9 3 3 2" xfId="14306"/>
    <cellStyle name="Comma 4 3 9 3 3 2 2" xfId="30836"/>
    <cellStyle name="Comma 4 3 9 3 3 2 3" xfId="47348"/>
    <cellStyle name="Comma 4 3 9 3 3 3" xfId="22576"/>
    <cellStyle name="Comma 4 3 9 3 3 4" xfId="39088"/>
    <cellStyle name="Comma 4 3 9 3 4" xfId="8104"/>
    <cellStyle name="Comma 4 3 9 3 4 2" xfId="16364"/>
    <cellStyle name="Comma 4 3 9 3 4 2 2" xfId="32894"/>
    <cellStyle name="Comma 4 3 9 3 4 2 3" xfId="49406"/>
    <cellStyle name="Comma 4 3 9 3 4 3" xfId="24634"/>
    <cellStyle name="Comma 4 3 9 3 4 4" xfId="41146"/>
    <cellStyle name="Comma 4 3 9 3 5" xfId="10169"/>
    <cellStyle name="Comma 4 3 9 3 5 2" xfId="26699"/>
    <cellStyle name="Comma 4 3 9 3 5 3" xfId="43211"/>
    <cellStyle name="Comma 4 3 9 3 6" xfId="18439"/>
    <cellStyle name="Comma 4 3 9 3 7" xfId="34951"/>
    <cellStyle name="Comma 4 3 9 4" xfId="2728"/>
    <cellStyle name="Comma 4 3 9 4 2" xfId="10988"/>
    <cellStyle name="Comma 4 3 9 4 2 2" xfId="27518"/>
    <cellStyle name="Comma 4 3 9 4 2 3" xfId="44030"/>
    <cellStyle name="Comma 4 3 9 4 3" xfId="19258"/>
    <cellStyle name="Comma 4 3 9 4 4" xfId="35770"/>
    <cellStyle name="Comma 4 3 9 5" xfId="4680"/>
    <cellStyle name="Comma 4 3 9 5 2" xfId="12940"/>
    <cellStyle name="Comma 4 3 9 5 2 2" xfId="29470"/>
    <cellStyle name="Comma 4 3 9 5 2 3" xfId="45982"/>
    <cellStyle name="Comma 4 3 9 5 3" xfId="21210"/>
    <cellStyle name="Comma 4 3 9 5 4" xfId="37722"/>
    <cellStyle name="Comma 4 3 9 6" xfId="6738"/>
    <cellStyle name="Comma 4 3 9 6 2" xfId="14998"/>
    <cellStyle name="Comma 4 3 9 6 2 2" xfId="31528"/>
    <cellStyle name="Comma 4 3 9 6 2 3" xfId="48040"/>
    <cellStyle name="Comma 4 3 9 6 3" xfId="23268"/>
    <cellStyle name="Comma 4 3 9 6 4" xfId="39780"/>
    <cellStyle name="Comma 4 3 9 7" xfId="8803"/>
    <cellStyle name="Comma 4 3 9 7 2" xfId="25333"/>
    <cellStyle name="Comma 4 3 9 7 3" xfId="41845"/>
    <cellStyle name="Comma 4 3 9 8" xfId="17073"/>
    <cellStyle name="Comma 4 3 9 9" xfId="33585"/>
    <cellStyle name="Comma 4 30" xfId="721"/>
    <cellStyle name="Comma 4 30 2" xfId="2729"/>
    <cellStyle name="Comma 4 30 2 2" xfId="10989"/>
    <cellStyle name="Comma 4 30 2 2 2" xfId="27519"/>
    <cellStyle name="Comma 4 30 2 2 3" xfId="44031"/>
    <cellStyle name="Comma 4 30 2 3" xfId="19259"/>
    <cellStyle name="Comma 4 30 2 4" xfId="35771"/>
    <cellStyle name="Comma 4 30 3" xfId="4858"/>
    <cellStyle name="Comma 4 30 3 2" xfId="13118"/>
    <cellStyle name="Comma 4 30 3 2 2" xfId="29648"/>
    <cellStyle name="Comma 4 30 3 2 3" xfId="46160"/>
    <cellStyle name="Comma 4 30 3 3" xfId="21388"/>
    <cellStyle name="Comma 4 30 3 4" xfId="37900"/>
    <cellStyle name="Comma 4 30 4" xfId="6916"/>
    <cellStyle name="Comma 4 30 4 2" xfId="15176"/>
    <cellStyle name="Comma 4 30 4 2 2" xfId="31706"/>
    <cellStyle name="Comma 4 30 4 2 3" xfId="48218"/>
    <cellStyle name="Comma 4 30 4 3" xfId="23446"/>
    <cellStyle name="Comma 4 30 4 4" xfId="39958"/>
    <cellStyle name="Comma 4 30 5" xfId="8981"/>
    <cellStyle name="Comma 4 30 5 2" xfId="25511"/>
    <cellStyle name="Comma 4 30 5 3" xfId="42023"/>
    <cellStyle name="Comma 4 30 6" xfId="17251"/>
    <cellStyle name="Comma 4 30 7" xfId="33763"/>
    <cellStyle name="Comma 4 31" xfId="2069"/>
    <cellStyle name="Comma 4 31 2" xfId="2730"/>
    <cellStyle name="Comma 4 31 2 2" xfId="10990"/>
    <cellStyle name="Comma 4 31 2 2 2" xfId="27520"/>
    <cellStyle name="Comma 4 31 2 2 3" xfId="44032"/>
    <cellStyle name="Comma 4 31 2 3" xfId="19260"/>
    <cellStyle name="Comma 4 31 2 4" xfId="35772"/>
    <cellStyle name="Comma 4 31 3" xfId="6206"/>
    <cellStyle name="Comma 4 31 3 2" xfId="14466"/>
    <cellStyle name="Comma 4 31 3 2 2" xfId="30996"/>
    <cellStyle name="Comma 4 31 3 2 3" xfId="47508"/>
    <cellStyle name="Comma 4 31 3 3" xfId="22736"/>
    <cellStyle name="Comma 4 31 3 4" xfId="39248"/>
    <cellStyle name="Comma 4 31 4" xfId="8264"/>
    <cellStyle name="Comma 4 31 4 2" xfId="16524"/>
    <cellStyle name="Comma 4 31 4 2 2" xfId="33054"/>
    <cellStyle name="Comma 4 31 4 2 3" xfId="49566"/>
    <cellStyle name="Comma 4 31 4 3" xfId="24794"/>
    <cellStyle name="Comma 4 31 4 4" xfId="41306"/>
    <cellStyle name="Comma 4 31 5" xfId="10329"/>
    <cellStyle name="Comma 4 31 5 2" xfId="26859"/>
    <cellStyle name="Comma 4 31 5 3" xfId="43371"/>
    <cellStyle name="Comma 4 31 6" xfId="18599"/>
    <cellStyle name="Comma 4 31 7" xfId="35111"/>
    <cellStyle name="Comma 4 32" xfId="2067"/>
    <cellStyle name="Comma 4 32 2" xfId="2731"/>
    <cellStyle name="Comma 4 32 2 2" xfId="10991"/>
    <cellStyle name="Comma 4 32 2 2 2" xfId="27521"/>
    <cellStyle name="Comma 4 32 2 2 3" xfId="44033"/>
    <cellStyle name="Comma 4 32 2 3" xfId="19261"/>
    <cellStyle name="Comma 4 32 2 4" xfId="35773"/>
    <cellStyle name="Comma 4 32 3" xfId="6204"/>
    <cellStyle name="Comma 4 32 3 2" xfId="14464"/>
    <cellStyle name="Comma 4 32 3 2 2" xfId="30994"/>
    <cellStyle name="Comma 4 32 3 2 3" xfId="47506"/>
    <cellStyle name="Comma 4 32 3 3" xfId="22734"/>
    <cellStyle name="Comma 4 32 3 4" xfId="39246"/>
    <cellStyle name="Comma 4 32 4" xfId="8262"/>
    <cellStyle name="Comma 4 32 4 2" xfId="16522"/>
    <cellStyle name="Comma 4 32 4 2 2" xfId="33052"/>
    <cellStyle name="Comma 4 32 4 2 3" xfId="49564"/>
    <cellStyle name="Comma 4 32 4 3" xfId="24792"/>
    <cellStyle name="Comma 4 32 4 4" xfId="41304"/>
    <cellStyle name="Comma 4 32 5" xfId="10327"/>
    <cellStyle name="Comma 4 32 5 2" xfId="26857"/>
    <cellStyle name="Comma 4 32 5 3" xfId="43369"/>
    <cellStyle name="Comma 4 32 6" xfId="18597"/>
    <cellStyle name="Comma 4 32 7" xfId="35109"/>
    <cellStyle name="Comma 4 33" xfId="2732"/>
    <cellStyle name="Comma 4 33 2" xfId="10992"/>
    <cellStyle name="Comma 4 33 2 2" xfId="27522"/>
    <cellStyle name="Comma 4 33 2 3" xfId="44034"/>
    <cellStyle name="Comma 4 33 3" xfId="19262"/>
    <cellStyle name="Comma 4 33 4" xfId="35774"/>
    <cellStyle name="Comma 4 34" xfId="4165"/>
    <cellStyle name="Comma 4 34 2" xfId="12425"/>
    <cellStyle name="Comma 4 34 2 2" xfId="28955"/>
    <cellStyle name="Comma 4 34 2 3" xfId="45467"/>
    <cellStyle name="Comma 4 34 3" xfId="20695"/>
    <cellStyle name="Comma 4 34 4" xfId="37207"/>
    <cellStyle name="Comma 4 35" xfId="4169"/>
    <cellStyle name="Comma 4 35 2" xfId="12429"/>
    <cellStyle name="Comma 4 35 2 2" xfId="28959"/>
    <cellStyle name="Comma 4 35 2 3" xfId="45471"/>
    <cellStyle name="Comma 4 35 3" xfId="20699"/>
    <cellStyle name="Comma 4 35 4" xfId="37211"/>
    <cellStyle name="Comma 4 36" xfId="8293"/>
    <cellStyle name="Comma 4 36 2" xfId="24823"/>
    <cellStyle name="Comma 4 36 3" xfId="41335"/>
    <cellStyle name="Comma 4 37" xfId="16562"/>
    <cellStyle name="Comma 4 38" xfId="16553"/>
    <cellStyle name="Comma 4 39" xfId="49665"/>
    <cellStyle name="Comma 4 4" xfId="71"/>
    <cellStyle name="Comma 4 4 10" xfId="600"/>
    <cellStyle name="Comma 4 4 10 2" xfId="1301"/>
    <cellStyle name="Comma 4 4 10 2 2" xfId="2733"/>
    <cellStyle name="Comma 4 4 10 2 2 2" xfId="10993"/>
    <cellStyle name="Comma 4 4 10 2 2 2 2" xfId="27523"/>
    <cellStyle name="Comma 4 4 10 2 2 2 3" xfId="44035"/>
    <cellStyle name="Comma 4 4 10 2 2 3" xfId="19263"/>
    <cellStyle name="Comma 4 4 10 2 2 4" xfId="35775"/>
    <cellStyle name="Comma 4 4 10 2 3" xfId="5438"/>
    <cellStyle name="Comma 4 4 10 2 3 2" xfId="13698"/>
    <cellStyle name="Comma 4 4 10 2 3 2 2" xfId="30228"/>
    <cellStyle name="Comma 4 4 10 2 3 2 3" xfId="46740"/>
    <cellStyle name="Comma 4 4 10 2 3 3" xfId="21968"/>
    <cellStyle name="Comma 4 4 10 2 3 4" xfId="38480"/>
    <cellStyle name="Comma 4 4 10 2 4" xfId="7496"/>
    <cellStyle name="Comma 4 4 10 2 4 2" xfId="15756"/>
    <cellStyle name="Comma 4 4 10 2 4 2 2" xfId="32286"/>
    <cellStyle name="Comma 4 4 10 2 4 2 3" xfId="48798"/>
    <cellStyle name="Comma 4 4 10 2 4 3" xfId="24026"/>
    <cellStyle name="Comma 4 4 10 2 4 4" xfId="40538"/>
    <cellStyle name="Comma 4 4 10 2 5" xfId="9561"/>
    <cellStyle name="Comma 4 4 10 2 5 2" xfId="26091"/>
    <cellStyle name="Comma 4 4 10 2 5 3" xfId="42603"/>
    <cellStyle name="Comma 4 4 10 2 6" xfId="17831"/>
    <cellStyle name="Comma 4 4 10 2 7" xfId="34343"/>
    <cellStyle name="Comma 4 4 10 3" xfId="1966"/>
    <cellStyle name="Comma 4 4 10 3 2" xfId="2734"/>
    <cellStyle name="Comma 4 4 10 3 2 2" xfId="10994"/>
    <cellStyle name="Comma 4 4 10 3 2 2 2" xfId="27524"/>
    <cellStyle name="Comma 4 4 10 3 2 2 3" xfId="44036"/>
    <cellStyle name="Comma 4 4 10 3 2 3" xfId="19264"/>
    <cellStyle name="Comma 4 4 10 3 2 4" xfId="35776"/>
    <cellStyle name="Comma 4 4 10 3 3" xfId="6103"/>
    <cellStyle name="Comma 4 4 10 3 3 2" xfId="14363"/>
    <cellStyle name="Comma 4 4 10 3 3 2 2" xfId="30893"/>
    <cellStyle name="Comma 4 4 10 3 3 2 3" xfId="47405"/>
    <cellStyle name="Comma 4 4 10 3 3 3" xfId="22633"/>
    <cellStyle name="Comma 4 4 10 3 3 4" xfId="39145"/>
    <cellStyle name="Comma 4 4 10 3 4" xfId="8161"/>
    <cellStyle name="Comma 4 4 10 3 4 2" xfId="16421"/>
    <cellStyle name="Comma 4 4 10 3 4 2 2" xfId="32951"/>
    <cellStyle name="Comma 4 4 10 3 4 2 3" xfId="49463"/>
    <cellStyle name="Comma 4 4 10 3 4 3" xfId="24691"/>
    <cellStyle name="Comma 4 4 10 3 4 4" xfId="41203"/>
    <cellStyle name="Comma 4 4 10 3 5" xfId="10226"/>
    <cellStyle name="Comma 4 4 10 3 5 2" xfId="26756"/>
    <cellStyle name="Comma 4 4 10 3 5 3" xfId="43268"/>
    <cellStyle name="Comma 4 4 10 3 6" xfId="18496"/>
    <cellStyle name="Comma 4 4 10 3 7" xfId="35008"/>
    <cellStyle name="Comma 4 4 10 4" xfId="2735"/>
    <cellStyle name="Comma 4 4 10 4 2" xfId="10995"/>
    <cellStyle name="Comma 4 4 10 4 2 2" xfId="27525"/>
    <cellStyle name="Comma 4 4 10 4 2 3" xfId="44037"/>
    <cellStyle name="Comma 4 4 10 4 3" xfId="19265"/>
    <cellStyle name="Comma 4 4 10 4 4" xfId="35777"/>
    <cellStyle name="Comma 4 4 10 5" xfId="4737"/>
    <cellStyle name="Comma 4 4 10 5 2" xfId="12997"/>
    <cellStyle name="Comma 4 4 10 5 2 2" xfId="29527"/>
    <cellStyle name="Comma 4 4 10 5 2 3" xfId="46039"/>
    <cellStyle name="Comma 4 4 10 5 3" xfId="21267"/>
    <cellStyle name="Comma 4 4 10 5 4" xfId="37779"/>
    <cellStyle name="Comma 4 4 10 6" xfId="6795"/>
    <cellStyle name="Comma 4 4 10 6 2" xfId="15055"/>
    <cellStyle name="Comma 4 4 10 6 2 2" xfId="31585"/>
    <cellStyle name="Comma 4 4 10 6 2 3" xfId="48097"/>
    <cellStyle name="Comma 4 4 10 6 3" xfId="23325"/>
    <cellStyle name="Comma 4 4 10 6 4" xfId="39837"/>
    <cellStyle name="Comma 4 4 10 7" xfId="8860"/>
    <cellStyle name="Comma 4 4 10 7 2" xfId="25390"/>
    <cellStyle name="Comma 4 4 10 7 3" xfId="41902"/>
    <cellStyle name="Comma 4 4 10 8" xfId="17130"/>
    <cellStyle name="Comma 4 4 10 9" xfId="33642"/>
    <cellStyle name="Comma 4 4 11" xfId="649"/>
    <cellStyle name="Comma 4 4 11 2" xfId="1350"/>
    <cellStyle name="Comma 4 4 11 2 2" xfId="2736"/>
    <cellStyle name="Comma 4 4 11 2 2 2" xfId="10996"/>
    <cellStyle name="Comma 4 4 11 2 2 2 2" xfId="27526"/>
    <cellStyle name="Comma 4 4 11 2 2 2 3" xfId="44038"/>
    <cellStyle name="Comma 4 4 11 2 2 3" xfId="19266"/>
    <cellStyle name="Comma 4 4 11 2 2 4" xfId="35778"/>
    <cellStyle name="Comma 4 4 11 2 3" xfId="5487"/>
    <cellStyle name="Comma 4 4 11 2 3 2" xfId="13747"/>
    <cellStyle name="Comma 4 4 11 2 3 2 2" xfId="30277"/>
    <cellStyle name="Comma 4 4 11 2 3 2 3" xfId="46789"/>
    <cellStyle name="Comma 4 4 11 2 3 3" xfId="22017"/>
    <cellStyle name="Comma 4 4 11 2 3 4" xfId="38529"/>
    <cellStyle name="Comma 4 4 11 2 4" xfId="7545"/>
    <cellStyle name="Comma 4 4 11 2 4 2" xfId="15805"/>
    <cellStyle name="Comma 4 4 11 2 4 2 2" xfId="32335"/>
    <cellStyle name="Comma 4 4 11 2 4 2 3" xfId="48847"/>
    <cellStyle name="Comma 4 4 11 2 4 3" xfId="24075"/>
    <cellStyle name="Comma 4 4 11 2 4 4" xfId="40587"/>
    <cellStyle name="Comma 4 4 11 2 5" xfId="9610"/>
    <cellStyle name="Comma 4 4 11 2 5 2" xfId="26140"/>
    <cellStyle name="Comma 4 4 11 2 5 3" xfId="42652"/>
    <cellStyle name="Comma 4 4 11 2 6" xfId="17880"/>
    <cellStyle name="Comma 4 4 11 2 7" xfId="34392"/>
    <cellStyle name="Comma 4 4 11 3" xfId="2015"/>
    <cellStyle name="Comma 4 4 11 3 2" xfId="2737"/>
    <cellStyle name="Comma 4 4 11 3 2 2" xfId="10997"/>
    <cellStyle name="Comma 4 4 11 3 2 2 2" xfId="27527"/>
    <cellStyle name="Comma 4 4 11 3 2 2 3" xfId="44039"/>
    <cellStyle name="Comma 4 4 11 3 2 3" xfId="19267"/>
    <cellStyle name="Comma 4 4 11 3 2 4" xfId="35779"/>
    <cellStyle name="Comma 4 4 11 3 3" xfId="6152"/>
    <cellStyle name="Comma 4 4 11 3 3 2" xfId="14412"/>
    <cellStyle name="Comma 4 4 11 3 3 2 2" xfId="30942"/>
    <cellStyle name="Comma 4 4 11 3 3 2 3" xfId="47454"/>
    <cellStyle name="Comma 4 4 11 3 3 3" xfId="22682"/>
    <cellStyle name="Comma 4 4 11 3 3 4" xfId="39194"/>
    <cellStyle name="Comma 4 4 11 3 4" xfId="8210"/>
    <cellStyle name="Comma 4 4 11 3 4 2" xfId="16470"/>
    <cellStyle name="Comma 4 4 11 3 4 2 2" xfId="33000"/>
    <cellStyle name="Comma 4 4 11 3 4 2 3" xfId="49512"/>
    <cellStyle name="Comma 4 4 11 3 4 3" xfId="24740"/>
    <cellStyle name="Comma 4 4 11 3 4 4" xfId="41252"/>
    <cellStyle name="Comma 4 4 11 3 5" xfId="10275"/>
    <cellStyle name="Comma 4 4 11 3 5 2" xfId="26805"/>
    <cellStyle name="Comma 4 4 11 3 5 3" xfId="43317"/>
    <cellStyle name="Comma 4 4 11 3 6" xfId="18545"/>
    <cellStyle name="Comma 4 4 11 3 7" xfId="35057"/>
    <cellStyle name="Comma 4 4 11 4" xfId="2738"/>
    <cellStyle name="Comma 4 4 11 4 2" xfId="10998"/>
    <cellStyle name="Comma 4 4 11 4 2 2" xfId="27528"/>
    <cellStyle name="Comma 4 4 11 4 2 3" xfId="44040"/>
    <cellStyle name="Comma 4 4 11 4 3" xfId="19268"/>
    <cellStyle name="Comma 4 4 11 4 4" xfId="35780"/>
    <cellStyle name="Comma 4 4 11 5" xfId="4786"/>
    <cellStyle name="Comma 4 4 11 5 2" xfId="13046"/>
    <cellStyle name="Comma 4 4 11 5 2 2" xfId="29576"/>
    <cellStyle name="Comma 4 4 11 5 2 3" xfId="46088"/>
    <cellStyle name="Comma 4 4 11 5 3" xfId="21316"/>
    <cellStyle name="Comma 4 4 11 5 4" xfId="37828"/>
    <cellStyle name="Comma 4 4 11 6" xfId="6844"/>
    <cellStyle name="Comma 4 4 11 6 2" xfId="15104"/>
    <cellStyle name="Comma 4 4 11 6 2 2" xfId="31634"/>
    <cellStyle name="Comma 4 4 11 6 2 3" xfId="48146"/>
    <cellStyle name="Comma 4 4 11 6 3" xfId="23374"/>
    <cellStyle name="Comma 4 4 11 6 4" xfId="39886"/>
    <cellStyle name="Comma 4 4 11 7" xfId="8909"/>
    <cellStyle name="Comma 4 4 11 7 2" xfId="25439"/>
    <cellStyle name="Comma 4 4 11 7 3" xfId="41951"/>
    <cellStyle name="Comma 4 4 11 8" xfId="17179"/>
    <cellStyle name="Comma 4 4 11 9" xfId="33691"/>
    <cellStyle name="Comma 4 4 12" xfId="772"/>
    <cellStyle name="Comma 4 4 12 2" xfId="2739"/>
    <cellStyle name="Comma 4 4 12 2 2" xfId="10999"/>
    <cellStyle name="Comma 4 4 12 2 2 2" xfId="27529"/>
    <cellStyle name="Comma 4 4 12 2 2 3" xfId="44041"/>
    <cellStyle name="Comma 4 4 12 2 3" xfId="19269"/>
    <cellStyle name="Comma 4 4 12 2 4" xfId="35781"/>
    <cellStyle name="Comma 4 4 12 3" xfId="4909"/>
    <cellStyle name="Comma 4 4 12 3 2" xfId="13169"/>
    <cellStyle name="Comma 4 4 12 3 2 2" xfId="29699"/>
    <cellStyle name="Comma 4 4 12 3 2 3" xfId="46211"/>
    <cellStyle name="Comma 4 4 12 3 3" xfId="21439"/>
    <cellStyle name="Comma 4 4 12 3 4" xfId="37951"/>
    <cellStyle name="Comma 4 4 12 4" xfId="6967"/>
    <cellStyle name="Comma 4 4 12 4 2" xfId="15227"/>
    <cellStyle name="Comma 4 4 12 4 2 2" xfId="31757"/>
    <cellStyle name="Comma 4 4 12 4 2 3" xfId="48269"/>
    <cellStyle name="Comma 4 4 12 4 3" xfId="23497"/>
    <cellStyle name="Comma 4 4 12 4 4" xfId="40009"/>
    <cellStyle name="Comma 4 4 12 5" xfId="9032"/>
    <cellStyle name="Comma 4 4 12 5 2" xfId="25562"/>
    <cellStyle name="Comma 4 4 12 5 3" xfId="42074"/>
    <cellStyle name="Comma 4 4 12 6" xfId="17302"/>
    <cellStyle name="Comma 4 4 12 7" xfId="33814"/>
    <cellStyle name="Comma 4 4 13" xfId="1437"/>
    <cellStyle name="Comma 4 4 13 2" xfId="2740"/>
    <cellStyle name="Comma 4 4 13 2 2" xfId="11000"/>
    <cellStyle name="Comma 4 4 13 2 2 2" xfId="27530"/>
    <cellStyle name="Comma 4 4 13 2 2 3" xfId="44042"/>
    <cellStyle name="Comma 4 4 13 2 3" xfId="19270"/>
    <cellStyle name="Comma 4 4 13 2 4" xfId="35782"/>
    <cellStyle name="Comma 4 4 13 3" xfId="5574"/>
    <cellStyle name="Comma 4 4 13 3 2" xfId="13834"/>
    <cellStyle name="Comma 4 4 13 3 2 2" xfId="30364"/>
    <cellStyle name="Comma 4 4 13 3 2 3" xfId="46876"/>
    <cellStyle name="Comma 4 4 13 3 3" xfId="22104"/>
    <cellStyle name="Comma 4 4 13 3 4" xfId="38616"/>
    <cellStyle name="Comma 4 4 13 4" xfId="7632"/>
    <cellStyle name="Comma 4 4 13 4 2" xfId="15892"/>
    <cellStyle name="Comma 4 4 13 4 2 2" xfId="32422"/>
    <cellStyle name="Comma 4 4 13 4 2 3" xfId="48934"/>
    <cellStyle name="Comma 4 4 13 4 3" xfId="24162"/>
    <cellStyle name="Comma 4 4 13 4 4" xfId="40674"/>
    <cellStyle name="Comma 4 4 13 5" xfId="9697"/>
    <cellStyle name="Comma 4 4 13 5 2" xfId="26227"/>
    <cellStyle name="Comma 4 4 13 5 3" xfId="42739"/>
    <cellStyle name="Comma 4 4 13 6" xfId="17967"/>
    <cellStyle name="Comma 4 4 13 7" xfId="34479"/>
    <cellStyle name="Comma 4 4 14" xfId="2741"/>
    <cellStyle name="Comma 4 4 14 2" xfId="11001"/>
    <cellStyle name="Comma 4 4 14 2 2" xfId="27531"/>
    <cellStyle name="Comma 4 4 14 2 3" xfId="44043"/>
    <cellStyle name="Comma 4 4 14 3" xfId="19271"/>
    <cellStyle name="Comma 4 4 14 4" xfId="35783"/>
    <cellStyle name="Comma 4 4 15" xfId="4208"/>
    <cellStyle name="Comma 4 4 15 2" xfId="12468"/>
    <cellStyle name="Comma 4 4 15 2 2" xfId="28998"/>
    <cellStyle name="Comma 4 4 15 2 3" xfId="45510"/>
    <cellStyle name="Comma 4 4 15 3" xfId="20738"/>
    <cellStyle name="Comma 4 4 15 4" xfId="37250"/>
    <cellStyle name="Comma 4 4 16" xfId="6266"/>
    <cellStyle name="Comma 4 4 16 2" xfId="14526"/>
    <cellStyle name="Comma 4 4 16 2 2" xfId="31056"/>
    <cellStyle name="Comma 4 4 16 2 3" xfId="47568"/>
    <cellStyle name="Comma 4 4 16 3" xfId="22796"/>
    <cellStyle name="Comma 4 4 16 4" xfId="39308"/>
    <cellStyle name="Comma 4 4 17" xfId="8331"/>
    <cellStyle name="Comma 4 4 17 2" xfId="24861"/>
    <cellStyle name="Comma 4 4 17 3" xfId="41373"/>
    <cellStyle name="Comma 4 4 18" xfId="16601"/>
    <cellStyle name="Comma 4 4 19" xfId="33113"/>
    <cellStyle name="Comma 4 4 2" xfId="169"/>
    <cellStyle name="Comma 4 4 2 2" xfId="870"/>
    <cellStyle name="Comma 4 4 2 2 2" xfId="2742"/>
    <cellStyle name="Comma 4 4 2 2 2 2" xfId="11002"/>
    <cellStyle name="Comma 4 4 2 2 2 2 2" xfId="27532"/>
    <cellStyle name="Comma 4 4 2 2 2 2 3" xfId="44044"/>
    <cellStyle name="Comma 4 4 2 2 2 3" xfId="19272"/>
    <cellStyle name="Comma 4 4 2 2 2 4" xfId="35784"/>
    <cellStyle name="Comma 4 4 2 2 3" xfId="5007"/>
    <cellStyle name="Comma 4 4 2 2 3 2" xfId="13267"/>
    <cellStyle name="Comma 4 4 2 2 3 2 2" xfId="29797"/>
    <cellStyle name="Comma 4 4 2 2 3 2 3" xfId="46309"/>
    <cellStyle name="Comma 4 4 2 2 3 3" xfId="21537"/>
    <cellStyle name="Comma 4 4 2 2 3 4" xfId="38049"/>
    <cellStyle name="Comma 4 4 2 2 4" xfId="7065"/>
    <cellStyle name="Comma 4 4 2 2 4 2" xfId="15325"/>
    <cellStyle name="Comma 4 4 2 2 4 2 2" xfId="31855"/>
    <cellStyle name="Comma 4 4 2 2 4 2 3" xfId="48367"/>
    <cellStyle name="Comma 4 4 2 2 4 3" xfId="23595"/>
    <cellStyle name="Comma 4 4 2 2 4 4" xfId="40107"/>
    <cellStyle name="Comma 4 4 2 2 5" xfId="9130"/>
    <cellStyle name="Comma 4 4 2 2 5 2" xfId="25660"/>
    <cellStyle name="Comma 4 4 2 2 5 3" xfId="42172"/>
    <cellStyle name="Comma 4 4 2 2 6" xfId="17400"/>
    <cellStyle name="Comma 4 4 2 2 7" xfId="33912"/>
    <cellStyle name="Comma 4 4 2 3" xfId="1535"/>
    <cellStyle name="Comma 4 4 2 3 2" xfId="2743"/>
    <cellStyle name="Comma 4 4 2 3 2 2" xfId="11003"/>
    <cellStyle name="Comma 4 4 2 3 2 2 2" xfId="27533"/>
    <cellStyle name="Comma 4 4 2 3 2 2 3" xfId="44045"/>
    <cellStyle name="Comma 4 4 2 3 2 3" xfId="19273"/>
    <cellStyle name="Comma 4 4 2 3 2 4" xfId="35785"/>
    <cellStyle name="Comma 4 4 2 3 3" xfId="5672"/>
    <cellStyle name="Comma 4 4 2 3 3 2" xfId="13932"/>
    <cellStyle name="Comma 4 4 2 3 3 2 2" xfId="30462"/>
    <cellStyle name="Comma 4 4 2 3 3 2 3" xfId="46974"/>
    <cellStyle name="Comma 4 4 2 3 3 3" xfId="22202"/>
    <cellStyle name="Comma 4 4 2 3 3 4" xfId="38714"/>
    <cellStyle name="Comma 4 4 2 3 4" xfId="7730"/>
    <cellStyle name="Comma 4 4 2 3 4 2" xfId="15990"/>
    <cellStyle name="Comma 4 4 2 3 4 2 2" xfId="32520"/>
    <cellStyle name="Comma 4 4 2 3 4 2 3" xfId="49032"/>
    <cellStyle name="Comma 4 4 2 3 4 3" xfId="24260"/>
    <cellStyle name="Comma 4 4 2 3 4 4" xfId="40772"/>
    <cellStyle name="Comma 4 4 2 3 5" xfId="9795"/>
    <cellStyle name="Comma 4 4 2 3 5 2" xfId="26325"/>
    <cellStyle name="Comma 4 4 2 3 5 3" xfId="42837"/>
    <cellStyle name="Comma 4 4 2 3 6" xfId="18065"/>
    <cellStyle name="Comma 4 4 2 3 7" xfId="34577"/>
    <cellStyle name="Comma 4 4 2 4" xfId="2744"/>
    <cellStyle name="Comma 4 4 2 4 2" xfId="11004"/>
    <cellStyle name="Comma 4 4 2 4 2 2" xfId="27534"/>
    <cellStyle name="Comma 4 4 2 4 2 3" xfId="44046"/>
    <cellStyle name="Comma 4 4 2 4 3" xfId="19274"/>
    <cellStyle name="Comma 4 4 2 4 4" xfId="35786"/>
    <cellStyle name="Comma 4 4 2 5" xfId="4306"/>
    <cellStyle name="Comma 4 4 2 5 2" xfId="12566"/>
    <cellStyle name="Comma 4 4 2 5 2 2" xfId="29096"/>
    <cellStyle name="Comma 4 4 2 5 2 3" xfId="45608"/>
    <cellStyle name="Comma 4 4 2 5 3" xfId="20836"/>
    <cellStyle name="Comma 4 4 2 5 4" xfId="37348"/>
    <cellStyle name="Comma 4 4 2 6" xfId="6364"/>
    <cellStyle name="Comma 4 4 2 6 2" xfId="14624"/>
    <cellStyle name="Comma 4 4 2 6 2 2" xfId="31154"/>
    <cellStyle name="Comma 4 4 2 6 2 3" xfId="47666"/>
    <cellStyle name="Comma 4 4 2 6 3" xfId="22894"/>
    <cellStyle name="Comma 4 4 2 6 4" xfId="39406"/>
    <cellStyle name="Comma 4 4 2 7" xfId="8429"/>
    <cellStyle name="Comma 4 4 2 7 2" xfId="24959"/>
    <cellStyle name="Comma 4 4 2 7 3" xfId="41471"/>
    <cellStyle name="Comma 4 4 2 8" xfId="16699"/>
    <cellStyle name="Comma 4 4 2 9" xfId="33211"/>
    <cellStyle name="Comma 4 4 3" xfId="228"/>
    <cellStyle name="Comma 4 4 3 2" xfId="929"/>
    <cellStyle name="Comma 4 4 3 2 2" xfId="2745"/>
    <cellStyle name="Comma 4 4 3 2 2 2" xfId="11005"/>
    <cellStyle name="Comma 4 4 3 2 2 2 2" xfId="27535"/>
    <cellStyle name="Comma 4 4 3 2 2 2 3" xfId="44047"/>
    <cellStyle name="Comma 4 4 3 2 2 3" xfId="19275"/>
    <cellStyle name="Comma 4 4 3 2 2 4" xfId="35787"/>
    <cellStyle name="Comma 4 4 3 2 3" xfId="5066"/>
    <cellStyle name="Comma 4 4 3 2 3 2" xfId="13326"/>
    <cellStyle name="Comma 4 4 3 2 3 2 2" xfId="29856"/>
    <cellStyle name="Comma 4 4 3 2 3 2 3" xfId="46368"/>
    <cellStyle name="Comma 4 4 3 2 3 3" xfId="21596"/>
    <cellStyle name="Comma 4 4 3 2 3 4" xfId="38108"/>
    <cellStyle name="Comma 4 4 3 2 4" xfId="7124"/>
    <cellStyle name="Comma 4 4 3 2 4 2" xfId="15384"/>
    <cellStyle name="Comma 4 4 3 2 4 2 2" xfId="31914"/>
    <cellStyle name="Comma 4 4 3 2 4 2 3" xfId="48426"/>
    <cellStyle name="Comma 4 4 3 2 4 3" xfId="23654"/>
    <cellStyle name="Comma 4 4 3 2 4 4" xfId="40166"/>
    <cellStyle name="Comma 4 4 3 2 5" xfId="9189"/>
    <cellStyle name="Comma 4 4 3 2 5 2" xfId="25719"/>
    <cellStyle name="Comma 4 4 3 2 5 3" xfId="42231"/>
    <cellStyle name="Comma 4 4 3 2 6" xfId="17459"/>
    <cellStyle name="Comma 4 4 3 2 7" xfId="33971"/>
    <cellStyle name="Comma 4 4 3 3" xfId="1594"/>
    <cellStyle name="Comma 4 4 3 3 2" xfId="2746"/>
    <cellStyle name="Comma 4 4 3 3 2 2" xfId="11006"/>
    <cellStyle name="Comma 4 4 3 3 2 2 2" xfId="27536"/>
    <cellStyle name="Comma 4 4 3 3 2 2 3" xfId="44048"/>
    <cellStyle name="Comma 4 4 3 3 2 3" xfId="19276"/>
    <cellStyle name="Comma 4 4 3 3 2 4" xfId="35788"/>
    <cellStyle name="Comma 4 4 3 3 3" xfId="5731"/>
    <cellStyle name="Comma 4 4 3 3 3 2" xfId="13991"/>
    <cellStyle name="Comma 4 4 3 3 3 2 2" xfId="30521"/>
    <cellStyle name="Comma 4 4 3 3 3 2 3" xfId="47033"/>
    <cellStyle name="Comma 4 4 3 3 3 3" xfId="22261"/>
    <cellStyle name="Comma 4 4 3 3 3 4" xfId="38773"/>
    <cellStyle name="Comma 4 4 3 3 4" xfId="7789"/>
    <cellStyle name="Comma 4 4 3 3 4 2" xfId="16049"/>
    <cellStyle name="Comma 4 4 3 3 4 2 2" xfId="32579"/>
    <cellStyle name="Comma 4 4 3 3 4 2 3" xfId="49091"/>
    <cellStyle name="Comma 4 4 3 3 4 3" xfId="24319"/>
    <cellStyle name="Comma 4 4 3 3 4 4" xfId="40831"/>
    <cellStyle name="Comma 4 4 3 3 5" xfId="9854"/>
    <cellStyle name="Comma 4 4 3 3 5 2" xfId="26384"/>
    <cellStyle name="Comma 4 4 3 3 5 3" xfId="42896"/>
    <cellStyle name="Comma 4 4 3 3 6" xfId="18124"/>
    <cellStyle name="Comma 4 4 3 3 7" xfId="34636"/>
    <cellStyle name="Comma 4 4 3 4" xfId="2747"/>
    <cellStyle name="Comma 4 4 3 4 2" xfId="11007"/>
    <cellStyle name="Comma 4 4 3 4 2 2" xfId="27537"/>
    <cellStyle name="Comma 4 4 3 4 2 3" xfId="44049"/>
    <cellStyle name="Comma 4 4 3 4 3" xfId="19277"/>
    <cellStyle name="Comma 4 4 3 4 4" xfId="35789"/>
    <cellStyle name="Comma 4 4 3 5" xfId="4365"/>
    <cellStyle name="Comma 4 4 3 5 2" xfId="12625"/>
    <cellStyle name="Comma 4 4 3 5 2 2" xfId="29155"/>
    <cellStyle name="Comma 4 4 3 5 2 3" xfId="45667"/>
    <cellStyle name="Comma 4 4 3 5 3" xfId="20895"/>
    <cellStyle name="Comma 4 4 3 5 4" xfId="37407"/>
    <cellStyle name="Comma 4 4 3 6" xfId="6423"/>
    <cellStyle name="Comma 4 4 3 6 2" xfId="14683"/>
    <cellStyle name="Comma 4 4 3 6 2 2" xfId="31213"/>
    <cellStyle name="Comma 4 4 3 6 2 3" xfId="47725"/>
    <cellStyle name="Comma 4 4 3 6 3" xfId="22953"/>
    <cellStyle name="Comma 4 4 3 6 4" xfId="39465"/>
    <cellStyle name="Comma 4 4 3 7" xfId="8488"/>
    <cellStyle name="Comma 4 4 3 7 2" xfId="25018"/>
    <cellStyle name="Comma 4 4 3 7 3" xfId="41530"/>
    <cellStyle name="Comma 4 4 3 8" xfId="16758"/>
    <cellStyle name="Comma 4 4 3 9" xfId="33270"/>
    <cellStyle name="Comma 4 4 4" xfId="283"/>
    <cellStyle name="Comma 4 4 4 2" xfId="984"/>
    <cellStyle name="Comma 4 4 4 2 2" xfId="2748"/>
    <cellStyle name="Comma 4 4 4 2 2 2" xfId="11008"/>
    <cellStyle name="Comma 4 4 4 2 2 2 2" xfId="27538"/>
    <cellStyle name="Comma 4 4 4 2 2 2 3" xfId="44050"/>
    <cellStyle name="Comma 4 4 4 2 2 3" xfId="19278"/>
    <cellStyle name="Comma 4 4 4 2 2 4" xfId="35790"/>
    <cellStyle name="Comma 4 4 4 2 3" xfId="5121"/>
    <cellStyle name="Comma 4 4 4 2 3 2" xfId="13381"/>
    <cellStyle name="Comma 4 4 4 2 3 2 2" xfId="29911"/>
    <cellStyle name="Comma 4 4 4 2 3 2 3" xfId="46423"/>
    <cellStyle name="Comma 4 4 4 2 3 3" xfId="21651"/>
    <cellStyle name="Comma 4 4 4 2 3 4" xfId="38163"/>
    <cellStyle name="Comma 4 4 4 2 4" xfId="7179"/>
    <cellStyle name="Comma 4 4 4 2 4 2" xfId="15439"/>
    <cellStyle name="Comma 4 4 4 2 4 2 2" xfId="31969"/>
    <cellStyle name="Comma 4 4 4 2 4 2 3" xfId="48481"/>
    <cellStyle name="Comma 4 4 4 2 4 3" xfId="23709"/>
    <cellStyle name="Comma 4 4 4 2 4 4" xfId="40221"/>
    <cellStyle name="Comma 4 4 4 2 5" xfId="9244"/>
    <cellStyle name="Comma 4 4 4 2 5 2" xfId="25774"/>
    <cellStyle name="Comma 4 4 4 2 5 3" xfId="42286"/>
    <cellStyle name="Comma 4 4 4 2 6" xfId="17514"/>
    <cellStyle name="Comma 4 4 4 2 7" xfId="34026"/>
    <cellStyle name="Comma 4 4 4 3" xfId="1649"/>
    <cellStyle name="Comma 4 4 4 3 2" xfId="2749"/>
    <cellStyle name="Comma 4 4 4 3 2 2" xfId="11009"/>
    <cellStyle name="Comma 4 4 4 3 2 2 2" xfId="27539"/>
    <cellStyle name="Comma 4 4 4 3 2 2 3" xfId="44051"/>
    <cellStyle name="Comma 4 4 4 3 2 3" xfId="19279"/>
    <cellStyle name="Comma 4 4 4 3 2 4" xfId="35791"/>
    <cellStyle name="Comma 4 4 4 3 3" xfId="5786"/>
    <cellStyle name="Comma 4 4 4 3 3 2" xfId="14046"/>
    <cellStyle name="Comma 4 4 4 3 3 2 2" xfId="30576"/>
    <cellStyle name="Comma 4 4 4 3 3 2 3" xfId="47088"/>
    <cellStyle name="Comma 4 4 4 3 3 3" xfId="22316"/>
    <cellStyle name="Comma 4 4 4 3 3 4" xfId="38828"/>
    <cellStyle name="Comma 4 4 4 3 4" xfId="7844"/>
    <cellStyle name="Comma 4 4 4 3 4 2" xfId="16104"/>
    <cellStyle name="Comma 4 4 4 3 4 2 2" xfId="32634"/>
    <cellStyle name="Comma 4 4 4 3 4 2 3" xfId="49146"/>
    <cellStyle name="Comma 4 4 4 3 4 3" xfId="24374"/>
    <cellStyle name="Comma 4 4 4 3 4 4" xfId="40886"/>
    <cellStyle name="Comma 4 4 4 3 5" xfId="9909"/>
    <cellStyle name="Comma 4 4 4 3 5 2" xfId="26439"/>
    <cellStyle name="Comma 4 4 4 3 5 3" xfId="42951"/>
    <cellStyle name="Comma 4 4 4 3 6" xfId="18179"/>
    <cellStyle name="Comma 4 4 4 3 7" xfId="34691"/>
    <cellStyle name="Comma 4 4 4 4" xfId="2750"/>
    <cellStyle name="Comma 4 4 4 4 2" xfId="11010"/>
    <cellStyle name="Comma 4 4 4 4 2 2" xfId="27540"/>
    <cellStyle name="Comma 4 4 4 4 2 3" xfId="44052"/>
    <cellStyle name="Comma 4 4 4 4 3" xfId="19280"/>
    <cellStyle name="Comma 4 4 4 4 4" xfId="35792"/>
    <cellStyle name="Comma 4 4 4 5" xfId="4420"/>
    <cellStyle name="Comma 4 4 4 5 2" xfId="12680"/>
    <cellStyle name="Comma 4 4 4 5 2 2" xfId="29210"/>
    <cellStyle name="Comma 4 4 4 5 2 3" xfId="45722"/>
    <cellStyle name="Comma 4 4 4 5 3" xfId="20950"/>
    <cellStyle name="Comma 4 4 4 5 4" xfId="37462"/>
    <cellStyle name="Comma 4 4 4 6" xfId="6478"/>
    <cellStyle name="Comma 4 4 4 6 2" xfId="14738"/>
    <cellStyle name="Comma 4 4 4 6 2 2" xfId="31268"/>
    <cellStyle name="Comma 4 4 4 6 2 3" xfId="47780"/>
    <cellStyle name="Comma 4 4 4 6 3" xfId="23008"/>
    <cellStyle name="Comma 4 4 4 6 4" xfId="39520"/>
    <cellStyle name="Comma 4 4 4 7" xfId="8543"/>
    <cellStyle name="Comma 4 4 4 7 2" xfId="25073"/>
    <cellStyle name="Comma 4 4 4 7 3" xfId="41585"/>
    <cellStyle name="Comma 4 4 4 8" xfId="16813"/>
    <cellStyle name="Comma 4 4 4 9" xfId="33325"/>
    <cellStyle name="Comma 4 4 5" xfId="340"/>
    <cellStyle name="Comma 4 4 5 2" xfId="1041"/>
    <cellStyle name="Comma 4 4 5 2 2" xfId="2751"/>
    <cellStyle name="Comma 4 4 5 2 2 2" xfId="11011"/>
    <cellStyle name="Comma 4 4 5 2 2 2 2" xfId="27541"/>
    <cellStyle name="Comma 4 4 5 2 2 2 3" xfId="44053"/>
    <cellStyle name="Comma 4 4 5 2 2 3" xfId="19281"/>
    <cellStyle name="Comma 4 4 5 2 2 4" xfId="35793"/>
    <cellStyle name="Comma 4 4 5 2 3" xfId="5178"/>
    <cellStyle name="Comma 4 4 5 2 3 2" xfId="13438"/>
    <cellStyle name="Comma 4 4 5 2 3 2 2" xfId="29968"/>
    <cellStyle name="Comma 4 4 5 2 3 2 3" xfId="46480"/>
    <cellStyle name="Comma 4 4 5 2 3 3" xfId="21708"/>
    <cellStyle name="Comma 4 4 5 2 3 4" xfId="38220"/>
    <cellStyle name="Comma 4 4 5 2 4" xfId="7236"/>
    <cellStyle name="Comma 4 4 5 2 4 2" xfId="15496"/>
    <cellStyle name="Comma 4 4 5 2 4 2 2" xfId="32026"/>
    <cellStyle name="Comma 4 4 5 2 4 2 3" xfId="48538"/>
    <cellStyle name="Comma 4 4 5 2 4 3" xfId="23766"/>
    <cellStyle name="Comma 4 4 5 2 4 4" xfId="40278"/>
    <cellStyle name="Comma 4 4 5 2 5" xfId="9301"/>
    <cellStyle name="Comma 4 4 5 2 5 2" xfId="25831"/>
    <cellStyle name="Comma 4 4 5 2 5 3" xfId="42343"/>
    <cellStyle name="Comma 4 4 5 2 6" xfId="17571"/>
    <cellStyle name="Comma 4 4 5 2 7" xfId="34083"/>
    <cellStyle name="Comma 4 4 5 3" xfId="1706"/>
    <cellStyle name="Comma 4 4 5 3 2" xfId="2752"/>
    <cellStyle name="Comma 4 4 5 3 2 2" xfId="11012"/>
    <cellStyle name="Comma 4 4 5 3 2 2 2" xfId="27542"/>
    <cellStyle name="Comma 4 4 5 3 2 2 3" xfId="44054"/>
    <cellStyle name="Comma 4 4 5 3 2 3" xfId="19282"/>
    <cellStyle name="Comma 4 4 5 3 2 4" xfId="35794"/>
    <cellStyle name="Comma 4 4 5 3 3" xfId="5843"/>
    <cellStyle name="Comma 4 4 5 3 3 2" xfId="14103"/>
    <cellStyle name="Comma 4 4 5 3 3 2 2" xfId="30633"/>
    <cellStyle name="Comma 4 4 5 3 3 2 3" xfId="47145"/>
    <cellStyle name="Comma 4 4 5 3 3 3" xfId="22373"/>
    <cellStyle name="Comma 4 4 5 3 3 4" xfId="38885"/>
    <cellStyle name="Comma 4 4 5 3 4" xfId="7901"/>
    <cellStyle name="Comma 4 4 5 3 4 2" xfId="16161"/>
    <cellStyle name="Comma 4 4 5 3 4 2 2" xfId="32691"/>
    <cellStyle name="Comma 4 4 5 3 4 2 3" xfId="49203"/>
    <cellStyle name="Comma 4 4 5 3 4 3" xfId="24431"/>
    <cellStyle name="Comma 4 4 5 3 4 4" xfId="40943"/>
    <cellStyle name="Comma 4 4 5 3 5" xfId="9966"/>
    <cellStyle name="Comma 4 4 5 3 5 2" xfId="26496"/>
    <cellStyle name="Comma 4 4 5 3 5 3" xfId="43008"/>
    <cellStyle name="Comma 4 4 5 3 6" xfId="18236"/>
    <cellStyle name="Comma 4 4 5 3 7" xfId="34748"/>
    <cellStyle name="Comma 4 4 5 4" xfId="2753"/>
    <cellStyle name="Comma 4 4 5 4 2" xfId="11013"/>
    <cellStyle name="Comma 4 4 5 4 2 2" xfId="27543"/>
    <cellStyle name="Comma 4 4 5 4 2 3" xfId="44055"/>
    <cellStyle name="Comma 4 4 5 4 3" xfId="19283"/>
    <cellStyle name="Comma 4 4 5 4 4" xfId="35795"/>
    <cellStyle name="Comma 4 4 5 5" xfId="4477"/>
    <cellStyle name="Comma 4 4 5 5 2" xfId="12737"/>
    <cellStyle name="Comma 4 4 5 5 2 2" xfId="29267"/>
    <cellStyle name="Comma 4 4 5 5 2 3" xfId="45779"/>
    <cellStyle name="Comma 4 4 5 5 3" xfId="21007"/>
    <cellStyle name="Comma 4 4 5 5 4" xfId="37519"/>
    <cellStyle name="Comma 4 4 5 6" xfId="6535"/>
    <cellStyle name="Comma 4 4 5 6 2" xfId="14795"/>
    <cellStyle name="Comma 4 4 5 6 2 2" xfId="31325"/>
    <cellStyle name="Comma 4 4 5 6 2 3" xfId="47837"/>
    <cellStyle name="Comma 4 4 5 6 3" xfId="23065"/>
    <cellStyle name="Comma 4 4 5 6 4" xfId="39577"/>
    <cellStyle name="Comma 4 4 5 7" xfId="8600"/>
    <cellStyle name="Comma 4 4 5 7 2" xfId="25130"/>
    <cellStyle name="Comma 4 4 5 7 3" xfId="41642"/>
    <cellStyle name="Comma 4 4 5 8" xfId="16870"/>
    <cellStyle name="Comma 4 4 5 9" xfId="33382"/>
    <cellStyle name="Comma 4 4 6" xfId="393"/>
    <cellStyle name="Comma 4 4 6 2" xfId="1094"/>
    <cellStyle name="Comma 4 4 6 2 2" xfId="2754"/>
    <cellStyle name="Comma 4 4 6 2 2 2" xfId="11014"/>
    <cellStyle name="Comma 4 4 6 2 2 2 2" xfId="27544"/>
    <cellStyle name="Comma 4 4 6 2 2 2 3" xfId="44056"/>
    <cellStyle name="Comma 4 4 6 2 2 3" xfId="19284"/>
    <cellStyle name="Comma 4 4 6 2 2 4" xfId="35796"/>
    <cellStyle name="Comma 4 4 6 2 3" xfId="5231"/>
    <cellStyle name="Comma 4 4 6 2 3 2" xfId="13491"/>
    <cellStyle name="Comma 4 4 6 2 3 2 2" xfId="30021"/>
    <cellStyle name="Comma 4 4 6 2 3 2 3" xfId="46533"/>
    <cellStyle name="Comma 4 4 6 2 3 3" xfId="21761"/>
    <cellStyle name="Comma 4 4 6 2 3 4" xfId="38273"/>
    <cellStyle name="Comma 4 4 6 2 4" xfId="7289"/>
    <cellStyle name="Comma 4 4 6 2 4 2" xfId="15549"/>
    <cellStyle name="Comma 4 4 6 2 4 2 2" xfId="32079"/>
    <cellStyle name="Comma 4 4 6 2 4 2 3" xfId="48591"/>
    <cellStyle name="Comma 4 4 6 2 4 3" xfId="23819"/>
    <cellStyle name="Comma 4 4 6 2 4 4" xfId="40331"/>
    <cellStyle name="Comma 4 4 6 2 5" xfId="9354"/>
    <cellStyle name="Comma 4 4 6 2 5 2" xfId="25884"/>
    <cellStyle name="Comma 4 4 6 2 5 3" xfId="42396"/>
    <cellStyle name="Comma 4 4 6 2 6" xfId="17624"/>
    <cellStyle name="Comma 4 4 6 2 7" xfId="34136"/>
    <cellStyle name="Comma 4 4 6 3" xfId="1759"/>
    <cellStyle name="Comma 4 4 6 3 2" xfId="2755"/>
    <cellStyle name="Comma 4 4 6 3 2 2" xfId="11015"/>
    <cellStyle name="Comma 4 4 6 3 2 2 2" xfId="27545"/>
    <cellStyle name="Comma 4 4 6 3 2 2 3" xfId="44057"/>
    <cellStyle name="Comma 4 4 6 3 2 3" xfId="19285"/>
    <cellStyle name="Comma 4 4 6 3 2 4" xfId="35797"/>
    <cellStyle name="Comma 4 4 6 3 3" xfId="5896"/>
    <cellStyle name="Comma 4 4 6 3 3 2" xfId="14156"/>
    <cellStyle name="Comma 4 4 6 3 3 2 2" xfId="30686"/>
    <cellStyle name="Comma 4 4 6 3 3 2 3" xfId="47198"/>
    <cellStyle name="Comma 4 4 6 3 3 3" xfId="22426"/>
    <cellStyle name="Comma 4 4 6 3 3 4" xfId="38938"/>
    <cellStyle name="Comma 4 4 6 3 4" xfId="7954"/>
    <cellStyle name="Comma 4 4 6 3 4 2" xfId="16214"/>
    <cellStyle name="Comma 4 4 6 3 4 2 2" xfId="32744"/>
    <cellStyle name="Comma 4 4 6 3 4 2 3" xfId="49256"/>
    <cellStyle name="Comma 4 4 6 3 4 3" xfId="24484"/>
    <cellStyle name="Comma 4 4 6 3 4 4" xfId="40996"/>
    <cellStyle name="Comma 4 4 6 3 5" xfId="10019"/>
    <cellStyle name="Comma 4 4 6 3 5 2" xfId="26549"/>
    <cellStyle name="Comma 4 4 6 3 5 3" xfId="43061"/>
    <cellStyle name="Comma 4 4 6 3 6" xfId="18289"/>
    <cellStyle name="Comma 4 4 6 3 7" xfId="34801"/>
    <cellStyle name="Comma 4 4 6 4" xfId="2756"/>
    <cellStyle name="Comma 4 4 6 4 2" xfId="11016"/>
    <cellStyle name="Comma 4 4 6 4 2 2" xfId="27546"/>
    <cellStyle name="Comma 4 4 6 4 2 3" xfId="44058"/>
    <cellStyle name="Comma 4 4 6 4 3" xfId="19286"/>
    <cellStyle name="Comma 4 4 6 4 4" xfId="35798"/>
    <cellStyle name="Comma 4 4 6 5" xfId="4530"/>
    <cellStyle name="Comma 4 4 6 5 2" xfId="12790"/>
    <cellStyle name="Comma 4 4 6 5 2 2" xfId="29320"/>
    <cellStyle name="Comma 4 4 6 5 2 3" xfId="45832"/>
    <cellStyle name="Comma 4 4 6 5 3" xfId="21060"/>
    <cellStyle name="Comma 4 4 6 5 4" xfId="37572"/>
    <cellStyle name="Comma 4 4 6 6" xfId="6588"/>
    <cellStyle name="Comma 4 4 6 6 2" xfId="14848"/>
    <cellStyle name="Comma 4 4 6 6 2 2" xfId="31378"/>
    <cellStyle name="Comma 4 4 6 6 2 3" xfId="47890"/>
    <cellStyle name="Comma 4 4 6 6 3" xfId="23118"/>
    <cellStyle name="Comma 4 4 6 6 4" xfId="39630"/>
    <cellStyle name="Comma 4 4 6 7" xfId="8653"/>
    <cellStyle name="Comma 4 4 6 7 2" xfId="25183"/>
    <cellStyle name="Comma 4 4 6 7 3" xfId="41695"/>
    <cellStyle name="Comma 4 4 6 8" xfId="16923"/>
    <cellStyle name="Comma 4 4 6 9" xfId="33435"/>
    <cellStyle name="Comma 4 4 7" xfId="446"/>
    <cellStyle name="Comma 4 4 7 2" xfId="1147"/>
    <cellStyle name="Comma 4 4 7 2 2" xfId="2757"/>
    <cellStyle name="Comma 4 4 7 2 2 2" xfId="11017"/>
    <cellStyle name="Comma 4 4 7 2 2 2 2" xfId="27547"/>
    <cellStyle name="Comma 4 4 7 2 2 2 3" xfId="44059"/>
    <cellStyle name="Comma 4 4 7 2 2 3" xfId="19287"/>
    <cellStyle name="Comma 4 4 7 2 2 4" xfId="35799"/>
    <cellStyle name="Comma 4 4 7 2 3" xfId="5284"/>
    <cellStyle name="Comma 4 4 7 2 3 2" xfId="13544"/>
    <cellStyle name="Comma 4 4 7 2 3 2 2" xfId="30074"/>
    <cellStyle name="Comma 4 4 7 2 3 2 3" xfId="46586"/>
    <cellStyle name="Comma 4 4 7 2 3 3" xfId="21814"/>
    <cellStyle name="Comma 4 4 7 2 3 4" xfId="38326"/>
    <cellStyle name="Comma 4 4 7 2 4" xfId="7342"/>
    <cellStyle name="Comma 4 4 7 2 4 2" xfId="15602"/>
    <cellStyle name="Comma 4 4 7 2 4 2 2" xfId="32132"/>
    <cellStyle name="Comma 4 4 7 2 4 2 3" xfId="48644"/>
    <cellStyle name="Comma 4 4 7 2 4 3" xfId="23872"/>
    <cellStyle name="Comma 4 4 7 2 4 4" xfId="40384"/>
    <cellStyle name="Comma 4 4 7 2 5" xfId="9407"/>
    <cellStyle name="Comma 4 4 7 2 5 2" xfId="25937"/>
    <cellStyle name="Comma 4 4 7 2 5 3" xfId="42449"/>
    <cellStyle name="Comma 4 4 7 2 6" xfId="17677"/>
    <cellStyle name="Comma 4 4 7 2 7" xfId="34189"/>
    <cellStyle name="Comma 4 4 7 3" xfId="1812"/>
    <cellStyle name="Comma 4 4 7 3 2" xfId="2758"/>
    <cellStyle name="Comma 4 4 7 3 2 2" xfId="11018"/>
    <cellStyle name="Comma 4 4 7 3 2 2 2" xfId="27548"/>
    <cellStyle name="Comma 4 4 7 3 2 2 3" xfId="44060"/>
    <cellStyle name="Comma 4 4 7 3 2 3" xfId="19288"/>
    <cellStyle name="Comma 4 4 7 3 2 4" xfId="35800"/>
    <cellStyle name="Comma 4 4 7 3 3" xfId="5949"/>
    <cellStyle name="Comma 4 4 7 3 3 2" xfId="14209"/>
    <cellStyle name="Comma 4 4 7 3 3 2 2" xfId="30739"/>
    <cellStyle name="Comma 4 4 7 3 3 2 3" xfId="47251"/>
    <cellStyle name="Comma 4 4 7 3 3 3" xfId="22479"/>
    <cellStyle name="Comma 4 4 7 3 3 4" xfId="38991"/>
    <cellStyle name="Comma 4 4 7 3 4" xfId="8007"/>
    <cellStyle name="Comma 4 4 7 3 4 2" xfId="16267"/>
    <cellStyle name="Comma 4 4 7 3 4 2 2" xfId="32797"/>
    <cellStyle name="Comma 4 4 7 3 4 2 3" xfId="49309"/>
    <cellStyle name="Comma 4 4 7 3 4 3" xfId="24537"/>
    <cellStyle name="Comma 4 4 7 3 4 4" xfId="41049"/>
    <cellStyle name="Comma 4 4 7 3 5" xfId="10072"/>
    <cellStyle name="Comma 4 4 7 3 5 2" xfId="26602"/>
    <cellStyle name="Comma 4 4 7 3 5 3" xfId="43114"/>
    <cellStyle name="Comma 4 4 7 3 6" xfId="18342"/>
    <cellStyle name="Comma 4 4 7 3 7" xfId="34854"/>
    <cellStyle name="Comma 4 4 7 4" xfId="2759"/>
    <cellStyle name="Comma 4 4 7 4 2" xfId="11019"/>
    <cellStyle name="Comma 4 4 7 4 2 2" xfId="27549"/>
    <cellStyle name="Comma 4 4 7 4 2 3" xfId="44061"/>
    <cellStyle name="Comma 4 4 7 4 3" xfId="19289"/>
    <cellStyle name="Comma 4 4 7 4 4" xfId="35801"/>
    <cellStyle name="Comma 4 4 7 5" xfId="4583"/>
    <cellStyle name="Comma 4 4 7 5 2" xfId="12843"/>
    <cellStyle name="Comma 4 4 7 5 2 2" xfId="29373"/>
    <cellStyle name="Comma 4 4 7 5 2 3" xfId="45885"/>
    <cellStyle name="Comma 4 4 7 5 3" xfId="21113"/>
    <cellStyle name="Comma 4 4 7 5 4" xfId="37625"/>
    <cellStyle name="Comma 4 4 7 6" xfId="6641"/>
    <cellStyle name="Comma 4 4 7 6 2" xfId="14901"/>
    <cellStyle name="Comma 4 4 7 6 2 2" xfId="31431"/>
    <cellStyle name="Comma 4 4 7 6 2 3" xfId="47943"/>
    <cellStyle name="Comma 4 4 7 6 3" xfId="23171"/>
    <cellStyle name="Comma 4 4 7 6 4" xfId="39683"/>
    <cellStyle name="Comma 4 4 7 7" xfId="8706"/>
    <cellStyle name="Comma 4 4 7 7 2" xfId="25236"/>
    <cellStyle name="Comma 4 4 7 7 3" xfId="41748"/>
    <cellStyle name="Comma 4 4 7 8" xfId="16976"/>
    <cellStyle name="Comma 4 4 7 9" xfId="33488"/>
    <cellStyle name="Comma 4 4 8" xfId="499"/>
    <cellStyle name="Comma 4 4 8 2" xfId="1200"/>
    <cellStyle name="Comma 4 4 8 2 2" xfId="2760"/>
    <cellStyle name="Comma 4 4 8 2 2 2" xfId="11020"/>
    <cellStyle name="Comma 4 4 8 2 2 2 2" xfId="27550"/>
    <cellStyle name="Comma 4 4 8 2 2 2 3" xfId="44062"/>
    <cellStyle name="Comma 4 4 8 2 2 3" xfId="19290"/>
    <cellStyle name="Comma 4 4 8 2 2 4" xfId="35802"/>
    <cellStyle name="Comma 4 4 8 2 3" xfId="5337"/>
    <cellStyle name="Comma 4 4 8 2 3 2" xfId="13597"/>
    <cellStyle name="Comma 4 4 8 2 3 2 2" xfId="30127"/>
    <cellStyle name="Comma 4 4 8 2 3 2 3" xfId="46639"/>
    <cellStyle name="Comma 4 4 8 2 3 3" xfId="21867"/>
    <cellStyle name="Comma 4 4 8 2 3 4" xfId="38379"/>
    <cellStyle name="Comma 4 4 8 2 4" xfId="7395"/>
    <cellStyle name="Comma 4 4 8 2 4 2" xfId="15655"/>
    <cellStyle name="Comma 4 4 8 2 4 2 2" xfId="32185"/>
    <cellStyle name="Comma 4 4 8 2 4 2 3" xfId="48697"/>
    <cellStyle name="Comma 4 4 8 2 4 3" xfId="23925"/>
    <cellStyle name="Comma 4 4 8 2 4 4" xfId="40437"/>
    <cellStyle name="Comma 4 4 8 2 5" xfId="9460"/>
    <cellStyle name="Comma 4 4 8 2 5 2" xfId="25990"/>
    <cellStyle name="Comma 4 4 8 2 5 3" xfId="42502"/>
    <cellStyle name="Comma 4 4 8 2 6" xfId="17730"/>
    <cellStyle name="Comma 4 4 8 2 7" xfId="34242"/>
    <cellStyle name="Comma 4 4 8 3" xfId="1865"/>
    <cellStyle name="Comma 4 4 8 3 2" xfId="2761"/>
    <cellStyle name="Comma 4 4 8 3 2 2" xfId="11021"/>
    <cellStyle name="Comma 4 4 8 3 2 2 2" xfId="27551"/>
    <cellStyle name="Comma 4 4 8 3 2 2 3" xfId="44063"/>
    <cellStyle name="Comma 4 4 8 3 2 3" xfId="19291"/>
    <cellStyle name="Comma 4 4 8 3 2 4" xfId="35803"/>
    <cellStyle name="Comma 4 4 8 3 3" xfId="6002"/>
    <cellStyle name="Comma 4 4 8 3 3 2" xfId="14262"/>
    <cellStyle name="Comma 4 4 8 3 3 2 2" xfId="30792"/>
    <cellStyle name="Comma 4 4 8 3 3 2 3" xfId="47304"/>
    <cellStyle name="Comma 4 4 8 3 3 3" xfId="22532"/>
    <cellStyle name="Comma 4 4 8 3 3 4" xfId="39044"/>
    <cellStyle name="Comma 4 4 8 3 4" xfId="8060"/>
    <cellStyle name="Comma 4 4 8 3 4 2" xfId="16320"/>
    <cellStyle name="Comma 4 4 8 3 4 2 2" xfId="32850"/>
    <cellStyle name="Comma 4 4 8 3 4 2 3" xfId="49362"/>
    <cellStyle name="Comma 4 4 8 3 4 3" xfId="24590"/>
    <cellStyle name="Comma 4 4 8 3 4 4" xfId="41102"/>
    <cellStyle name="Comma 4 4 8 3 5" xfId="10125"/>
    <cellStyle name="Comma 4 4 8 3 5 2" xfId="26655"/>
    <cellStyle name="Comma 4 4 8 3 5 3" xfId="43167"/>
    <cellStyle name="Comma 4 4 8 3 6" xfId="18395"/>
    <cellStyle name="Comma 4 4 8 3 7" xfId="34907"/>
    <cellStyle name="Comma 4 4 8 4" xfId="2762"/>
    <cellStyle name="Comma 4 4 8 4 2" xfId="11022"/>
    <cellStyle name="Comma 4 4 8 4 2 2" xfId="27552"/>
    <cellStyle name="Comma 4 4 8 4 2 3" xfId="44064"/>
    <cellStyle name="Comma 4 4 8 4 3" xfId="19292"/>
    <cellStyle name="Comma 4 4 8 4 4" xfId="35804"/>
    <cellStyle name="Comma 4 4 8 5" xfId="4636"/>
    <cellStyle name="Comma 4 4 8 5 2" xfId="12896"/>
    <cellStyle name="Comma 4 4 8 5 2 2" xfId="29426"/>
    <cellStyle name="Comma 4 4 8 5 2 3" xfId="45938"/>
    <cellStyle name="Comma 4 4 8 5 3" xfId="21166"/>
    <cellStyle name="Comma 4 4 8 5 4" xfId="37678"/>
    <cellStyle name="Comma 4 4 8 6" xfId="6694"/>
    <cellStyle name="Comma 4 4 8 6 2" xfId="14954"/>
    <cellStyle name="Comma 4 4 8 6 2 2" xfId="31484"/>
    <cellStyle name="Comma 4 4 8 6 2 3" xfId="47996"/>
    <cellStyle name="Comma 4 4 8 6 3" xfId="23224"/>
    <cellStyle name="Comma 4 4 8 6 4" xfId="39736"/>
    <cellStyle name="Comma 4 4 8 7" xfId="8759"/>
    <cellStyle name="Comma 4 4 8 7 2" xfId="25289"/>
    <cellStyle name="Comma 4 4 8 7 3" xfId="41801"/>
    <cellStyle name="Comma 4 4 8 8" xfId="17029"/>
    <cellStyle name="Comma 4 4 8 9" xfId="33541"/>
    <cellStyle name="Comma 4 4 9" xfId="550"/>
    <cellStyle name="Comma 4 4 9 2" xfId="1251"/>
    <cellStyle name="Comma 4 4 9 2 2" xfId="2763"/>
    <cellStyle name="Comma 4 4 9 2 2 2" xfId="11023"/>
    <cellStyle name="Comma 4 4 9 2 2 2 2" xfId="27553"/>
    <cellStyle name="Comma 4 4 9 2 2 2 3" xfId="44065"/>
    <cellStyle name="Comma 4 4 9 2 2 3" xfId="19293"/>
    <cellStyle name="Comma 4 4 9 2 2 4" xfId="35805"/>
    <cellStyle name="Comma 4 4 9 2 3" xfId="5388"/>
    <cellStyle name="Comma 4 4 9 2 3 2" xfId="13648"/>
    <cellStyle name="Comma 4 4 9 2 3 2 2" xfId="30178"/>
    <cellStyle name="Comma 4 4 9 2 3 2 3" xfId="46690"/>
    <cellStyle name="Comma 4 4 9 2 3 3" xfId="21918"/>
    <cellStyle name="Comma 4 4 9 2 3 4" xfId="38430"/>
    <cellStyle name="Comma 4 4 9 2 4" xfId="7446"/>
    <cellStyle name="Comma 4 4 9 2 4 2" xfId="15706"/>
    <cellStyle name="Comma 4 4 9 2 4 2 2" xfId="32236"/>
    <cellStyle name="Comma 4 4 9 2 4 2 3" xfId="48748"/>
    <cellStyle name="Comma 4 4 9 2 4 3" xfId="23976"/>
    <cellStyle name="Comma 4 4 9 2 4 4" xfId="40488"/>
    <cellStyle name="Comma 4 4 9 2 5" xfId="9511"/>
    <cellStyle name="Comma 4 4 9 2 5 2" xfId="26041"/>
    <cellStyle name="Comma 4 4 9 2 5 3" xfId="42553"/>
    <cellStyle name="Comma 4 4 9 2 6" xfId="17781"/>
    <cellStyle name="Comma 4 4 9 2 7" xfId="34293"/>
    <cellStyle name="Comma 4 4 9 3" xfId="1916"/>
    <cellStyle name="Comma 4 4 9 3 2" xfId="2764"/>
    <cellStyle name="Comma 4 4 9 3 2 2" xfId="11024"/>
    <cellStyle name="Comma 4 4 9 3 2 2 2" xfId="27554"/>
    <cellStyle name="Comma 4 4 9 3 2 2 3" xfId="44066"/>
    <cellStyle name="Comma 4 4 9 3 2 3" xfId="19294"/>
    <cellStyle name="Comma 4 4 9 3 2 4" xfId="35806"/>
    <cellStyle name="Comma 4 4 9 3 3" xfId="6053"/>
    <cellStyle name="Comma 4 4 9 3 3 2" xfId="14313"/>
    <cellStyle name="Comma 4 4 9 3 3 2 2" xfId="30843"/>
    <cellStyle name="Comma 4 4 9 3 3 2 3" xfId="47355"/>
    <cellStyle name="Comma 4 4 9 3 3 3" xfId="22583"/>
    <cellStyle name="Comma 4 4 9 3 3 4" xfId="39095"/>
    <cellStyle name="Comma 4 4 9 3 4" xfId="8111"/>
    <cellStyle name="Comma 4 4 9 3 4 2" xfId="16371"/>
    <cellStyle name="Comma 4 4 9 3 4 2 2" xfId="32901"/>
    <cellStyle name="Comma 4 4 9 3 4 2 3" xfId="49413"/>
    <cellStyle name="Comma 4 4 9 3 4 3" xfId="24641"/>
    <cellStyle name="Comma 4 4 9 3 4 4" xfId="41153"/>
    <cellStyle name="Comma 4 4 9 3 5" xfId="10176"/>
    <cellStyle name="Comma 4 4 9 3 5 2" xfId="26706"/>
    <cellStyle name="Comma 4 4 9 3 5 3" xfId="43218"/>
    <cellStyle name="Comma 4 4 9 3 6" xfId="18446"/>
    <cellStyle name="Comma 4 4 9 3 7" xfId="34958"/>
    <cellStyle name="Comma 4 4 9 4" xfId="2765"/>
    <cellStyle name="Comma 4 4 9 4 2" xfId="11025"/>
    <cellStyle name="Comma 4 4 9 4 2 2" xfId="27555"/>
    <cellStyle name="Comma 4 4 9 4 2 3" xfId="44067"/>
    <cellStyle name="Comma 4 4 9 4 3" xfId="19295"/>
    <cellStyle name="Comma 4 4 9 4 4" xfId="35807"/>
    <cellStyle name="Comma 4 4 9 5" xfId="4687"/>
    <cellStyle name="Comma 4 4 9 5 2" xfId="12947"/>
    <cellStyle name="Comma 4 4 9 5 2 2" xfId="29477"/>
    <cellStyle name="Comma 4 4 9 5 2 3" xfId="45989"/>
    <cellStyle name="Comma 4 4 9 5 3" xfId="21217"/>
    <cellStyle name="Comma 4 4 9 5 4" xfId="37729"/>
    <cellStyle name="Comma 4 4 9 6" xfId="6745"/>
    <cellStyle name="Comma 4 4 9 6 2" xfId="15005"/>
    <cellStyle name="Comma 4 4 9 6 2 2" xfId="31535"/>
    <cellStyle name="Comma 4 4 9 6 2 3" xfId="48047"/>
    <cellStyle name="Comma 4 4 9 6 3" xfId="23275"/>
    <cellStyle name="Comma 4 4 9 6 4" xfId="39787"/>
    <cellStyle name="Comma 4 4 9 7" xfId="8810"/>
    <cellStyle name="Comma 4 4 9 7 2" xfId="25340"/>
    <cellStyle name="Comma 4 4 9 7 3" xfId="41852"/>
    <cellStyle name="Comma 4 4 9 8" xfId="17080"/>
    <cellStyle name="Comma 4 4 9 9" xfId="33592"/>
    <cellStyle name="Comma 4 40" xfId="49733"/>
    <cellStyle name="Comma 4 5" xfId="79"/>
    <cellStyle name="Comma 4 5 10" xfId="608"/>
    <cellStyle name="Comma 4 5 10 2" xfId="1309"/>
    <cellStyle name="Comma 4 5 10 2 2" xfId="2766"/>
    <cellStyle name="Comma 4 5 10 2 2 2" xfId="11026"/>
    <cellStyle name="Comma 4 5 10 2 2 2 2" xfId="27556"/>
    <cellStyle name="Comma 4 5 10 2 2 2 3" xfId="44068"/>
    <cellStyle name="Comma 4 5 10 2 2 3" xfId="19296"/>
    <cellStyle name="Comma 4 5 10 2 2 4" xfId="35808"/>
    <cellStyle name="Comma 4 5 10 2 3" xfId="5446"/>
    <cellStyle name="Comma 4 5 10 2 3 2" xfId="13706"/>
    <cellStyle name="Comma 4 5 10 2 3 2 2" xfId="30236"/>
    <cellStyle name="Comma 4 5 10 2 3 2 3" xfId="46748"/>
    <cellStyle name="Comma 4 5 10 2 3 3" xfId="21976"/>
    <cellStyle name="Comma 4 5 10 2 3 4" xfId="38488"/>
    <cellStyle name="Comma 4 5 10 2 4" xfId="7504"/>
    <cellStyle name="Comma 4 5 10 2 4 2" xfId="15764"/>
    <cellStyle name="Comma 4 5 10 2 4 2 2" xfId="32294"/>
    <cellStyle name="Comma 4 5 10 2 4 2 3" xfId="48806"/>
    <cellStyle name="Comma 4 5 10 2 4 3" xfId="24034"/>
    <cellStyle name="Comma 4 5 10 2 4 4" xfId="40546"/>
    <cellStyle name="Comma 4 5 10 2 5" xfId="9569"/>
    <cellStyle name="Comma 4 5 10 2 5 2" xfId="26099"/>
    <cellStyle name="Comma 4 5 10 2 5 3" xfId="42611"/>
    <cellStyle name="Comma 4 5 10 2 6" xfId="17839"/>
    <cellStyle name="Comma 4 5 10 2 7" xfId="34351"/>
    <cellStyle name="Comma 4 5 10 3" xfId="1974"/>
    <cellStyle name="Comma 4 5 10 3 2" xfId="2767"/>
    <cellStyle name="Comma 4 5 10 3 2 2" xfId="11027"/>
    <cellStyle name="Comma 4 5 10 3 2 2 2" xfId="27557"/>
    <cellStyle name="Comma 4 5 10 3 2 2 3" xfId="44069"/>
    <cellStyle name="Comma 4 5 10 3 2 3" xfId="19297"/>
    <cellStyle name="Comma 4 5 10 3 2 4" xfId="35809"/>
    <cellStyle name="Comma 4 5 10 3 3" xfId="6111"/>
    <cellStyle name="Comma 4 5 10 3 3 2" xfId="14371"/>
    <cellStyle name="Comma 4 5 10 3 3 2 2" xfId="30901"/>
    <cellStyle name="Comma 4 5 10 3 3 2 3" xfId="47413"/>
    <cellStyle name="Comma 4 5 10 3 3 3" xfId="22641"/>
    <cellStyle name="Comma 4 5 10 3 3 4" xfId="39153"/>
    <cellStyle name="Comma 4 5 10 3 4" xfId="8169"/>
    <cellStyle name="Comma 4 5 10 3 4 2" xfId="16429"/>
    <cellStyle name="Comma 4 5 10 3 4 2 2" xfId="32959"/>
    <cellStyle name="Comma 4 5 10 3 4 2 3" xfId="49471"/>
    <cellStyle name="Comma 4 5 10 3 4 3" xfId="24699"/>
    <cellStyle name="Comma 4 5 10 3 4 4" xfId="41211"/>
    <cellStyle name="Comma 4 5 10 3 5" xfId="10234"/>
    <cellStyle name="Comma 4 5 10 3 5 2" xfId="26764"/>
    <cellStyle name="Comma 4 5 10 3 5 3" xfId="43276"/>
    <cellStyle name="Comma 4 5 10 3 6" xfId="18504"/>
    <cellStyle name="Comma 4 5 10 3 7" xfId="35016"/>
    <cellStyle name="Comma 4 5 10 4" xfId="2768"/>
    <cellStyle name="Comma 4 5 10 4 2" xfId="11028"/>
    <cellStyle name="Comma 4 5 10 4 2 2" xfId="27558"/>
    <cellStyle name="Comma 4 5 10 4 2 3" xfId="44070"/>
    <cellStyle name="Comma 4 5 10 4 3" xfId="19298"/>
    <cellStyle name="Comma 4 5 10 4 4" xfId="35810"/>
    <cellStyle name="Comma 4 5 10 5" xfId="4745"/>
    <cellStyle name="Comma 4 5 10 5 2" xfId="13005"/>
    <cellStyle name="Comma 4 5 10 5 2 2" xfId="29535"/>
    <cellStyle name="Comma 4 5 10 5 2 3" xfId="46047"/>
    <cellStyle name="Comma 4 5 10 5 3" xfId="21275"/>
    <cellStyle name="Comma 4 5 10 5 4" xfId="37787"/>
    <cellStyle name="Comma 4 5 10 6" xfId="6803"/>
    <cellStyle name="Comma 4 5 10 6 2" xfId="15063"/>
    <cellStyle name="Comma 4 5 10 6 2 2" xfId="31593"/>
    <cellStyle name="Comma 4 5 10 6 2 3" xfId="48105"/>
    <cellStyle name="Comma 4 5 10 6 3" xfId="23333"/>
    <cellStyle name="Comma 4 5 10 6 4" xfId="39845"/>
    <cellStyle name="Comma 4 5 10 7" xfId="8868"/>
    <cellStyle name="Comma 4 5 10 7 2" xfId="25398"/>
    <cellStyle name="Comma 4 5 10 7 3" xfId="41910"/>
    <cellStyle name="Comma 4 5 10 8" xfId="17138"/>
    <cellStyle name="Comma 4 5 10 9" xfId="33650"/>
    <cellStyle name="Comma 4 5 11" xfId="657"/>
    <cellStyle name="Comma 4 5 11 2" xfId="1358"/>
    <cellStyle name="Comma 4 5 11 2 2" xfId="2769"/>
    <cellStyle name="Comma 4 5 11 2 2 2" xfId="11029"/>
    <cellStyle name="Comma 4 5 11 2 2 2 2" xfId="27559"/>
    <cellStyle name="Comma 4 5 11 2 2 2 3" xfId="44071"/>
    <cellStyle name="Comma 4 5 11 2 2 3" xfId="19299"/>
    <cellStyle name="Comma 4 5 11 2 2 4" xfId="35811"/>
    <cellStyle name="Comma 4 5 11 2 3" xfId="5495"/>
    <cellStyle name="Comma 4 5 11 2 3 2" xfId="13755"/>
    <cellStyle name="Comma 4 5 11 2 3 2 2" xfId="30285"/>
    <cellStyle name="Comma 4 5 11 2 3 2 3" xfId="46797"/>
    <cellStyle name="Comma 4 5 11 2 3 3" xfId="22025"/>
    <cellStyle name="Comma 4 5 11 2 3 4" xfId="38537"/>
    <cellStyle name="Comma 4 5 11 2 4" xfId="7553"/>
    <cellStyle name="Comma 4 5 11 2 4 2" xfId="15813"/>
    <cellStyle name="Comma 4 5 11 2 4 2 2" xfId="32343"/>
    <cellStyle name="Comma 4 5 11 2 4 2 3" xfId="48855"/>
    <cellStyle name="Comma 4 5 11 2 4 3" xfId="24083"/>
    <cellStyle name="Comma 4 5 11 2 4 4" xfId="40595"/>
    <cellStyle name="Comma 4 5 11 2 5" xfId="9618"/>
    <cellStyle name="Comma 4 5 11 2 5 2" xfId="26148"/>
    <cellStyle name="Comma 4 5 11 2 5 3" xfId="42660"/>
    <cellStyle name="Comma 4 5 11 2 6" xfId="17888"/>
    <cellStyle name="Comma 4 5 11 2 7" xfId="34400"/>
    <cellStyle name="Comma 4 5 11 3" xfId="2023"/>
    <cellStyle name="Comma 4 5 11 3 2" xfId="2770"/>
    <cellStyle name="Comma 4 5 11 3 2 2" xfId="11030"/>
    <cellStyle name="Comma 4 5 11 3 2 2 2" xfId="27560"/>
    <cellStyle name="Comma 4 5 11 3 2 2 3" xfId="44072"/>
    <cellStyle name="Comma 4 5 11 3 2 3" xfId="19300"/>
    <cellStyle name="Comma 4 5 11 3 2 4" xfId="35812"/>
    <cellStyle name="Comma 4 5 11 3 3" xfId="6160"/>
    <cellStyle name="Comma 4 5 11 3 3 2" xfId="14420"/>
    <cellStyle name="Comma 4 5 11 3 3 2 2" xfId="30950"/>
    <cellStyle name="Comma 4 5 11 3 3 2 3" xfId="47462"/>
    <cellStyle name="Comma 4 5 11 3 3 3" xfId="22690"/>
    <cellStyle name="Comma 4 5 11 3 3 4" xfId="39202"/>
    <cellStyle name="Comma 4 5 11 3 4" xfId="8218"/>
    <cellStyle name="Comma 4 5 11 3 4 2" xfId="16478"/>
    <cellStyle name="Comma 4 5 11 3 4 2 2" xfId="33008"/>
    <cellStyle name="Comma 4 5 11 3 4 2 3" xfId="49520"/>
    <cellStyle name="Comma 4 5 11 3 4 3" xfId="24748"/>
    <cellStyle name="Comma 4 5 11 3 4 4" xfId="41260"/>
    <cellStyle name="Comma 4 5 11 3 5" xfId="10283"/>
    <cellStyle name="Comma 4 5 11 3 5 2" xfId="26813"/>
    <cellStyle name="Comma 4 5 11 3 5 3" xfId="43325"/>
    <cellStyle name="Comma 4 5 11 3 6" xfId="18553"/>
    <cellStyle name="Comma 4 5 11 3 7" xfId="35065"/>
    <cellStyle name="Comma 4 5 11 4" xfId="2771"/>
    <cellStyle name="Comma 4 5 11 4 2" xfId="11031"/>
    <cellStyle name="Comma 4 5 11 4 2 2" xfId="27561"/>
    <cellStyle name="Comma 4 5 11 4 2 3" xfId="44073"/>
    <cellStyle name="Comma 4 5 11 4 3" xfId="19301"/>
    <cellStyle name="Comma 4 5 11 4 4" xfId="35813"/>
    <cellStyle name="Comma 4 5 11 5" xfId="4794"/>
    <cellStyle name="Comma 4 5 11 5 2" xfId="13054"/>
    <cellStyle name="Comma 4 5 11 5 2 2" xfId="29584"/>
    <cellStyle name="Comma 4 5 11 5 2 3" xfId="46096"/>
    <cellStyle name="Comma 4 5 11 5 3" xfId="21324"/>
    <cellStyle name="Comma 4 5 11 5 4" xfId="37836"/>
    <cellStyle name="Comma 4 5 11 6" xfId="6852"/>
    <cellStyle name="Comma 4 5 11 6 2" xfId="15112"/>
    <cellStyle name="Comma 4 5 11 6 2 2" xfId="31642"/>
    <cellStyle name="Comma 4 5 11 6 2 3" xfId="48154"/>
    <cellStyle name="Comma 4 5 11 6 3" xfId="23382"/>
    <cellStyle name="Comma 4 5 11 6 4" xfId="39894"/>
    <cellStyle name="Comma 4 5 11 7" xfId="8917"/>
    <cellStyle name="Comma 4 5 11 7 2" xfId="25447"/>
    <cellStyle name="Comma 4 5 11 7 3" xfId="41959"/>
    <cellStyle name="Comma 4 5 11 8" xfId="17187"/>
    <cellStyle name="Comma 4 5 11 9" xfId="33699"/>
    <cellStyle name="Comma 4 5 12" xfId="780"/>
    <cellStyle name="Comma 4 5 12 2" xfId="2772"/>
    <cellStyle name="Comma 4 5 12 2 2" xfId="11032"/>
    <cellStyle name="Comma 4 5 12 2 2 2" xfId="27562"/>
    <cellStyle name="Comma 4 5 12 2 2 3" xfId="44074"/>
    <cellStyle name="Comma 4 5 12 2 3" xfId="19302"/>
    <cellStyle name="Comma 4 5 12 2 4" xfId="35814"/>
    <cellStyle name="Comma 4 5 12 3" xfId="4917"/>
    <cellStyle name="Comma 4 5 12 3 2" xfId="13177"/>
    <cellStyle name="Comma 4 5 12 3 2 2" xfId="29707"/>
    <cellStyle name="Comma 4 5 12 3 2 3" xfId="46219"/>
    <cellStyle name="Comma 4 5 12 3 3" xfId="21447"/>
    <cellStyle name="Comma 4 5 12 3 4" xfId="37959"/>
    <cellStyle name="Comma 4 5 12 4" xfId="6975"/>
    <cellStyle name="Comma 4 5 12 4 2" xfId="15235"/>
    <cellStyle name="Comma 4 5 12 4 2 2" xfId="31765"/>
    <cellStyle name="Comma 4 5 12 4 2 3" xfId="48277"/>
    <cellStyle name="Comma 4 5 12 4 3" xfId="23505"/>
    <cellStyle name="Comma 4 5 12 4 4" xfId="40017"/>
    <cellStyle name="Comma 4 5 12 5" xfId="9040"/>
    <cellStyle name="Comma 4 5 12 5 2" xfId="25570"/>
    <cellStyle name="Comma 4 5 12 5 3" xfId="42082"/>
    <cellStyle name="Comma 4 5 12 6" xfId="17310"/>
    <cellStyle name="Comma 4 5 12 7" xfId="33822"/>
    <cellStyle name="Comma 4 5 13" xfId="1445"/>
    <cellStyle name="Comma 4 5 13 2" xfId="2773"/>
    <cellStyle name="Comma 4 5 13 2 2" xfId="11033"/>
    <cellStyle name="Comma 4 5 13 2 2 2" xfId="27563"/>
    <cellStyle name="Comma 4 5 13 2 2 3" xfId="44075"/>
    <cellStyle name="Comma 4 5 13 2 3" xfId="19303"/>
    <cellStyle name="Comma 4 5 13 2 4" xfId="35815"/>
    <cellStyle name="Comma 4 5 13 3" xfId="5582"/>
    <cellStyle name="Comma 4 5 13 3 2" xfId="13842"/>
    <cellStyle name="Comma 4 5 13 3 2 2" xfId="30372"/>
    <cellStyle name="Comma 4 5 13 3 2 3" xfId="46884"/>
    <cellStyle name="Comma 4 5 13 3 3" xfId="22112"/>
    <cellStyle name="Comma 4 5 13 3 4" xfId="38624"/>
    <cellStyle name="Comma 4 5 13 4" xfId="7640"/>
    <cellStyle name="Comma 4 5 13 4 2" xfId="15900"/>
    <cellStyle name="Comma 4 5 13 4 2 2" xfId="32430"/>
    <cellStyle name="Comma 4 5 13 4 2 3" xfId="48942"/>
    <cellStyle name="Comma 4 5 13 4 3" xfId="24170"/>
    <cellStyle name="Comma 4 5 13 4 4" xfId="40682"/>
    <cellStyle name="Comma 4 5 13 5" xfId="9705"/>
    <cellStyle name="Comma 4 5 13 5 2" xfId="26235"/>
    <cellStyle name="Comma 4 5 13 5 3" xfId="42747"/>
    <cellStyle name="Comma 4 5 13 6" xfId="17975"/>
    <cellStyle name="Comma 4 5 13 7" xfId="34487"/>
    <cellStyle name="Comma 4 5 14" xfId="2774"/>
    <cellStyle name="Comma 4 5 14 2" xfId="11034"/>
    <cellStyle name="Comma 4 5 14 2 2" xfId="27564"/>
    <cellStyle name="Comma 4 5 14 2 3" xfId="44076"/>
    <cellStyle name="Comma 4 5 14 3" xfId="19304"/>
    <cellStyle name="Comma 4 5 14 4" xfId="35816"/>
    <cellStyle name="Comma 4 5 15" xfId="4216"/>
    <cellStyle name="Comma 4 5 15 2" xfId="12476"/>
    <cellStyle name="Comma 4 5 15 2 2" xfId="29006"/>
    <cellStyle name="Comma 4 5 15 2 3" xfId="45518"/>
    <cellStyle name="Comma 4 5 15 3" xfId="20746"/>
    <cellStyle name="Comma 4 5 15 4" xfId="37258"/>
    <cellStyle name="Comma 4 5 16" xfId="6274"/>
    <cellStyle name="Comma 4 5 16 2" xfId="14534"/>
    <cellStyle name="Comma 4 5 16 2 2" xfId="31064"/>
    <cellStyle name="Comma 4 5 16 2 3" xfId="47576"/>
    <cellStyle name="Comma 4 5 16 3" xfId="22804"/>
    <cellStyle name="Comma 4 5 16 4" xfId="39316"/>
    <cellStyle name="Comma 4 5 17" xfId="8339"/>
    <cellStyle name="Comma 4 5 17 2" xfId="24869"/>
    <cellStyle name="Comma 4 5 17 3" xfId="41381"/>
    <cellStyle name="Comma 4 5 18" xfId="16609"/>
    <cellStyle name="Comma 4 5 19" xfId="33121"/>
    <cellStyle name="Comma 4 5 2" xfId="177"/>
    <cellStyle name="Comma 4 5 2 2" xfId="878"/>
    <cellStyle name="Comma 4 5 2 2 2" xfId="2775"/>
    <cellStyle name="Comma 4 5 2 2 2 2" xfId="11035"/>
    <cellStyle name="Comma 4 5 2 2 2 2 2" xfId="27565"/>
    <cellStyle name="Comma 4 5 2 2 2 2 3" xfId="44077"/>
    <cellStyle name="Comma 4 5 2 2 2 3" xfId="19305"/>
    <cellStyle name="Comma 4 5 2 2 2 4" xfId="35817"/>
    <cellStyle name="Comma 4 5 2 2 3" xfId="5015"/>
    <cellStyle name="Comma 4 5 2 2 3 2" xfId="13275"/>
    <cellStyle name="Comma 4 5 2 2 3 2 2" xfId="29805"/>
    <cellStyle name="Comma 4 5 2 2 3 2 3" xfId="46317"/>
    <cellStyle name="Comma 4 5 2 2 3 3" xfId="21545"/>
    <cellStyle name="Comma 4 5 2 2 3 4" xfId="38057"/>
    <cellStyle name="Comma 4 5 2 2 4" xfId="7073"/>
    <cellStyle name="Comma 4 5 2 2 4 2" xfId="15333"/>
    <cellStyle name="Comma 4 5 2 2 4 2 2" xfId="31863"/>
    <cellStyle name="Comma 4 5 2 2 4 2 3" xfId="48375"/>
    <cellStyle name="Comma 4 5 2 2 4 3" xfId="23603"/>
    <cellStyle name="Comma 4 5 2 2 4 4" xfId="40115"/>
    <cellStyle name="Comma 4 5 2 2 5" xfId="9138"/>
    <cellStyle name="Comma 4 5 2 2 5 2" xfId="25668"/>
    <cellStyle name="Comma 4 5 2 2 5 3" xfId="42180"/>
    <cellStyle name="Comma 4 5 2 2 6" xfId="17408"/>
    <cellStyle name="Comma 4 5 2 2 7" xfId="33920"/>
    <cellStyle name="Comma 4 5 2 3" xfId="1543"/>
    <cellStyle name="Comma 4 5 2 3 2" xfId="2776"/>
    <cellStyle name="Comma 4 5 2 3 2 2" xfId="11036"/>
    <cellStyle name="Comma 4 5 2 3 2 2 2" xfId="27566"/>
    <cellStyle name="Comma 4 5 2 3 2 2 3" xfId="44078"/>
    <cellStyle name="Comma 4 5 2 3 2 3" xfId="19306"/>
    <cellStyle name="Comma 4 5 2 3 2 4" xfId="35818"/>
    <cellStyle name="Comma 4 5 2 3 3" xfId="5680"/>
    <cellStyle name="Comma 4 5 2 3 3 2" xfId="13940"/>
    <cellStyle name="Comma 4 5 2 3 3 2 2" xfId="30470"/>
    <cellStyle name="Comma 4 5 2 3 3 2 3" xfId="46982"/>
    <cellStyle name="Comma 4 5 2 3 3 3" xfId="22210"/>
    <cellStyle name="Comma 4 5 2 3 3 4" xfId="38722"/>
    <cellStyle name="Comma 4 5 2 3 4" xfId="7738"/>
    <cellStyle name="Comma 4 5 2 3 4 2" xfId="15998"/>
    <cellStyle name="Comma 4 5 2 3 4 2 2" xfId="32528"/>
    <cellStyle name="Comma 4 5 2 3 4 2 3" xfId="49040"/>
    <cellStyle name="Comma 4 5 2 3 4 3" xfId="24268"/>
    <cellStyle name="Comma 4 5 2 3 4 4" xfId="40780"/>
    <cellStyle name="Comma 4 5 2 3 5" xfId="9803"/>
    <cellStyle name="Comma 4 5 2 3 5 2" xfId="26333"/>
    <cellStyle name="Comma 4 5 2 3 5 3" xfId="42845"/>
    <cellStyle name="Comma 4 5 2 3 6" xfId="18073"/>
    <cellStyle name="Comma 4 5 2 3 7" xfId="34585"/>
    <cellStyle name="Comma 4 5 2 4" xfId="2777"/>
    <cellStyle name="Comma 4 5 2 4 2" xfId="11037"/>
    <cellStyle name="Comma 4 5 2 4 2 2" xfId="27567"/>
    <cellStyle name="Comma 4 5 2 4 2 3" xfId="44079"/>
    <cellStyle name="Comma 4 5 2 4 3" xfId="19307"/>
    <cellStyle name="Comma 4 5 2 4 4" xfId="35819"/>
    <cellStyle name="Comma 4 5 2 5" xfId="4314"/>
    <cellStyle name="Comma 4 5 2 5 2" xfId="12574"/>
    <cellStyle name="Comma 4 5 2 5 2 2" xfId="29104"/>
    <cellStyle name="Comma 4 5 2 5 2 3" xfId="45616"/>
    <cellStyle name="Comma 4 5 2 5 3" xfId="20844"/>
    <cellStyle name="Comma 4 5 2 5 4" xfId="37356"/>
    <cellStyle name="Comma 4 5 2 6" xfId="6372"/>
    <cellStyle name="Comma 4 5 2 6 2" xfId="14632"/>
    <cellStyle name="Comma 4 5 2 6 2 2" xfId="31162"/>
    <cellStyle name="Comma 4 5 2 6 2 3" xfId="47674"/>
    <cellStyle name="Comma 4 5 2 6 3" xfId="22902"/>
    <cellStyle name="Comma 4 5 2 6 4" xfId="39414"/>
    <cellStyle name="Comma 4 5 2 7" xfId="8437"/>
    <cellStyle name="Comma 4 5 2 7 2" xfId="24967"/>
    <cellStyle name="Comma 4 5 2 7 3" xfId="41479"/>
    <cellStyle name="Comma 4 5 2 8" xfId="16707"/>
    <cellStyle name="Comma 4 5 2 9" xfId="33219"/>
    <cellStyle name="Comma 4 5 3" xfId="236"/>
    <cellStyle name="Comma 4 5 3 2" xfId="937"/>
    <cellStyle name="Comma 4 5 3 2 2" xfId="2778"/>
    <cellStyle name="Comma 4 5 3 2 2 2" xfId="11038"/>
    <cellStyle name="Comma 4 5 3 2 2 2 2" xfId="27568"/>
    <cellStyle name="Comma 4 5 3 2 2 2 3" xfId="44080"/>
    <cellStyle name="Comma 4 5 3 2 2 3" xfId="19308"/>
    <cellStyle name="Comma 4 5 3 2 2 4" xfId="35820"/>
    <cellStyle name="Comma 4 5 3 2 3" xfId="5074"/>
    <cellStyle name="Comma 4 5 3 2 3 2" xfId="13334"/>
    <cellStyle name="Comma 4 5 3 2 3 2 2" xfId="29864"/>
    <cellStyle name="Comma 4 5 3 2 3 2 3" xfId="46376"/>
    <cellStyle name="Comma 4 5 3 2 3 3" xfId="21604"/>
    <cellStyle name="Comma 4 5 3 2 3 4" xfId="38116"/>
    <cellStyle name="Comma 4 5 3 2 4" xfId="7132"/>
    <cellStyle name="Comma 4 5 3 2 4 2" xfId="15392"/>
    <cellStyle name="Comma 4 5 3 2 4 2 2" xfId="31922"/>
    <cellStyle name="Comma 4 5 3 2 4 2 3" xfId="48434"/>
    <cellStyle name="Comma 4 5 3 2 4 3" xfId="23662"/>
    <cellStyle name="Comma 4 5 3 2 4 4" xfId="40174"/>
    <cellStyle name="Comma 4 5 3 2 5" xfId="9197"/>
    <cellStyle name="Comma 4 5 3 2 5 2" xfId="25727"/>
    <cellStyle name="Comma 4 5 3 2 5 3" xfId="42239"/>
    <cellStyle name="Comma 4 5 3 2 6" xfId="17467"/>
    <cellStyle name="Comma 4 5 3 2 7" xfId="33979"/>
    <cellStyle name="Comma 4 5 3 3" xfId="1602"/>
    <cellStyle name="Comma 4 5 3 3 2" xfId="2779"/>
    <cellStyle name="Comma 4 5 3 3 2 2" xfId="11039"/>
    <cellStyle name="Comma 4 5 3 3 2 2 2" xfId="27569"/>
    <cellStyle name="Comma 4 5 3 3 2 2 3" xfId="44081"/>
    <cellStyle name="Comma 4 5 3 3 2 3" xfId="19309"/>
    <cellStyle name="Comma 4 5 3 3 2 4" xfId="35821"/>
    <cellStyle name="Comma 4 5 3 3 3" xfId="5739"/>
    <cellStyle name="Comma 4 5 3 3 3 2" xfId="13999"/>
    <cellStyle name="Comma 4 5 3 3 3 2 2" xfId="30529"/>
    <cellStyle name="Comma 4 5 3 3 3 2 3" xfId="47041"/>
    <cellStyle name="Comma 4 5 3 3 3 3" xfId="22269"/>
    <cellStyle name="Comma 4 5 3 3 3 4" xfId="38781"/>
    <cellStyle name="Comma 4 5 3 3 4" xfId="7797"/>
    <cellStyle name="Comma 4 5 3 3 4 2" xfId="16057"/>
    <cellStyle name="Comma 4 5 3 3 4 2 2" xfId="32587"/>
    <cellStyle name="Comma 4 5 3 3 4 2 3" xfId="49099"/>
    <cellStyle name="Comma 4 5 3 3 4 3" xfId="24327"/>
    <cellStyle name="Comma 4 5 3 3 4 4" xfId="40839"/>
    <cellStyle name="Comma 4 5 3 3 5" xfId="9862"/>
    <cellStyle name="Comma 4 5 3 3 5 2" xfId="26392"/>
    <cellStyle name="Comma 4 5 3 3 5 3" xfId="42904"/>
    <cellStyle name="Comma 4 5 3 3 6" xfId="18132"/>
    <cellStyle name="Comma 4 5 3 3 7" xfId="34644"/>
    <cellStyle name="Comma 4 5 3 4" xfId="2780"/>
    <cellStyle name="Comma 4 5 3 4 2" xfId="11040"/>
    <cellStyle name="Comma 4 5 3 4 2 2" xfId="27570"/>
    <cellStyle name="Comma 4 5 3 4 2 3" xfId="44082"/>
    <cellStyle name="Comma 4 5 3 4 3" xfId="19310"/>
    <cellStyle name="Comma 4 5 3 4 4" xfId="35822"/>
    <cellStyle name="Comma 4 5 3 5" xfId="4373"/>
    <cellStyle name="Comma 4 5 3 5 2" xfId="12633"/>
    <cellStyle name="Comma 4 5 3 5 2 2" xfId="29163"/>
    <cellStyle name="Comma 4 5 3 5 2 3" xfId="45675"/>
    <cellStyle name="Comma 4 5 3 5 3" xfId="20903"/>
    <cellStyle name="Comma 4 5 3 5 4" xfId="37415"/>
    <cellStyle name="Comma 4 5 3 6" xfId="6431"/>
    <cellStyle name="Comma 4 5 3 6 2" xfId="14691"/>
    <cellStyle name="Comma 4 5 3 6 2 2" xfId="31221"/>
    <cellStyle name="Comma 4 5 3 6 2 3" xfId="47733"/>
    <cellStyle name="Comma 4 5 3 6 3" xfId="22961"/>
    <cellStyle name="Comma 4 5 3 6 4" xfId="39473"/>
    <cellStyle name="Comma 4 5 3 7" xfId="8496"/>
    <cellStyle name="Comma 4 5 3 7 2" xfId="25026"/>
    <cellStyle name="Comma 4 5 3 7 3" xfId="41538"/>
    <cellStyle name="Comma 4 5 3 8" xfId="16766"/>
    <cellStyle name="Comma 4 5 3 9" xfId="33278"/>
    <cellStyle name="Comma 4 5 4" xfId="291"/>
    <cellStyle name="Comma 4 5 4 2" xfId="992"/>
    <cellStyle name="Comma 4 5 4 2 2" xfId="2781"/>
    <cellStyle name="Comma 4 5 4 2 2 2" xfId="11041"/>
    <cellStyle name="Comma 4 5 4 2 2 2 2" xfId="27571"/>
    <cellStyle name="Comma 4 5 4 2 2 2 3" xfId="44083"/>
    <cellStyle name="Comma 4 5 4 2 2 3" xfId="19311"/>
    <cellStyle name="Comma 4 5 4 2 2 4" xfId="35823"/>
    <cellStyle name="Comma 4 5 4 2 3" xfId="5129"/>
    <cellStyle name="Comma 4 5 4 2 3 2" xfId="13389"/>
    <cellStyle name="Comma 4 5 4 2 3 2 2" xfId="29919"/>
    <cellStyle name="Comma 4 5 4 2 3 2 3" xfId="46431"/>
    <cellStyle name="Comma 4 5 4 2 3 3" xfId="21659"/>
    <cellStyle name="Comma 4 5 4 2 3 4" xfId="38171"/>
    <cellStyle name="Comma 4 5 4 2 4" xfId="7187"/>
    <cellStyle name="Comma 4 5 4 2 4 2" xfId="15447"/>
    <cellStyle name="Comma 4 5 4 2 4 2 2" xfId="31977"/>
    <cellStyle name="Comma 4 5 4 2 4 2 3" xfId="48489"/>
    <cellStyle name="Comma 4 5 4 2 4 3" xfId="23717"/>
    <cellStyle name="Comma 4 5 4 2 4 4" xfId="40229"/>
    <cellStyle name="Comma 4 5 4 2 5" xfId="9252"/>
    <cellStyle name="Comma 4 5 4 2 5 2" xfId="25782"/>
    <cellStyle name="Comma 4 5 4 2 5 3" xfId="42294"/>
    <cellStyle name="Comma 4 5 4 2 6" xfId="17522"/>
    <cellStyle name="Comma 4 5 4 2 7" xfId="34034"/>
    <cellStyle name="Comma 4 5 4 3" xfId="1657"/>
    <cellStyle name="Comma 4 5 4 3 2" xfId="2782"/>
    <cellStyle name="Comma 4 5 4 3 2 2" xfId="11042"/>
    <cellStyle name="Comma 4 5 4 3 2 2 2" xfId="27572"/>
    <cellStyle name="Comma 4 5 4 3 2 2 3" xfId="44084"/>
    <cellStyle name="Comma 4 5 4 3 2 3" xfId="19312"/>
    <cellStyle name="Comma 4 5 4 3 2 4" xfId="35824"/>
    <cellStyle name="Comma 4 5 4 3 3" xfId="5794"/>
    <cellStyle name="Comma 4 5 4 3 3 2" xfId="14054"/>
    <cellStyle name="Comma 4 5 4 3 3 2 2" xfId="30584"/>
    <cellStyle name="Comma 4 5 4 3 3 2 3" xfId="47096"/>
    <cellStyle name="Comma 4 5 4 3 3 3" xfId="22324"/>
    <cellStyle name="Comma 4 5 4 3 3 4" xfId="38836"/>
    <cellStyle name="Comma 4 5 4 3 4" xfId="7852"/>
    <cellStyle name="Comma 4 5 4 3 4 2" xfId="16112"/>
    <cellStyle name="Comma 4 5 4 3 4 2 2" xfId="32642"/>
    <cellStyle name="Comma 4 5 4 3 4 2 3" xfId="49154"/>
    <cellStyle name="Comma 4 5 4 3 4 3" xfId="24382"/>
    <cellStyle name="Comma 4 5 4 3 4 4" xfId="40894"/>
    <cellStyle name="Comma 4 5 4 3 5" xfId="9917"/>
    <cellStyle name="Comma 4 5 4 3 5 2" xfId="26447"/>
    <cellStyle name="Comma 4 5 4 3 5 3" xfId="42959"/>
    <cellStyle name="Comma 4 5 4 3 6" xfId="18187"/>
    <cellStyle name="Comma 4 5 4 3 7" xfId="34699"/>
    <cellStyle name="Comma 4 5 4 4" xfId="2783"/>
    <cellStyle name="Comma 4 5 4 4 2" xfId="11043"/>
    <cellStyle name="Comma 4 5 4 4 2 2" xfId="27573"/>
    <cellStyle name="Comma 4 5 4 4 2 3" xfId="44085"/>
    <cellStyle name="Comma 4 5 4 4 3" xfId="19313"/>
    <cellStyle name="Comma 4 5 4 4 4" xfId="35825"/>
    <cellStyle name="Comma 4 5 4 5" xfId="4428"/>
    <cellStyle name="Comma 4 5 4 5 2" xfId="12688"/>
    <cellStyle name="Comma 4 5 4 5 2 2" xfId="29218"/>
    <cellStyle name="Comma 4 5 4 5 2 3" xfId="45730"/>
    <cellStyle name="Comma 4 5 4 5 3" xfId="20958"/>
    <cellStyle name="Comma 4 5 4 5 4" xfId="37470"/>
    <cellStyle name="Comma 4 5 4 6" xfId="6486"/>
    <cellStyle name="Comma 4 5 4 6 2" xfId="14746"/>
    <cellStyle name="Comma 4 5 4 6 2 2" xfId="31276"/>
    <cellStyle name="Comma 4 5 4 6 2 3" xfId="47788"/>
    <cellStyle name="Comma 4 5 4 6 3" xfId="23016"/>
    <cellStyle name="Comma 4 5 4 6 4" xfId="39528"/>
    <cellStyle name="Comma 4 5 4 7" xfId="8551"/>
    <cellStyle name="Comma 4 5 4 7 2" xfId="25081"/>
    <cellStyle name="Comma 4 5 4 7 3" xfId="41593"/>
    <cellStyle name="Comma 4 5 4 8" xfId="16821"/>
    <cellStyle name="Comma 4 5 4 9" xfId="33333"/>
    <cellStyle name="Comma 4 5 5" xfId="348"/>
    <cellStyle name="Comma 4 5 5 2" xfId="1049"/>
    <cellStyle name="Comma 4 5 5 2 2" xfId="2784"/>
    <cellStyle name="Comma 4 5 5 2 2 2" xfId="11044"/>
    <cellStyle name="Comma 4 5 5 2 2 2 2" xfId="27574"/>
    <cellStyle name="Comma 4 5 5 2 2 2 3" xfId="44086"/>
    <cellStyle name="Comma 4 5 5 2 2 3" xfId="19314"/>
    <cellStyle name="Comma 4 5 5 2 2 4" xfId="35826"/>
    <cellStyle name="Comma 4 5 5 2 3" xfId="5186"/>
    <cellStyle name="Comma 4 5 5 2 3 2" xfId="13446"/>
    <cellStyle name="Comma 4 5 5 2 3 2 2" xfId="29976"/>
    <cellStyle name="Comma 4 5 5 2 3 2 3" xfId="46488"/>
    <cellStyle name="Comma 4 5 5 2 3 3" xfId="21716"/>
    <cellStyle name="Comma 4 5 5 2 3 4" xfId="38228"/>
    <cellStyle name="Comma 4 5 5 2 4" xfId="7244"/>
    <cellStyle name="Comma 4 5 5 2 4 2" xfId="15504"/>
    <cellStyle name="Comma 4 5 5 2 4 2 2" xfId="32034"/>
    <cellStyle name="Comma 4 5 5 2 4 2 3" xfId="48546"/>
    <cellStyle name="Comma 4 5 5 2 4 3" xfId="23774"/>
    <cellStyle name="Comma 4 5 5 2 4 4" xfId="40286"/>
    <cellStyle name="Comma 4 5 5 2 5" xfId="9309"/>
    <cellStyle name="Comma 4 5 5 2 5 2" xfId="25839"/>
    <cellStyle name="Comma 4 5 5 2 5 3" xfId="42351"/>
    <cellStyle name="Comma 4 5 5 2 6" xfId="17579"/>
    <cellStyle name="Comma 4 5 5 2 7" xfId="34091"/>
    <cellStyle name="Comma 4 5 5 3" xfId="1714"/>
    <cellStyle name="Comma 4 5 5 3 2" xfId="2785"/>
    <cellStyle name="Comma 4 5 5 3 2 2" xfId="11045"/>
    <cellStyle name="Comma 4 5 5 3 2 2 2" xfId="27575"/>
    <cellStyle name="Comma 4 5 5 3 2 2 3" xfId="44087"/>
    <cellStyle name="Comma 4 5 5 3 2 3" xfId="19315"/>
    <cellStyle name="Comma 4 5 5 3 2 4" xfId="35827"/>
    <cellStyle name="Comma 4 5 5 3 3" xfId="5851"/>
    <cellStyle name="Comma 4 5 5 3 3 2" xfId="14111"/>
    <cellStyle name="Comma 4 5 5 3 3 2 2" xfId="30641"/>
    <cellStyle name="Comma 4 5 5 3 3 2 3" xfId="47153"/>
    <cellStyle name="Comma 4 5 5 3 3 3" xfId="22381"/>
    <cellStyle name="Comma 4 5 5 3 3 4" xfId="38893"/>
    <cellStyle name="Comma 4 5 5 3 4" xfId="7909"/>
    <cellStyle name="Comma 4 5 5 3 4 2" xfId="16169"/>
    <cellStyle name="Comma 4 5 5 3 4 2 2" xfId="32699"/>
    <cellStyle name="Comma 4 5 5 3 4 2 3" xfId="49211"/>
    <cellStyle name="Comma 4 5 5 3 4 3" xfId="24439"/>
    <cellStyle name="Comma 4 5 5 3 4 4" xfId="40951"/>
    <cellStyle name="Comma 4 5 5 3 5" xfId="9974"/>
    <cellStyle name="Comma 4 5 5 3 5 2" xfId="26504"/>
    <cellStyle name="Comma 4 5 5 3 5 3" xfId="43016"/>
    <cellStyle name="Comma 4 5 5 3 6" xfId="18244"/>
    <cellStyle name="Comma 4 5 5 3 7" xfId="34756"/>
    <cellStyle name="Comma 4 5 5 4" xfId="2786"/>
    <cellStyle name="Comma 4 5 5 4 2" xfId="11046"/>
    <cellStyle name="Comma 4 5 5 4 2 2" xfId="27576"/>
    <cellStyle name="Comma 4 5 5 4 2 3" xfId="44088"/>
    <cellStyle name="Comma 4 5 5 4 3" xfId="19316"/>
    <cellStyle name="Comma 4 5 5 4 4" xfId="35828"/>
    <cellStyle name="Comma 4 5 5 5" xfId="4485"/>
    <cellStyle name="Comma 4 5 5 5 2" xfId="12745"/>
    <cellStyle name="Comma 4 5 5 5 2 2" xfId="29275"/>
    <cellStyle name="Comma 4 5 5 5 2 3" xfId="45787"/>
    <cellStyle name="Comma 4 5 5 5 3" xfId="21015"/>
    <cellStyle name="Comma 4 5 5 5 4" xfId="37527"/>
    <cellStyle name="Comma 4 5 5 6" xfId="6543"/>
    <cellStyle name="Comma 4 5 5 6 2" xfId="14803"/>
    <cellStyle name="Comma 4 5 5 6 2 2" xfId="31333"/>
    <cellStyle name="Comma 4 5 5 6 2 3" xfId="47845"/>
    <cellStyle name="Comma 4 5 5 6 3" xfId="23073"/>
    <cellStyle name="Comma 4 5 5 6 4" xfId="39585"/>
    <cellStyle name="Comma 4 5 5 7" xfId="8608"/>
    <cellStyle name="Comma 4 5 5 7 2" xfId="25138"/>
    <cellStyle name="Comma 4 5 5 7 3" xfId="41650"/>
    <cellStyle name="Comma 4 5 5 8" xfId="16878"/>
    <cellStyle name="Comma 4 5 5 9" xfId="33390"/>
    <cellStyle name="Comma 4 5 6" xfId="401"/>
    <cellStyle name="Comma 4 5 6 2" xfId="1102"/>
    <cellStyle name="Comma 4 5 6 2 2" xfId="2787"/>
    <cellStyle name="Comma 4 5 6 2 2 2" xfId="11047"/>
    <cellStyle name="Comma 4 5 6 2 2 2 2" xfId="27577"/>
    <cellStyle name="Comma 4 5 6 2 2 2 3" xfId="44089"/>
    <cellStyle name="Comma 4 5 6 2 2 3" xfId="19317"/>
    <cellStyle name="Comma 4 5 6 2 2 4" xfId="35829"/>
    <cellStyle name="Comma 4 5 6 2 3" xfId="5239"/>
    <cellStyle name="Comma 4 5 6 2 3 2" xfId="13499"/>
    <cellStyle name="Comma 4 5 6 2 3 2 2" xfId="30029"/>
    <cellStyle name="Comma 4 5 6 2 3 2 3" xfId="46541"/>
    <cellStyle name="Comma 4 5 6 2 3 3" xfId="21769"/>
    <cellStyle name="Comma 4 5 6 2 3 4" xfId="38281"/>
    <cellStyle name="Comma 4 5 6 2 4" xfId="7297"/>
    <cellStyle name="Comma 4 5 6 2 4 2" xfId="15557"/>
    <cellStyle name="Comma 4 5 6 2 4 2 2" xfId="32087"/>
    <cellStyle name="Comma 4 5 6 2 4 2 3" xfId="48599"/>
    <cellStyle name="Comma 4 5 6 2 4 3" xfId="23827"/>
    <cellStyle name="Comma 4 5 6 2 4 4" xfId="40339"/>
    <cellStyle name="Comma 4 5 6 2 5" xfId="9362"/>
    <cellStyle name="Comma 4 5 6 2 5 2" xfId="25892"/>
    <cellStyle name="Comma 4 5 6 2 5 3" xfId="42404"/>
    <cellStyle name="Comma 4 5 6 2 6" xfId="17632"/>
    <cellStyle name="Comma 4 5 6 2 7" xfId="34144"/>
    <cellStyle name="Comma 4 5 6 3" xfId="1767"/>
    <cellStyle name="Comma 4 5 6 3 2" xfId="2788"/>
    <cellStyle name="Comma 4 5 6 3 2 2" xfId="11048"/>
    <cellStyle name="Comma 4 5 6 3 2 2 2" xfId="27578"/>
    <cellStyle name="Comma 4 5 6 3 2 2 3" xfId="44090"/>
    <cellStyle name="Comma 4 5 6 3 2 3" xfId="19318"/>
    <cellStyle name="Comma 4 5 6 3 2 4" xfId="35830"/>
    <cellStyle name="Comma 4 5 6 3 3" xfId="5904"/>
    <cellStyle name="Comma 4 5 6 3 3 2" xfId="14164"/>
    <cellStyle name="Comma 4 5 6 3 3 2 2" xfId="30694"/>
    <cellStyle name="Comma 4 5 6 3 3 2 3" xfId="47206"/>
    <cellStyle name="Comma 4 5 6 3 3 3" xfId="22434"/>
    <cellStyle name="Comma 4 5 6 3 3 4" xfId="38946"/>
    <cellStyle name="Comma 4 5 6 3 4" xfId="7962"/>
    <cellStyle name="Comma 4 5 6 3 4 2" xfId="16222"/>
    <cellStyle name="Comma 4 5 6 3 4 2 2" xfId="32752"/>
    <cellStyle name="Comma 4 5 6 3 4 2 3" xfId="49264"/>
    <cellStyle name="Comma 4 5 6 3 4 3" xfId="24492"/>
    <cellStyle name="Comma 4 5 6 3 4 4" xfId="41004"/>
    <cellStyle name="Comma 4 5 6 3 5" xfId="10027"/>
    <cellStyle name="Comma 4 5 6 3 5 2" xfId="26557"/>
    <cellStyle name="Comma 4 5 6 3 5 3" xfId="43069"/>
    <cellStyle name="Comma 4 5 6 3 6" xfId="18297"/>
    <cellStyle name="Comma 4 5 6 3 7" xfId="34809"/>
    <cellStyle name="Comma 4 5 6 4" xfId="2789"/>
    <cellStyle name="Comma 4 5 6 4 2" xfId="11049"/>
    <cellStyle name="Comma 4 5 6 4 2 2" xfId="27579"/>
    <cellStyle name="Comma 4 5 6 4 2 3" xfId="44091"/>
    <cellStyle name="Comma 4 5 6 4 3" xfId="19319"/>
    <cellStyle name="Comma 4 5 6 4 4" xfId="35831"/>
    <cellStyle name="Comma 4 5 6 5" xfId="4538"/>
    <cellStyle name="Comma 4 5 6 5 2" xfId="12798"/>
    <cellStyle name="Comma 4 5 6 5 2 2" xfId="29328"/>
    <cellStyle name="Comma 4 5 6 5 2 3" xfId="45840"/>
    <cellStyle name="Comma 4 5 6 5 3" xfId="21068"/>
    <cellStyle name="Comma 4 5 6 5 4" xfId="37580"/>
    <cellStyle name="Comma 4 5 6 6" xfId="6596"/>
    <cellStyle name="Comma 4 5 6 6 2" xfId="14856"/>
    <cellStyle name="Comma 4 5 6 6 2 2" xfId="31386"/>
    <cellStyle name="Comma 4 5 6 6 2 3" xfId="47898"/>
    <cellStyle name="Comma 4 5 6 6 3" xfId="23126"/>
    <cellStyle name="Comma 4 5 6 6 4" xfId="39638"/>
    <cellStyle name="Comma 4 5 6 7" xfId="8661"/>
    <cellStyle name="Comma 4 5 6 7 2" xfId="25191"/>
    <cellStyle name="Comma 4 5 6 7 3" xfId="41703"/>
    <cellStyle name="Comma 4 5 6 8" xfId="16931"/>
    <cellStyle name="Comma 4 5 6 9" xfId="33443"/>
    <cellStyle name="Comma 4 5 7" xfId="454"/>
    <cellStyle name="Comma 4 5 7 2" xfId="1155"/>
    <cellStyle name="Comma 4 5 7 2 2" xfId="2790"/>
    <cellStyle name="Comma 4 5 7 2 2 2" xfId="11050"/>
    <cellStyle name="Comma 4 5 7 2 2 2 2" xfId="27580"/>
    <cellStyle name="Comma 4 5 7 2 2 2 3" xfId="44092"/>
    <cellStyle name="Comma 4 5 7 2 2 3" xfId="19320"/>
    <cellStyle name="Comma 4 5 7 2 2 4" xfId="35832"/>
    <cellStyle name="Comma 4 5 7 2 3" xfId="5292"/>
    <cellStyle name="Comma 4 5 7 2 3 2" xfId="13552"/>
    <cellStyle name="Comma 4 5 7 2 3 2 2" xfId="30082"/>
    <cellStyle name="Comma 4 5 7 2 3 2 3" xfId="46594"/>
    <cellStyle name="Comma 4 5 7 2 3 3" xfId="21822"/>
    <cellStyle name="Comma 4 5 7 2 3 4" xfId="38334"/>
    <cellStyle name="Comma 4 5 7 2 4" xfId="7350"/>
    <cellStyle name="Comma 4 5 7 2 4 2" xfId="15610"/>
    <cellStyle name="Comma 4 5 7 2 4 2 2" xfId="32140"/>
    <cellStyle name="Comma 4 5 7 2 4 2 3" xfId="48652"/>
    <cellStyle name="Comma 4 5 7 2 4 3" xfId="23880"/>
    <cellStyle name="Comma 4 5 7 2 4 4" xfId="40392"/>
    <cellStyle name="Comma 4 5 7 2 5" xfId="9415"/>
    <cellStyle name="Comma 4 5 7 2 5 2" xfId="25945"/>
    <cellStyle name="Comma 4 5 7 2 5 3" xfId="42457"/>
    <cellStyle name="Comma 4 5 7 2 6" xfId="17685"/>
    <cellStyle name="Comma 4 5 7 2 7" xfId="34197"/>
    <cellStyle name="Comma 4 5 7 3" xfId="1820"/>
    <cellStyle name="Comma 4 5 7 3 2" xfId="2791"/>
    <cellStyle name="Comma 4 5 7 3 2 2" xfId="11051"/>
    <cellStyle name="Comma 4 5 7 3 2 2 2" xfId="27581"/>
    <cellStyle name="Comma 4 5 7 3 2 2 3" xfId="44093"/>
    <cellStyle name="Comma 4 5 7 3 2 3" xfId="19321"/>
    <cellStyle name="Comma 4 5 7 3 2 4" xfId="35833"/>
    <cellStyle name="Comma 4 5 7 3 3" xfId="5957"/>
    <cellStyle name="Comma 4 5 7 3 3 2" xfId="14217"/>
    <cellStyle name="Comma 4 5 7 3 3 2 2" xfId="30747"/>
    <cellStyle name="Comma 4 5 7 3 3 2 3" xfId="47259"/>
    <cellStyle name="Comma 4 5 7 3 3 3" xfId="22487"/>
    <cellStyle name="Comma 4 5 7 3 3 4" xfId="38999"/>
    <cellStyle name="Comma 4 5 7 3 4" xfId="8015"/>
    <cellStyle name="Comma 4 5 7 3 4 2" xfId="16275"/>
    <cellStyle name="Comma 4 5 7 3 4 2 2" xfId="32805"/>
    <cellStyle name="Comma 4 5 7 3 4 2 3" xfId="49317"/>
    <cellStyle name="Comma 4 5 7 3 4 3" xfId="24545"/>
    <cellStyle name="Comma 4 5 7 3 4 4" xfId="41057"/>
    <cellStyle name="Comma 4 5 7 3 5" xfId="10080"/>
    <cellStyle name="Comma 4 5 7 3 5 2" xfId="26610"/>
    <cellStyle name="Comma 4 5 7 3 5 3" xfId="43122"/>
    <cellStyle name="Comma 4 5 7 3 6" xfId="18350"/>
    <cellStyle name="Comma 4 5 7 3 7" xfId="34862"/>
    <cellStyle name="Comma 4 5 7 4" xfId="2792"/>
    <cellStyle name="Comma 4 5 7 4 2" xfId="11052"/>
    <cellStyle name="Comma 4 5 7 4 2 2" xfId="27582"/>
    <cellStyle name="Comma 4 5 7 4 2 3" xfId="44094"/>
    <cellStyle name="Comma 4 5 7 4 3" xfId="19322"/>
    <cellStyle name="Comma 4 5 7 4 4" xfId="35834"/>
    <cellStyle name="Comma 4 5 7 5" xfId="4591"/>
    <cellStyle name="Comma 4 5 7 5 2" xfId="12851"/>
    <cellStyle name="Comma 4 5 7 5 2 2" xfId="29381"/>
    <cellStyle name="Comma 4 5 7 5 2 3" xfId="45893"/>
    <cellStyle name="Comma 4 5 7 5 3" xfId="21121"/>
    <cellStyle name="Comma 4 5 7 5 4" xfId="37633"/>
    <cellStyle name="Comma 4 5 7 6" xfId="6649"/>
    <cellStyle name="Comma 4 5 7 6 2" xfId="14909"/>
    <cellStyle name="Comma 4 5 7 6 2 2" xfId="31439"/>
    <cellStyle name="Comma 4 5 7 6 2 3" xfId="47951"/>
    <cellStyle name="Comma 4 5 7 6 3" xfId="23179"/>
    <cellStyle name="Comma 4 5 7 6 4" xfId="39691"/>
    <cellStyle name="Comma 4 5 7 7" xfId="8714"/>
    <cellStyle name="Comma 4 5 7 7 2" xfId="25244"/>
    <cellStyle name="Comma 4 5 7 7 3" xfId="41756"/>
    <cellStyle name="Comma 4 5 7 8" xfId="16984"/>
    <cellStyle name="Comma 4 5 7 9" xfId="33496"/>
    <cellStyle name="Comma 4 5 8" xfId="507"/>
    <cellStyle name="Comma 4 5 8 2" xfId="1208"/>
    <cellStyle name="Comma 4 5 8 2 2" xfId="2793"/>
    <cellStyle name="Comma 4 5 8 2 2 2" xfId="11053"/>
    <cellStyle name="Comma 4 5 8 2 2 2 2" xfId="27583"/>
    <cellStyle name="Comma 4 5 8 2 2 2 3" xfId="44095"/>
    <cellStyle name="Comma 4 5 8 2 2 3" xfId="19323"/>
    <cellStyle name="Comma 4 5 8 2 2 4" xfId="35835"/>
    <cellStyle name="Comma 4 5 8 2 3" xfId="5345"/>
    <cellStyle name="Comma 4 5 8 2 3 2" xfId="13605"/>
    <cellStyle name="Comma 4 5 8 2 3 2 2" xfId="30135"/>
    <cellStyle name="Comma 4 5 8 2 3 2 3" xfId="46647"/>
    <cellStyle name="Comma 4 5 8 2 3 3" xfId="21875"/>
    <cellStyle name="Comma 4 5 8 2 3 4" xfId="38387"/>
    <cellStyle name="Comma 4 5 8 2 4" xfId="7403"/>
    <cellStyle name="Comma 4 5 8 2 4 2" xfId="15663"/>
    <cellStyle name="Comma 4 5 8 2 4 2 2" xfId="32193"/>
    <cellStyle name="Comma 4 5 8 2 4 2 3" xfId="48705"/>
    <cellStyle name="Comma 4 5 8 2 4 3" xfId="23933"/>
    <cellStyle name="Comma 4 5 8 2 4 4" xfId="40445"/>
    <cellStyle name="Comma 4 5 8 2 5" xfId="9468"/>
    <cellStyle name="Comma 4 5 8 2 5 2" xfId="25998"/>
    <cellStyle name="Comma 4 5 8 2 5 3" xfId="42510"/>
    <cellStyle name="Comma 4 5 8 2 6" xfId="17738"/>
    <cellStyle name="Comma 4 5 8 2 7" xfId="34250"/>
    <cellStyle name="Comma 4 5 8 3" xfId="1873"/>
    <cellStyle name="Comma 4 5 8 3 2" xfId="2794"/>
    <cellStyle name="Comma 4 5 8 3 2 2" xfId="11054"/>
    <cellStyle name="Comma 4 5 8 3 2 2 2" xfId="27584"/>
    <cellStyle name="Comma 4 5 8 3 2 2 3" xfId="44096"/>
    <cellStyle name="Comma 4 5 8 3 2 3" xfId="19324"/>
    <cellStyle name="Comma 4 5 8 3 2 4" xfId="35836"/>
    <cellStyle name="Comma 4 5 8 3 3" xfId="6010"/>
    <cellStyle name="Comma 4 5 8 3 3 2" xfId="14270"/>
    <cellStyle name="Comma 4 5 8 3 3 2 2" xfId="30800"/>
    <cellStyle name="Comma 4 5 8 3 3 2 3" xfId="47312"/>
    <cellStyle name="Comma 4 5 8 3 3 3" xfId="22540"/>
    <cellStyle name="Comma 4 5 8 3 3 4" xfId="39052"/>
    <cellStyle name="Comma 4 5 8 3 4" xfId="8068"/>
    <cellStyle name="Comma 4 5 8 3 4 2" xfId="16328"/>
    <cellStyle name="Comma 4 5 8 3 4 2 2" xfId="32858"/>
    <cellStyle name="Comma 4 5 8 3 4 2 3" xfId="49370"/>
    <cellStyle name="Comma 4 5 8 3 4 3" xfId="24598"/>
    <cellStyle name="Comma 4 5 8 3 4 4" xfId="41110"/>
    <cellStyle name="Comma 4 5 8 3 5" xfId="10133"/>
    <cellStyle name="Comma 4 5 8 3 5 2" xfId="26663"/>
    <cellStyle name="Comma 4 5 8 3 5 3" xfId="43175"/>
    <cellStyle name="Comma 4 5 8 3 6" xfId="18403"/>
    <cellStyle name="Comma 4 5 8 3 7" xfId="34915"/>
    <cellStyle name="Comma 4 5 8 4" xfId="2795"/>
    <cellStyle name="Comma 4 5 8 4 2" xfId="11055"/>
    <cellStyle name="Comma 4 5 8 4 2 2" xfId="27585"/>
    <cellStyle name="Comma 4 5 8 4 2 3" xfId="44097"/>
    <cellStyle name="Comma 4 5 8 4 3" xfId="19325"/>
    <cellStyle name="Comma 4 5 8 4 4" xfId="35837"/>
    <cellStyle name="Comma 4 5 8 5" xfId="4644"/>
    <cellStyle name="Comma 4 5 8 5 2" xfId="12904"/>
    <cellStyle name="Comma 4 5 8 5 2 2" xfId="29434"/>
    <cellStyle name="Comma 4 5 8 5 2 3" xfId="45946"/>
    <cellStyle name="Comma 4 5 8 5 3" xfId="21174"/>
    <cellStyle name="Comma 4 5 8 5 4" xfId="37686"/>
    <cellStyle name="Comma 4 5 8 6" xfId="6702"/>
    <cellStyle name="Comma 4 5 8 6 2" xfId="14962"/>
    <cellStyle name="Comma 4 5 8 6 2 2" xfId="31492"/>
    <cellStyle name="Comma 4 5 8 6 2 3" xfId="48004"/>
    <cellStyle name="Comma 4 5 8 6 3" xfId="23232"/>
    <cellStyle name="Comma 4 5 8 6 4" xfId="39744"/>
    <cellStyle name="Comma 4 5 8 7" xfId="8767"/>
    <cellStyle name="Comma 4 5 8 7 2" xfId="25297"/>
    <cellStyle name="Comma 4 5 8 7 3" xfId="41809"/>
    <cellStyle name="Comma 4 5 8 8" xfId="17037"/>
    <cellStyle name="Comma 4 5 8 9" xfId="33549"/>
    <cellStyle name="Comma 4 5 9" xfId="558"/>
    <cellStyle name="Comma 4 5 9 2" xfId="1259"/>
    <cellStyle name="Comma 4 5 9 2 2" xfId="2796"/>
    <cellStyle name="Comma 4 5 9 2 2 2" xfId="11056"/>
    <cellStyle name="Comma 4 5 9 2 2 2 2" xfId="27586"/>
    <cellStyle name="Comma 4 5 9 2 2 2 3" xfId="44098"/>
    <cellStyle name="Comma 4 5 9 2 2 3" xfId="19326"/>
    <cellStyle name="Comma 4 5 9 2 2 4" xfId="35838"/>
    <cellStyle name="Comma 4 5 9 2 3" xfId="5396"/>
    <cellStyle name="Comma 4 5 9 2 3 2" xfId="13656"/>
    <cellStyle name="Comma 4 5 9 2 3 2 2" xfId="30186"/>
    <cellStyle name="Comma 4 5 9 2 3 2 3" xfId="46698"/>
    <cellStyle name="Comma 4 5 9 2 3 3" xfId="21926"/>
    <cellStyle name="Comma 4 5 9 2 3 4" xfId="38438"/>
    <cellStyle name="Comma 4 5 9 2 4" xfId="7454"/>
    <cellStyle name="Comma 4 5 9 2 4 2" xfId="15714"/>
    <cellStyle name="Comma 4 5 9 2 4 2 2" xfId="32244"/>
    <cellStyle name="Comma 4 5 9 2 4 2 3" xfId="48756"/>
    <cellStyle name="Comma 4 5 9 2 4 3" xfId="23984"/>
    <cellStyle name="Comma 4 5 9 2 4 4" xfId="40496"/>
    <cellStyle name="Comma 4 5 9 2 5" xfId="9519"/>
    <cellStyle name="Comma 4 5 9 2 5 2" xfId="26049"/>
    <cellStyle name="Comma 4 5 9 2 5 3" xfId="42561"/>
    <cellStyle name="Comma 4 5 9 2 6" xfId="17789"/>
    <cellStyle name="Comma 4 5 9 2 7" xfId="34301"/>
    <cellStyle name="Comma 4 5 9 3" xfId="1924"/>
    <cellStyle name="Comma 4 5 9 3 2" xfId="2797"/>
    <cellStyle name="Comma 4 5 9 3 2 2" xfId="11057"/>
    <cellStyle name="Comma 4 5 9 3 2 2 2" xfId="27587"/>
    <cellStyle name="Comma 4 5 9 3 2 2 3" xfId="44099"/>
    <cellStyle name="Comma 4 5 9 3 2 3" xfId="19327"/>
    <cellStyle name="Comma 4 5 9 3 2 4" xfId="35839"/>
    <cellStyle name="Comma 4 5 9 3 3" xfId="6061"/>
    <cellStyle name="Comma 4 5 9 3 3 2" xfId="14321"/>
    <cellStyle name="Comma 4 5 9 3 3 2 2" xfId="30851"/>
    <cellStyle name="Comma 4 5 9 3 3 2 3" xfId="47363"/>
    <cellStyle name="Comma 4 5 9 3 3 3" xfId="22591"/>
    <cellStyle name="Comma 4 5 9 3 3 4" xfId="39103"/>
    <cellStyle name="Comma 4 5 9 3 4" xfId="8119"/>
    <cellStyle name="Comma 4 5 9 3 4 2" xfId="16379"/>
    <cellStyle name="Comma 4 5 9 3 4 2 2" xfId="32909"/>
    <cellStyle name="Comma 4 5 9 3 4 2 3" xfId="49421"/>
    <cellStyle name="Comma 4 5 9 3 4 3" xfId="24649"/>
    <cellStyle name="Comma 4 5 9 3 4 4" xfId="41161"/>
    <cellStyle name="Comma 4 5 9 3 5" xfId="10184"/>
    <cellStyle name="Comma 4 5 9 3 5 2" xfId="26714"/>
    <cellStyle name="Comma 4 5 9 3 5 3" xfId="43226"/>
    <cellStyle name="Comma 4 5 9 3 6" xfId="18454"/>
    <cellStyle name="Comma 4 5 9 3 7" xfId="34966"/>
    <cellStyle name="Comma 4 5 9 4" xfId="2798"/>
    <cellStyle name="Comma 4 5 9 4 2" xfId="11058"/>
    <cellStyle name="Comma 4 5 9 4 2 2" xfId="27588"/>
    <cellStyle name="Comma 4 5 9 4 2 3" xfId="44100"/>
    <cellStyle name="Comma 4 5 9 4 3" xfId="19328"/>
    <cellStyle name="Comma 4 5 9 4 4" xfId="35840"/>
    <cellStyle name="Comma 4 5 9 5" xfId="4695"/>
    <cellStyle name="Comma 4 5 9 5 2" xfId="12955"/>
    <cellStyle name="Comma 4 5 9 5 2 2" xfId="29485"/>
    <cellStyle name="Comma 4 5 9 5 2 3" xfId="45997"/>
    <cellStyle name="Comma 4 5 9 5 3" xfId="21225"/>
    <cellStyle name="Comma 4 5 9 5 4" xfId="37737"/>
    <cellStyle name="Comma 4 5 9 6" xfId="6753"/>
    <cellStyle name="Comma 4 5 9 6 2" xfId="15013"/>
    <cellStyle name="Comma 4 5 9 6 2 2" xfId="31543"/>
    <cellStyle name="Comma 4 5 9 6 2 3" xfId="48055"/>
    <cellStyle name="Comma 4 5 9 6 3" xfId="23283"/>
    <cellStyle name="Comma 4 5 9 6 4" xfId="39795"/>
    <cellStyle name="Comma 4 5 9 7" xfId="8818"/>
    <cellStyle name="Comma 4 5 9 7 2" xfId="25348"/>
    <cellStyle name="Comma 4 5 9 7 3" xfId="41860"/>
    <cellStyle name="Comma 4 5 9 8" xfId="17088"/>
    <cellStyle name="Comma 4 5 9 9" xfId="33600"/>
    <cellStyle name="Comma 4 6" xfId="43"/>
    <cellStyle name="Comma 4 6 10" xfId="572"/>
    <cellStyle name="Comma 4 6 10 2" xfId="1273"/>
    <cellStyle name="Comma 4 6 10 2 2" xfId="2799"/>
    <cellStyle name="Comma 4 6 10 2 2 2" xfId="11059"/>
    <cellStyle name="Comma 4 6 10 2 2 2 2" xfId="27589"/>
    <cellStyle name="Comma 4 6 10 2 2 2 3" xfId="44101"/>
    <cellStyle name="Comma 4 6 10 2 2 3" xfId="19329"/>
    <cellStyle name="Comma 4 6 10 2 2 4" xfId="35841"/>
    <cellStyle name="Comma 4 6 10 2 3" xfId="5410"/>
    <cellStyle name="Comma 4 6 10 2 3 2" xfId="13670"/>
    <cellStyle name="Comma 4 6 10 2 3 2 2" xfId="30200"/>
    <cellStyle name="Comma 4 6 10 2 3 2 3" xfId="46712"/>
    <cellStyle name="Comma 4 6 10 2 3 3" xfId="21940"/>
    <cellStyle name="Comma 4 6 10 2 3 4" xfId="38452"/>
    <cellStyle name="Comma 4 6 10 2 4" xfId="7468"/>
    <cellStyle name="Comma 4 6 10 2 4 2" xfId="15728"/>
    <cellStyle name="Comma 4 6 10 2 4 2 2" xfId="32258"/>
    <cellStyle name="Comma 4 6 10 2 4 2 3" xfId="48770"/>
    <cellStyle name="Comma 4 6 10 2 4 3" xfId="23998"/>
    <cellStyle name="Comma 4 6 10 2 4 4" xfId="40510"/>
    <cellStyle name="Comma 4 6 10 2 5" xfId="9533"/>
    <cellStyle name="Comma 4 6 10 2 5 2" xfId="26063"/>
    <cellStyle name="Comma 4 6 10 2 5 3" xfId="42575"/>
    <cellStyle name="Comma 4 6 10 2 6" xfId="17803"/>
    <cellStyle name="Comma 4 6 10 2 7" xfId="34315"/>
    <cellStyle name="Comma 4 6 10 3" xfId="1938"/>
    <cellStyle name="Comma 4 6 10 3 2" xfId="2800"/>
    <cellStyle name="Comma 4 6 10 3 2 2" xfId="11060"/>
    <cellStyle name="Comma 4 6 10 3 2 2 2" xfId="27590"/>
    <cellStyle name="Comma 4 6 10 3 2 2 3" xfId="44102"/>
    <cellStyle name="Comma 4 6 10 3 2 3" xfId="19330"/>
    <cellStyle name="Comma 4 6 10 3 2 4" xfId="35842"/>
    <cellStyle name="Comma 4 6 10 3 3" xfId="6075"/>
    <cellStyle name="Comma 4 6 10 3 3 2" xfId="14335"/>
    <cellStyle name="Comma 4 6 10 3 3 2 2" xfId="30865"/>
    <cellStyle name="Comma 4 6 10 3 3 2 3" xfId="47377"/>
    <cellStyle name="Comma 4 6 10 3 3 3" xfId="22605"/>
    <cellStyle name="Comma 4 6 10 3 3 4" xfId="39117"/>
    <cellStyle name="Comma 4 6 10 3 4" xfId="8133"/>
    <cellStyle name="Comma 4 6 10 3 4 2" xfId="16393"/>
    <cellStyle name="Comma 4 6 10 3 4 2 2" xfId="32923"/>
    <cellStyle name="Comma 4 6 10 3 4 2 3" xfId="49435"/>
    <cellStyle name="Comma 4 6 10 3 4 3" xfId="24663"/>
    <cellStyle name="Comma 4 6 10 3 4 4" xfId="41175"/>
    <cellStyle name="Comma 4 6 10 3 5" xfId="10198"/>
    <cellStyle name="Comma 4 6 10 3 5 2" xfId="26728"/>
    <cellStyle name="Comma 4 6 10 3 5 3" xfId="43240"/>
    <cellStyle name="Comma 4 6 10 3 6" xfId="18468"/>
    <cellStyle name="Comma 4 6 10 3 7" xfId="34980"/>
    <cellStyle name="Comma 4 6 10 4" xfId="2801"/>
    <cellStyle name="Comma 4 6 10 4 2" xfId="11061"/>
    <cellStyle name="Comma 4 6 10 4 2 2" xfId="27591"/>
    <cellStyle name="Comma 4 6 10 4 2 3" xfId="44103"/>
    <cellStyle name="Comma 4 6 10 4 3" xfId="19331"/>
    <cellStyle name="Comma 4 6 10 4 4" xfId="35843"/>
    <cellStyle name="Comma 4 6 10 5" xfId="4709"/>
    <cellStyle name="Comma 4 6 10 5 2" xfId="12969"/>
    <cellStyle name="Comma 4 6 10 5 2 2" xfId="29499"/>
    <cellStyle name="Comma 4 6 10 5 2 3" xfId="46011"/>
    <cellStyle name="Comma 4 6 10 5 3" xfId="21239"/>
    <cellStyle name="Comma 4 6 10 5 4" xfId="37751"/>
    <cellStyle name="Comma 4 6 10 6" xfId="6767"/>
    <cellStyle name="Comma 4 6 10 6 2" xfId="15027"/>
    <cellStyle name="Comma 4 6 10 6 2 2" xfId="31557"/>
    <cellStyle name="Comma 4 6 10 6 2 3" xfId="48069"/>
    <cellStyle name="Comma 4 6 10 6 3" xfId="23297"/>
    <cellStyle name="Comma 4 6 10 6 4" xfId="39809"/>
    <cellStyle name="Comma 4 6 10 7" xfId="8832"/>
    <cellStyle name="Comma 4 6 10 7 2" xfId="25362"/>
    <cellStyle name="Comma 4 6 10 7 3" xfId="41874"/>
    <cellStyle name="Comma 4 6 10 8" xfId="17102"/>
    <cellStyle name="Comma 4 6 10 9" xfId="33614"/>
    <cellStyle name="Comma 4 6 11" xfId="621"/>
    <cellStyle name="Comma 4 6 11 2" xfId="1322"/>
    <cellStyle name="Comma 4 6 11 2 2" xfId="2802"/>
    <cellStyle name="Comma 4 6 11 2 2 2" xfId="11062"/>
    <cellStyle name="Comma 4 6 11 2 2 2 2" xfId="27592"/>
    <cellStyle name="Comma 4 6 11 2 2 2 3" xfId="44104"/>
    <cellStyle name="Comma 4 6 11 2 2 3" xfId="19332"/>
    <cellStyle name="Comma 4 6 11 2 2 4" xfId="35844"/>
    <cellStyle name="Comma 4 6 11 2 3" xfId="5459"/>
    <cellStyle name="Comma 4 6 11 2 3 2" xfId="13719"/>
    <cellStyle name="Comma 4 6 11 2 3 2 2" xfId="30249"/>
    <cellStyle name="Comma 4 6 11 2 3 2 3" xfId="46761"/>
    <cellStyle name="Comma 4 6 11 2 3 3" xfId="21989"/>
    <cellStyle name="Comma 4 6 11 2 3 4" xfId="38501"/>
    <cellStyle name="Comma 4 6 11 2 4" xfId="7517"/>
    <cellStyle name="Comma 4 6 11 2 4 2" xfId="15777"/>
    <cellStyle name="Comma 4 6 11 2 4 2 2" xfId="32307"/>
    <cellStyle name="Comma 4 6 11 2 4 2 3" xfId="48819"/>
    <cellStyle name="Comma 4 6 11 2 4 3" xfId="24047"/>
    <cellStyle name="Comma 4 6 11 2 4 4" xfId="40559"/>
    <cellStyle name="Comma 4 6 11 2 5" xfId="9582"/>
    <cellStyle name="Comma 4 6 11 2 5 2" xfId="26112"/>
    <cellStyle name="Comma 4 6 11 2 5 3" xfId="42624"/>
    <cellStyle name="Comma 4 6 11 2 6" xfId="17852"/>
    <cellStyle name="Comma 4 6 11 2 7" xfId="34364"/>
    <cellStyle name="Comma 4 6 11 3" xfId="1987"/>
    <cellStyle name="Comma 4 6 11 3 2" xfId="2803"/>
    <cellStyle name="Comma 4 6 11 3 2 2" xfId="11063"/>
    <cellStyle name="Comma 4 6 11 3 2 2 2" xfId="27593"/>
    <cellStyle name="Comma 4 6 11 3 2 2 3" xfId="44105"/>
    <cellStyle name="Comma 4 6 11 3 2 3" xfId="19333"/>
    <cellStyle name="Comma 4 6 11 3 2 4" xfId="35845"/>
    <cellStyle name="Comma 4 6 11 3 3" xfId="6124"/>
    <cellStyle name="Comma 4 6 11 3 3 2" xfId="14384"/>
    <cellStyle name="Comma 4 6 11 3 3 2 2" xfId="30914"/>
    <cellStyle name="Comma 4 6 11 3 3 2 3" xfId="47426"/>
    <cellStyle name="Comma 4 6 11 3 3 3" xfId="22654"/>
    <cellStyle name="Comma 4 6 11 3 3 4" xfId="39166"/>
    <cellStyle name="Comma 4 6 11 3 4" xfId="8182"/>
    <cellStyle name="Comma 4 6 11 3 4 2" xfId="16442"/>
    <cellStyle name="Comma 4 6 11 3 4 2 2" xfId="32972"/>
    <cellStyle name="Comma 4 6 11 3 4 2 3" xfId="49484"/>
    <cellStyle name="Comma 4 6 11 3 4 3" xfId="24712"/>
    <cellStyle name="Comma 4 6 11 3 4 4" xfId="41224"/>
    <cellStyle name="Comma 4 6 11 3 5" xfId="10247"/>
    <cellStyle name="Comma 4 6 11 3 5 2" xfId="26777"/>
    <cellStyle name="Comma 4 6 11 3 5 3" xfId="43289"/>
    <cellStyle name="Comma 4 6 11 3 6" xfId="18517"/>
    <cellStyle name="Comma 4 6 11 3 7" xfId="35029"/>
    <cellStyle name="Comma 4 6 11 4" xfId="2804"/>
    <cellStyle name="Comma 4 6 11 4 2" xfId="11064"/>
    <cellStyle name="Comma 4 6 11 4 2 2" xfId="27594"/>
    <cellStyle name="Comma 4 6 11 4 2 3" xfId="44106"/>
    <cellStyle name="Comma 4 6 11 4 3" xfId="19334"/>
    <cellStyle name="Comma 4 6 11 4 4" xfId="35846"/>
    <cellStyle name="Comma 4 6 11 5" xfId="4758"/>
    <cellStyle name="Comma 4 6 11 5 2" xfId="13018"/>
    <cellStyle name="Comma 4 6 11 5 2 2" xfId="29548"/>
    <cellStyle name="Comma 4 6 11 5 2 3" xfId="46060"/>
    <cellStyle name="Comma 4 6 11 5 3" xfId="21288"/>
    <cellStyle name="Comma 4 6 11 5 4" xfId="37800"/>
    <cellStyle name="Comma 4 6 11 6" xfId="6816"/>
    <cellStyle name="Comma 4 6 11 6 2" xfId="15076"/>
    <cellStyle name="Comma 4 6 11 6 2 2" xfId="31606"/>
    <cellStyle name="Comma 4 6 11 6 2 3" xfId="48118"/>
    <cellStyle name="Comma 4 6 11 6 3" xfId="23346"/>
    <cellStyle name="Comma 4 6 11 6 4" xfId="39858"/>
    <cellStyle name="Comma 4 6 11 7" xfId="8881"/>
    <cellStyle name="Comma 4 6 11 7 2" xfId="25411"/>
    <cellStyle name="Comma 4 6 11 7 3" xfId="41923"/>
    <cellStyle name="Comma 4 6 11 8" xfId="17151"/>
    <cellStyle name="Comma 4 6 11 9" xfId="33663"/>
    <cellStyle name="Comma 4 6 12" xfId="744"/>
    <cellStyle name="Comma 4 6 12 2" xfId="2805"/>
    <cellStyle name="Comma 4 6 12 2 2" xfId="11065"/>
    <cellStyle name="Comma 4 6 12 2 2 2" xfId="27595"/>
    <cellStyle name="Comma 4 6 12 2 2 3" xfId="44107"/>
    <cellStyle name="Comma 4 6 12 2 3" xfId="19335"/>
    <cellStyle name="Comma 4 6 12 2 4" xfId="35847"/>
    <cellStyle name="Comma 4 6 12 3" xfId="4881"/>
    <cellStyle name="Comma 4 6 12 3 2" xfId="13141"/>
    <cellStyle name="Comma 4 6 12 3 2 2" xfId="29671"/>
    <cellStyle name="Comma 4 6 12 3 2 3" xfId="46183"/>
    <cellStyle name="Comma 4 6 12 3 3" xfId="21411"/>
    <cellStyle name="Comma 4 6 12 3 4" xfId="37923"/>
    <cellStyle name="Comma 4 6 12 4" xfId="6939"/>
    <cellStyle name="Comma 4 6 12 4 2" xfId="15199"/>
    <cellStyle name="Comma 4 6 12 4 2 2" xfId="31729"/>
    <cellStyle name="Comma 4 6 12 4 2 3" xfId="48241"/>
    <cellStyle name="Comma 4 6 12 4 3" xfId="23469"/>
    <cellStyle name="Comma 4 6 12 4 4" xfId="39981"/>
    <cellStyle name="Comma 4 6 12 5" xfId="9004"/>
    <cellStyle name="Comma 4 6 12 5 2" xfId="25534"/>
    <cellStyle name="Comma 4 6 12 5 3" xfId="42046"/>
    <cellStyle name="Comma 4 6 12 6" xfId="17274"/>
    <cellStyle name="Comma 4 6 12 7" xfId="33786"/>
    <cellStyle name="Comma 4 6 13" xfId="1409"/>
    <cellStyle name="Comma 4 6 13 2" xfId="2806"/>
    <cellStyle name="Comma 4 6 13 2 2" xfId="11066"/>
    <cellStyle name="Comma 4 6 13 2 2 2" xfId="27596"/>
    <cellStyle name="Comma 4 6 13 2 2 3" xfId="44108"/>
    <cellStyle name="Comma 4 6 13 2 3" xfId="19336"/>
    <cellStyle name="Comma 4 6 13 2 4" xfId="35848"/>
    <cellStyle name="Comma 4 6 13 3" xfId="5546"/>
    <cellStyle name="Comma 4 6 13 3 2" xfId="13806"/>
    <cellStyle name="Comma 4 6 13 3 2 2" xfId="30336"/>
    <cellStyle name="Comma 4 6 13 3 2 3" xfId="46848"/>
    <cellStyle name="Comma 4 6 13 3 3" xfId="22076"/>
    <cellStyle name="Comma 4 6 13 3 4" xfId="38588"/>
    <cellStyle name="Comma 4 6 13 4" xfId="7604"/>
    <cellStyle name="Comma 4 6 13 4 2" xfId="15864"/>
    <cellStyle name="Comma 4 6 13 4 2 2" xfId="32394"/>
    <cellStyle name="Comma 4 6 13 4 2 3" xfId="48906"/>
    <cellStyle name="Comma 4 6 13 4 3" xfId="24134"/>
    <cellStyle name="Comma 4 6 13 4 4" xfId="40646"/>
    <cellStyle name="Comma 4 6 13 5" xfId="9669"/>
    <cellStyle name="Comma 4 6 13 5 2" xfId="26199"/>
    <cellStyle name="Comma 4 6 13 5 3" xfId="42711"/>
    <cellStyle name="Comma 4 6 13 6" xfId="17939"/>
    <cellStyle name="Comma 4 6 13 7" xfId="34451"/>
    <cellStyle name="Comma 4 6 14" xfId="2807"/>
    <cellStyle name="Comma 4 6 14 2" xfId="11067"/>
    <cellStyle name="Comma 4 6 14 2 2" xfId="27597"/>
    <cellStyle name="Comma 4 6 14 2 3" xfId="44109"/>
    <cellStyle name="Comma 4 6 14 3" xfId="19337"/>
    <cellStyle name="Comma 4 6 14 4" xfId="35849"/>
    <cellStyle name="Comma 4 6 15" xfId="4180"/>
    <cellStyle name="Comma 4 6 15 2" xfId="12440"/>
    <cellStyle name="Comma 4 6 15 2 2" xfId="28970"/>
    <cellStyle name="Comma 4 6 15 2 3" xfId="45482"/>
    <cellStyle name="Comma 4 6 15 3" xfId="20710"/>
    <cellStyle name="Comma 4 6 15 4" xfId="37222"/>
    <cellStyle name="Comma 4 6 16" xfId="6238"/>
    <cellStyle name="Comma 4 6 16 2" xfId="14498"/>
    <cellStyle name="Comma 4 6 16 2 2" xfId="31028"/>
    <cellStyle name="Comma 4 6 16 2 3" xfId="47540"/>
    <cellStyle name="Comma 4 6 16 3" xfId="22768"/>
    <cellStyle name="Comma 4 6 16 4" xfId="39280"/>
    <cellStyle name="Comma 4 6 17" xfId="8303"/>
    <cellStyle name="Comma 4 6 17 2" xfId="24833"/>
    <cellStyle name="Comma 4 6 17 3" xfId="41345"/>
    <cellStyle name="Comma 4 6 18" xfId="16573"/>
    <cellStyle name="Comma 4 6 19" xfId="33085"/>
    <cellStyle name="Comma 4 6 2" xfId="141"/>
    <cellStyle name="Comma 4 6 2 2" xfId="842"/>
    <cellStyle name="Comma 4 6 2 2 2" xfId="2808"/>
    <cellStyle name="Comma 4 6 2 2 2 2" xfId="11068"/>
    <cellStyle name="Comma 4 6 2 2 2 2 2" xfId="27598"/>
    <cellStyle name="Comma 4 6 2 2 2 2 3" xfId="44110"/>
    <cellStyle name="Comma 4 6 2 2 2 3" xfId="19338"/>
    <cellStyle name="Comma 4 6 2 2 2 4" xfId="35850"/>
    <cellStyle name="Comma 4 6 2 2 3" xfId="4979"/>
    <cellStyle name="Comma 4 6 2 2 3 2" xfId="13239"/>
    <cellStyle name="Comma 4 6 2 2 3 2 2" xfId="29769"/>
    <cellStyle name="Comma 4 6 2 2 3 2 3" xfId="46281"/>
    <cellStyle name="Comma 4 6 2 2 3 3" xfId="21509"/>
    <cellStyle name="Comma 4 6 2 2 3 4" xfId="38021"/>
    <cellStyle name="Comma 4 6 2 2 4" xfId="7037"/>
    <cellStyle name="Comma 4 6 2 2 4 2" xfId="15297"/>
    <cellStyle name="Comma 4 6 2 2 4 2 2" xfId="31827"/>
    <cellStyle name="Comma 4 6 2 2 4 2 3" xfId="48339"/>
    <cellStyle name="Comma 4 6 2 2 4 3" xfId="23567"/>
    <cellStyle name="Comma 4 6 2 2 4 4" xfId="40079"/>
    <cellStyle name="Comma 4 6 2 2 5" xfId="9102"/>
    <cellStyle name="Comma 4 6 2 2 5 2" xfId="25632"/>
    <cellStyle name="Comma 4 6 2 2 5 3" xfId="42144"/>
    <cellStyle name="Comma 4 6 2 2 6" xfId="17372"/>
    <cellStyle name="Comma 4 6 2 2 7" xfId="33884"/>
    <cellStyle name="Comma 4 6 2 3" xfId="1507"/>
    <cellStyle name="Comma 4 6 2 3 2" xfId="2809"/>
    <cellStyle name="Comma 4 6 2 3 2 2" xfId="11069"/>
    <cellStyle name="Comma 4 6 2 3 2 2 2" xfId="27599"/>
    <cellStyle name="Comma 4 6 2 3 2 2 3" xfId="44111"/>
    <cellStyle name="Comma 4 6 2 3 2 3" xfId="19339"/>
    <cellStyle name="Comma 4 6 2 3 2 4" xfId="35851"/>
    <cellStyle name="Comma 4 6 2 3 3" xfId="5644"/>
    <cellStyle name="Comma 4 6 2 3 3 2" xfId="13904"/>
    <cellStyle name="Comma 4 6 2 3 3 2 2" xfId="30434"/>
    <cellStyle name="Comma 4 6 2 3 3 2 3" xfId="46946"/>
    <cellStyle name="Comma 4 6 2 3 3 3" xfId="22174"/>
    <cellStyle name="Comma 4 6 2 3 3 4" xfId="38686"/>
    <cellStyle name="Comma 4 6 2 3 4" xfId="7702"/>
    <cellStyle name="Comma 4 6 2 3 4 2" xfId="15962"/>
    <cellStyle name="Comma 4 6 2 3 4 2 2" xfId="32492"/>
    <cellStyle name="Comma 4 6 2 3 4 2 3" xfId="49004"/>
    <cellStyle name="Comma 4 6 2 3 4 3" xfId="24232"/>
    <cellStyle name="Comma 4 6 2 3 4 4" xfId="40744"/>
    <cellStyle name="Comma 4 6 2 3 5" xfId="9767"/>
    <cellStyle name="Comma 4 6 2 3 5 2" xfId="26297"/>
    <cellStyle name="Comma 4 6 2 3 5 3" xfId="42809"/>
    <cellStyle name="Comma 4 6 2 3 6" xfId="18037"/>
    <cellStyle name="Comma 4 6 2 3 7" xfId="34549"/>
    <cellStyle name="Comma 4 6 2 4" xfId="2810"/>
    <cellStyle name="Comma 4 6 2 4 2" xfId="11070"/>
    <cellStyle name="Comma 4 6 2 4 2 2" xfId="27600"/>
    <cellStyle name="Comma 4 6 2 4 2 3" xfId="44112"/>
    <cellStyle name="Comma 4 6 2 4 3" xfId="19340"/>
    <cellStyle name="Comma 4 6 2 4 4" xfId="35852"/>
    <cellStyle name="Comma 4 6 2 5" xfId="4278"/>
    <cellStyle name="Comma 4 6 2 5 2" xfId="12538"/>
    <cellStyle name="Comma 4 6 2 5 2 2" xfId="29068"/>
    <cellStyle name="Comma 4 6 2 5 2 3" xfId="45580"/>
    <cellStyle name="Comma 4 6 2 5 3" xfId="20808"/>
    <cellStyle name="Comma 4 6 2 5 4" xfId="37320"/>
    <cellStyle name="Comma 4 6 2 6" xfId="6336"/>
    <cellStyle name="Comma 4 6 2 6 2" xfId="14596"/>
    <cellStyle name="Comma 4 6 2 6 2 2" xfId="31126"/>
    <cellStyle name="Comma 4 6 2 6 2 3" xfId="47638"/>
    <cellStyle name="Comma 4 6 2 6 3" xfId="22866"/>
    <cellStyle name="Comma 4 6 2 6 4" xfId="39378"/>
    <cellStyle name="Comma 4 6 2 7" xfId="8401"/>
    <cellStyle name="Comma 4 6 2 7 2" xfId="24931"/>
    <cellStyle name="Comma 4 6 2 7 3" xfId="41443"/>
    <cellStyle name="Comma 4 6 2 8" xfId="16671"/>
    <cellStyle name="Comma 4 6 2 9" xfId="33183"/>
    <cellStyle name="Comma 4 6 3" xfId="200"/>
    <cellStyle name="Comma 4 6 3 2" xfId="901"/>
    <cellStyle name="Comma 4 6 3 2 2" xfId="2811"/>
    <cellStyle name="Comma 4 6 3 2 2 2" xfId="11071"/>
    <cellStyle name="Comma 4 6 3 2 2 2 2" xfId="27601"/>
    <cellStyle name="Comma 4 6 3 2 2 2 3" xfId="44113"/>
    <cellStyle name="Comma 4 6 3 2 2 3" xfId="19341"/>
    <cellStyle name="Comma 4 6 3 2 2 4" xfId="35853"/>
    <cellStyle name="Comma 4 6 3 2 3" xfId="5038"/>
    <cellStyle name="Comma 4 6 3 2 3 2" xfId="13298"/>
    <cellStyle name="Comma 4 6 3 2 3 2 2" xfId="29828"/>
    <cellStyle name="Comma 4 6 3 2 3 2 3" xfId="46340"/>
    <cellStyle name="Comma 4 6 3 2 3 3" xfId="21568"/>
    <cellStyle name="Comma 4 6 3 2 3 4" xfId="38080"/>
    <cellStyle name="Comma 4 6 3 2 4" xfId="7096"/>
    <cellStyle name="Comma 4 6 3 2 4 2" xfId="15356"/>
    <cellStyle name="Comma 4 6 3 2 4 2 2" xfId="31886"/>
    <cellStyle name="Comma 4 6 3 2 4 2 3" xfId="48398"/>
    <cellStyle name="Comma 4 6 3 2 4 3" xfId="23626"/>
    <cellStyle name="Comma 4 6 3 2 4 4" xfId="40138"/>
    <cellStyle name="Comma 4 6 3 2 5" xfId="9161"/>
    <cellStyle name="Comma 4 6 3 2 5 2" xfId="25691"/>
    <cellStyle name="Comma 4 6 3 2 5 3" xfId="42203"/>
    <cellStyle name="Comma 4 6 3 2 6" xfId="17431"/>
    <cellStyle name="Comma 4 6 3 2 7" xfId="33943"/>
    <cellStyle name="Comma 4 6 3 3" xfId="1566"/>
    <cellStyle name="Comma 4 6 3 3 2" xfId="2812"/>
    <cellStyle name="Comma 4 6 3 3 2 2" xfId="11072"/>
    <cellStyle name="Comma 4 6 3 3 2 2 2" xfId="27602"/>
    <cellStyle name="Comma 4 6 3 3 2 2 3" xfId="44114"/>
    <cellStyle name="Comma 4 6 3 3 2 3" xfId="19342"/>
    <cellStyle name="Comma 4 6 3 3 2 4" xfId="35854"/>
    <cellStyle name="Comma 4 6 3 3 3" xfId="5703"/>
    <cellStyle name="Comma 4 6 3 3 3 2" xfId="13963"/>
    <cellStyle name="Comma 4 6 3 3 3 2 2" xfId="30493"/>
    <cellStyle name="Comma 4 6 3 3 3 2 3" xfId="47005"/>
    <cellStyle name="Comma 4 6 3 3 3 3" xfId="22233"/>
    <cellStyle name="Comma 4 6 3 3 3 4" xfId="38745"/>
    <cellStyle name="Comma 4 6 3 3 4" xfId="7761"/>
    <cellStyle name="Comma 4 6 3 3 4 2" xfId="16021"/>
    <cellStyle name="Comma 4 6 3 3 4 2 2" xfId="32551"/>
    <cellStyle name="Comma 4 6 3 3 4 2 3" xfId="49063"/>
    <cellStyle name="Comma 4 6 3 3 4 3" xfId="24291"/>
    <cellStyle name="Comma 4 6 3 3 4 4" xfId="40803"/>
    <cellStyle name="Comma 4 6 3 3 5" xfId="9826"/>
    <cellStyle name="Comma 4 6 3 3 5 2" xfId="26356"/>
    <cellStyle name="Comma 4 6 3 3 5 3" xfId="42868"/>
    <cellStyle name="Comma 4 6 3 3 6" xfId="18096"/>
    <cellStyle name="Comma 4 6 3 3 7" xfId="34608"/>
    <cellStyle name="Comma 4 6 3 4" xfId="2813"/>
    <cellStyle name="Comma 4 6 3 4 2" xfId="11073"/>
    <cellStyle name="Comma 4 6 3 4 2 2" xfId="27603"/>
    <cellStyle name="Comma 4 6 3 4 2 3" xfId="44115"/>
    <cellStyle name="Comma 4 6 3 4 3" xfId="19343"/>
    <cellStyle name="Comma 4 6 3 4 4" xfId="35855"/>
    <cellStyle name="Comma 4 6 3 5" xfId="4337"/>
    <cellStyle name="Comma 4 6 3 5 2" xfId="12597"/>
    <cellStyle name="Comma 4 6 3 5 2 2" xfId="29127"/>
    <cellStyle name="Comma 4 6 3 5 2 3" xfId="45639"/>
    <cellStyle name="Comma 4 6 3 5 3" xfId="20867"/>
    <cellStyle name="Comma 4 6 3 5 4" xfId="37379"/>
    <cellStyle name="Comma 4 6 3 6" xfId="6395"/>
    <cellStyle name="Comma 4 6 3 6 2" xfId="14655"/>
    <cellStyle name="Comma 4 6 3 6 2 2" xfId="31185"/>
    <cellStyle name="Comma 4 6 3 6 2 3" xfId="47697"/>
    <cellStyle name="Comma 4 6 3 6 3" xfId="22925"/>
    <cellStyle name="Comma 4 6 3 6 4" xfId="39437"/>
    <cellStyle name="Comma 4 6 3 7" xfId="8460"/>
    <cellStyle name="Comma 4 6 3 7 2" xfId="24990"/>
    <cellStyle name="Comma 4 6 3 7 3" xfId="41502"/>
    <cellStyle name="Comma 4 6 3 8" xfId="16730"/>
    <cellStyle name="Comma 4 6 3 9" xfId="33242"/>
    <cellStyle name="Comma 4 6 4" xfId="255"/>
    <cellStyle name="Comma 4 6 4 2" xfId="956"/>
    <cellStyle name="Comma 4 6 4 2 2" xfId="2814"/>
    <cellStyle name="Comma 4 6 4 2 2 2" xfId="11074"/>
    <cellStyle name="Comma 4 6 4 2 2 2 2" xfId="27604"/>
    <cellStyle name="Comma 4 6 4 2 2 2 3" xfId="44116"/>
    <cellStyle name="Comma 4 6 4 2 2 3" xfId="19344"/>
    <cellStyle name="Comma 4 6 4 2 2 4" xfId="35856"/>
    <cellStyle name="Comma 4 6 4 2 3" xfId="5093"/>
    <cellStyle name="Comma 4 6 4 2 3 2" xfId="13353"/>
    <cellStyle name="Comma 4 6 4 2 3 2 2" xfId="29883"/>
    <cellStyle name="Comma 4 6 4 2 3 2 3" xfId="46395"/>
    <cellStyle name="Comma 4 6 4 2 3 3" xfId="21623"/>
    <cellStyle name="Comma 4 6 4 2 3 4" xfId="38135"/>
    <cellStyle name="Comma 4 6 4 2 4" xfId="7151"/>
    <cellStyle name="Comma 4 6 4 2 4 2" xfId="15411"/>
    <cellStyle name="Comma 4 6 4 2 4 2 2" xfId="31941"/>
    <cellStyle name="Comma 4 6 4 2 4 2 3" xfId="48453"/>
    <cellStyle name="Comma 4 6 4 2 4 3" xfId="23681"/>
    <cellStyle name="Comma 4 6 4 2 4 4" xfId="40193"/>
    <cellStyle name="Comma 4 6 4 2 5" xfId="9216"/>
    <cellStyle name="Comma 4 6 4 2 5 2" xfId="25746"/>
    <cellStyle name="Comma 4 6 4 2 5 3" xfId="42258"/>
    <cellStyle name="Comma 4 6 4 2 6" xfId="17486"/>
    <cellStyle name="Comma 4 6 4 2 7" xfId="33998"/>
    <cellStyle name="Comma 4 6 4 3" xfId="1621"/>
    <cellStyle name="Comma 4 6 4 3 2" xfId="2815"/>
    <cellStyle name="Comma 4 6 4 3 2 2" xfId="11075"/>
    <cellStyle name="Comma 4 6 4 3 2 2 2" xfId="27605"/>
    <cellStyle name="Comma 4 6 4 3 2 2 3" xfId="44117"/>
    <cellStyle name="Comma 4 6 4 3 2 3" xfId="19345"/>
    <cellStyle name="Comma 4 6 4 3 2 4" xfId="35857"/>
    <cellStyle name="Comma 4 6 4 3 3" xfId="5758"/>
    <cellStyle name="Comma 4 6 4 3 3 2" xfId="14018"/>
    <cellStyle name="Comma 4 6 4 3 3 2 2" xfId="30548"/>
    <cellStyle name="Comma 4 6 4 3 3 2 3" xfId="47060"/>
    <cellStyle name="Comma 4 6 4 3 3 3" xfId="22288"/>
    <cellStyle name="Comma 4 6 4 3 3 4" xfId="38800"/>
    <cellStyle name="Comma 4 6 4 3 4" xfId="7816"/>
    <cellStyle name="Comma 4 6 4 3 4 2" xfId="16076"/>
    <cellStyle name="Comma 4 6 4 3 4 2 2" xfId="32606"/>
    <cellStyle name="Comma 4 6 4 3 4 2 3" xfId="49118"/>
    <cellStyle name="Comma 4 6 4 3 4 3" xfId="24346"/>
    <cellStyle name="Comma 4 6 4 3 4 4" xfId="40858"/>
    <cellStyle name="Comma 4 6 4 3 5" xfId="9881"/>
    <cellStyle name="Comma 4 6 4 3 5 2" xfId="26411"/>
    <cellStyle name="Comma 4 6 4 3 5 3" xfId="42923"/>
    <cellStyle name="Comma 4 6 4 3 6" xfId="18151"/>
    <cellStyle name="Comma 4 6 4 3 7" xfId="34663"/>
    <cellStyle name="Comma 4 6 4 4" xfId="2816"/>
    <cellStyle name="Comma 4 6 4 4 2" xfId="11076"/>
    <cellStyle name="Comma 4 6 4 4 2 2" xfId="27606"/>
    <cellStyle name="Comma 4 6 4 4 2 3" xfId="44118"/>
    <cellStyle name="Comma 4 6 4 4 3" xfId="19346"/>
    <cellStyle name="Comma 4 6 4 4 4" xfId="35858"/>
    <cellStyle name="Comma 4 6 4 5" xfId="4392"/>
    <cellStyle name="Comma 4 6 4 5 2" xfId="12652"/>
    <cellStyle name="Comma 4 6 4 5 2 2" xfId="29182"/>
    <cellStyle name="Comma 4 6 4 5 2 3" xfId="45694"/>
    <cellStyle name="Comma 4 6 4 5 3" xfId="20922"/>
    <cellStyle name="Comma 4 6 4 5 4" xfId="37434"/>
    <cellStyle name="Comma 4 6 4 6" xfId="6450"/>
    <cellStyle name="Comma 4 6 4 6 2" xfId="14710"/>
    <cellStyle name="Comma 4 6 4 6 2 2" xfId="31240"/>
    <cellStyle name="Comma 4 6 4 6 2 3" xfId="47752"/>
    <cellStyle name="Comma 4 6 4 6 3" xfId="22980"/>
    <cellStyle name="Comma 4 6 4 6 4" xfId="39492"/>
    <cellStyle name="Comma 4 6 4 7" xfId="8515"/>
    <cellStyle name="Comma 4 6 4 7 2" xfId="25045"/>
    <cellStyle name="Comma 4 6 4 7 3" xfId="41557"/>
    <cellStyle name="Comma 4 6 4 8" xfId="16785"/>
    <cellStyle name="Comma 4 6 4 9" xfId="33297"/>
    <cellStyle name="Comma 4 6 5" xfId="312"/>
    <cellStyle name="Comma 4 6 5 2" xfId="1013"/>
    <cellStyle name="Comma 4 6 5 2 2" xfId="2817"/>
    <cellStyle name="Comma 4 6 5 2 2 2" xfId="11077"/>
    <cellStyle name="Comma 4 6 5 2 2 2 2" xfId="27607"/>
    <cellStyle name="Comma 4 6 5 2 2 2 3" xfId="44119"/>
    <cellStyle name="Comma 4 6 5 2 2 3" xfId="19347"/>
    <cellStyle name="Comma 4 6 5 2 2 4" xfId="35859"/>
    <cellStyle name="Comma 4 6 5 2 3" xfId="5150"/>
    <cellStyle name="Comma 4 6 5 2 3 2" xfId="13410"/>
    <cellStyle name="Comma 4 6 5 2 3 2 2" xfId="29940"/>
    <cellStyle name="Comma 4 6 5 2 3 2 3" xfId="46452"/>
    <cellStyle name="Comma 4 6 5 2 3 3" xfId="21680"/>
    <cellStyle name="Comma 4 6 5 2 3 4" xfId="38192"/>
    <cellStyle name="Comma 4 6 5 2 4" xfId="7208"/>
    <cellStyle name="Comma 4 6 5 2 4 2" xfId="15468"/>
    <cellStyle name="Comma 4 6 5 2 4 2 2" xfId="31998"/>
    <cellStyle name="Comma 4 6 5 2 4 2 3" xfId="48510"/>
    <cellStyle name="Comma 4 6 5 2 4 3" xfId="23738"/>
    <cellStyle name="Comma 4 6 5 2 4 4" xfId="40250"/>
    <cellStyle name="Comma 4 6 5 2 5" xfId="9273"/>
    <cellStyle name="Comma 4 6 5 2 5 2" xfId="25803"/>
    <cellStyle name="Comma 4 6 5 2 5 3" xfId="42315"/>
    <cellStyle name="Comma 4 6 5 2 6" xfId="17543"/>
    <cellStyle name="Comma 4 6 5 2 7" xfId="34055"/>
    <cellStyle name="Comma 4 6 5 3" xfId="1678"/>
    <cellStyle name="Comma 4 6 5 3 2" xfId="2818"/>
    <cellStyle name="Comma 4 6 5 3 2 2" xfId="11078"/>
    <cellStyle name="Comma 4 6 5 3 2 2 2" xfId="27608"/>
    <cellStyle name="Comma 4 6 5 3 2 2 3" xfId="44120"/>
    <cellStyle name="Comma 4 6 5 3 2 3" xfId="19348"/>
    <cellStyle name="Comma 4 6 5 3 2 4" xfId="35860"/>
    <cellStyle name="Comma 4 6 5 3 3" xfId="5815"/>
    <cellStyle name="Comma 4 6 5 3 3 2" xfId="14075"/>
    <cellStyle name="Comma 4 6 5 3 3 2 2" xfId="30605"/>
    <cellStyle name="Comma 4 6 5 3 3 2 3" xfId="47117"/>
    <cellStyle name="Comma 4 6 5 3 3 3" xfId="22345"/>
    <cellStyle name="Comma 4 6 5 3 3 4" xfId="38857"/>
    <cellStyle name="Comma 4 6 5 3 4" xfId="7873"/>
    <cellStyle name="Comma 4 6 5 3 4 2" xfId="16133"/>
    <cellStyle name="Comma 4 6 5 3 4 2 2" xfId="32663"/>
    <cellStyle name="Comma 4 6 5 3 4 2 3" xfId="49175"/>
    <cellStyle name="Comma 4 6 5 3 4 3" xfId="24403"/>
    <cellStyle name="Comma 4 6 5 3 4 4" xfId="40915"/>
    <cellStyle name="Comma 4 6 5 3 5" xfId="9938"/>
    <cellStyle name="Comma 4 6 5 3 5 2" xfId="26468"/>
    <cellStyle name="Comma 4 6 5 3 5 3" xfId="42980"/>
    <cellStyle name="Comma 4 6 5 3 6" xfId="18208"/>
    <cellStyle name="Comma 4 6 5 3 7" xfId="34720"/>
    <cellStyle name="Comma 4 6 5 4" xfId="2819"/>
    <cellStyle name="Comma 4 6 5 4 2" xfId="11079"/>
    <cellStyle name="Comma 4 6 5 4 2 2" xfId="27609"/>
    <cellStyle name="Comma 4 6 5 4 2 3" xfId="44121"/>
    <cellStyle name="Comma 4 6 5 4 3" xfId="19349"/>
    <cellStyle name="Comma 4 6 5 4 4" xfId="35861"/>
    <cellStyle name="Comma 4 6 5 5" xfId="4449"/>
    <cellStyle name="Comma 4 6 5 5 2" xfId="12709"/>
    <cellStyle name="Comma 4 6 5 5 2 2" xfId="29239"/>
    <cellStyle name="Comma 4 6 5 5 2 3" xfId="45751"/>
    <cellStyle name="Comma 4 6 5 5 3" xfId="20979"/>
    <cellStyle name="Comma 4 6 5 5 4" xfId="37491"/>
    <cellStyle name="Comma 4 6 5 6" xfId="6507"/>
    <cellStyle name="Comma 4 6 5 6 2" xfId="14767"/>
    <cellStyle name="Comma 4 6 5 6 2 2" xfId="31297"/>
    <cellStyle name="Comma 4 6 5 6 2 3" xfId="47809"/>
    <cellStyle name="Comma 4 6 5 6 3" xfId="23037"/>
    <cellStyle name="Comma 4 6 5 6 4" xfId="39549"/>
    <cellStyle name="Comma 4 6 5 7" xfId="8572"/>
    <cellStyle name="Comma 4 6 5 7 2" xfId="25102"/>
    <cellStyle name="Comma 4 6 5 7 3" xfId="41614"/>
    <cellStyle name="Comma 4 6 5 8" xfId="16842"/>
    <cellStyle name="Comma 4 6 5 9" xfId="33354"/>
    <cellStyle name="Comma 4 6 6" xfId="365"/>
    <cellStyle name="Comma 4 6 6 2" xfId="1066"/>
    <cellStyle name="Comma 4 6 6 2 2" xfId="2820"/>
    <cellStyle name="Comma 4 6 6 2 2 2" xfId="11080"/>
    <cellStyle name="Comma 4 6 6 2 2 2 2" xfId="27610"/>
    <cellStyle name="Comma 4 6 6 2 2 2 3" xfId="44122"/>
    <cellStyle name="Comma 4 6 6 2 2 3" xfId="19350"/>
    <cellStyle name="Comma 4 6 6 2 2 4" xfId="35862"/>
    <cellStyle name="Comma 4 6 6 2 3" xfId="5203"/>
    <cellStyle name="Comma 4 6 6 2 3 2" xfId="13463"/>
    <cellStyle name="Comma 4 6 6 2 3 2 2" xfId="29993"/>
    <cellStyle name="Comma 4 6 6 2 3 2 3" xfId="46505"/>
    <cellStyle name="Comma 4 6 6 2 3 3" xfId="21733"/>
    <cellStyle name="Comma 4 6 6 2 3 4" xfId="38245"/>
    <cellStyle name="Comma 4 6 6 2 4" xfId="7261"/>
    <cellStyle name="Comma 4 6 6 2 4 2" xfId="15521"/>
    <cellStyle name="Comma 4 6 6 2 4 2 2" xfId="32051"/>
    <cellStyle name="Comma 4 6 6 2 4 2 3" xfId="48563"/>
    <cellStyle name="Comma 4 6 6 2 4 3" xfId="23791"/>
    <cellStyle name="Comma 4 6 6 2 4 4" xfId="40303"/>
    <cellStyle name="Comma 4 6 6 2 5" xfId="9326"/>
    <cellStyle name="Comma 4 6 6 2 5 2" xfId="25856"/>
    <cellStyle name="Comma 4 6 6 2 5 3" xfId="42368"/>
    <cellStyle name="Comma 4 6 6 2 6" xfId="17596"/>
    <cellStyle name="Comma 4 6 6 2 7" xfId="34108"/>
    <cellStyle name="Comma 4 6 6 3" xfId="1731"/>
    <cellStyle name="Comma 4 6 6 3 2" xfId="2821"/>
    <cellStyle name="Comma 4 6 6 3 2 2" xfId="11081"/>
    <cellStyle name="Comma 4 6 6 3 2 2 2" xfId="27611"/>
    <cellStyle name="Comma 4 6 6 3 2 2 3" xfId="44123"/>
    <cellStyle name="Comma 4 6 6 3 2 3" xfId="19351"/>
    <cellStyle name="Comma 4 6 6 3 2 4" xfId="35863"/>
    <cellStyle name="Comma 4 6 6 3 3" xfId="5868"/>
    <cellStyle name="Comma 4 6 6 3 3 2" xfId="14128"/>
    <cellStyle name="Comma 4 6 6 3 3 2 2" xfId="30658"/>
    <cellStyle name="Comma 4 6 6 3 3 2 3" xfId="47170"/>
    <cellStyle name="Comma 4 6 6 3 3 3" xfId="22398"/>
    <cellStyle name="Comma 4 6 6 3 3 4" xfId="38910"/>
    <cellStyle name="Comma 4 6 6 3 4" xfId="7926"/>
    <cellStyle name="Comma 4 6 6 3 4 2" xfId="16186"/>
    <cellStyle name="Comma 4 6 6 3 4 2 2" xfId="32716"/>
    <cellStyle name="Comma 4 6 6 3 4 2 3" xfId="49228"/>
    <cellStyle name="Comma 4 6 6 3 4 3" xfId="24456"/>
    <cellStyle name="Comma 4 6 6 3 4 4" xfId="40968"/>
    <cellStyle name="Comma 4 6 6 3 5" xfId="9991"/>
    <cellStyle name="Comma 4 6 6 3 5 2" xfId="26521"/>
    <cellStyle name="Comma 4 6 6 3 5 3" xfId="43033"/>
    <cellStyle name="Comma 4 6 6 3 6" xfId="18261"/>
    <cellStyle name="Comma 4 6 6 3 7" xfId="34773"/>
    <cellStyle name="Comma 4 6 6 4" xfId="2822"/>
    <cellStyle name="Comma 4 6 6 4 2" xfId="11082"/>
    <cellStyle name="Comma 4 6 6 4 2 2" xfId="27612"/>
    <cellStyle name="Comma 4 6 6 4 2 3" xfId="44124"/>
    <cellStyle name="Comma 4 6 6 4 3" xfId="19352"/>
    <cellStyle name="Comma 4 6 6 4 4" xfId="35864"/>
    <cellStyle name="Comma 4 6 6 5" xfId="4502"/>
    <cellStyle name="Comma 4 6 6 5 2" xfId="12762"/>
    <cellStyle name="Comma 4 6 6 5 2 2" xfId="29292"/>
    <cellStyle name="Comma 4 6 6 5 2 3" xfId="45804"/>
    <cellStyle name="Comma 4 6 6 5 3" xfId="21032"/>
    <cellStyle name="Comma 4 6 6 5 4" xfId="37544"/>
    <cellStyle name="Comma 4 6 6 6" xfId="6560"/>
    <cellStyle name="Comma 4 6 6 6 2" xfId="14820"/>
    <cellStyle name="Comma 4 6 6 6 2 2" xfId="31350"/>
    <cellStyle name="Comma 4 6 6 6 2 3" xfId="47862"/>
    <cellStyle name="Comma 4 6 6 6 3" xfId="23090"/>
    <cellStyle name="Comma 4 6 6 6 4" xfId="39602"/>
    <cellStyle name="Comma 4 6 6 7" xfId="8625"/>
    <cellStyle name="Comma 4 6 6 7 2" xfId="25155"/>
    <cellStyle name="Comma 4 6 6 7 3" xfId="41667"/>
    <cellStyle name="Comma 4 6 6 8" xfId="16895"/>
    <cellStyle name="Comma 4 6 6 9" xfId="33407"/>
    <cellStyle name="Comma 4 6 7" xfId="418"/>
    <cellStyle name="Comma 4 6 7 2" xfId="1119"/>
    <cellStyle name="Comma 4 6 7 2 2" xfId="2823"/>
    <cellStyle name="Comma 4 6 7 2 2 2" xfId="11083"/>
    <cellStyle name="Comma 4 6 7 2 2 2 2" xfId="27613"/>
    <cellStyle name="Comma 4 6 7 2 2 2 3" xfId="44125"/>
    <cellStyle name="Comma 4 6 7 2 2 3" xfId="19353"/>
    <cellStyle name="Comma 4 6 7 2 2 4" xfId="35865"/>
    <cellStyle name="Comma 4 6 7 2 3" xfId="5256"/>
    <cellStyle name="Comma 4 6 7 2 3 2" xfId="13516"/>
    <cellStyle name="Comma 4 6 7 2 3 2 2" xfId="30046"/>
    <cellStyle name="Comma 4 6 7 2 3 2 3" xfId="46558"/>
    <cellStyle name="Comma 4 6 7 2 3 3" xfId="21786"/>
    <cellStyle name="Comma 4 6 7 2 3 4" xfId="38298"/>
    <cellStyle name="Comma 4 6 7 2 4" xfId="7314"/>
    <cellStyle name="Comma 4 6 7 2 4 2" xfId="15574"/>
    <cellStyle name="Comma 4 6 7 2 4 2 2" xfId="32104"/>
    <cellStyle name="Comma 4 6 7 2 4 2 3" xfId="48616"/>
    <cellStyle name="Comma 4 6 7 2 4 3" xfId="23844"/>
    <cellStyle name="Comma 4 6 7 2 4 4" xfId="40356"/>
    <cellStyle name="Comma 4 6 7 2 5" xfId="9379"/>
    <cellStyle name="Comma 4 6 7 2 5 2" xfId="25909"/>
    <cellStyle name="Comma 4 6 7 2 5 3" xfId="42421"/>
    <cellStyle name="Comma 4 6 7 2 6" xfId="17649"/>
    <cellStyle name="Comma 4 6 7 2 7" xfId="34161"/>
    <cellStyle name="Comma 4 6 7 3" xfId="1784"/>
    <cellStyle name="Comma 4 6 7 3 2" xfId="2824"/>
    <cellStyle name="Comma 4 6 7 3 2 2" xfId="11084"/>
    <cellStyle name="Comma 4 6 7 3 2 2 2" xfId="27614"/>
    <cellStyle name="Comma 4 6 7 3 2 2 3" xfId="44126"/>
    <cellStyle name="Comma 4 6 7 3 2 3" xfId="19354"/>
    <cellStyle name="Comma 4 6 7 3 2 4" xfId="35866"/>
    <cellStyle name="Comma 4 6 7 3 3" xfId="5921"/>
    <cellStyle name="Comma 4 6 7 3 3 2" xfId="14181"/>
    <cellStyle name="Comma 4 6 7 3 3 2 2" xfId="30711"/>
    <cellStyle name="Comma 4 6 7 3 3 2 3" xfId="47223"/>
    <cellStyle name="Comma 4 6 7 3 3 3" xfId="22451"/>
    <cellStyle name="Comma 4 6 7 3 3 4" xfId="38963"/>
    <cellStyle name="Comma 4 6 7 3 4" xfId="7979"/>
    <cellStyle name="Comma 4 6 7 3 4 2" xfId="16239"/>
    <cellStyle name="Comma 4 6 7 3 4 2 2" xfId="32769"/>
    <cellStyle name="Comma 4 6 7 3 4 2 3" xfId="49281"/>
    <cellStyle name="Comma 4 6 7 3 4 3" xfId="24509"/>
    <cellStyle name="Comma 4 6 7 3 4 4" xfId="41021"/>
    <cellStyle name="Comma 4 6 7 3 5" xfId="10044"/>
    <cellStyle name="Comma 4 6 7 3 5 2" xfId="26574"/>
    <cellStyle name="Comma 4 6 7 3 5 3" xfId="43086"/>
    <cellStyle name="Comma 4 6 7 3 6" xfId="18314"/>
    <cellStyle name="Comma 4 6 7 3 7" xfId="34826"/>
    <cellStyle name="Comma 4 6 7 4" xfId="2825"/>
    <cellStyle name="Comma 4 6 7 4 2" xfId="11085"/>
    <cellStyle name="Comma 4 6 7 4 2 2" xfId="27615"/>
    <cellStyle name="Comma 4 6 7 4 2 3" xfId="44127"/>
    <cellStyle name="Comma 4 6 7 4 3" xfId="19355"/>
    <cellStyle name="Comma 4 6 7 4 4" xfId="35867"/>
    <cellStyle name="Comma 4 6 7 5" xfId="4555"/>
    <cellStyle name="Comma 4 6 7 5 2" xfId="12815"/>
    <cellStyle name="Comma 4 6 7 5 2 2" xfId="29345"/>
    <cellStyle name="Comma 4 6 7 5 2 3" xfId="45857"/>
    <cellStyle name="Comma 4 6 7 5 3" xfId="21085"/>
    <cellStyle name="Comma 4 6 7 5 4" xfId="37597"/>
    <cellStyle name="Comma 4 6 7 6" xfId="6613"/>
    <cellStyle name="Comma 4 6 7 6 2" xfId="14873"/>
    <cellStyle name="Comma 4 6 7 6 2 2" xfId="31403"/>
    <cellStyle name="Comma 4 6 7 6 2 3" xfId="47915"/>
    <cellStyle name="Comma 4 6 7 6 3" xfId="23143"/>
    <cellStyle name="Comma 4 6 7 6 4" xfId="39655"/>
    <cellStyle name="Comma 4 6 7 7" xfId="8678"/>
    <cellStyle name="Comma 4 6 7 7 2" xfId="25208"/>
    <cellStyle name="Comma 4 6 7 7 3" xfId="41720"/>
    <cellStyle name="Comma 4 6 7 8" xfId="16948"/>
    <cellStyle name="Comma 4 6 7 9" xfId="33460"/>
    <cellStyle name="Comma 4 6 8" xfId="471"/>
    <cellStyle name="Comma 4 6 8 2" xfId="1172"/>
    <cellStyle name="Comma 4 6 8 2 2" xfId="2826"/>
    <cellStyle name="Comma 4 6 8 2 2 2" xfId="11086"/>
    <cellStyle name="Comma 4 6 8 2 2 2 2" xfId="27616"/>
    <cellStyle name="Comma 4 6 8 2 2 2 3" xfId="44128"/>
    <cellStyle name="Comma 4 6 8 2 2 3" xfId="19356"/>
    <cellStyle name="Comma 4 6 8 2 2 4" xfId="35868"/>
    <cellStyle name="Comma 4 6 8 2 3" xfId="5309"/>
    <cellStyle name="Comma 4 6 8 2 3 2" xfId="13569"/>
    <cellStyle name="Comma 4 6 8 2 3 2 2" xfId="30099"/>
    <cellStyle name="Comma 4 6 8 2 3 2 3" xfId="46611"/>
    <cellStyle name="Comma 4 6 8 2 3 3" xfId="21839"/>
    <cellStyle name="Comma 4 6 8 2 3 4" xfId="38351"/>
    <cellStyle name="Comma 4 6 8 2 4" xfId="7367"/>
    <cellStyle name="Comma 4 6 8 2 4 2" xfId="15627"/>
    <cellStyle name="Comma 4 6 8 2 4 2 2" xfId="32157"/>
    <cellStyle name="Comma 4 6 8 2 4 2 3" xfId="48669"/>
    <cellStyle name="Comma 4 6 8 2 4 3" xfId="23897"/>
    <cellStyle name="Comma 4 6 8 2 4 4" xfId="40409"/>
    <cellStyle name="Comma 4 6 8 2 5" xfId="9432"/>
    <cellStyle name="Comma 4 6 8 2 5 2" xfId="25962"/>
    <cellStyle name="Comma 4 6 8 2 5 3" xfId="42474"/>
    <cellStyle name="Comma 4 6 8 2 6" xfId="17702"/>
    <cellStyle name="Comma 4 6 8 2 7" xfId="34214"/>
    <cellStyle name="Comma 4 6 8 3" xfId="1837"/>
    <cellStyle name="Comma 4 6 8 3 2" xfId="2827"/>
    <cellStyle name="Comma 4 6 8 3 2 2" xfId="11087"/>
    <cellStyle name="Comma 4 6 8 3 2 2 2" xfId="27617"/>
    <cellStyle name="Comma 4 6 8 3 2 2 3" xfId="44129"/>
    <cellStyle name="Comma 4 6 8 3 2 3" xfId="19357"/>
    <cellStyle name="Comma 4 6 8 3 2 4" xfId="35869"/>
    <cellStyle name="Comma 4 6 8 3 3" xfId="5974"/>
    <cellStyle name="Comma 4 6 8 3 3 2" xfId="14234"/>
    <cellStyle name="Comma 4 6 8 3 3 2 2" xfId="30764"/>
    <cellStyle name="Comma 4 6 8 3 3 2 3" xfId="47276"/>
    <cellStyle name="Comma 4 6 8 3 3 3" xfId="22504"/>
    <cellStyle name="Comma 4 6 8 3 3 4" xfId="39016"/>
    <cellStyle name="Comma 4 6 8 3 4" xfId="8032"/>
    <cellStyle name="Comma 4 6 8 3 4 2" xfId="16292"/>
    <cellStyle name="Comma 4 6 8 3 4 2 2" xfId="32822"/>
    <cellStyle name="Comma 4 6 8 3 4 2 3" xfId="49334"/>
    <cellStyle name="Comma 4 6 8 3 4 3" xfId="24562"/>
    <cellStyle name="Comma 4 6 8 3 4 4" xfId="41074"/>
    <cellStyle name="Comma 4 6 8 3 5" xfId="10097"/>
    <cellStyle name="Comma 4 6 8 3 5 2" xfId="26627"/>
    <cellStyle name="Comma 4 6 8 3 5 3" xfId="43139"/>
    <cellStyle name="Comma 4 6 8 3 6" xfId="18367"/>
    <cellStyle name="Comma 4 6 8 3 7" xfId="34879"/>
    <cellStyle name="Comma 4 6 8 4" xfId="2828"/>
    <cellStyle name="Comma 4 6 8 4 2" xfId="11088"/>
    <cellStyle name="Comma 4 6 8 4 2 2" xfId="27618"/>
    <cellStyle name="Comma 4 6 8 4 2 3" xfId="44130"/>
    <cellStyle name="Comma 4 6 8 4 3" xfId="19358"/>
    <cellStyle name="Comma 4 6 8 4 4" xfId="35870"/>
    <cellStyle name="Comma 4 6 8 5" xfId="4608"/>
    <cellStyle name="Comma 4 6 8 5 2" xfId="12868"/>
    <cellStyle name="Comma 4 6 8 5 2 2" xfId="29398"/>
    <cellStyle name="Comma 4 6 8 5 2 3" xfId="45910"/>
    <cellStyle name="Comma 4 6 8 5 3" xfId="21138"/>
    <cellStyle name="Comma 4 6 8 5 4" xfId="37650"/>
    <cellStyle name="Comma 4 6 8 6" xfId="6666"/>
    <cellStyle name="Comma 4 6 8 6 2" xfId="14926"/>
    <cellStyle name="Comma 4 6 8 6 2 2" xfId="31456"/>
    <cellStyle name="Comma 4 6 8 6 2 3" xfId="47968"/>
    <cellStyle name="Comma 4 6 8 6 3" xfId="23196"/>
    <cellStyle name="Comma 4 6 8 6 4" xfId="39708"/>
    <cellStyle name="Comma 4 6 8 7" xfId="8731"/>
    <cellStyle name="Comma 4 6 8 7 2" xfId="25261"/>
    <cellStyle name="Comma 4 6 8 7 3" xfId="41773"/>
    <cellStyle name="Comma 4 6 8 8" xfId="17001"/>
    <cellStyle name="Comma 4 6 8 9" xfId="33513"/>
    <cellStyle name="Comma 4 6 9" xfId="522"/>
    <cellStyle name="Comma 4 6 9 2" xfId="1223"/>
    <cellStyle name="Comma 4 6 9 2 2" xfId="2829"/>
    <cellStyle name="Comma 4 6 9 2 2 2" xfId="11089"/>
    <cellStyle name="Comma 4 6 9 2 2 2 2" xfId="27619"/>
    <cellStyle name="Comma 4 6 9 2 2 2 3" xfId="44131"/>
    <cellStyle name="Comma 4 6 9 2 2 3" xfId="19359"/>
    <cellStyle name="Comma 4 6 9 2 2 4" xfId="35871"/>
    <cellStyle name="Comma 4 6 9 2 3" xfId="5360"/>
    <cellStyle name="Comma 4 6 9 2 3 2" xfId="13620"/>
    <cellStyle name="Comma 4 6 9 2 3 2 2" xfId="30150"/>
    <cellStyle name="Comma 4 6 9 2 3 2 3" xfId="46662"/>
    <cellStyle name="Comma 4 6 9 2 3 3" xfId="21890"/>
    <cellStyle name="Comma 4 6 9 2 3 4" xfId="38402"/>
    <cellStyle name="Comma 4 6 9 2 4" xfId="7418"/>
    <cellStyle name="Comma 4 6 9 2 4 2" xfId="15678"/>
    <cellStyle name="Comma 4 6 9 2 4 2 2" xfId="32208"/>
    <cellStyle name="Comma 4 6 9 2 4 2 3" xfId="48720"/>
    <cellStyle name="Comma 4 6 9 2 4 3" xfId="23948"/>
    <cellStyle name="Comma 4 6 9 2 4 4" xfId="40460"/>
    <cellStyle name="Comma 4 6 9 2 5" xfId="9483"/>
    <cellStyle name="Comma 4 6 9 2 5 2" xfId="26013"/>
    <cellStyle name="Comma 4 6 9 2 5 3" xfId="42525"/>
    <cellStyle name="Comma 4 6 9 2 6" xfId="17753"/>
    <cellStyle name="Comma 4 6 9 2 7" xfId="34265"/>
    <cellStyle name="Comma 4 6 9 3" xfId="1888"/>
    <cellStyle name="Comma 4 6 9 3 2" xfId="2830"/>
    <cellStyle name="Comma 4 6 9 3 2 2" xfId="11090"/>
    <cellStyle name="Comma 4 6 9 3 2 2 2" xfId="27620"/>
    <cellStyle name="Comma 4 6 9 3 2 2 3" xfId="44132"/>
    <cellStyle name="Comma 4 6 9 3 2 3" xfId="19360"/>
    <cellStyle name="Comma 4 6 9 3 2 4" xfId="35872"/>
    <cellStyle name="Comma 4 6 9 3 3" xfId="6025"/>
    <cellStyle name="Comma 4 6 9 3 3 2" xfId="14285"/>
    <cellStyle name="Comma 4 6 9 3 3 2 2" xfId="30815"/>
    <cellStyle name="Comma 4 6 9 3 3 2 3" xfId="47327"/>
    <cellStyle name="Comma 4 6 9 3 3 3" xfId="22555"/>
    <cellStyle name="Comma 4 6 9 3 3 4" xfId="39067"/>
    <cellStyle name="Comma 4 6 9 3 4" xfId="8083"/>
    <cellStyle name="Comma 4 6 9 3 4 2" xfId="16343"/>
    <cellStyle name="Comma 4 6 9 3 4 2 2" xfId="32873"/>
    <cellStyle name="Comma 4 6 9 3 4 2 3" xfId="49385"/>
    <cellStyle name="Comma 4 6 9 3 4 3" xfId="24613"/>
    <cellStyle name="Comma 4 6 9 3 4 4" xfId="41125"/>
    <cellStyle name="Comma 4 6 9 3 5" xfId="10148"/>
    <cellStyle name="Comma 4 6 9 3 5 2" xfId="26678"/>
    <cellStyle name="Comma 4 6 9 3 5 3" xfId="43190"/>
    <cellStyle name="Comma 4 6 9 3 6" xfId="18418"/>
    <cellStyle name="Comma 4 6 9 3 7" xfId="34930"/>
    <cellStyle name="Comma 4 6 9 4" xfId="2831"/>
    <cellStyle name="Comma 4 6 9 4 2" xfId="11091"/>
    <cellStyle name="Comma 4 6 9 4 2 2" xfId="27621"/>
    <cellStyle name="Comma 4 6 9 4 2 3" xfId="44133"/>
    <cellStyle name="Comma 4 6 9 4 3" xfId="19361"/>
    <cellStyle name="Comma 4 6 9 4 4" xfId="35873"/>
    <cellStyle name="Comma 4 6 9 5" xfId="4659"/>
    <cellStyle name="Comma 4 6 9 5 2" xfId="12919"/>
    <cellStyle name="Comma 4 6 9 5 2 2" xfId="29449"/>
    <cellStyle name="Comma 4 6 9 5 2 3" xfId="45961"/>
    <cellStyle name="Comma 4 6 9 5 3" xfId="21189"/>
    <cellStyle name="Comma 4 6 9 5 4" xfId="37701"/>
    <cellStyle name="Comma 4 6 9 6" xfId="6717"/>
    <cellStyle name="Comma 4 6 9 6 2" xfId="14977"/>
    <cellStyle name="Comma 4 6 9 6 2 2" xfId="31507"/>
    <cellStyle name="Comma 4 6 9 6 2 3" xfId="48019"/>
    <cellStyle name="Comma 4 6 9 6 3" xfId="23247"/>
    <cellStyle name="Comma 4 6 9 6 4" xfId="39759"/>
    <cellStyle name="Comma 4 6 9 7" xfId="8782"/>
    <cellStyle name="Comma 4 6 9 7 2" xfId="25312"/>
    <cellStyle name="Comma 4 6 9 7 3" xfId="41824"/>
    <cellStyle name="Comma 4 6 9 8" xfId="17052"/>
    <cellStyle name="Comma 4 6 9 9" xfId="33564"/>
    <cellStyle name="Comma 4 7" xfId="58"/>
    <cellStyle name="Comma 4 7 10" xfId="587"/>
    <cellStyle name="Comma 4 7 10 2" xfId="1288"/>
    <cellStyle name="Comma 4 7 10 2 2" xfId="2832"/>
    <cellStyle name="Comma 4 7 10 2 2 2" xfId="11092"/>
    <cellStyle name="Comma 4 7 10 2 2 2 2" xfId="27622"/>
    <cellStyle name="Comma 4 7 10 2 2 2 3" xfId="44134"/>
    <cellStyle name="Comma 4 7 10 2 2 3" xfId="19362"/>
    <cellStyle name="Comma 4 7 10 2 2 4" xfId="35874"/>
    <cellStyle name="Comma 4 7 10 2 3" xfId="5425"/>
    <cellStyle name="Comma 4 7 10 2 3 2" xfId="13685"/>
    <cellStyle name="Comma 4 7 10 2 3 2 2" xfId="30215"/>
    <cellStyle name="Comma 4 7 10 2 3 2 3" xfId="46727"/>
    <cellStyle name="Comma 4 7 10 2 3 3" xfId="21955"/>
    <cellStyle name="Comma 4 7 10 2 3 4" xfId="38467"/>
    <cellStyle name="Comma 4 7 10 2 4" xfId="7483"/>
    <cellStyle name="Comma 4 7 10 2 4 2" xfId="15743"/>
    <cellStyle name="Comma 4 7 10 2 4 2 2" xfId="32273"/>
    <cellStyle name="Comma 4 7 10 2 4 2 3" xfId="48785"/>
    <cellStyle name="Comma 4 7 10 2 4 3" xfId="24013"/>
    <cellStyle name="Comma 4 7 10 2 4 4" xfId="40525"/>
    <cellStyle name="Comma 4 7 10 2 5" xfId="9548"/>
    <cellStyle name="Comma 4 7 10 2 5 2" xfId="26078"/>
    <cellStyle name="Comma 4 7 10 2 5 3" xfId="42590"/>
    <cellStyle name="Comma 4 7 10 2 6" xfId="17818"/>
    <cellStyle name="Comma 4 7 10 2 7" xfId="34330"/>
    <cellStyle name="Comma 4 7 10 3" xfId="1953"/>
    <cellStyle name="Comma 4 7 10 3 2" xfId="2833"/>
    <cellStyle name="Comma 4 7 10 3 2 2" xfId="11093"/>
    <cellStyle name="Comma 4 7 10 3 2 2 2" xfId="27623"/>
    <cellStyle name="Comma 4 7 10 3 2 2 3" xfId="44135"/>
    <cellStyle name="Comma 4 7 10 3 2 3" xfId="19363"/>
    <cellStyle name="Comma 4 7 10 3 2 4" xfId="35875"/>
    <cellStyle name="Comma 4 7 10 3 3" xfId="6090"/>
    <cellStyle name="Comma 4 7 10 3 3 2" xfId="14350"/>
    <cellStyle name="Comma 4 7 10 3 3 2 2" xfId="30880"/>
    <cellStyle name="Comma 4 7 10 3 3 2 3" xfId="47392"/>
    <cellStyle name="Comma 4 7 10 3 3 3" xfId="22620"/>
    <cellStyle name="Comma 4 7 10 3 3 4" xfId="39132"/>
    <cellStyle name="Comma 4 7 10 3 4" xfId="8148"/>
    <cellStyle name="Comma 4 7 10 3 4 2" xfId="16408"/>
    <cellStyle name="Comma 4 7 10 3 4 2 2" xfId="32938"/>
    <cellStyle name="Comma 4 7 10 3 4 2 3" xfId="49450"/>
    <cellStyle name="Comma 4 7 10 3 4 3" xfId="24678"/>
    <cellStyle name="Comma 4 7 10 3 4 4" xfId="41190"/>
    <cellStyle name="Comma 4 7 10 3 5" xfId="10213"/>
    <cellStyle name="Comma 4 7 10 3 5 2" xfId="26743"/>
    <cellStyle name="Comma 4 7 10 3 5 3" xfId="43255"/>
    <cellStyle name="Comma 4 7 10 3 6" xfId="18483"/>
    <cellStyle name="Comma 4 7 10 3 7" xfId="34995"/>
    <cellStyle name="Comma 4 7 10 4" xfId="2834"/>
    <cellStyle name="Comma 4 7 10 4 2" xfId="11094"/>
    <cellStyle name="Comma 4 7 10 4 2 2" xfId="27624"/>
    <cellStyle name="Comma 4 7 10 4 2 3" xfId="44136"/>
    <cellStyle name="Comma 4 7 10 4 3" xfId="19364"/>
    <cellStyle name="Comma 4 7 10 4 4" xfId="35876"/>
    <cellStyle name="Comma 4 7 10 5" xfId="4724"/>
    <cellStyle name="Comma 4 7 10 5 2" xfId="12984"/>
    <cellStyle name="Comma 4 7 10 5 2 2" xfId="29514"/>
    <cellStyle name="Comma 4 7 10 5 2 3" xfId="46026"/>
    <cellStyle name="Comma 4 7 10 5 3" xfId="21254"/>
    <cellStyle name="Comma 4 7 10 5 4" xfId="37766"/>
    <cellStyle name="Comma 4 7 10 6" xfId="6782"/>
    <cellStyle name="Comma 4 7 10 6 2" xfId="15042"/>
    <cellStyle name="Comma 4 7 10 6 2 2" xfId="31572"/>
    <cellStyle name="Comma 4 7 10 6 2 3" xfId="48084"/>
    <cellStyle name="Comma 4 7 10 6 3" xfId="23312"/>
    <cellStyle name="Comma 4 7 10 6 4" xfId="39824"/>
    <cellStyle name="Comma 4 7 10 7" xfId="8847"/>
    <cellStyle name="Comma 4 7 10 7 2" xfId="25377"/>
    <cellStyle name="Comma 4 7 10 7 3" xfId="41889"/>
    <cellStyle name="Comma 4 7 10 8" xfId="17117"/>
    <cellStyle name="Comma 4 7 10 9" xfId="33629"/>
    <cellStyle name="Comma 4 7 11" xfId="636"/>
    <cellStyle name="Comma 4 7 11 2" xfId="1337"/>
    <cellStyle name="Comma 4 7 11 2 2" xfId="2835"/>
    <cellStyle name="Comma 4 7 11 2 2 2" xfId="11095"/>
    <cellStyle name="Comma 4 7 11 2 2 2 2" xfId="27625"/>
    <cellStyle name="Comma 4 7 11 2 2 2 3" xfId="44137"/>
    <cellStyle name="Comma 4 7 11 2 2 3" xfId="19365"/>
    <cellStyle name="Comma 4 7 11 2 2 4" xfId="35877"/>
    <cellStyle name="Comma 4 7 11 2 3" xfId="5474"/>
    <cellStyle name="Comma 4 7 11 2 3 2" xfId="13734"/>
    <cellStyle name="Comma 4 7 11 2 3 2 2" xfId="30264"/>
    <cellStyle name="Comma 4 7 11 2 3 2 3" xfId="46776"/>
    <cellStyle name="Comma 4 7 11 2 3 3" xfId="22004"/>
    <cellStyle name="Comma 4 7 11 2 3 4" xfId="38516"/>
    <cellStyle name="Comma 4 7 11 2 4" xfId="7532"/>
    <cellStyle name="Comma 4 7 11 2 4 2" xfId="15792"/>
    <cellStyle name="Comma 4 7 11 2 4 2 2" xfId="32322"/>
    <cellStyle name="Comma 4 7 11 2 4 2 3" xfId="48834"/>
    <cellStyle name="Comma 4 7 11 2 4 3" xfId="24062"/>
    <cellStyle name="Comma 4 7 11 2 4 4" xfId="40574"/>
    <cellStyle name="Comma 4 7 11 2 5" xfId="9597"/>
    <cellStyle name="Comma 4 7 11 2 5 2" xfId="26127"/>
    <cellStyle name="Comma 4 7 11 2 5 3" xfId="42639"/>
    <cellStyle name="Comma 4 7 11 2 6" xfId="17867"/>
    <cellStyle name="Comma 4 7 11 2 7" xfId="34379"/>
    <cellStyle name="Comma 4 7 11 3" xfId="2002"/>
    <cellStyle name="Comma 4 7 11 3 2" xfId="2836"/>
    <cellStyle name="Comma 4 7 11 3 2 2" xfId="11096"/>
    <cellStyle name="Comma 4 7 11 3 2 2 2" xfId="27626"/>
    <cellStyle name="Comma 4 7 11 3 2 2 3" xfId="44138"/>
    <cellStyle name="Comma 4 7 11 3 2 3" xfId="19366"/>
    <cellStyle name="Comma 4 7 11 3 2 4" xfId="35878"/>
    <cellStyle name="Comma 4 7 11 3 3" xfId="6139"/>
    <cellStyle name="Comma 4 7 11 3 3 2" xfId="14399"/>
    <cellStyle name="Comma 4 7 11 3 3 2 2" xfId="30929"/>
    <cellStyle name="Comma 4 7 11 3 3 2 3" xfId="47441"/>
    <cellStyle name="Comma 4 7 11 3 3 3" xfId="22669"/>
    <cellStyle name="Comma 4 7 11 3 3 4" xfId="39181"/>
    <cellStyle name="Comma 4 7 11 3 4" xfId="8197"/>
    <cellStyle name="Comma 4 7 11 3 4 2" xfId="16457"/>
    <cellStyle name="Comma 4 7 11 3 4 2 2" xfId="32987"/>
    <cellStyle name="Comma 4 7 11 3 4 2 3" xfId="49499"/>
    <cellStyle name="Comma 4 7 11 3 4 3" xfId="24727"/>
    <cellStyle name="Comma 4 7 11 3 4 4" xfId="41239"/>
    <cellStyle name="Comma 4 7 11 3 5" xfId="10262"/>
    <cellStyle name="Comma 4 7 11 3 5 2" xfId="26792"/>
    <cellStyle name="Comma 4 7 11 3 5 3" xfId="43304"/>
    <cellStyle name="Comma 4 7 11 3 6" xfId="18532"/>
    <cellStyle name="Comma 4 7 11 3 7" xfId="35044"/>
    <cellStyle name="Comma 4 7 11 4" xfId="2837"/>
    <cellStyle name="Comma 4 7 11 4 2" xfId="11097"/>
    <cellStyle name="Comma 4 7 11 4 2 2" xfId="27627"/>
    <cellStyle name="Comma 4 7 11 4 2 3" xfId="44139"/>
    <cellStyle name="Comma 4 7 11 4 3" xfId="19367"/>
    <cellStyle name="Comma 4 7 11 4 4" xfId="35879"/>
    <cellStyle name="Comma 4 7 11 5" xfId="4773"/>
    <cellStyle name="Comma 4 7 11 5 2" xfId="13033"/>
    <cellStyle name="Comma 4 7 11 5 2 2" xfId="29563"/>
    <cellStyle name="Comma 4 7 11 5 2 3" xfId="46075"/>
    <cellStyle name="Comma 4 7 11 5 3" xfId="21303"/>
    <cellStyle name="Comma 4 7 11 5 4" xfId="37815"/>
    <cellStyle name="Comma 4 7 11 6" xfId="6831"/>
    <cellStyle name="Comma 4 7 11 6 2" xfId="15091"/>
    <cellStyle name="Comma 4 7 11 6 2 2" xfId="31621"/>
    <cellStyle name="Comma 4 7 11 6 2 3" xfId="48133"/>
    <cellStyle name="Comma 4 7 11 6 3" xfId="23361"/>
    <cellStyle name="Comma 4 7 11 6 4" xfId="39873"/>
    <cellStyle name="Comma 4 7 11 7" xfId="8896"/>
    <cellStyle name="Comma 4 7 11 7 2" xfId="25426"/>
    <cellStyle name="Comma 4 7 11 7 3" xfId="41938"/>
    <cellStyle name="Comma 4 7 11 8" xfId="17166"/>
    <cellStyle name="Comma 4 7 11 9" xfId="33678"/>
    <cellStyle name="Comma 4 7 12" xfId="759"/>
    <cellStyle name="Comma 4 7 12 2" xfId="2838"/>
    <cellStyle name="Comma 4 7 12 2 2" xfId="11098"/>
    <cellStyle name="Comma 4 7 12 2 2 2" xfId="27628"/>
    <cellStyle name="Comma 4 7 12 2 2 3" xfId="44140"/>
    <cellStyle name="Comma 4 7 12 2 3" xfId="19368"/>
    <cellStyle name="Comma 4 7 12 2 4" xfId="35880"/>
    <cellStyle name="Comma 4 7 12 3" xfId="4896"/>
    <cellStyle name="Comma 4 7 12 3 2" xfId="13156"/>
    <cellStyle name="Comma 4 7 12 3 2 2" xfId="29686"/>
    <cellStyle name="Comma 4 7 12 3 2 3" xfId="46198"/>
    <cellStyle name="Comma 4 7 12 3 3" xfId="21426"/>
    <cellStyle name="Comma 4 7 12 3 4" xfId="37938"/>
    <cellStyle name="Comma 4 7 12 4" xfId="6954"/>
    <cellStyle name="Comma 4 7 12 4 2" xfId="15214"/>
    <cellStyle name="Comma 4 7 12 4 2 2" xfId="31744"/>
    <cellStyle name="Comma 4 7 12 4 2 3" xfId="48256"/>
    <cellStyle name="Comma 4 7 12 4 3" xfId="23484"/>
    <cellStyle name="Comma 4 7 12 4 4" xfId="39996"/>
    <cellStyle name="Comma 4 7 12 5" xfId="9019"/>
    <cellStyle name="Comma 4 7 12 5 2" xfId="25549"/>
    <cellStyle name="Comma 4 7 12 5 3" xfId="42061"/>
    <cellStyle name="Comma 4 7 12 6" xfId="17289"/>
    <cellStyle name="Comma 4 7 12 7" xfId="33801"/>
    <cellStyle name="Comma 4 7 13" xfId="1424"/>
    <cellStyle name="Comma 4 7 13 2" xfId="2839"/>
    <cellStyle name="Comma 4 7 13 2 2" xfId="11099"/>
    <cellStyle name="Comma 4 7 13 2 2 2" xfId="27629"/>
    <cellStyle name="Comma 4 7 13 2 2 3" xfId="44141"/>
    <cellStyle name="Comma 4 7 13 2 3" xfId="19369"/>
    <cellStyle name="Comma 4 7 13 2 4" xfId="35881"/>
    <cellStyle name="Comma 4 7 13 3" xfId="5561"/>
    <cellStyle name="Comma 4 7 13 3 2" xfId="13821"/>
    <cellStyle name="Comma 4 7 13 3 2 2" xfId="30351"/>
    <cellStyle name="Comma 4 7 13 3 2 3" xfId="46863"/>
    <cellStyle name="Comma 4 7 13 3 3" xfId="22091"/>
    <cellStyle name="Comma 4 7 13 3 4" xfId="38603"/>
    <cellStyle name="Comma 4 7 13 4" xfId="7619"/>
    <cellStyle name="Comma 4 7 13 4 2" xfId="15879"/>
    <cellStyle name="Comma 4 7 13 4 2 2" xfId="32409"/>
    <cellStyle name="Comma 4 7 13 4 2 3" xfId="48921"/>
    <cellStyle name="Comma 4 7 13 4 3" xfId="24149"/>
    <cellStyle name="Comma 4 7 13 4 4" xfId="40661"/>
    <cellStyle name="Comma 4 7 13 5" xfId="9684"/>
    <cellStyle name="Comma 4 7 13 5 2" xfId="26214"/>
    <cellStyle name="Comma 4 7 13 5 3" xfId="42726"/>
    <cellStyle name="Comma 4 7 13 6" xfId="17954"/>
    <cellStyle name="Comma 4 7 13 7" xfId="34466"/>
    <cellStyle name="Comma 4 7 14" xfId="2840"/>
    <cellStyle name="Comma 4 7 14 2" xfId="11100"/>
    <cellStyle name="Comma 4 7 14 2 2" xfId="27630"/>
    <cellStyle name="Comma 4 7 14 2 3" xfId="44142"/>
    <cellStyle name="Comma 4 7 14 3" xfId="19370"/>
    <cellStyle name="Comma 4 7 14 4" xfId="35882"/>
    <cellStyle name="Comma 4 7 15" xfId="4195"/>
    <cellStyle name="Comma 4 7 15 2" xfId="12455"/>
    <cellStyle name="Comma 4 7 15 2 2" xfId="28985"/>
    <cellStyle name="Comma 4 7 15 2 3" xfId="45497"/>
    <cellStyle name="Comma 4 7 15 3" xfId="20725"/>
    <cellStyle name="Comma 4 7 15 4" xfId="37237"/>
    <cellStyle name="Comma 4 7 16" xfId="6253"/>
    <cellStyle name="Comma 4 7 16 2" xfId="14513"/>
    <cellStyle name="Comma 4 7 16 2 2" xfId="31043"/>
    <cellStyle name="Comma 4 7 16 2 3" xfId="47555"/>
    <cellStyle name="Comma 4 7 16 3" xfId="22783"/>
    <cellStyle name="Comma 4 7 16 4" xfId="39295"/>
    <cellStyle name="Comma 4 7 17" xfId="8318"/>
    <cellStyle name="Comma 4 7 17 2" xfId="24848"/>
    <cellStyle name="Comma 4 7 17 3" xfId="41360"/>
    <cellStyle name="Comma 4 7 18" xfId="16588"/>
    <cellStyle name="Comma 4 7 19" xfId="33100"/>
    <cellStyle name="Comma 4 7 2" xfId="156"/>
    <cellStyle name="Comma 4 7 2 2" xfId="857"/>
    <cellStyle name="Comma 4 7 2 2 2" xfId="2841"/>
    <cellStyle name="Comma 4 7 2 2 2 2" xfId="11101"/>
    <cellStyle name="Comma 4 7 2 2 2 2 2" xfId="27631"/>
    <cellStyle name="Comma 4 7 2 2 2 2 3" xfId="44143"/>
    <cellStyle name="Comma 4 7 2 2 2 3" xfId="19371"/>
    <cellStyle name="Comma 4 7 2 2 2 4" xfId="35883"/>
    <cellStyle name="Comma 4 7 2 2 3" xfId="4994"/>
    <cellStyle name="Comma 4 7 2 2 3 2" xfId="13254"/>
    <cellStyle name="Comma 4 7 2 2 3 2 2" xfId="29784"/>
    <cellStyle name="Comma 4 7 2 2 3 2 3" xfId="46296"/>
    <cellStyle name="Comma 4 7 2 2 3 3" xfId="21524"/>
    <cellStyle name="Comma 4 7 2 2 3 4" xfId="38036"/>
    <cellStyle name="Comma 4 7 2 2 4" xfId="7052"/>
    <cellStyle name="Comma 4 7 2 2 4 2" xfId="15312"/>
    <cellStyle name="Comma 4 7 2 2 4 2 2" xfId="31842"/>
    <cellStyle name="Comma 4 7 2 2 4 2 3" xfId="48354"/>
    <cellStyle name="Comma 4 7 2 2 4 3" xfId="23582"/>
    <cellStyle name="Comma 4 7 2 2 4 4" xfId="40094"/>
    <cellStyle name="Comma 4 7 2 2 5" xfId="9117"/>
    <cellStyle name="Comma 4 7 2 2 5 2" xfId="25647"/>
    <cellStyle name="Comma 4 7 2 2 5 3" xfId="42159"/>
    <cellStyle name="Comma 4 7 2 2 6" xfId="17387"/>
    <cellStyle name="Comma 4 7 2 2 7" xfId="33899"/>
    <cellStyle name="Comma 4 7 2 3" xfId="1522"/>
    <cellStyle name="Comma 4 7 2 3 2" xfId="2842"/>
    <cellStyle name="Comma 4 7 2 3 2 2" xfId="11102"/>
    <cellStyle name="Comma 4 7 2 3 2 2 2" xfId="27632"/>
    <cellStyle name="Comma 4 7 2 3 2 2 3" xfId="44144"/>
    <cellStyle name="Comma 4 7 2 3 2 3" xfId="19372"/>
    <cellStyle name="Comma 4 7 2 3 2 4" xfId="35884"/>
    <cellStyle name="Comma 4 7 2 3 3" xfId="5659"/>
    <cellStyle name="Comma 4 7 2 3 3 2" xfId="13919"/>
    <cellStyle name="Comma 4 7 2 3 3 2 2" xfId="30449"/>
    <cellStyle name="Comma 4 7 2 3 3 2 3" xfId="46961"/>
    <cellStyle name="Comma 4 7 2 3 3 3" xfId="22189"/>
    <cellStyle name="Comma 4 7 2 3 3 4" xfId="38701"/>
    <cellStyle name="Comma 4 7 2 3 4" xfId="7717"/>
    <cellStyle name="Comma 4 7 2 3 4 2" xfId="15977"/>
    <cellStyle name="Comma 4 7 2 3 4 2 2" xfId="32507"/>
    <cellStyle name="Comma 4 7 2 3 4 2 3" xfId="49019"/>
    <cellStyle name="Comma 4 7 2 3 4 3" xfId="24247"/>
    <cellStyle name="Comma 4 7 2 3 4 4" xfId="40759"/>
    <cellStyle name="Comma 4 7 2 3 5" xfId="9782"/>
    <cellStyle name="Comma 4 7 2 3 5 2" xfId="26312"/>
    <cellStyle name="Comma 4 7 2 3 5 3" xfId="42824"/>
    <cellStyle name="Comma 4 7 2 3 6" xfId="18052"/>
    <cellStyle name="Comma 4 7 2 3 7" xfId="34564"/>
    <cellStyle name="Comma 4 7 2 4" xfId="2843"/>
    <cellStyle name="Comma 4 7 2 4 2" xfId="11103"/>
    <cellStyle name="Comma 4 7 2 4 2 2" xfId="27633"/>
    <cellStyle name="Comma 4 7 2 4 2 3" xfId="44145"/>
    <cellStyle name="Comma 4 7 2 4 3" xfId="19373"/>
    <cellStyle name="Comma 4 7 2 4 4" xfId="35885"/>
    <cellStyle name="Comma 4 7 2 5" xfId="4293"/>
    <cellStyle name="Comma 4 7 2 5 2" xfId="12553"/>
    <cellStyle name="Comma 4 7 2 5 2 2" xfId="29083"/>
    <cellStyle name="Comma 4 7 2 5 2 3" xfId="45595"/>
    <cellStyle name="Comma 4 7 2 5 3" xfId="20823"/>
    <cellStyle name="Comma 4 7 2 5 4" xfId="37335"/>
    <cellStyle name="Comma 4 7 2 6" xfId="6351"/>
    <cellStyle name="Comma 4 7 2 6 2" xfId="14611"/>
    <cellStyle name="Comma 4 7 2 6 2 2" xfId="31141"/>
    <cellStyle name="Comma 4 7 2 6 2 3" xfId="47653"/>
    <cellStyle name="Comma 4 7 2 6 3" xfId="22881"/>
    <cellStyle name="Comma 4 7 2 6 4" xfId="39393"/>
    <cellStyle name="Comma 4 7 2 7" xfId="8416"/>
    <cellStyle name="Comma 4 7 2 7 2" xfId="24946"/>
    <cellStyle name="Comma 4 7 2 7 3" xfId="41458"/>
    <cellStyle name="Comma 4 7 2 8" xfId="16686"/>
    <cellStyle name="Comma 4 7 2 9" xfId="33198"/>
    <cellStyle name="Comma 4 7 3" xfId="215"/>
    <cellStyle name="Comma 4 7 3 2" xfId="916"/>
    <cellStyle name="Comma 4 7 3 2 2" xfId="2844"/>
    <cellStyle name="Comma 4 7 3 2 2 2" xfId="11104"/>
    <cellStyle name="Comma 4 7 3 2 2 2 2" xfId="27634"/>
    <cellStyle name="Comma 4 7 3 2 2 2 3" xfId="44146"/>
    <cellStyle name="Comma 4 7 3 2 2 3" xfId="19374"/>
    <cellStyle name="Comma 4 7 3 2 2 4" xfId="35886"/>
    <cellStyle name="Comma 4 7 3 2 3" xfId="5053"/>
    <cellStyle name="Comma 4 7 3 2 3 2" xfId="13313"/>
    <cellStyle name="Comma 4 7 3 2 3 2 2" xfId="29843"/>
    <cellStyle name="Comma 4 7 3 2 3 2 3" xfId="46355"/>
    <cellStyle name="Comma 4 7 3 2 3 3" xfId="21583"/>
    <cellStyle name="Comma 4 7 3 2 3 4" xfId="38095"/>
    <cellStyle name="Comma 4 7 3 2 4" xfId="7111"/>
    <cellStyle name="Comma 4 7 3 2 4 2" xfId="15371"/>
    <cellStyle name="Comma 4 7 3 2 4 2 2" xfId="31901"/>
    <cellStyle name="Comma 4 7 3 2 4 2 3" xfId="48413"/>
    <cellStyle name="Comma 4 7 3 2 4 3" xfId="23641"/>
    <cellStyle name="Comma 4 7 3 2 4 4" xfId="40153"/>
    <cellStyle name="Comma 4 7 3 2 5" xfId="9176"/>
    <cellStyle name="Comma 4 7 3 2 5 2" xfId="25706"/>
    <cellStyle name="Comma 4 7 3 2 5 3" xfId="42218"/>
    <cellStyle name="Comma 4 7 3 2 6" xfId="17446"/>
    <cellStyle name="Comma 4 7 3 2 7" xfId="33958"/>
    <cellStyle name="Comma 4 7 3 3" xfId="1581"/>
    <cellStyle name="Comma 4 7 3 3 2" xfId="2845"/>
    <cellStyle name="Comma 4 7 3 3 2 2" xfId="11105"/>
    <cellStyle name="Comma 4 7 3 3 2 2 2" xfId="27635"/>
    <cellStyle name="Comma 4 7 3 3 2 2 3" xfId="44147"/>
    <cellStyle name="Comma 4 7 3 3 2 3" xfId="19375"/>
    <cellStyle name="Comma 4 7 3 3 2 4" xfId="35887"/>
    <cellStyle name="Comma 4 7 3 3 3" xfId="5718"/>
    <cellStyle name="Comma 4 7 3 3 3 2" xfId="13978"/>
    <cellStyle name="Comma 4 7 3 3 3 2 2" xfId="30508"/>
    <cellStyle name="Comma 4 7 3 3 3 2 3" xfId="47020"/>
    <cellStyle name="Comma 4 7 3 3 3 3" xfId="22248"/>
    <cellStyle name="Comma 4 7 3 3 3 4" xfId="38760"/>
    <cellStyle name="Comma 4 7 3 3 4" xfId="7776"/>
    <cellStyle name="Comma 4 7 3 3 4 2" xfId="16036"/>
    <cellStyle name="Comma 4 7 3 3 4 2 2" xfId="32566"/>
    <cellStyle name="Comma 4 7 3 3 4 2 3" xfId="49078"/>
    <cellStyle name="Comma 4 7 3 3 4 3" xfId="24306"/>
    <cellStyle name="Comma 4 7 3 3 4 4" xfId="40818"/>
    <cellStyle name="Comma 4 7 3 3 5" xfId="9841"/>
    <cellStyle name="Comma 4 7 3 3 5 2" xfId="26371"/>
    <cellStyle name="Comma 4 7 3 3 5 3" xfId="42883"/>
    <cellStyle name="Comma 4 7 3 3 6" xfId="18111"/>
    <cellStyle name="Comma 4 7 3 3 7" xfId="34623"/>
    <cellStyle name="Comma 4 7 3 4" xfId="2846"/>
    <cellStyle name="Comma 4 7 3 4 2" xfId="11106"/>
    <cellStyle name="Comma 4 7 3 4 2 2" xfId="27636"/>
    <cellStyle name="Comma 4 7 3 4 2 3" xfId="44148"/>
    <cellStyle name="Comma 4 7 3 4 3" xfId="19376"/>
    <cellStyle name="Comma 4 7 3 4 4" xfId="35888"/>
    <cellStyle name="Comma 4 7 3 5" xfId="4352"/>
    <cellStyle name="Comma 4 7 3 5 2" xfId="12612"/>
    <cellStyle name="Comma 4 7 3 5 2 2" xfId="29142"/>
    <cellStyle name="Comma 4 7 3 5 2 3" xfId="45654"/>
    <cellStyle name="Comma 4 7 3 5 3" xfId="20882"/>
    <cellStyle name="Comma 4 7 3 5 4" xfId="37394"/>
    <cellStyle name="Comma 4 7 3 6" xfId="6410"/>
    <cellStyle name="Comma 4 7 3 6 2" xfId="14670"/>
    <cellStyle name="Comma 4 7 3 6 2 2" xfId="31200"/>
    <cellStyle name="Comma 4 7 3 6 2 3" xfId="47712"/>
    <cellStyle name="Comma 4 7 3 6 3" xfId="22940"/>
    <cellStyle name="Comma 4 7 3 6 4" xfId="39452"/>
    <cellStyle name="Comma 4 7 3 7" xfId="8475"/>
    <cellStyle name="Comma 4 7 3 7 2" xfId="25005"/>
    <cellStyle name="Comma 4 7 3 7 3" xfId="41517"/>
    <cellStyle name="Comma 4 7 3 8" xfId="16745"/>
    <cellStyle name="Comma 4 7 3 9" xfId="33257"/>
    <cellStyle name="Comma 4 7 4" xfId="270"/>
    <cellStyle name="Comma 4 7 4 2" xfId="971"/>
    <cellStyle name="Comma 4 7 4 2 2" xfId="2847"/>
    <cellStyle name="Comma 4 7 4 2 2 2" xfId="11107"/>
    <cellStyle name="Comma 4 7 4 2 2 2 2" xfId="27637"/>
    <cellStyle name="Comma 4 7 4 2 2 2 3" xfId="44149"/>
    <cellStyle name="Comma 4 7 4 2 2 3" xfId="19377"/>
    <cellStyle name="Comma 4 7 4 2 2 4" xfId="35889"/>
    <cellStyle name="Comma 4 7 4 2 3" xfId="5108"/>
    <cellStyle name="Comma 4 7 4 2 3 2" xfId="13368"/>
    <cellStyle name="Comma 4 7 4 2 3 2 2" xfId="29898"/>
    <cellStyle name="Comma 4 7 4 2 3 2 3" xfId="46410"/>
    <cellStyle name="Comma 4 7 4 2 3 3" xfId="21638"/>
    <cellStyle name="Comma 4 7 4 2 3 4" xfId="38150"/>
    <cellStyle name="Comma 4 7 4 2 4" xfId="7166"/>
    <cellStyle name="Comma 4 7 4 2 4 2" xfId="15426"/>
    <cellStyle name="Comma 4 7 4 2 4 2 2" xfId="31956"/>
    <cellStyle name="Comma 4 7 4 2 4 2 3" xfId="48468"/>
    <cellStyle name="Comma 4 7 4 2 4 3" xfId="23696"/>
    <cellStyle name="Comma 4 7 4 2 4 4" xfId="40208"/>
    <cellStyle name="Comma 4 7 4 2 5" xfId="9231"/>
    <cellStyle name="Comma 4 7 4 2 5 2" xfId="25761"/>
    <cellStyle name="Comma 4 7 4 2 5 3" xfId="42273"/>
    <cellStyle name="Comma 4 7 4 2 6" xfId="17501"/>
    <cellStyle name="Comma 4 7 4 2 7" xfId="34013"/>
    <cellStyle name="Comma 4 7 4 3" xfId="1636"/>
    <cellStyle name="Comma 4 7 4 3 2" xfId="2848"/>
    <cellStyle name="Comma 4 7 4 3 2 2" xfId="11108"/>
    <cellStyle name="Comma 4 7 4 3 2 2 2" xfId="27638"/>
    <cellStyle name="Comma 4 7 4 3 2 2 3" xfId="44150"/>
    <cellStyle name="Comma 4 7 4 3 2 3" xfId="19378"/>
    <cellStyle name="Comma 4 7 4 3 2 4" xfId="35890"/>
    <cellStyle name="Comma 4 7 4 3 3" xfId="5773"/>
    <cellStyle name="Comma 4 7 4 3 3 2" xfId="14033"/>
    <cellStyle name="Comma 4 7 4 3 3 2 2" xfId="30563"/>
    <cellStyle name="Comma 4 7 4 3 3 2 3" xfId="47075"/>
    <cellStyle name="Comma 4 7 4 3 3 3" xfId="22303"/>
    <cellStyle name="Comma 4 7 4 3 3 4" xfId="38815"/>
    <cellStyle name="Comma 4 7 4 3 4" xfId="7831"/>
    <cellStyle name="Comma 4 7 4 3 4 2" xfId="16091"/>
    <cellStyle name="Comma 4 7 4 3 4 2 2" xfId="32621"/>
    <cellStyle name="Comma 4 7 4 3 4 2 3" xfId="49133"/>
    <cellStyle name="Comma 4 7 4 3 4 3" xfId="24361"/>
    <cellStyle name="Comma 4 7 4 3 4 4" xfId="40873"/>
    <cellStyle name="Comma 4 7 4 3 5" xfId="9896"/>
    <cellStyle name="Comma 4 7 4 3 5 2" xfId="26426"/>
    <cellStyle name="Comma 4 7 4 3 5 3" xfId="42938"/>
    <cellStyle name="Comma 4 7 4 3 6" xfId="18166"/>
    <cellStyle name="Comma 4 7 4 3 7" xfId="34678"/>
    <cellStyle name="Comma 4 7 4 4" xfId="2849"/>
    <cellStyle name="Comma 4 7 4 4 2" xfId="11109"/>
    <cellStyle name="Comma 4 7 4 4 2 2" xfId="27639"/>
    <cellStyle name="Comma 4 7 4 4 2 3" xfId="44151"/>
    <cellStyle name="Comma 4 7 4 4 3" xfId="19379"/>
    <cellStyle name="Comma 4 7 4 4 4" xfId="35891"/>
    <cellStyle name="Comma 4 7 4 5" xfId="4407"/>
    <cellStyle name="Comma 4 7 4 5 2" xfId="12667"/>
    <cellStyle name="Comma 4 7 4 5 2 2" xfId="29197"/>
    <cellStyle name="Comma 4 7 4 5 2 3" xfId="45709"/>
    <cellStyle name="Comma 4 7 4 5 3" xfId="20937"/>
    <cellStyle name="Comma 4 7 4 5 4" xfId="37449"/>
    <cellStyle name="Comma 4 7 4 6" xfId="6465"/>
    <cellStyle name="Comma 4 7 4 6 2" xfId="14725"/>
    <cellStyle name="Comma 4 7 4 6 2 2" xfId="31255"/>
    <cellStyle name="Comma 4 7 4 6 2 3" xfId="47767"/>
    <cellStyle name="Comma 4 7 4 6 3" xfId="22995"/>
    <cellStyle name="Comma 4 7 4 6 4" xfId="39507"/>
    <cellStyle name="Comma 4 7 4 7" xfId="8530"/>
    <cellStyle name="Comma 4 7 4 7 2" xfId="25060"/>
    <cellStyle name="Comma 4 7 4 7 3" xfId="41572"/>
    <cellStyle name="Comma 4 7 4 8" xfId="16800"/>
    <cellStyle name="Comma 4 7 4 9" xfId="33312"/>
    <cellStyle name="Comma 4 7 5" xfId="327"/>
    <cellStyle name="Comma 4 7 5 2" xfId="1028"/>
    <cellStyle name="Comma 4 7 5 2 2" xfId="2850"/>
    <cellStyle name="Comma 4 7 5 2 2 2" xfId="11110"/>
    <cellStyle name="Comma 4 7 5 2 2 2 2" xfId="27640"/>
    <cellStyle name="Comma 4 7 5 2 2 2 3" xfId="44152"/>
    <cellStyle name="Comma 4 7 5 2 2 3" xfId="19380"/>
    <cellStyle name="Comma 4 7 5 2 2 4" xfId="35892"/>
    <cellStyle name="Comma 4 7 5 2 3" xfId="5165"/>
    <cellStyle name="Comma 4 7 5 2 3 2" xfId="13425"/>
    <cellStyle name="Comma 4 7 5 2 3 2 2" xfId="29955"/>
    <cellStyle name="Comma 4 7 5 2 3 2 3" xfId="46467"/>
    <cellStyle name="Comma 4 7 5 2 3 3" xfId="21695"/>
    <cellStyle name="Comma 4 7 5 2 3 4" xfId="38207"/>
    <cellStyle name="Comma 4 7 5 2 4" xfId="7223"/>
    <cellStyle name="Comma 4 7 5 2 4 2" xfId="15483"/>
    <cellStyle name="Comma 4 7 5 2 4 2 2" xfId="32013"/>
    <cellStyle name="Comma 4 7 5 2 4 2 3" xfId="48525"/>
    <cellStyle name="Comma 4 7 5 2 4 3" xfId="23753"/>
    <cellStyle name="Comma 4 7 5 2 4 4" xfId="40265"/>
    <cellStyle name="Comma 4 7 5 2 5" xfId="9288"/>
    <cellStyle name="Comma 4 7 5 2 5 2" xfId="25818"/>
    <cellStyle name="Comma 4 7 5 2 5 3" xfId="42330"/>
    <cellStyle name="Comma 4 7 5 2 6" xfId="17558"/>
    <cellStyle name="Comma 4 7 5 2 7" xfId="34070"/>
    <cellStyle name="Comma 4 7 5 3" xfId="1693"/>
    <cellStyle name="Comma 4 7 5 3 2" xfId="2851"/>
    <cellStyle name="Comma 4 7 5 3 2 2" xfId="11111"/>
    <cellStyle name="Comma 4 7 5 3 2 2 2" xfId="27641"/>
    <cellStyle name="Comma 4 7 5 3 2 2 3" xfId="44153"/>
    <cellStyle name="Comma 4 7 5 3 2 3" xfId="19381"/>
    <cellStyle name="Comma 4 7 5 3 2 4" xfId="35893"/>
    <cellStyle name="Comma 4 7 5 3 3" xfId="5830"/>
    <cellStyle name="Comma 4 7 5 3 3 2" xfId="14090"/>
    <cellStyle name="Comma 4 7 5 3 3 2 2" xfId="30620"/>
    <cellStyle name="Comma 4 7 5 3 3 2 3" xfId="47132"/>
    <cellStyle name="Comma 4 7 5 3 3 3" xfId="22360"/>
    <cellStyle name="Comma 4 7 5 3 3 4" xfId="38872"/>
    <cellStyle name="Comma 4 7 5 3 4" xfId="7888"/>
    <cellStyle name="Comma 4 7 5 3 4 2" xfId="16148"/>
    <cellStyle name="Comma 4 7 5 3 4 2 2" xfId="32678"/>
    <cellStyle name="Comma 4 7 5 3 4 2 3" xfId="49190"/>
    <cellStyle name="Comma 4 7 5 3 4 3" xfId="24418"/>
    <cellStyle name="Comma 4 7 5 3 4 4" xfId="40930"/>
    <cellStyle name="Comma 4 7 5 3 5" xfId="9953"/>
    <cellStyle name="Comma 4 7 5 3 5 2" xfId="26483"/>
    <cellStyle name="Comma 4 7 5 3 5 3" xfId="42995"/>
    <cellStyle name="Comma 4 7 5 3 6" xfId="18223"/>
    <cellStyle name="Comma 4 7 5 3 7" xfId="34735"/>
    <cellStyle name="Comma 4 7 5 4" xfId="2852"/>
    <cellStyle name="Comma 4 7 5 4 2" xfId="11112"/>
    <cellStyle name="Comma 4 7 5 4 2 2" xfId="27642"/>
    <cellStyle name="Comma 4 7 5 4 2 3" xfId="44154"/>
    <cellStyle name="Comma 4 7 5 4 3" xfId="19382"/>
    <cellStyle name="Comma 4 7 5 4 4" xfId="35894"/>
    <cellStyle name="Comma 4 7 5 5" xfId="4464"/>
    <cellStyle name="Comma 4 7 5 5 2" xfId="12724"/>
    <cellStyle name="Comma 4 7 5 5 2 2" xfId="29254"/>
    <cellStyle name="Comma 4 7 5 5 2 3" xfId="45766"/>
    <cellStyle name="Comma 4 7 5 5 3" xfId="20994"/>
    <cellStyle name="Comma 4 7 5 5 4" xfId="37506"/>
    <cellStyle name="Comma 4 7 5 6" xfId="6522"/>
    <cellStyle name="Comma 4 7 5 6 2" xfId="14782"/>
    <cellStyle name="Comma 4 7 5 6 2 2" xfId="31312"/>
    <cellStyle name="Comma 4 7 5 6 2 3" xfId="47824"/>
    <cellStyle name="Comma 4 7 5 6 3" xfId="23052"/>
    <cellStyle name="Comma 4 7 5 6 4" xfId="39564"/>
    <cellStyle name="Comma 4 7 5 7" xfId="8587"/>
    <cellStyle name="Comma 4 7 5 7 2" xfId="25117"/>
    <cellStyle name="Comma 4 7 5 7 3" xfId="41629"/>
    <cellStyle name="Comma 4 7 5 8" xfId="16857"/>
    <cellStyle name="Comma 4 7 5 9" xfId="33369"/>
    <cellStyle name="Comma 4 7 6" xfId="380"/>
    <cellStyle name="Comma 4 7 6 2" xfId="1081"/>
    <cellStyle name="Comma 4 7 6 2 2" xfId="2853"/>
    <cellStyle name="Comma 4 7 6 2 2 2" xfId="11113"/>
    <cellStyle name="Comma 4 7 6 2 2 2 2" xfId="27643"/>
    <cellStyle name="Comma 4 7 6 2 2 2 3" xfId="44155"/>
    <cellStyle name="Comma 4 7 6 2 2 3" xfId="19383"/>
    <cellStyle name="Comma 4 7 6 2 2 4" xfId="35895"/>
    <cellStyle name="Comma 4 7 6 2 3" xfId="5218"/>
    <cellStyle name="Comma 4 7 6 2 3 2" xfId="13478"/>
    <cellStyle name="Comma 4 7 6 2 3 2 2" xfId="30008"/>
    <cellStyle name="Comma 4 7 6 2 3 2 3" xfId="46520"/>
    <cellStyle name="Comma 4 7 6 2 3 3" xfId="21748"/>
    <cellStyle name="Comma 4 7 6 2 3 4" xfId="38260"/>
    <cellStyle name="Comma 4 7 6 2 4" xfId="7276"/>
    <cellStyle name="Comma 4 7 6 2 4 2" xfId="15536"/>
    <cellStyle name="Comma 4 7 6 2 4 2 2" xfId="32066"/>
    <cellStyle name="Comma 4 7 6 2 4 2 3" xfId="48578"/>
    <cellStyle name="Comma 4 7 6 2 4 3" xfId="23806"/>
    <cellStyle name="Comma 4 7 6 2 4 4" xfId="40318"/>
    <cellStyle name="Comma 4 7 6 2 5" xfId="9341"/>
    <cellStyle name="Comma 4 7 6 2 5 2" xfId="25871"/>
    <cellStyle name="Comma 4 7 6 2 5 3" xfId="42383"/>
    <cellStyle name="Comma 4 7 6 2 6" xfId="17611"/>
    <cellStyle name="Comma 4 7 6 2 7" xfId="34123"/>
    <cellStyle name="Comma 4 7 6 3" xfId="1746"/>
    <cellStyle name="Comma 4 7 6 3 2" xfId="2854"/>
    <cellStyle name="Comma 4 7 6 3 2 2" xfId="11114"/>
    <cellStyle name="Comma 4 7 6 3 2 2 2" xfId="27644"/>
    <cellStyle name="Comma 4 7 6 3 2 2 3" xfId="44156"/>
    <cellStyle name="Comma 4 7 6 3 2 3" xfId="19384"/>
    <cellStyle name="Comma 4 7 6 3 2 4" xfId="35896"/>
    <cellStyle name="Comma 4 7 6 3 3" xfId="5883"/>
    <cellStyle name="Comma 4 7 6 3 3 2" xfId="14143"/>
    <cellStyle name="Comma 4 7 6 3 3 2 2" xfId="30673"/>
    <cellStyle name="Comma 4 7 6 3 3 2 3" xfId="47185"/>
    <cellStyle name="Comma 4 7 6 3 3 3" xfId="22413"/>
    <cellStyle name="Comma 4 7 6 3 3 4" xfId="38925"/>
    <cellStyle name="Comma 4 7 6 3 4" xfId="7941"/>
    <cellStyle name="Comma 4 7 6 3 4 2" xfId="16201"/>
    <cellStyle name="Comma 4 7 6 3 4 2 2" xfId="32731"/>
    <cellStyle name="Comma 4 7 6 3 4 2 3" xfId="49243"/>
    <cellStyle name="Comma 4 7 6 3 4 3" xfId="24471"/>
    <cellStyle name="Comma 4 7 6 3 4 4" xfId="40983"/>
    <cellStyle name="Comma 4 7 6 3 5" xfId="10006"/>
    <cellStyle name="Comma 4 7 6 3 5 2" xfId="26536"/>
    <cellStyle name="Comma 4 7 6 3 5 3" xfId="43048"/>
    <cellStyle name="Comma 4 7 6 3 6" xfId="18276"/>
    <cellStyle name="Comma 4 7 6 3 7" xfId="34788"/>
    <cellStyle name="Comma 4 7 6 4" xfId="2855"/>
    <cellStyle name="Comma 4 7 6 4 2" xfId="11115"/>
    <cellStyle name="Comma 4 7 6 4 2 2" xfId="27645"/>
    <cellStyle name="Comma 4 7 6 4 2 3" xfId="44157"/>
    <cellStyle name="Comma 4 7 6 4 3" xfId="19385"/>
    <cellStyle name="Comma 4 7 6 4 4" xfId="35897"/>
    <cellStyle name="Comma 4 7 6 5" xfId="4517"/>
    <cellStyle name="Comma 4 7 6 5 2" xfId="12777"/>
    <cellStyle name="Comma 4 7 6 5 2 2" xfId="29307"/>
    <cellStyle name="Comma 4 7 6 5 2 3" xfId="45819"/>
    <cellStyle name="Comma 4 7 6 5 3" xfId="21047"/>
    <cellStyle name="Comma 4 7 6 5 4" xfId="37559"/>
    <cellStyle name="Comma 4 7 6 6" xfId="6575"/>
    <cellStyle name="Comma 4 7 6 6 2" xfId="14835"/>
    <cellStyle name="Comma 4 7 6 6 2 2" xfId="31365"/>
    <cellStyle name="Comma 4 7 6 6 2 3" xfId="47877"/>
    <cellStyle name="Comma 4 7 6 6 3" xfId="23105"/>
    <cellStyle name="Comma 4 7 6 6 4" xfId="39617"/>
    <cellStyle name="Comma 4 7 6 7" xfId="8640"/>
    <cellStyle name="Comma 4 7 6 7 2" xfId="25170"/>
    <cellStyle name="Comma 4 7 6 7 3" xfId="41682"/>
    <cellStyle name="Comma 4 7 6 8" xfId="16910"/>
    <cellStyle name="Comma 4 7 6 9" xfId="33422"/>
    <cellStyle name="Comma 4 7 7" xfId="433"/>
    <cellStyle name="Comma 4 7 7 2" xfId="1134"/>
    <cellStyle name="Comma 4 7 7 2 2" xfId="2856"/>
    <cellStyle name="Comma 4 7 7 2 2 2" xfId="11116"/>
    <cellStyle name="Comma 4 7 7 2 2 2 2" xfId="27646"/>
    <cellStyle name="Comma 4 7 7 2 2 2 3" xfId="44158"/>
    <cellStyle name="Comma 4 7 7 2 2 3" xfId="19386"/>
    <cellStyle name="Comma 4 7 7 2 2 4" xfId="35898"/>
    <cellStyle name="Comma 4 7 7 2 3" xfId="5271"/>
    <cellStyle name="Comma 4 7 7 2 3 2" xfId="13531"/>
    <cellStyle name="Comma 4 7 7 2 3 2 2" xfId="30061"/>
    <cellStyle name="Comma 4 7 7 2 3 2 3" xfId="46573"/>
    <cellStyle name="Comma 4 7 7 2 3 3" xfId="21801"/>
    <cellStyle name="Comma 4 7 7 2 3 4" xfId="38313"/>
    <cellStyle name="Comma 4 7 7 2 4" xfId="7329"/>
    <cellStyle name="Comma 4 7 7 2 4 2" xfId="15589"/>
    <cellStyle name="Comma 4 7 7 2 4 2 2" xfId="32119"/>
    <cellStyle name="Comma 4 7 7 2 4 2 3" xfId="48631"/>
    <cellStyle name="Comma 4 7 7 2 4 3" xfId="23859"/>
    <cellStyle name="Comma 4 7 7 2 4 4" xfId="40371"/>
    <cellStyle name="Comma 4 7 7 2 5" xfId="9394"/>
    <cellStyle name="Comma 4 7 7 2 5 2" xfId="25924"/>
    <cellStyle name="Comma 4 7 7 2 5 3" xfId="42436"/>
    <cellStyle name="Comma 4 7 7 2 6" xfId="17664"/>
    <cellStyle name="Comma 4 7 7 2 7" xfId="34176"/>
    <cellStyle name="Comma 4 7 7 3" xfId="1799"/>
    <cellStyle name="Comma 4 7 7 3 2" xfId="2857"/>
    <cellStyle name="Comma 4 7 7 3 2 2" xfId="11117"/>
    <cellStyle name="Comma 4 7 7 3 2 2 2" xfId="27647"/>
    <cellStyle name="Comma 4 7 7 3 2 2 3" xfId="44159"/>
    <cellStyle name="Comma 4 7 7 3 2 3" xfId="19387"/>
    <cellStyle name="Comma 4 7 7 3 2 4" xfId="35899"/>
    <cellStyle name="Comma 4 7 7 3 3" xfId="5936"/>
    <cellStyle name="Comma 4 7 7 3 3 2" xfId="14196"/>
    <cellStyle name="Comma 4 7 7 3 3 2 2" xfId="30726"/>
    <cellStyle name="Comma 4 7 7 3 3 2 3" xfId="47238"/>
    <cellStyle name="Comma 4 7 7 3 3 3" xfId="22466"/>
    <cellStyle name="Comma 4 7 7 3 3 4" xfId="38978"/>
    <cellStyle name="Comma 4 7 7 3 4" xfId="7994"/>
    <cellStyle name="Comma 4 7 7 3 4 2" xfId="16254"/>
    <cellStyle name="Comma 4 7 7 3 4 2 2" xfId="32784"/>
    <cellStyle name="Comma 4 7 7 3 4 2 3" xfId="49296"/>
    <cellStyle name="Comma 4 7 7 3 4 3" xfId="24524"/>
    <cellStyle name="Comma 4 7 7 3 4 4" xfId="41036"/>
    <cellStyle name="Comma 4 7 7 3 5" xfId="10059"/>
    <cellStyle name="Comma 4 7 7 3 5 2" xfId="26589"/>
    <cellStyle name="Comma 4 7 7 3 5 3" xfId="43101"/>
    <cellStyle name="Comma 4 7 7 3 6" xfId="18329"/>
    <cellStyle name="Comma 4 7 7 3 7" xfId="34841"/>
    <cellStyle name="Comma 4 7 7 4" xfId="2858"/>
    <cellStyle name="Comma 4 7 7 4 2" xfId="11118"/>
    <cellStyle name="Comma 4 7 7 4 2 2" xfId="27648"/>
    <cellStyle name="Comma 4 7 7 4 2 3" xfId="44160"/>
    <cellStyle name="Comma 4 7 7 4 3" xfId="19388"/>
    <cellStyle name="Comma 4 7 7 4 4" xfId="35900"/>
    <cellStyle name="Comma 4 7 7 5" xfId="4570"/>
    <cellStyle name="Comma 4 7 7 5 2" xfId="12830"/>
    <cellStyle name="Comma 4 7 7 5 2 2" xfId="29360"/>
    <cellStyle name="Comma 4 7 7 5 2 3" xfId="45872"/>
    <cellStyle name="Comma 4 7 7 5 3" xfId="21100"/>
    <cellStyle name="Comma 4 7 7 5 4" xfId="37612"/>
    <cellStyle name="Comma 4 7 7 6" xfId="6628"/>
    <cellStyle name="Comma 4 7 7 6 2" xfId="14888"/>
    <cellStyle name="Comma 4 7 7 6 2 2" xfId="31418"/>
    <cellStyle name="Comma 4 7 7 6 2 3" xfId="47930"/>
    <cellStyle name="Comma 4 7 7 6 3" xfId="23158"/>
    <cellStyle name="Comma 4 7 7 6 4" xfId="39670"/>
    <cellStyle name="Comma 4 7 7 7" xfId="8693"/>
    <cellStyle name="Comma 4 7 7 7 2" xfId="25223"/>
    <cellStyle name="Comma 4 7 7 7 3" xfId="41735"/>
    <cellStyle name="Comma 4 7 7 8" xfId="16963"/>
    <cellStyle name="Comma 4 7 7 9" xfId="33475"/>
    <cellStyle name="Comma 4 7 8" xfId="486"/>
    <cellStyle name="Comma 4 7 8 2" xfId="1187"/>
    <cellStyle name="Comma 4 7 8 2 2" xfId="2859"/>
    <cellStyle name="Comma 4 7 8 2 2 2" xfId="11119"/>
    <cellStyle name="Comma 4 7 8 2 2 2 2" xfId="27649"/>
    <cellStyle name="Comma 4 7 8 2 2 2 3" xfId="44161"/>
    <cellStyle name="Comma 4 7 8 2 2 3" xfId="19389"/>
    <cellStyle name="Comma 4 7 8 2 2 4" xfId="35901"/>
    <cellStyle name="Comma 4 7 8 2 3" xfId="5324"/>
    <cellStyle name="Comma 4 7 8 2 3 2" xfId="13584"/>
    <cellStyle name="Comma 4 7 8 2 3 2 2" xfId="30114"/>
    <cellStyle name="Comma 4 7 8 2 3 2 3" xfId="46626"/>
    <cellStyle name="Comma 4 7 8 2 3 3" xfId="21854"/>
    <cellStyle name="Comma 4 7 8 2 3 4" xfId="38366"/>
    <cellStyle name="Comma 4 7 8 2 4" xfId="7382"/>
    <cellStyle name="Comma 4 7 8 2 4 2" xfId="15642"/>
    <cellStyle name="Comma 4 7 8 2 4 2 2" xfId="32172"/>
    <cellStyle name="Comma 4 7 8 2 4 2 3" xfId="48684"/>
    <cellStyle name="Comma 4 7 8 2 4 3" xfId="23912"/>
    <cellStyle name="Comma 4 7 8 2 4 4" xfId="40424"/>
    <cellStyle name="Comma 4 7 8 2 5" xfId="9447"/>
    <cellStyle name="Comma 4 7 8 2 5 2" xfId="25977"/>
    <cellStyle name="Comma 4 7 8 2 5 3" xfId="42489"/>
    <cellStyle name="Comma 4 7 8 2 6" xfId="17717"/>
    <cellStyle name="Comma 4 7 8 2 7" xfId="34229"/>
    <cellStyle name="Comma 4 7 8 3" xfId="1852"/>
    <cellStyle name="Comma 4 7 8 3 2" xfId="2860"/>
    <cellStyle name="Comma 4 7 8 3 2 2" xfId="11120"/>
    <cellStyle name="Comma 4 7 8 3 2 2 2" xfId="27650"/>
    <cellStyle name="Comma 4 7 8 3 2 2 3" xfId="44162"/>
    <cellStyle name="Comma 4 7 8 3 2 3" xfId="19390"/>
    <cellStyle name="Comma 4 7 8 3 2 4" xfId="35902"/>
    <cellStyle name="Comma 4 7 8 3 3" xfId="5989"/>
    <cellStyle name="Comma 4 7 8 3 3 2" xfId="14249"/>
    <cellStyle name="Comma 4 7 8 3 3 2 2" xfId="30779"/>
    <cellStyle name="Comma 4 7 8 3 3 2 3" xfId="47291"/>
    <cellStyle name="Comma 4 7 8 3 3 3" xfId="22519"/>
    <cellStyle name="Comma 4 7 8 3 3 4" xfId="39031"/>
    <cellStyle name="Comma 4 7 8 3 4" xfId="8047"/>
    <cellStyle name="Comma 4 7 8 3 4 2" xfId="16307"/>
    <cellStyle name="Comma 4 7 8 3 4 2 2" xfId="32837"/>
    <cellStyle name="Comma 4 7 8 3 4 2 3" xfId="49349"/>
    <cellStyle name="Comma 4 7 8 3 4 3" xfId="24577"/>
    <cellStyle name="Comma 4 7 8 3 4 4" xfId="41089"/>
    <cellStyle name="Comma 4 7 8 3 5" xfId="10112"/>
    <cellStyle name="Comma 4 7 8 3 5 2" xfId="26642"/>
    <cellStyle name="Comma 4 7 8 3 5 3" xfId="43154"/>
    <cellStyle name="Comma 4 7 8 3 6" xfId="18382"/>
    <cellStyle name="Comma 4 7 8 3 7" xfId="34894"/>
    <cellStyle name="Comma 4 7 8 4" xfId="2861"/>
    <cellStyle name="Comma 4 7 8 4 2" xfId="11121"/>
    <cellStyle name="Comma 4 7 8 4 2 2" xfId="27651"/>
    <cellStyle name="Comma 4 7 8 4 2 3" xfId="44163"/>
    <cellStyle name="Comma 4 7 8 4 3" xfId="19391"/>
    <cellStyle name="Comma 4 7 8 4 4" xfId="35903"/>
    <cellStyle name="Comma 4 7 8 5" xfId="4623"/>
    <cellStyle name="Comma 4 7 8 5 2" xfId="12883"/>
    <cellStyle name="Comma 4 7 8 5 2 2" xfId="29413"/>
    <cellStyle name="Comma 4 7 8 5 2 3" xfId="45925"/>
    <cellStyle name="Comma 4 7 8 5 3" xfId="21153"/>
    <cellStyle name="Comma 4 7 8 5 4" xfId="37665"/>
    <cellStyle name="Comma 4 7 8 6" xfId="6681"/>
    <cellStyle name="Comma 4 7 8 6 2" xfId="14941"/>
    <cellStyle name="Comma 4 7 8 6 2 2" xfId="31471"/>
    <cellStyle name="Comma 4 7 8 6 2 3" xfId="47983"/>
    <cellStyle name="Comma 4 7 8 6 3" xfId="23211"/>
    <cellStyle name="Comma 4 7 8 6 4" xfId="39723"/>
    <cellStyle name="Comma 4 7 8 7" xfId="8746"/>
    <cellStyle name="Comma 4 7 8 7 2" xfId="25276"/>
    <cellStyle name="Comma 4 7 8 7 3" xfId="41788"/>
    <cellStyle name="Comma 4 7 8 8" xfId="17016"/>
    <cellStyle name="Comma 4 7 8 9" xfId="33528"/>
    <cellStyle name="Comma 4 7 9" xfId="537"/>
    <cellStyle name="Comma 4 7 9 2" xfId="1238"/>
    <cellStyle name="Comma 4 7 9 2 2" xfId="2862"/>
    <cellStyle name="Comma 4 7 9 2 2 2" xfId="11122"/>
    <cellStyle name="Comma 4 7 9 2 2 2 2" xfId="27652"/>
    <cellStyle name="Comma 4 7 9 2 2 2 3" xfId="44164"/>
    <cellStyle name="Comma 4 7 9 2 2 3" xfId="19392"/>
    <cellStyle name="Comma 4 7 9 2 2 4" xfId="35904"/>
    <cellStyle name="Comma 4 7 9 2 3" xfId="5375"/>
    <cellStyle name="Comma 4 7 9 2 3 2" xfId="13635"/>
    <cellStyle name="Comma 4 7 9 2 3 2 2" xfId="30165"/>
    <cellStyle name="Comma 4 7 9 2 3 2 3" xfId="46677"/>
    <cellStyle name="Comma 4 7 9 2 3 3" xfId="21905"/>
    <cellStyle name="Comma 4 7 9 2 3 4" xfId="38417"/>
    <cellStyle name="Comma 4 7 9 2 4" xfId="7433"/>
    <cellStyle name="Comma 4 7 9 2 4 2" xfId="15693"/>
    <cellStyle name="Comma 4 7 9 2 4 2 2" xfId="32223"/>
    <cellStyle name="Comma 4 7 9 2 4 2 3" xfId="48735"/>
    <cellStyle name="Comma 4 7 9 2 4 3" xfId="23963"/>
    <cellStyle name="Comma 4 7 9 2 4 4" xfId="40475"/>
    <cellStyle name="Comma 4 7 9 2 5" xfId="9498"/>
    <cellStyle name="Comma 4 7 9 2 5 2" xfId="26028"/>
    <cellStyle name="Comma 4 7 9 2 5 3" xfId="42540"/>
    <cellStyle name="Comma 4 7 9 2 6" xfId="17768"/>
    <cellStyle name="Comma 4 7 9 2 7" xfId="34280"/>
    <cellStyle name="Comma 4 7 9 3" xfId="1903"/>
    <cellStyle name="Comma 4 7 9 3 2" xfId="2863"/>
    <cellStyle name="Comma 4 7 9 3 2 2" xfId="11123"/>
    <cellStyle name="Comma 4 7 9 3 2 2 2" xfId="27653"/>
    <cellStyle name="Comma 4 7 9 3 2 2 3" xfId="44165"/>
    <cellStyle name="Comma 4 7 9 3 2 3" xfId="19393"/>
    <cellStyle name="Comma 4 7 9 3 2 4" xfId="35905"/>
    <cellStyle name="Comma 4 7 9 3 3" xfId="6040"/>
    <cellStyle name="Comma 4 7 9 3 3 2" xfId="14300"/>
    <cellStyle name="Comma 4 7 9 3 3 2 2" xfId="30830"/>
    <cellStyle name="Comma 4 7 9 3 3 2 3" xfId="47342"/>
    <cellStyle name="Comma 4 7 9 3 3 3" xfId="22570"/>
    <cellStyle name="Comma 4 7 9 3 3 4" xfId="39082"/>
    <cellStyle name="Comma 4 7 9 3 4" xfId="8098"/>
    <cellStyle name="Comma 4 7 9 3 4 2" xfId="16358"/>
    <cellStyle name="Comma 4 7 9 3 4 2 2" xfId="32888"/>
    <cellStyle name="Comma 4 7 9 3 4 2 3" xfId="49400"/>
    <cellStyle name="Comma 4 7 9 3 4 3" xfId="24628"/>
    <cellStyle name="Comma 4 7 9 3 4 4" xfId="41140"/>
    <cellStyle name="Comma 4 7 9 3 5" xfId="10163"/>
    <cellStyle name="Comma 4 7 9 3 5 2" xfId="26693"/>
    <cellStyle name="Comma 4 7 9 3 5 3" xfId="43205"/>
    <cellStyle name="Comma 4 7 9 3 6" xfId="18433"/>
    <cellStyle name="Comma 4 7 9 3 7" xfId="34945"/>
    <cellStyle name="Comma 4 7 9 4" xfId="2864"/>
    <cellStyle name="Comma 4 7 9 4 2" xfId="11124"/>
    <cellStyle name="Comma 4 7 9 4 2 2" xfId="27654"/>
    <cellStyle name="Comma 4 7 9 4 2 3" xfId="44166"/>
    <cellStyle name="Comma 4 7 9 4 3" xfId="19394"/>
    <cellStyle name="Comma 4 7 9 4 4" xfId="35906"/>
    <cellStyle name="Comma 4 7 9 5" xfId="4674"/>
    <cellStyle name="Comma 4 7 9 5 2" xfId="12934"/>
    <cellStyle name="Comma 4 7 9 5 2 2" xfId="29464"/>
    <cellStyle name="Comma 4 7 9 5 2 3" xfId="45976"/>
    <cellStyle name="Comma 4 7 9 5 3" xfId="21204"/>
    <cellStyle name="Comma 4 7 9 5 4" xfId="37716"/>
    <cellStyle name="Comma 4 7 9 6" xfId="6732"/>
    <cellStyle name="Comma 4 7 9 6 2" xfId="14992"/>
    <cellStyle name="Comma 4 7 9 6 2 2" xfId="31522"/>
    <cellStyle name="Comma 4 7 9 6 2 3" xfId="48034"/>
    <cellStyle name="Comma 4 7 9 6 3" xfId="23262"/>
    <cellStyle name="Comma 4 7 9 6 4" xfId="39774"/>
    <cellStyle name="Comma 4 7 9 7" xfId="8797"/>
    <cellStyle name="Comma 4 7 9 7 2" xfId="25327"/>
    <cellStyle name="Comma 4 7 9 7 3" xfId="41839"/>
    <cellStyle name="Comma 4 7 9 8" xfId="17067"/>
    <cellStyle name="Comma 4 7 9 9" xfId="33579"/>
    <cellStyle name="Comma 4 8" xfId="92"/>
    <cellStyle name="Comma 4 8 2" xfId="793"/>
    <cellStyle name="Comma 4 8 2 2" xfId="2865"/>
    <cellStyle name="Comma 4 8 2 2 2" xfId="11125"/>
    <cellStyle name="Comma 4 8 2 2 2 2" xfId="27655"/>
    <cellStyle name="Comma 4 8 2 2 2 3" xfId="44167"/>
    <cellStyle name="Comma 4 8 2 2 3" xfId="19395"/>
    <cellStyle name="Comma 4 8 2 2 4" xfId="35907"/>
    <cellStyle name="Comma 4 8 2 3" xfId="4930"/>
    <cellStyle name="Comma 4 8 2 3 2" xfId="13190"/>
    <cellStyle name="Comma 4 8 2 3 2 2" xfId="29720"/>
    <cellStyle name="Comma 4 8 2 3 2 3" xfId="46232"/>
    <cellStyle name="Comma 4 8 2 3 3" xfId="21460"/>
    <cellStyle name="Comma 4 8 2 3 4" xfId="37972"/>
    <cellStyle name="Comma 4 8 2 4" xfId="6988"/>
    <cellStyle name="Comma 4 8 2 4 2" xfId="15248"/>
    <cellStyle name="Comma 4 8 2 4 2 2" xfId="31778"/>
    <cellStyle name="Comma 4 8 2 4 2 3" xfId="48290"/>
    <cellStyle name="Comma 4 8 2 4 3" xfId="23518"/>
    <cellStyle name="Comma 4 8 2 4 4" xfId="40030"/>
    <cellStyle name="Comma 4 8 2 5" xfId="9053"/>
    <cellStyle name="Comma 4 8 2 5 2" xfId="25583"/>
    <cellStyle name="Comma 4 8 2 5 3" xfId="42095"/>
    <cellStyle name="Comma 4 8 2 6" xfId="17323"/>
    <cellStyle name="Comma 4 8 2 7" xfId="33835"/>
    <cellStyle name="Comma 4 8 3" xfId="1458"/>
    <cellStyle name="Comma 4 8 3 2" xfId="2866"/>
    <cellStyle name="Comma 4 8 3 2 2" xfId="11126"/>
    <cellStyle name="Comma 4 8 3 2 2 2" xfId="27656"/>
    <cellStyle name="Comma 4 8 3 2 2 3" xfId="44168"/>
    <cellStyle name="Comma 4 8 3 2 3" xfId="19396"/>
    <cellStyle name="Comma 4 8 3 2 4" xfId="35908"/>
    <cellStyle name="Comma 4 8 3 3" xfId="5595"/>
    <cellStyle name="Comma 4 8 3 3 2" xfId="13855"/>
    <cellStyle name="Comma 4 8 3 3 2 2" xfId="30385"/>
    <cellStyle name="Comma 4 8 3 3 2 3" xfId="46897"/>
    <cellStyle name="Comma 4 8 3 3 3" xfId="22125"/>
    <cellStyle name="Comma 4 8 3 3 4" xfId="38637"/>
    <cellStyle name="Comma 4 8 3 4" xfId="7653"/>
    <cellStyle name="Comma 4 8 3 4 2" xfId="15913"/>
    <cellStyle name="Comma 4 8 3 4 2 2" xfId="32443"/>
    <cellStyle name="Comma 4 8 3 4 2 3" xfId="48955"/>
    <cellStyle name="Comma 4 8 3 4 3" xfId="24183"/>
    <cellStyle name="Comma 4 8 3 4 4" xfId="40695"/>
    <cellStyle name="Comma 4 8 3 5" xfId="9718"/>
    <cellStyle name="Comma 4 8 3 5 2" xfId="26248"/>
    <cellStyle name="Comma 4 8 3 5 3" xfId="42760"/>
    <cellStyle name="Comma 4 8 3 6" xfId="17988"/>
    <cellStyle name="Comma 4 8 3 7" xfId="34500"/>
    <cellStyle name="Comma 4 8 4" xfId="2867"/>
    <cellStyle name="Comma 4 8 4 2" xfId="11127"/>
    <cellStyle name="Comma 4 8 4 2 2" xfId="27657"/>
    <cellStyle name="Comma 4 8 4 2 3" xfId="44169"/>
    <cellStyle name="Comma 4 8 4 3" xfId="19397"/>
    <cellStyle name="Comma 4 8 4 4" xfId="35909"/>
    <cellStyle name="Comma 4 8 5" xfId="4229"/>
    <cellStyle name="Comma 4 8 5 2" xfId="12489"/>
    <cellStyle name="Comma 4 8 5 2 2" xfId="29019"/>
    <cellStyle name="Comma 4 8 5 2 3" xfId="45531"/>
    <cellStyle name="Comma 4 8 5 3" xfId="20759"/>
    <cellStyle name="Comma 4 8 5 4" xfId="37271"/>
    <cellStyle name="Comma 4 8 6" xfId="6287"/>
    <cellStyle name="Comma 4 8 6 2" xfId="14547"/>
    <cellStyle name="Comma 4 8 6 2 2" xfId="31077"/>
    <cellStyle name="Comma 4 8 6 2 3" xfId="47589"/>
    <cellStyle name="Comma 4 8 6 3" xfId="22817"/>
    <cellStyle name="Comma 4 8 6 4" xfId="39329"/>
    <cellStyle name="Comma 4 8 7" xfId="8352"/>
    <cellStyle name="Comma 4 8 7 2" xfId="24882"/>
    <cellStyle name="Comma 4 8 7 3" xfId="41394"/>
    <cellStyle name="Comma 4 8 8" xfId="16622"/>
    <cellStyle name="Comma 4 8 9" xfId="33134"/>
    <cellStyle name="Comma 4 9" xfId="127"/>
    <cellStyle name="Comma 4 9 2" xfId="828"/>
    <cellStyle name="Comma 4 9 2 2" xfId="2868"/>
    <cellStyle name="Comma 4 9 2 2 2" xfId="11128"/>
    <cellStyle name="Comma 4 9 2 2 2 2" xfId="27658"/>
    <cellStyle name="Comma 4 9 2 2 2 3" xfId="44170"/>
    <cellStyle name="Comma 4 9 2 2 3" xfId="19398"/>
    <cellStyle name="Comma 4 9 2 2 4" xfId="35910"/>
    <cellStyle name="Comma 4 9 2 3" xfId="4965"/>
    <cellStyle name="Comma 4 9 2 3 2" xfId="13225"/>
    <cellStyle name="Comma 4 9 2 3 2 2" xfId="29755"/>
    <cellStyle name="Comma 4 9 2 3 2 3" xfId="46267"/>
    <cellStyle name="Comma 4 9 2 3 3" xfId="21495"/>
    <cellStyle name="Comma 4 9 2 3 4" xfId="38007"/>
    <cellStyle name="Comma 4 9 2 4" xfId="7023"/>
    <cellStyle name="Comma 4 9 2 4 2" xfId="15283"/>
    <cellStyle name="Comma 4 9 2 4 2 2" xfId="31813"/>
    <cellStyle name="Comma 4 9 2 4 2 3" xfId="48325"/>
    <cellStyle name="Comma 4 9 2 4 3" xfId="23553"/>
    <cellStyle name="Comma 4 9 2 4 4" xfId="40065"/>
    <cellStyle name="Comma 4 9 2 5" xfId="9088"/>
    <cellStyle name="Comma 4 9 2 5 2" xfId="25618"/>
    <cellStyle name="Comma 4 9 2 5 3" xfId="42130"/>
    <cellStyle name="Comma 4 9 2 6" xfId="17358"/>
    <cellStyle name="Comma 4 9 2 7" xfId="33870"/>
    <cellStyle name="Comma 4 9 3" xfId="1493"/>
    <cellStyle name="Comma 4 9 3 2" xfId="2869"/>
    <cellStyle name="Comma 4 9 3 2 2" xfId="11129"/>
    <cellStyle name="Comma 4 9 3 2 2 2" xfId="27659"/>
    <cellStyle name="Comma 4 9 3 2 2 3" xfId="44171"/>
    <cellStyle name="Comma 4 9 3 2 3" xfId="19399"/>
    <cellStyle name="Comma 4 9 3 2 4" xfId="35911"/>
    <cellStyle name="Comma 4 9 3 3" xfId="5630"/>
    <cellStyle name="Comma 4 9 3 3 2" xfId="13890"/>
    <cellStyle name="Comma 4 9 3 3 2 2" xfId="30420"/>
    <cellStyle name="Comma 4 9 3 3 2 3" xfId="46932"/>
    <cellStyle name="Comma 4 9 3 3 3" xfId="22160"/>
    <cellStyle name="Comma 4 9 3 3 4" xfId="38672"/>
    <cellStyle name="Comma 4 9 3 4" xfId="7688"/>
    <cellStyle name="Comma 4 9 3 4 2" xfId="15948"/>
    <cellStyle name="Comma 4 9 3 4 2 2" xfId="32478"/>
    <cellStyle name="Comma 4 9 3 4 2 3" xfId="48990"/>
    <cellStyle name="Comma 4 9 3 4 3" xfId="24218"/>
    <cellStyle name="Comma 4 9 3 4 4" xfId="40730"/>
    <cellStyle name="Comma 4 9 3 5" xfId="9753"/>
    <cellStyle name="Comma 4 9 3 5 2" xfId="26283"/>
    <cellStyle name="Comma 4 9 3 5 3" xfId="42795"/>
    <cellStyle name="Comma 4 9 3 6" xfId="18023"/>
    <cellStyle name="Comma 4 9 3 7" xfId="34535"/>
    <cellStyle name="Comma 4 9 4" xfId="2870"/>
    <cellStyle name="Comma 4 9 4 2" xfId="11130"/>
    <cellStyle name="Comma 4 9 4 2 2" xfId="27660"/>
    <cellStyle name="Comma 4 9 4 2 3" xfId="44172"/>
    <cellStyle name="Comma 4 9 4 3" xfId="19400"/>
    <cellStyle name="Comma 4 9 4 4" xfId="35912"/>
    <cellStyle name="Comma 4 9 5" xfId="4264"/>
    <cellStyle name="Comma 4 9 5 2" xfId="12524"/>
    <cellStyle name="Comma 4 9 5 2 2" xfId="29054"/>
    <cellStyle name="Comma 4 9 5 2 3" xfId="45566"/>
    <cellStyle name="Comma 4 9 5 3" xfId="20794"/>
    <cellStyle name="Comma 4 9 5 4" xfId="37306"/>
    <cellStyle name="Comma 4 9 6" xfId="6322"/>
    <cellStyle name="Comma 4 9 6 2" xfId="14582"/>
    <cellStyle name="Comma 4 9 6 2 2" xfId="31112"/>
    <cellStyle name="Comma 4 9 6 2 3" xfId="47624"/>
    <cellStyle name="Comma 4 9 6 3" xfId="22852"/>
    <cellStyle name="Comma 4 9 6 4" xfId="39364"/>
    <cellStyle name="Comma 4 9 7" xfId="8387"/>
    <cellStyle name="Comma 4 9 7 2" xfId="24917"/>
    <cellStyle name="Comma 4 9 7 3" xfId="41429"/>
    <cellStyle name="Comma 4 9 8" xfId="16657"/>
    <cellStyle name="Comma 4 9 9" xfId="33169"/>
    <cellStyle name="Comma 45" xfId="49902"/>
    <cellStyle name="Comma 46" xfId="49820"/>
    <cellStyle name="Comma 5" xfId="14"/>
    <cellStyle name="Comma 5 10" xfId="133"/>
    <cellStyle name="Comma 5 10 2" xfId="834"/>
    <cellStyle name="Comma 5 10 2 2" xfId="2871"/>
    <cellStyle name="Comma 5 10 2 2 2" xfId="11131"/>
    <cellStyle name="Comma 5 10 2 2 2 2" xfId="27661"/>
    <cellStyle name="Comma 5 10 2 2 2 3" xfId="44173"/>
    <cellStyle name="Comma 5 10 2 2 3" xfId="19401"/>
    <cellStyle name="Comma 5 10 2 2 4" xfId="35913"/>
    <cellStyle name="Comma 5 10 2 3" xfId="4971"/>
    <cellStyle name="Comma 5 10 2 3 2" xfId="13231"/>
    <cellStyle name="Comma 5 10 2 3 2 2" xfId="29761"/>
    <cellStyle name="Comma 5 10 2 3 2 3" xfId="46273"/>
    <cellStyle name="Comma 5 10 2 3 3" xfId="21501"/>
    <cellStyle name="Comma 5 10 2 3 4" xfId="38013"/>
    <cellStyle name="Comma 5 10 2 4" xfId="7029"/>
    <cellStyle name="Comma 5 10 2 4 2" xfId="15289"/>
    <cellStyle name="Comma 5 10 2 4 2 2" xfId="31819"/>
    <cellStyle name="Comma 5 10 2 4 2 3" xfId="48331"/>
    <cellStyle name="Comma 5 10 2 4 3" xfId="23559"/>
    <cellStyle name="Comma 5 10 2 4 4" xfId="40071"/>
    <cellStyle name="Comma 5 10 2 5" xfId="9094"/>
    <cellStyle name="Comma 5 10 2 5 2" xfId="25624"/>
    <cellStyle name="Comma 5 10 2 5 3" xfId="42136"/>
    <cellStyle name="Comma 5 10 2 6" xfId="17364"/>
    <cellStyle name="Comma 5 10 2 7" xfId="33876"/>
    <cellStyle name="Comma 5 10 3" xfId="1499"/>
    <cellStyle name="Comma 5 10 3 2" xfId="2872"/>
    <cellStyle name="Comma 5 10 3 2 2" xfId="11132"/>
    <cellStyle name="Comma 5 10 3 2 2 2" xfId="27662"/>
    <cellStyle name="Comma 5 10 3 2 2 3" xfId="44174"/>
    <cellStyle name="Comma 5 10 3 2 3" xfId="19402"/>
    <cellStyle name="Comma 5 10 3 2 4" xfId="35914"/>
    <cellStyle name="Comma 5 10 3 3" xfId="5636"/>
    <cellStyle name="Comma 5 10 3 3 2" xfId="13896"/>
    <cellStyle name="Comma 5 10 3 3 2 2" xfId="30426"/>
    <cellStyle name="Comma 5 10 3 3 2 3" xfId="46938"/>
    <cellStyle name="Comma 5 10 3 3 3" xfId="22166"/>
    <cellStyle name="Comma 5 10 3 3 4" xfId="38678"/>
    <cellStyle name="Comma 5 10 3 4" xfId="7694"/>
    <cellStyle name="Comma 5 10 3 4 2" xfId="15954"/>
    <cellStyle name="Comma 5 10 3 4 2 2" xfId="32484"/>
    <cellStyle name="Comma 5 10 3 4 2 3" xfId="48996"/>
    <cellStyle name="Comma 5 10 3 4 3" xfId="24224"/>
    <cellStyle name="Comma 5 10 3 4 4" xfId="40736"/>
    <cellStyle name="Comma 5 10 3 5" xfId="9759"/>
    <cellStyle name="Comma 5 10 3 5 2" xfId="26289"/>
    <cellStyle name="Comma 5 10 3 5 3" xfId="42801"/>
    <cellStyle name="Comma 5 10 3 6" xfId="18029"/>
    <cellStyle name="Comma 5 10 3 7" xfId="34541"/>
    <cellStyle name="Comma 5 10 4" xfId="2873"/>
    <cellStyle name="Comma 5 10 4 2" xfId="11133"/>
    <cellStyle name="Comma 5 10 4 2 2" xfId="27663"/>
    <cellStyle name="Comma 5 10 4 2 3" xfId="44175"/>
    <cellStyle name="Comma 5 10 4 3" xfId="19403"/>
    <cellStyle name="Comma 5 10 4 4" xfId="35915"/>
    <cellStyle name="Comma 5 10 5" xfId="4270"/>
    <cellStyle name="Comma 5 10 5 2" xfId="12530"/>
    <cellStyle name="Comma 5 10 5 2 2" xfId="29060"/>
    <cellStyle name="Comma 5 10 5 2 3" xfId="45572"/>
    <cellStyle name="Comma 5 10 5 3" xfId="20800"/>
    <cellStyle name="Comma 5 10 5 4" xfId="37312"/>
    <cellStyle name="Comma 5 10 6" xfId="6328"/>
    <cellStyle name="Comma 5 10 6 2" xfId="14588"/>
    <cellStyle name="Comma 5 10 6 2 2" xfId="31118"/>
    <cellStyle name="Comma 5 10 6 2 3" xfId="47630"/>
    <cellStyle name="Comma 5 10 6 3" xfId="22858"/>
    <cellStyle name="Comma 5 10 6 4" xfId="39370"/>
    <cellStyle name="Comma 5 10 7" xfId="8393"/>
    <cellStyle name="Comma 5 10 7 2" xfId="24923"/>
    <cellStyle name="Comma 5 10 7 3" xfId="41435"/>
    <cellStyle name="Comma 5 10 8" xfId="16663"/>
    <cellStyle name="Comma 5 10 9" xfId="33175"/>
    <cellStyle name="Comma 5 11" xfId="189"/>
    <cellStyle name="Comma 5 11 2" xfId="890"/>
    <cellStyle name="Comma 5 11 2 2" xfId="2874"/>
    <cellStyle name="Comma 5 11 2 2 2" xfId="11134"/>
    <cellStyle name="Comma 5 11 2 2 2 2" xfId="27664"/>
    <cellStyle name="Comma 5 11 2 2 2 3" xfId="44176"/>
    <cellStyle name="Comma 5 11 2 2 3" xfId="19404"/>
    <cellStyle name="Comma 5 11 2 2 4" xfId="35916"/>
    <cellStyle name="Comma 5 11 2 3" xfId="5027"/>
    <cellStyle name="Comma 5 11 2 3 2" xfId="13287"/>
    <cellStyle name="Comma 5 11 2 3 2 2" xfId="29817"/>
    <cellStyle name="Comma 5 11 2 3 2 3" xfId="46329"/>
    <cellStyle name="Comma 5 11 2 3 3" xfId="21557"/>
    <cellStyle name="Comma 5 11 2 3 4" xfId="38069"/>
    <cellStyle name="Comma 5 11 2 4" xfId="7085"/>
    <cellStyle name="Comma 5 11 2 4 2" xfId="15345"/>
    <cellStyle name="Comma 5 11 2 4 2 2" xfId="31875"/>
    <cellStyle name="Comma 5 11 2 4 2 3" xfId="48387"/>
    <cellStyle name="Comma 5 11 2 4 3" xfId="23615"/>
    <cellStyle name="Comma 5 11 2 4 4" xfId="40127"/>
    <cellStyle name="Comma 5 11 2 5" xfId="9150"/>
    <cellStyle name="Comma 5 11 2 5 2" xfId="25680"/>
    <cellStyle name="Comma 5 11 2 5 3" xfId="42192"/>
    <cellStyle name="Comma 5 11 2 6" xfId="17420"/>
    <cellStyle name="Comma 5 11 2 7" xfId="33932"/>
    <cellStyle name="Comma 5 11 3" xfId="1555"/>
    <cellStyle name="Comma 5 11 3 2" xfId="2875"/>
    <cellStyle name="Comma 5 11 3 2 2" xfId="11135"/>
    <cellStyle name="Comma 5 11 3 2 2 2" xfId="27665"/>
    <cellStyle name="Comma 5 11 3 2 2 3" xfId="44177"/>
    <cellStyle name="Comma 5 11 3 2 3" xfId="19405"/>
    <cellStyle name="Comma 5 11 3 2 4" xfId="35917"/>
    <cellStyle name="Comma 5 11 3 3" xfId="5692"/>
    <cellStyle name="Comma 5 11 3 3 2" xfId="13952"/>
    <cellStyle name="Comma 5 11 3 3 2 2" xfId="30482"/>
    <cellStyle name="Comma 5 11 3 3 2 3" xfId="46994"/>
    <cellStyle name="Comma 5 11 3 3 3" xfId="22222"/>
    <cellStyle name="Comma 5 11 3 3 4" xfId="38734"/>
    <cellStyle name="Comma 5 11 3 4" xfId="7750"/>
    <cellStyle name="Comma 5 11 3 4 2" xfId="16010"/>
    <cellStyle name="Comma 5 11 3 4 2 2" xfId="32540"/>
    <cellStyle name="Comma 5 11 3 4 2 3" xfId="49052"/>
    <cellStyle name="Comma 5 11 3 4 3" xfId="24280"/>
    <cellStyle name="Comma 5 11 3 4 4" xfId="40792"/>
    <cellStyle name="Comma 5 11 3 5" xfId="9815"/>
    <cellStyle name="Comma 5 11 3 5 2" xfId="26345"/>
    <cellStyle name="Comma 5 11 3 5 3" xfId="42857"/>
    <cellStyle name="Comma 5 11 3 6" xfId="18085"/>
    <cellStyle name="Comma 5 11 3 7" xfId="34597"/>
    <cellStyle name="Comma 5 11 4" xfId="2876"/>
    <cellStyle name="Comma 5 11 4 2" xfId="11136"/>
    <cellStyle name="Comma 5 11 4 2 2" xfId="27666"/>
    <cellStyle name="Comma 5 11 4 2 3" xfId="44178"/>
    <cellStyle name="Comma 5 11 4 3" xfId="19406"/>
    <cellStyle name="Comma 5 11 4 4" xfId="35918"/>
    <cellStyle name="Comma 5 11 5" xfId="4326"/>
    <cellStyle name="Comma 5 11 5 2" xfId="12586"/>
    <cellStyle name="Comma 5 11 5 2 2" xfId="29116"/>
    <cellStyle name="Comma 5 11 5 2 3" xfId="45628"/>
    <cellStyle name="Comma 5 11 5 3" xfId="20856"/>
    <cellStyle name="Comma 5 11 5 4" xfId="37368"/>
    <cellStyle name="Comma 5 11 6" xfId="6384"/>
    <cellStyle name="Comma 5 11 6 2" xfId="14644"/>
    <cellStyle name="Comma 5 11 6 2 2" xfId="31174"/>
    <cellStyle name="Comma 5 11 6 2 3" xfId="47686"/>
    <cellStyle name="Comma 5 11 6 3" xfId="22914"/>
    <cellStyle name="Comma 5 11 6 4" xfId="39426"/>
    <cellStyle name="Comma 5 11 7" xfId="8449"/>
    <cellStyle name="Comma 5 11 7 2" xfId="24979"/>
    <cellStyle name="Comma 5 11 7 3" xfId="41491"/>
    <cellStyle name="Comma 5 11 8" xfId="16719"/>
    <cellStyle name="Comma 5 11 9" xfId="33231"/>
    <cellStyle name="Comma 5 12" xfId="245"/>
    <cellStyle name="Comma 5 12 2" xfId="946"/>
    <cellStyle name="Comma 5 12 2 2" xfId="2877"/>
    <cellStyle name="Comma 5 12 2 2 2" xfId="11137"/>
    <cellStyle name="Comma 5 12 2 2 2 2" xfId="27667"/>
    <cellStyle name="Comma 5 12 2 2 2 3" xfId="44179"/>
    <cellStyle name="Comma 5 12 2 2 3" xfId="19407"/>
    <cellStyle name="Comma 5 12 2 2 4" xfId="35919"/>
    <cellStyle name="Comma 5 12 2 3" xfId="5083"/>
    <cellStyle name="Comma 5 12 2 3 2" xfId="13343"/>
    <cellStyle name="Comma 5 12 2 3 2 2" xfId="29873"/>
    <cellStyle name="Comma 5 12 2 3 2 3" xfId="46385"/>
    <cellStyle name="Comma 5 12 2 3 3" xfId="21613"/>
    <cellStyle name="Comma 5 12 2 3 4" xfId="38125"/>
    <cellStyle name="Comma 5 12 2 4" xfId="7141"/>
    <cellStyle name="Comma 5 12 2 4 2" xfId="15401"/>
    <cellStyle name="Comma 5 12 2 4 2 2" xfId="31931"/>
    <cellStyle name="Comma 5 12 2 4 2 3" xfId="48443"/>
    <cellStyle name="Comma 5 12 2 4 3" xfId="23671"/>
    <cellStyle name="Comma 5 12 2 4 4" xfId="40183"/>
    <cellStyle name="Comma 5 12 2 5" xfId="9206"/>
    <cellStyle name="Comma 5 12 2 5 2" xfId="25736"/>
    <cellStyle name="Comma 5 12 2 5 3" xfId="42248"/>
    <cellStyle name="Comma 5 12 2 6" xfId="17476"/>
    <cellStyle name="Comma 5 12 2 7" xfId="33988"/>
    <cellStyle name="Comma 5 12 3" xfId="1611"/>
    <cellStyle name="Comma 5 12 3 2" xfId="2878"/>
    <cellStyle name="Comma 5 12 3 2 2" xfId="11138"/>
    <cellStyle name="Comma 5 12 3 2 2 2" xfId="27668"/>
    <cellStyle name="Comma 5 12 3 2 2 3" xfId="44180"/>
    <cellStyle name="Comma 5 12 3 2 3" xfId="19408"/>
    <cellStyle name="Comma 5 12 3 2 4" xfId="35920"/>
    <cellStyle name="Comma 5 12 3 3" xfId="5748"/>
    <cellStyle name="Comma 5 12 3 3 2" xfId="14008"/>
    <cellStyle name="Comma 5 12 3 3 2 2" xfId="30538"/>
    <cellStyle name="Comma 5 12 3 3 2 3" xfId="47050"/>
    <cellStyle name="Comma 5 12 3 3 3" xfId="22278"/>
    <cellStyle name="Comma 5 12 3 3 4" xfId="38790"/>
    <cellStyle name="Comma 5 12 3 4" xfId="7806"/>
    <cellStyle name="Comma 5 12 3 4 2" xfId="16066"/>
    <cellStyle name="Comma 5 12 3 4 2 2" xfId="32596"/>
    <cellStyle name="Comma 5 12 3 4 2 3" xfId="49108"/>
    <cellStyle name="Comma 5 12 3 4 3" xfId="24336"/>
    <cellStyle name="Comma 5 12 3 4 4" xfId="40848"/>
    <cellStyle name="Comma 5 12 3 5" xfId="9871"/>
    <cellStyle name="Comma 5 12 3 5 2" xfId="26401"/>
    <cellStyle name="Comma 5 12 3 5 3" xfId="42913"/>
    <cellStyle name="Comma 5 12 3 6" xfId="18141"/>
    <cellStyle name="Comma 5 12 3 7" xfId="34653"/>
    <cellStyle name="Comma 5 12 4" xfId="2879"/>
    <cellStyle name="Comma 5 12 4 2" xfId="11139"/>
    <cellStyle name="Comma 5 12 4 2 2" xfId="27669"/>
    <cellStyle name="Comma 5 12 4 2 3" xfId="44181"/>
    <cellStyle name="Comma 5 12 4 3" xfId="19409"/>
    <cellStyle name="Comma 5 12 4 4" xfId="35921"/>
    <cellStyle name="Comma 5 12 5" xfId="4382"/>
    <cellStyle name="Comma 5 12 5 2" xfId="12642"/>
    <cellStyle name="Comma 5 12 5 2 2" xfId="29172"/>
    <cellStyle name="Comma 5 12 5 2 3" xfId="45684"/>
    <cellStyle name="Comma 5 12 5 3" xfId="20912"/>
    <cellStyle name="Comma 5 12 5 4" xfId="37424"/>
    <cellStyle name="Comma 5 12 6" xfId="6440"/>
    <cellStyle name="Comma 5 12 6 2" xfId="14700"/>
    <cellStyle name="Comma 5 12 6 2 2" xfId="31230"/>
    <cellStyle name="Comma 5 12 6 2 3" xfId="47742"/>
    <cellStyle name="Comma 5 12 6 3" xfId="22970"/>
    <cellStyle name="Comma 5 12 6 4" xfId="39482"/>
    <cellStyle name="Comma 5 12 7" xfId="8505"/>
    <cellStyle name="Comma 5 12 7 2" xfId="25035"/>
    <cellStyle name="Comma 5 12 7 3" xfId="41547"/>
    <cellStyle name="Comma 5 12 8" xfId="16775"/>
    <cellStyle name="Comma 5 12 9" xfId="33287"/>
    <cellStyle name="Comma 5 13" xfId="244"/>
    <cellStyle name="Comma 5 13 2" xfId="945"/>
    <cellStyle name="Comma 5 13 2 2" xfId="2880"/>
    <cellStyle name="Comma 5 13 2 2 2" xfId="11140"/>
    <cellStyle name="Comma 5 13 2 2 2 2" xfId="27670"/>
    <cellStyle name="Comma 5 13 2 2 2 3" xfId="44182"/>
    <cellStyle name="Comma 5 13 2 2 3" xfId="19410"/>
    <cellStyle name="Comma 5 13 2 2 4" xfId="35922"/>
    <cellStyle name="Comma 5 13 2 3" xfId="5082"/>
    <cellStyle name="Comma 5 13 2 3 2" xfId="13342"/>
    <cellStyle name="Comma 5 13 2 3 2 2" xfId="29872"/>
    <cellStyle name="Comma 5 13 2 3 2 3" xfId="46384"/>
    <cellStyle name="Comma 5 13 2 3 3" xfId="21612"/>
    <cellStyle name="Comma 5 13 2 3 4" xfId="38124"/>
    <cellStyle name="Comma 5 13 2 4" xfId="7140"/>
    <cellStyle name="Comma 5 13 2 4 2" xfId="15400"/>
    <cellStyle name="Comma 5 13 2 4 2 2" xfId="31930"/>
    <cellStyle name="Comma 5 13 2 4 2 3" xfId="48442"/>
    <cellStyle name="Comma 5 13 2 4 3" xfId="23670"/>
    <cellStyle name="Comma 5 13 2 4 4" xfId="40182"/>
    <cellStyle name="Comma 5 13 2 5" xfId="9205"/>
    <cellStyle name="Comma 5 13 2 5 2" xfId="25735"/>
    <cellStyle name="Comma 5 13 2 5 3" xfId="42247"/>
    <cellStyle name="Comma 5 13 2 6" xfId="17475"/>
    <cellStyle name="Comma 5 13 2 7" xfId="33987"/>
    <cellStyle name="Comma 5 13 3" xfId="1610"/>
    <cellStyle name="Comma 5 13 3 2" xfId="2881"/>
    <cellStyle name="Comma 5 13 3 2 2" xfId="11141"/>
    <cellStyle name="Comma 5 13 3 2 2 2" xfId="27671"/>
    <cellStyle name="Comma 5 13 3 2 2 3" xfId="44183"/>
    <cellStyle name="Comma 5 13 3 2 3" xfId="19411"/>
    <cellStyle name="Comma 5 13 3 2 4" xfId="35923"/>
    <cellStyle name="Comma 5 13 3 3" xfId="5747"/>
    <cellStyle name="Comma 5 13 3 3 2" xfId="14007"/>
    <cellStyle name="Comma 5 13 3 3 2 2" xfId="30537"/>
    <cellStyle name="Comma 5 13 3 3 2 3" xfId="47049"/>
    <cellStyle name="Comma 5 13 3 3 3" xfId="22277"/>
    <cellStyle name="Comma 5 13 3 3 4" xfId="38789"/>
    <cellStyle name="Comma 5 13 3 4" xfId="7805"/>
    <cellStyle name="Comma 5 13 3 4 2" xfId="16065"/>
    <cellStyle name="Comma 5 13 3 4 2 2" xfId="32595"/>
    <cellStyle name="Comma 5 13 3 4 2 3" xfId="49107"/>
    <cellStyle name="Comma 5 13 3 4 3" xfId="24335"/>
    <cellStyle name="Comma 5 13 3 4 4" xfId="40847"/>
    <cellStyle name="Comma 5 13 3 5" xfId="9870"/>
    <cellStyle name="Comma 5 13 3 5 2" xfId="26400"/>
    <cellStyle name="Comma 5 13 3 5 3" xfId="42912"/>
    <cellStyle name="Comma 5 13 3 6" xfId="18140"/>
    <cellStyle name="Comma 5 13 3 7" xfId="34652"/>
    <cellStyle name="Comma 5 13 4" xfId="2882"/>
    <cellStyle name="Comma 5 13 4 2" xfId="11142"/>
    <cellStyle name="Comma 5 13 4 2 2" xfId="27672"/>
    <cellStyle name="Comma 5 13 4 2 3" xfId="44184"/>
    <cellStyle name="Comma 5 13 4 3" xfId="19412"/>
    <cellStyle name="Comma 5 13 4 4" xfId="35924"/>
    <cellStyle name="Comma 5 13 5" xfId="4381"/>
    <cellStyle name="Comma 5 13 5 2" xfId="12641"/>
    <cellStyle name="Comma 5 13 5 2 2" xfId="29171"/>
    <cellStyle name="Comma 5 13 5 2 3" xfId="45683"/>
    <cellStyle name="Comma 5 13 5 3" xfId="20911"/>
    <cellStyle name="Comma 5 13 5 4" xfId="37423"/>
    <cellStyle name="Comma 5 13 6" xfId="6439"/>
    <cellStyle name="Comma 5 13 6 2" xfId="14699"/>
    <cellStyle name="Comma 5 13 6 2 2" xfId="31229"/>
    <cellStyle name="Comma 5 13 6 2 3" xfId="47741"/>
    <cellStyle name="Comma 5 13 6 3" xfId="22969"/>
    <cellStyle name="Comma 5 13 6 4" xfId="39481"/>
    <cellStyle name="Comma 5 13 7" xfId="8504"/>
    <cellStyle name="Comma 5 13 7 2" xfId="25034"/>
    <cellStyle name="Comma 5 13 7 3" xfId="41546"/>
    <cellStyle name="Comma 5 13 8" xfId="16774"/>
    <cellStyle name="Comma 5 13 9" xfId="33286"/>
    <cellStyle name="Comma 5 14" xfId="185"/>
    <cellStyle name="Comma 5 14 2" xfId="886"/>
    <cellStyle name="Comma 5 14 2 2" xfId="2883"/>
    <cellStyle name="Comma 5 14 2 2 2" xfId="11143"/>
    <cellStyle name="Comma 5 14 2 2 2 2" xfId="27673"/>
    <cellStyle name="Comma 5 14 2 2 2 3" xfId="44185"/>
    <cellStyle name="Comma 5 14 2 2 3" xfId="19413"/>
    <cellStyle name="Comma 5 14 2 2 4" xfId="35925"/>
    <cellStyle name="Comma 5 14 2 3" xfId="5023"/>
    <cellStyle name="Comma 5 14 2 3 2" xfId="13283"/>
    <cellStyle name="Comma 5 14 2 3 2 2" xfId="29813"/>
    <cellStyle name="Comma 5 14 2 3 2 3" xfId="46325"/>
    <cellStyle name="Comma 5 14 2 3 3" xfId="21553"/>
    <cellStyle name="Comma 5 14 2 3 4" xfId="38065"/>
    <cellStyle name="Comma 5 14 2 4" xfId="7081"/>
    <cellStyle name="Comma 5 14 2 4 2" xfId="15341"/>
    <cellStyle name="Comma 5 14 2 4 2 2" xfId="31871"/>
    <cellStyle name="Comma 5 14 2 4 2 3" xfId="48383"/>
    <cellStyle name="Comma 5 14 2 4 3" xfId="23611"/>
    <cellStyle name="Comma 5 14 2 4 4" xfId="40123"/>
    <cellStyle name="Comma 5 14 2 5" xfId="9146"/>
    <cellStyle name="Comma 5 14 2 5 2" xfId="25676"/>
    <cellStyle name="Comma 5 14 2 5 3" xfId="42188"/>
    <cellStyle name="Comma 5 14 2 6" xfId="17416"/>
    <cellStyle name="Comma 5 14 2 7" xfId="33928"/>
    <cellStyle name="Comma 5 14 3" xfId="1551"/>
    <cellStyle name="Comma 5 14 3 2" xfId="2884"/>
    <cellStyle name="Comma 5 14 3 2 2" xfId="11144"/>
    <cellStyle name="Comma 5 14 3 2 2 2" xfId="27674"/>
    <cellStyle name="Comma 5 14 3 2 2 3" xfId="44186"/>
    <cellStyle name="Comma 5 14 3 2 3" xfId="19414"/>
    <cellStyle name="Comma 5 14 3 2 4" xfId="35926"/>
    <cellStyle name="Comma 5 14 3 3" xfId="5688"/>
    <cellStyle name="Comma 5 14 3 3 2" xfId="13948"/>
    <cellStyle name="Comma 5 14 3 3 2 2" xfId="30478"/>
    <cellStyle name="Comma 5 14 3 3 2 3" xfId="46990"/>
    <cellStyle name="Comma 5 14 3 3 3" xfId="22218"/>
    <cellStyle name="Comma 5 14 3 3 4" xfId="38730"/>
    <cellStyle name="Comma 5 14 3 4" xfId="7746"/>
    <cellStyle name="Comma 5 14 3 4 2" xfId="16006"/>
    <cellStyle name="Comma 5 14 3 4 2 2" xfId="32536"/>
    <cellStyle name="Comma 5 14 3 4 2 3" xfId="49048"/>
    <cellStyle name="Comma 5 14 3 4 3" xfId="24276"/>
    <cellStyle name="Comma 5 14 3 4 4" xfId="40788"/>
    <cellStyle name="Comma 5 14 3 5" xfId="9811"/>
    <cellStyle name="Comma 5 14 3 5 2" xfId="26341"/>
    <cellStyle name="Comma 5 14 3 5 3" xfId="42853"/>
    <cellStyle name="Comma 5 14 3 6" xfId="18081"/>
    <cellStyle name="Comma 5 14 3 7" xfId="34593"/>
    <cellStyle name="Comma 5 14 4" xfId="2885"/>
    <cellStyle name="Comma 5 14 4 2" xfId="11145"/>
    <cellStyle name="Comma 5 14 4 2 2" xfId="27675"/>
    <cellStyle name="Comma 5 14 4 2 3" xfId="44187"/>
    <cellStyle name="Comma 5 14 4 3" xfId="19415"/>
    <cellStyle name="Comma 5 14 4 4" xfId="35927"/>
    <cellStyle name="Comma 5 14 5" xfId="4322"/>
    <cellStyle name="Comma 5 14 5 2" xfId="12582"/>
    <cellStyle name="Comma 5 14 5 2 2" xfId="29112"/>
    <cellStyle name="Comma 5 14 5 2 3" xfId="45624"/>
    <cellStyle name="Comma 5 14 5 3" xfId="20852"/>
    <cellStyle name="Comma 5 14 5 4" xfId="37364"/>
    <cellStyle name="Comma 5 14 6" xfId="6380"/>
    <cellStyle name="Comma 5 14 6 2" xfId="14640"/>
    <cellStyle name="Comma 5 14 6 2 2" xfId="31170"/>
    <cellStyle name="Comma 5 14 6 2 3" xfId="47682"/>
    <cellStyle name="Comma 5 14 6 3" xfId="22910"/>
    <cellStyle name="Comma 5 14 6 4" xfId="39422"/>
    <cellStyle name="Comma 5 14 7" xfId="8445"/>
    <cellStyle name="Comma 5 14 7 2" xfId="24975"/>
    <cellStyle name="Comma 5 14 7 3" xfId="41487"/>
    <cellStyle name="Comma 5 14 8" xfId="16715"/>
    <cellStyle name="Comma 5 14 9" xfId="33227"/>
    <cellStyle name="Comma 5 15" xfId="298"/>
    <cellStyle name="Comma 5 15 2" xfId="999"/>
    <cellStyle name="Comma 5 15 2 2" xfId="2886"/>
    <cellStyle name="Comma 5 15 2 2 2" xfId="11146"/>
    <cellStyle name="Comma 5 15 2 2 2 2" xfId="27676"/>
    <cellStyle name="Comma 5 15 2 2 2 3" xfId="44188"/>
    <cellStyle name="Comma 5 15 2 2 3" xfId="19416"/>
    <cellStyle name="Comma 5 15 2 2 4" xfId="35928"/>
    <cellStyle name="Comma 5 15 2 3" xfId="5136"/>
    <cellStyle name="Comma 5 15 2 3 2" xfId="13396"/>
    <cellStyle name="Comma 5 15 2 3 2 2" xfId="29926"/>
    <cellStyle name="Comma 5 15 2 3 2 3" xfId="46438"/>
    <cellStyle name="Comma 5 15 2 3 3" xfId="21666"/>
    <cellStyle name="Comma 5 15 2 3 4" xfId="38178"/>
    <cellStyle name="Comma 5 15 2 4" xfId="7194"/>
    <cellStyle name="Comma 5 15 2 4 2" xfId="15454"/>
    <cellStyle name="Comma 5 15 2 4 2 2" xfId="31984"/>
    <cellStyle name="Comma 5 15 2 4 2 3" xfId="48496"/>
    <cellStyle name="Comma 5 15 2 4 3" xfId="23724"/>
    <cellStyle name="Comma 5 15 2 4 4" xfId="40236"/>
    <cellStyle name="Comma 5 15 2 5" xfId="9259"/>
    <cellStyle name="Comma 5 15 2 5 2" xfId="25789"/>
    <cellStyle name="Comma 5 15 2 5 3" xfId="42301"/>
    <cellStyle name="Comma 5 15 2 6" xfId="17529"/>
    <cellStyle name="Comma 5 15 2 7" xfId="34041"/>
    <cellStyle name="Comma 5 15 3" xfId="1664"/>
    <cellStyle name="Comma 5 15 3 2" xfId="2887"/>
    <cellStyle name="Comma 5 15 3 2 2" xfId="11147"/>
    <cellStyle name="Comma 5 15 3 2 2 2" xfId="27677"/>
    <cellStyle name="Comma 5 15 3 2 2 3" xfId="44189"/>
    <cellStyle name="Comma 5 15 3 2 3" xfId="19417"/>
    <cellStyle name="Comma 5 15 3 2 4" xfId="35929"/>
    <cellStyle name="Comma 5 15 3 3" xfId="5801"/>
    <cellStyle name="Comma 5 15 3 3 2" xfId="14061"/>
    <cellStyle name="Comma 5 15 3 3 2 2" xfId="30591"/>
    <cellStyle name="Comma 5 15 3 3 2 3" xfId="47103"/>
    <cellStyle name="Comma 5 15 3 3 3" xfId="22331"/>
    <cellStyle name="Comma 5 15 3 3 4" xfId="38843"/>
    <cellStyle name="Comma 5 15 3 4" xfId="7859"/>
    <cellStyle name="Comma 5 15 3 4 2" xfId="16119"/>
    <cellStyle name="Comma 5 15 3 4 2 2" xfId="32649"/>
    <cellStyle name="Comma 5 15 3 4 2 3" xfId="49161"/>
    <cellStyle name="Comma 5 15 3 4 3" xfId="24389"/>
    <cellStyle name="Comma 5 15 3 4 4" xfId="40901"/>
    <cellStyle name="Comma 5 15 3 5" xfId="9924"/>
    <cellStyle name="Comma 5 15 3 5 2" xfId="26454"/>
    <cellStyle name="Comma 5 15 3 5 3" xfId="42966"/>
    <cellStyle name="Comma 5 15 3 6" xfId="18194"/>
    <cellStyle name="Comma 5 15 3 7" xfId="34706"/>
    <cellStyle name="Comma 5 15 4" xfId="2888"/>
    <cellStyle name="Comma 5 15 4 2" xfId="11148"/>
    <cellStyle name="Comma 5 15 4 2 2" xfId="27678"/>
    <cellStyle name="Comma 5 15 4 2 3" xfId="44190"/>
    <cellStyle name="Comma 5 15 4 3" xfId="19418"/>
    <cellStyle name="Comma 5 15 4 4" xfId="35930"/>
    <cellStyle name="Comma 5 15 5" xfId="4435"/>
    <cellStyle name="Comma 5 15 5 2" xfId="12695"/>
    <cellStyle name="Comma 5 15 5 2 2" xfId="29225"/>
    <cellStyle name="Comma 5 15 5 2 3" xfId="45737"/>
    <cellStyle name="Comma 5 15 5 3" xfId="20965"/>
    <cellStyle name="Comma 5 15 5 4" xfId="37477"/>
    <cellStyle name="Comma 5 15 6" xfId="6493"/>
    <cellStyle name="Comma 5 15 6 2" xfId="14753"/>
    <cellStyle name="Comma 5 15 6 2 2" xfId="31283"/>
    <cellStyle name="Comma 5 15 6 2 3" xfId="47795"/>
    <cellStyle name="Comma 5 15 6 3" xfId="23023"/>
    <cellStyle name="Comma 5 15 6 4" xfId="39535"/>
    <cellStyle name="Comma 5 15 7" xfId="8558"/>
    <cellStyle name="Comma 5 15 7 2" xfId="25088"/>
    <cellStyle name="Comma 5 15 7 3" xfId="41600"/>
    <cellStyle name="Comma 5 15 8" xfId="16828"/>
    <cellStyle name="Comma 5 15 9" xfId="33340"/>
    <cellStyle name="Comma 5 16" xfId="357"/>
    <cellStyle name="Comma 5 16 2" xfId="1058"/>
    <cellStyle name="Comma 5 16 2 2" xfId="2889"/>
    <cellStyle name="Comma 5 16 2 2 2" xfId="11149"/>
    <cellStyle name="Comma 5 16 2 2 2 2" xfId="27679"/>
    <cellStyle name="Comma 5 16 2 2 2 3" xfId="44191"/>
    <cellStyle name="Comma 5 16 2 2 3" xfId="19419"/>
    <cellStyle name="Comma 5 16 2 2 4" xfId="35931"/>
    <cellStyle name="Comma 5 16 2 3" xfId="5195"/>
    <cellStyle name="Comma 5 16 2 3 2" xfId="13455"/>
    <cellStyle name="Comma 5 16 2 3 2 2" xfId="29985"/>
    <cellStyle name="Comma 5 16 2 3 2 3" xfId="46497"/>
    <cellStyle name="Comma 5 16 2 3 3" xfId="21725"/>
    <cellStyle name="Comma 5 16 2 3 4" xfId="38237"/>
    <cellStyle name="Comma 5 16 2 4" xfId="7253"/>
    <cellStyle name="Comma 5 16 2 4 2" xfId="15513"/>
    <cellStyle name="Comma 5 16 2 4 2 2" xfId="32043"/>
    <cellStyle name="Comma 5 16 2 4 2 3" xfId="48555"/>
    <cellStyle name="Comma 5 16 2 4 3" xfId="23783"/>
    <cellStyle name="Comma 5 16 2 4 4" xfId="40295"/>
    <cellStyle name="Comma 5 16 2 5" xfId="9318"/>
    <cellStyle name="Comma 5 16 2 5 2" xfId="25848"/>
    <cellStyle name="Comma 5 16 2 5 3" xfId="42360"/>
    <cellStyle name="Comma 5 16 2 6" xfId="17588"/>
    <cellStyle name="Comma 5 16 2 7" xfId="34100"/>
    <cellStyle name="Comma 5 16 3" xfId="1723"/>
    <cellStyle name="Comma 5 16 3 2" xfId="2890"/>
    <cellStyle name="Comma 5 16 3 2 2" xfId="11150"/>
    <cellStyle name="Comma 5 16 3 2 2 2" xfId="27680"/>
    <cellStyle name="Comma 5 16 3 2 2 3" xfId="44192"/>
    <cellStyle name="Comma 5 16 3 2 3" xfId="19420"/>
    <cellStyle name="Comma 5 16 3 2 4" xfId="35932"/>
    <cellStyle name="Comma 5 16 3 3" xfId="5860"/>
    <cellStyle name="Comma 5 16 3 3 2" xfId="14120"/>
    <cellStyle name="Comma 5 16 3 3 2 2" xfId="30650"/>
    <cellStyle name="Comma 5 16 3 3 2 3" xfId="47162"/>
    <cellStyle name="Comma 5 16 3 3 3" xfId="22390"/>
    <cellStyle name="Comma 5 16 3 3 4" xfId="38902"/>
    <cellStyle name="Comma 5 16 3 4" xfId="7918"/>
    <cellStyle name="Comma 5 16 3 4 2" xfId="16178"/>
    <cellStyle name="Comma 5 16 3 4 2 2" xfId="32708"/>
    <cellStyle name="Comma 5 16 3 4 2 3" xfId="49220"/>
    <cellStyle name="Comma 5 16 3 4 3" xfId="24448"/>
    <cellStyle name="Comma 5 16 3 4 4" xfId="40960"/>
    <cellStyle name="Comma 5 16 3 5" xfId="9983"/>
    <cellStyle name="Comma 5 16 3 5 2" xfId="26513"/>
    <cellStyle name="Comma 5 16 3 5 3" xfId="43025"/>
    <cellStyle name="Comma 5 16 3 6" xfId="18253"/>
    <cellStyle name="Comma 5 16 3 7" xfId="34765"/>
    <cellStyle name="Comma 5 16 4" xfId="2891"/>
    <cellStyle name="Comma 5 16 4 2" xfId="11151"/>
    <cellStyle name="Comma 5 16 4 2 2" xfId="27681"/>
    <cellStyle name="Comma 5 16 4 2 3" xfId="44193"/>
    <cellStyle name="Comma 5 16 4 3" xfId="19421"/>
    <cellStyle name="Comma 5 16 4 4" xfId="35933"/>
    <cellStyle name="Comma 5 16 5" xfId="4494"/>
    <cellStyle name="Comma 5 16 5 2" xfId="12754"/>
    <cellStyle name="Comma 5 16 5 2 2" xfId="29284"/>
    <cellStyle name="Comma 5 16 5 2 3" xfId="45796"/>
    <cellStyle name="Comma 5 16 5 3" xfId="21024"/>
    <cellStyle name="Comma 5 16 5 4" xfId="37536"/>
    <cellStyle name="Comma 5 16 6" xfId="6552"/>
    <cellStyle name="Comma 5 16 6 2" xfId="14812"/>
    <cellStyle name="Comma 5 16 6 2 2" xfId="31342"/>
    <cellStyle name="Comma 5 16 6 2 3" xfId="47854"/>
    <cellStyle name="Comma 5 16 6 3" xfId="23082"/>
    <cellStyle name="Comma 5 16 6 4" xfId="39594"/>
    <cellStyle name="Comma 5 16 7" xfId="8617"/>
    <cellStyle name="Comma 5 16 7 2" xfId="25147"/>
    <cellStyle name="Comma 5 16 7 3" xfId="41659"/>
    <cellStyle name="Comma 5 16 8" xfId="16887"/>
    <cellStyle name="Comma 5 16 9" xfId="33399"/>
    <cellStyle name="Comma 5 17" xfId="184"/>
    <cellStyle name="Comma 5 17 2" xfId="885"/>
    <cellStyle name="Comma 5 17 2 2" xfId="2892"/>
    <cellStyle name="Comma 5 17 2 2 2" xfId="11152"/>
    <cellStyle name="Comma 5 17 2 2 2 2" xfId="27682"/>
    <cellStyle name="Comma 5 17 2 2 2 3" xfId="44194"/>
    <cellStyle name="Comma 5 17 2 2 3" xfId="19422"/>
    <cellStyle name="Comma 5 17 2 2 4" xfId="35934"/>
    <cellStyle name="Comma 5 17 2 3" xfId="5022"/>
    <cellStyle name="Comma 5 17 2 3 2" xfId="13282"/>
    <cellStyle name="Comma 5 17 2 3 2 2" xfId="29812"/>
    <cellStyle name="Comma 5 17 2 3 2 3" xfId="46324"/>
    <cellStyle name="Comma 5 17 2 3 3" xfId="21552"/>
    <cellStyle name="Comma 5 17 2 3 4" xfId="38064"/>
    <cellStyle name="Comma 5 17 2 4" xfId="7080"/>
    <cellStyle name="Comma 5 17 2 4 2" xfId="15340"/>
    <cellStyle name="Comma 5 17 2 4 2 2" xfId="31870"/>
    <cellStyle name="Comma 5 17 2 4 2 3" xfId="48382"/>
    <cellStyle name="Comma 5 17 2 4 3" xfId="23610"/>
    <cellStyle name="Comma 5 17 2 4 4" xfId="40122"/>
    <cellStyle name="Comma 5 17 2 5" xfId="9145"/>
    <cellStyle name="Comma 5 17 2 5 2" xfId="25675"/>
    <cellStyle name="Comma 5 17 2 5 3" xfId="42187"/>
    <cellStyle name="Comma 5 17 2 6" xfId="17415"/>
    <cellStyle name="Comma 5 17 2 7" xfId="33927"/>
    <cellStyle name="Comma 5 17 3" xfId="1550"/>
    <cellStyle name="Comma 5 17 3 2" xfId="2893"/>
    <cellStyle name="Comma 5 17 3 2 2" xfId="11153"/>
    <cellStyle name="Comma 5 17 3 2 2 2" xfId="27683"/>
    <cellStyle name="Comma 5 17 3 2 2 3" xfId="44195"/>
    <cellStyle name="Comma 5 17 3 2 3" xfId="19423"/>
    <cellStyle name="Comma 5 17 3 2 4" xfId="35935"/>
    <cellStyle name="Comma 5 17 3 3" xfId="5687"/>
    <cellStyle name="Comma 5 17 3 3 2" xfId="13947"/>
    <cellStyle name="Comma 5 17 3 3 2 2" xfId="30477"/>
    <cellStyle name="Comma 5 17 3 3 2 3" xfId="46989"/>
    <cellStyle name="Comma 5 17 3 3 3" xfId="22217"/>
    <cellStyle name="Comma 5 17 3 3 4" xfId="38729"/>
    <cellStyle name="Comma 5 17 3 4" xfId="7745"/>
    <cellStyle name="Comma 5 17 3 4 2" xfId="16005"/>
    <cellStyle name="Comma 5 17 3 4 2 2" xfId="32535"/>
    <cellStyle name="Comma 5 17 3 4 2 3" xfId="49047"/>
    <cellStyle name="Comma 5 17 3 4 3" xfId="24275"/>
    <cellStyle name="Comma 5 17 3 4 4" xfId="40787"/>
    <cellStyle name="Comma 5 17 3 5" xfId="9810"/>
    <cellStyle name="Comma 5 17 3 5 2" xfId="26340"/>
    <cellStyle name="Comma 5 17 3 5 3" xfId="42852"/>
    <cellStyle name="Comma 5 17 3 6" xfId="18080"/>
    <cellStyle name="Comma 5 17 3 7" xfId="34592"/>
    <cellStyle name="Comma 5 17 4" xfId="2894"/>
    <cellStyle name="Comma 5 17 4 2" xfId="11154"/>
    <cellStyle name="Comma 5 17 4 2 2" xfId="27684"/>
    <cellStyle name="Comma 5 17 4 2 3" xfId="44196"/>
    <cellStyle name="Comma 5 17 4 3" xfId="19424"/>
    <cellStyle name="Comma 5 17 4 4" xfId="35936"/>
    <cellStyle name="Comma 5 17 5" xfId="4321"/>
    <cellStyle name="Comma 5 17 5 2" xfId="12581"/>
    <cellStyle name="Comma 5 17 5 2 2" xfId="29111"/>
    <cellStyle name="Comma 5 17 5 2 3" xfId="45623"/>
    <cellStyle name="Comma 5 17 5 3" xfId="20851"/>
    <cellStyle name="Comma 5 17 5 4" xfId="37363"/>
    <cellStyle name="Comma 5 17 6" xfId="6379"/>
    <cellStyle name="Comma 5 17 6 2" xfId="14639"/>
    <cellStyle name="Comma 5 17 6 2 2" xfId="31169"/>
    <cellStyle name="Comma 5 17 6 2 3" xfId="47681"/>
    <cellStyle name="Comma 5 17 6 3" xfId="22909"/>
    <cellStyle name="Comma 5 17 6 4" xfId="39421"/>
    <cellStyle name="Comma 5 17 7" xfId="8444"/>
    <cellStyle name="Comma 5 17 7 2" xfId="24974"/>
    <cellStyle name="Comma 5 17 7 3" xfId="41486"/>
    <cellStyle name="Comma 5 17 8" xfId="16714"/>
    <cellStyle name="Comma 5 17 9" xfId="33226"/>
    <cellStyle name="Comma 5 18" xfId="99"/>
    <cellStyle name="Comma 5 18 2" xfId="800"/>
    <cellStyle name="Comma 5 18 2 2" xfId="2895"/>
    <cellStyle name="Comma 5 18 2 2 2" xfId="11155"/>
    <cellStyle name="Comma 5 18 2 2 2 2" xfId="27685"/>
    <cellStyle name="Comma 5 18 2 2 2 3" xfId="44197"/>
    <cellStyle name="Comma 5 18 2 2 3" xfId="19425"/>
    <cellStyle name="Comma 5 18 2 2 4" xfId="35937"/>
    <cellStyle name="Comma 5 18 2 3" xfId="4937"/>
    <cellStyle name="Comma 5 18 2 3 2" xfId="13197"/>
    <cellStyle name="Comma 5 18 2 3 2 2" xfId="29727"/>
    <cellStyle name="Comma 5 18 2 3 2 3" xfId="46239"/>
    <cellStyle name="Comma 5 18 2 3 3" xfId="21467"/>
    <cellStyle name="Comma 5 18 2 3 4" xfId="37979"/>
    <cellStyle name="Comma 5 18 2 4" xfId="6995"/>
    <cellStyle name="Comma 5 18 2 4 2" xfId="15255"/>
    <cellStyle name="Comma 5 18 2 4 2 2" xfId="31785"/>
    <cellStyle name="Comma 5 18 2 4 2 3" xfId="48297"/>
    <cellStyle name="Comma 5 18 2 4 3" xfId="23525"/>
    <cellStyle name="Comma 5 18 2 4 4" xfId="40037"/>
    <cellStyle name="Comma 5 18 2 5" xfId="9060"/>
    <cellStyle name="Comma 5 18 2 5 2" xfId="25590"/>
    <cellStyle name="Comma 5 18 2 5 3" xfId="42102"/>
    <cellStyle name="Comma 5 18 2 6" xfId="17330"/>
    <cellStyle name="Comma 5 18 2 7" xfId="33842"/>
    <cellStyle name="Comma 5 18 3" xfId="1465"/>
    <cellStyle name="Comma 5 18 3 2" xfId="2896"/>
    <cellStyle name="Comma 5 18 3 2 2" xfId="11156"/>
    <cellStyle name="Comma 5 18 3 2 2 2" xfId="27686"/>
    <cellStyle name="Comma 5 18 3 2 2 3" xfId="44198"/>
    <cellStyle name="Comma 5 18 3 2 3" xfId="19426"/>
    <cellStyle name="Comma 5 18 3 2 4" xfId="35938"/>
    <cellStyle name="Comma 5 18 3 3" xfId="5602"/>
    <cellStyle name="Comma 5 18 3 3 2" xfId="13862"/>
    <cellStyle name="Comma 5 18 3 3 2 2" xfId="30392"/>
    <cellStyle name="Comma 5 18 3 3 2 3" xfId="46904"/>
    <cellStyle name="Comma 5 18 3 3 3" xfId="22132"/>
    <cellStyle name="Comma 5 18 3 3 4" xfId="38644"/>
    <cellStyle name="Comma 5 18 3 4" xfId="7660"/>
    <cellStyle name="Comma 5 18 3 4 2" xfId="15920"/>
    <cellStyle name="Comma 5 18 3 4 2 2" xfId="32450"/>
    <cellStyle name="Comma 5 18 3 4 2 3" xfId="48962"/>
    <cellStyle name="Comma 5 18 3 4 3" xfId="24190"/>
    <cellStyle name="Comma 5 18 3 4 4" xfId="40702"/>
    <cellStyle name="Comma 5 18 3 5" xfId="9725"/>
    <cellStyle name="Comma 5 18 3 5 2" xfId="26255"/>
    <cellStyle name="Comma 5 18 3 5 3" xfId="42767"/>
    <cellStyle name="Comma 5 18 3 6" xfId="17995"/>
    <cellStyle name="Comma 5 18 3 7" xfId="34507"/>
    <cellStyle name="Comma 5 18 4" xfId="2897"/>
    <cellStyle name="Comma 5 18 4 2" xfId="11157"/>
    <cellStyle name="Comma 5 18 4 2 2" xfId="27687"/>
    <cellStyle name="Comma 5 18 4 2 3" xfId="44199"/>
    <cellStyle name="Comma 5 18 4 3" xfId="19427"/>
    <cellStyle name="Comma 5 18 4 4" xfId="35939"/>
    <cellStyle name="Comma 5 18 5" xfId="4236"/>
    <cellStyle name="Comma 5 18 5 2" xfId="12496"/>
    <cellStyle name="Comma 5 18 5 2 2" xfId="29026"/>
    <cellStyle name="Comma 5 18 5 2 3" xfId="45538"/>
    <cellStyle name="Comma 5 18 5 3" xfId="20766"/>
    <cellStyle name="Comma 5 18 5 4" xfId="37278"/>
    <cellStyle name="Comma 5 18 6" xfId="6294"/>
    <cellStyle name="Comma 5 18 6 2" xfId="14554"/>
    <cellStyle name="Comma 5 18 6 2 2" xfId="31084"/>
    <cellStyle name="Comma 5 18 6 2 3" xfId="47596"/>
    <cellStyle name="Comma 5 18 6 3" xfId="22824"/>
    <cellStyle name="Comma 5 18 6 4" xfId="39336"/>
    <cellStyle name="Comma 5 18 7" xfId="8359"/>
    <cellStyle name="Comma 5 18 7 2" xfId="24889"/>
    <cellStyle name="Comma 5 18 7 3" xfId="41401"/>
    <cellStyle name="Comma 5 18 8" xfId="16629"/>
    <cellStyle name="Comma 5 18 9" xfId="33141"/>
    <cellStyle name="Comma 5 19" xfId="670"/>
    <cellStyle name="Comma 5 19 2" xfId="1371"/>
    <cellStyle name="Comma 5 19 2 2" xfId="2898"/>
    <cellStyle name="Comma 5 19 2 2 2" xfId="11158"/>
    <cellStyle name="Comma 5 19 2 2 2 2" xfId="27688"/>
    <cellStyle name="Comma 5 19 2 2 2 3" xfId="44200"/>
    <cellStyle name="Comma 5 19 2 2 3" xfId="19428"/>
    <cellStyle name="Comma 5 19 2 2 4" xfId="35940"/>
    <cellStyle name="Comma 5 19 2 3" xfId="5508"/>
    <cellStyle name="Comma 5 19 2 3 2" xfId="13768"/>
    <cellStyle name="Comma 5 19 2 3 2 2" xfId="30298"/>
    <cellStyle name="Comma 5 19 2 3 2 3" xfId="46810"/>
    <cellStyle name="Comma 5 19 2 3 3" xfId="22038"/>
    <cellStyle name="Comma 5 19 2 3 4" xfId="38550"/>
    <cellStyle name="Comma 5 19 2 4" xfId="7566"/>
    <cellStyle name="Comma 5 19 2 4 2" xfId="15826"/>
    <cellStyle name="Comma 5 19 2 4 2 2" xfId="32356"/>
    <cellStyle name="Comma 5 19 2 4 2 3" xfId="48868"/>
    <cellStyle name="Comma 5 19 2 4 3" xfId="24096"/>
    <cellStyle name="Comma 5 19 2 4 4" xfId="40608"/>
    <cellStyle name="Comma 5 19 2 5" xfId="9631"/>
    <cellStyle name="Comma 5 19 2 5 2" xfId="26161"/>
    <cellStyle name="Comma 5 19 2 5 3" xfId="42673"/>
    <cellStyle name="Comma 5 19 2 6" xfId="17901"/>
    <cellStyle name="Comma 5 19 2 7" xfId="34413"/>
    <cellStyle name="Comma 5 19 3" xfId="2036"/>
    <cellStyle name="Comma 5 19 3 2" xfId="2899"/>
    <cellStyle name="Comma 5 19 3 2 2" xfId="11159"/>
    <cellStyle name="Comma 5 19 3 2 2 2" xfId="27689"/>
    <cellStyle name="Comma 5 19 3 2 2 3" xfId="44201"/>
    <cellStyle name="Comma 5 19 3 2 3" xfId="19429"/>
    <cellStyle name="Comma 5 19 3 2 4" xfId="35941"/>
    <cellStyle name="Comma 5 19 3 3" xfId="6173"/>
    <cellStyle name="Comma 5 19 3 3 2" xfId="14433"/>
    <cellStyle name="Comma 5 19 3 3 2 2" xfId="30963"/>
    <cellStyle name="Comma 5 19 3 3 2 3" xfId="47475"/>
    <cellStyle name="Comma 5 19 3 3 3" xfId="22703"/>
    <cellStyle name="Comma 5 19 3 3 4" xfId="39215"/>
    <cellStyle name="Comma 5 19 3 4" xfId="8231"/>
    <cellStyle name="Comma 5 19 3 4 2" xfId="16491"/>
    <cellStyle name="Comma 5 19 3 4 2 2" xfId="33021"/>
    <cellStyle name="Comma 5 19 3 4 2 3" xfId="49533"/>
    <cellStyle name="Comma 5 19 3 4 3" xfId="24761"/>
    <cellStyle name="Comma 5 19 3 4 4" xfId="41273"/>
    <cellStyle name="Comma 5 19 3 5" xfId="10296"/>
    <cellStyle name="Comma 5 19 3 5 2" xfId="26826"/>
    <cellStyle name="Comma 5 19 3 5 3" xfId="43338"/>
    <cellStyle name="Comma 5 19 3 6" xfId="18566"/>
    <cellStyle name="Comma 5 19 3 7" xfId="35078"/>
    <cellStyle name="Comma 5 19 4" xfId="2900"/>
    <cellStyle name="Comma 5 19 4 2" xfId="11160"/>
    <cellStyle name="Comma 5 19 4 2 2" xfId="27690"/>
    <cellStyle name="Comma 5 19 4 2 3" xfId="44202"/>
    <cellStyle name="Comma 5 19 4 3" xfId="19430"/>
    <cellStyle name="Comma 5 19 4 4" xfId="35942"/>
    <cellStyle name="Comma 5 19 5" xfId="4807"/>
    <cellStyle name="Comma 5 19 5 2" xfId="13067"/>
    <cellStyle name="Comma 5 19 5 2 2" xfId="29597"/>
    <cellStyle name="Comma 5 19 5 2 3" xfId="46109"/>
    <cellStyle name="Comma 5 19 5 3" xfId="21337"/>
    <cellStyle name="Comma 5 19 5 4" xfId="37849"/>
    <cellStyle name="Comma 5 19 6" xfId="6865"/>
    <cellStyle name="Comma 5 19 6 2" xfId="15125"/>
    <cellStyle name="Comma 5 19 6 2 2" xfId="31655"/>
    <cellStyle name="Comma 5 19 6 2 3" xfId="48167"/>
    <cellStyle name="Comma 5 19 6 3" xfId="23395"/>
    <cellStyle name="Comma 5 19 6 4" xfId="39907"/>
    <cellStyle name="Comma 5 19 7" xfId="8930"/>
    <cellStyle name="Comma 5 19 7 2" xfId="25460"/>
    <cellStyle name="Comma 5 19 7 3" xfId="41972"/>
    <cellStyle name="Comma 5 19 8" xfId="17200"/>
    <cellStyle name="Comma 5 19 9" xfId="33712"/>
    <cellStyle name="Comma 5 2" xfId="46"/>
    <cellStyle name="Comma 5 2 10" xfId="575"/>
    <cellStyle name="Comma 5 2 10 2" xfId="1276"/>
    <cellStyle name="Comma 5 2 10 2 2" xfId="2901"/>
    <cellStyle name="Comma 5 2 10 2 2 2" xfId="11161"/>
    <cellStyle name="Comma 5 2 10 2 2 2 2" xfId="27691"/>
    <cellStyle name="Comma 5 2 10 2 2 2 3" xfId="44203"/>
    <cellStyle name="Comma 5 2 10 2 2 3" xfId="19431"/>
    <cellStyle name="Comma 5 2 10 2 2 4" xfId="35943"/>
    <cellStyle name="Comma 5 2 10 2 3" xfId="5413"/>
    <cellStyle name="Comma 5 2 10 2 3 2" xfId="13673"/>
    <cellStyle name="Comma 5 2 10 2 3 2 2" xfId="30203"/>
    <cellStyle name="Comma 5 2 10 2 3 2 3" xfId="46715"/>
    <cellStyle name="Comma 5 2 10 2 3 3" xfId="21943"/>
    <cellStyle name="Comma 5 2 10 2 3 4" xfId="38455"/>
    <cellStyle name="Comma 5 2 10 2 4" xfId="7471"/>
    <cellStyle name="Comma 5 2 10 2 4 2" xfId="15731"/>
    <cellStyle name="Comma 5 2 10 2 4 2 2" xfId="32261"/>
    <cellStyle name="Comma 5 2 10 2 4 2 3" xfId="48773"/>
    <cellStyle name="Comma 5 2 10 2 4 3" xfId="24001"/>
    <cellStyle name="Comma 5 2 10 2 4 4" xfId="40513"/>
    <cellStyle name="Comma 5 2 10 2 5" xfId="9536"/>
    <cellStyle name="Comma 5 2 10 2 5 2" xfId="26066"/>
    <cellStyle name="Comma 5 2 10 2 5 3" xfId="42578"/>
    <cellStyle name="Comma 5 2 10 2 6" xfId="17806"/>
    <cellStyle name="Comma 5 2 10 2 7" xfId="34318"/>
    <cellStyle name="Comma 5 2 10 3" xfId="1941"/>
    <cellStyle name="Comma 5 2 10 3 2" xfId="2902"/>
    <cellStyle name="Comma 5 2 10 3 2 2" xfId="11162"/>
    <cellStyle name="Comma 5 2 10 3 2 2 2" xfId="27692"/>
    <cellStyle name="Comma 5 2 10 3 2 2 3" xfId="44204"/>
    <cellStyle name="Comma 5 2 10 3 2 3" xfId="19432"/>
    <cellStyle name="Comma 5 2 10 3 2 4" xfId="35944"/>
    <cellStyle name="Comma 5 2 10 3 3" xfId="6078"/>
    <cellStyle name="Comma 5 2 10 3 3 2" xfId="14338"/>
    <cellStyle name="Comma 5 2 10 3 3 2 2" xfId="30868"/>
    <cellStyle name="Comma 5 2 10 3 3 2 3" xfId="47380"/>
    <cellStyle name="Comma 5 2 10 3 3 3" xfId="22608"/>
    <cellStyle name="Comma 5 2 10 3 3 4" xfId="39120"/>
    <cellStyle name="Comma 5 2 10 3 4" xfId="8136"/>
    <cellStyle name="Comma 5 2 10 3 4 2" xfId="16396"/>
    <cellStyle name="Comma 5 2 10 3 4 2 2" xfId="32926"/>
    <cellStyle name="Comma 5 2 10 3 4 2 3" xfId="49438"/>
    <cellStyle name="Comma 5 2 10 3 4 3" xfId="24666"/>
    <cellStyle name="Comma 5 2 10 3 4 4" xfId="41178"/>
    <cellStyle name="Comma 5 2 10 3 5" xfId="10201"/>
    <cellStyle name="Comma 5 2 10 3 5 2" xfId="26731"/>
    <cellStyle name="Comma 5 2 10 3 5 3" xfId="43243"/>
    <cellStyle name="Comma 5 2 10 3 6" xfId="18471"/>
    <cellStyle name="Comma 5 2 10 3 7" xfId="34983"/>
    <cellStyle name="Comma 5 2 10 4" xfId="2903"/>
    <cellStyle name="Comma 5 2 10 4 2" xfId="11163"/>
    <cellStyle name="Comma 5 2 10 4 2 2" xfId="27693"/>
    <cellStyle name="Comma 5 2 10 4 2 3" xfId="44205"/>
    <cellStyle name="Comma 5 2 10 4 3" xfId="19433"/>
    <cellStyle name="Comma 5 2 10 4 4" xfId="35945"/>
    <cellStyle name="Comma 5 2 10 5" xfId="4712"/>
    <cellStyle name="Comma 5 2 10 5 2" xfId="12972"/>
    <cellStyle name="Comma 5 2 10 5 2 2" xfId="29502"/>
    <cellStyle name="Comma 5 2 10 5 2 3" xfId="46014"/>
    <cellStyle name="Comma 5 2 10 5 3" xfId="21242"/>
    <cellStyle name="Comma 5 2 10 5 4" xfId="37754"/>
    <cellStyle name="Comma 5 2 10 6" xfId="6770"/>
    <cellStyle name="Comma 5 2 10 6 2" xfId="15030"/>
    <cellStyle name="Comma 5 2 10 6 2 2" xfId="31560"/>
    <cellStyle name="Comma 5 2 10 6 2 3" xfId="48072"/>
    <cellStyle name="Comma 5 2 10 6 3" xfId="23300"/>
    <cellStyle name="Comma 5 2 10 6 4" xfId="39812"/>
    <cellStyle name="Comma 5 2 10 7" xfId="8835"/>
    <cellStyle name="Comma 5 2 10 7 2" xfId="25365"/>
    <cellStyle name="Comma 5 2 10 7 3" xfId="41877"/>
    <cellStyle name="Comma 5 2 10 8" xfId="17105"/>
    <cellStyle name="Comma 5 2 10 9" xfId="33617"/>
    <cellStyle name="Comma 5 2 11" xfId="624"/>
    <cellStyle name="Comma 5 2 11 2" xfId="1325"/>
    <cellStyle name="Comma 5 2 11 2 2" xfId="2904"/>
    <cellStyle name="Comma 5 2 11 2 2 2" xfId="11164"/>
    <cellStyle name="Comma 5 2 11 2 2 2 2" xfId="27694"/>
    <cellStyle name="Comma 5 2 11 2 2 2 3" xfId="44206"/>
    <cellStyle name="Comma 5 2 11 2 2 3" xfId="19434"/>
    <cellStyle name="Comma 5 2 11 2 2 4" xfId="35946"/>
    <cellStyle name="Comma 5 2 11 2 3" xfId="5462"/>
    <cellStyle name="Comma 5 2 11 2 3 2" xfId="13722"/>
    <cellStyle name="Comma 5 2 11 2 3 2 2" xfId="30252"/>
    <cellStyle name="Comma 5 2 11 2 3 2 3" xfId="46764"/>
    <cellStyle name="Comma 5 2 11 2 3 3" xfId="21992"/>
    <cellStyle name="Comma 5 2 11 2 3 4" xfId="38504"/>
    <cellStyle name="Comma 5 2 11 2 4" xfId="7520"/>
    <cellStyle name="Comma 5 2 11 2 4 2" xfId="15780"/>
    <cellStyle name="Comma 5 2 11 2 4 2 2" xfId="32310"/>
    <cellStyle name="Comma 5 2 11 2 4 2 3" xfId="48822"/>
    <cellStyle name="Comma 5 2 11 2 4 3" xfId="24050"/>
    <cellStyle name="Comma 5 2 11 2 4 4" xfId="40562"/>
    <cellStyle name="Comma 5 2 11 2 5" xfId="9585"/>
    <cellStyle name="Comma 5 2 11 2 5 2" xfId="26115"/>
    <cellStyle name="Comma 5 2 11 2 5 3" xfId="42627"/>
    <cellStyle name="Comma 5 2 11 2 6" xfId="17855"/>
    <cellStyle name="Comma 5 2 11 2 7" xfId="34367"/>
    <cellStyle name="Comma 5 2 11 3" xfId="1990"/>
    <cellStyle name="Comma 5 2 11 3 2" xfId="2905"/>
    <cellStyle name="Comma 5 2 11 3 2 2" xfId="11165"/>
    <cellStyle name="Comma 5 2 11 3 2 2 2" xfId="27695"/>
    <cellStyle name="Comma 5 2 11 3 2 2 3" xfId="44207"/>
    <cellStyle name="Comma 5 2 11 3 2 3" xfId="19435"/>
    <cellStyle name="Comma 5 2 11 3 2 4" xfId="35947"/>
    <cellStyle name="Comma 5 2 11 3 3" xfId="6127"/>
    <cellStyle name="Comma 5 2 11 3 3 2" xfId="14387"/>
    <cellStyle name="Comma 5 2 11 3 3 2 2" xfId="30917"/>
    <cellStyle name="Comma 5 2 11 3 3 2 3" xfId="47429"/>
    <cellStyle name="Comma 5 2 11 3 3 3" xfId="22657"/>
    <cellStyle name="Comma 5 2 11 3 3 4" xfId="39169"/>
    <cellStyle name="Comma 5 2 11 3 4" xfId="8185"/>
    <cellStyle name="Comma 5 2 11 3 4 2" xfId="16445"/>
    <cellStyle name="Comma 5 2 11 3 4 2 2" xfId="32975"/>
    <cellStyle name="Comma 5 2 11 3 4 2 3" xfId="49487"/>
    <cellStyle name="Comma 5 2 11 3 4 3" xfId="24715"/>
    <cellStyle name="Comma 5 2 11 3 4 4" xfId="41227"/>
    <cellStyle name="Comma 5 2 11 3 5" xfId="10250"/>
    <cellStyle name="Comma 5 2 11 3 5 2" xfId="26780"/>
    <cellStyle name="Comma 5 2 11 3 5 3" xfId="43292"/>
    <cellStyle name="Comma 5 2 11 3 6" xfId="18520"/>
    <cellStyle name="Comma 5 2 11 3 7" xfId="35032"/>
    <cellStyle name="Comma 5 2 11 4" xfId="2906"/>
    <cellStyle name="Comma 5 2 11 4 2" xfId="11166"/>
    <cellStyle name="Comma 5 2 11 4 2 2" xfId="27696"/>
    <cellStyle name="Comma 5 2 11 4 2 3" xfId="44208"/>
    <cellStyle name="Comma 5 2 11 4 3" xfId="19436"/>
    <cellStyle name="Comma 5 2 11 4 4" xfId="35948"/>
    <cellStyle name="Comma 5 2 11 5" xfId="4761"/>
    <cellStyle name="Comma 5 2 11 5 2" xfId="13021"/>
    <cellStyle name="Comma 5 2 11 5 2 2" xfId="29551"/>
    <cellStyle name="Comma 5 2 11 5 2 3" xfId="46063"/>
    <cellStyle name="Comma 5 2 11 5 3" xfId="21291"/>
    <cellStyle name="Comma 5 2 11 5 4" xfId="37803"/>
    <cellStyle name="Comma 5 2 11 6" xfId="6819"/>
    <cellStyle name="Comma 5 2 11 6 2" xfId="15079"/>
    <cellStyle name="Comma 5 2 11 6 2 2" xfId="31609"/>
    <cellStyle name="Comma 5 2 11 6 2 3" xfId="48121"/>
    <cellStyle name="Comma 5 2 11 6 3" xfId="23349"/>
    <cellStyle name="Comma 5 2 11 6 4" xfId="39861"/>
    <cellStyle name="Comma 5 2 11 7" xfId="8884"/>
    <cellStyle name="Comma 5 2 11 7 2" xfId="25414"/>
    <cellStyle name="Comma 5 2 11 7 3" xfId="41926"/>
    <cellStyle name="Comma 5 2 11 8" xfId="17154"/>
    <cellStyle name="Comma 5 2 11 9" xfId="33666"/>
    <cellStyle name="Comma 5 2 12" xfId="747"/>
    <cellStyle name="Comma 5 2 12 2" xfId="2907"/>
    <cellStyle name="Comma 5 2 12 2 2" xfId="11167"/>
    <cellStyle name="Comma 5 2 12 2 2 2" xfId="27697"/>
    <cellStyle name="Comma 5 2 12 2 2 3" xfId="44209"/>
    <cellStyle name="Comma 5 2 12 2 3" xfId="19437"/>
    <cellStyle name="Comma 5 2 12 2 4" xfId="35949"/>
    <cellStyle name="Comma 5 2 12 3" xfId="4884"/>
    <cellStyle name="Comma 5 2 12 3 2" xfId="13144"/>
    <cellStyle name="Comma 5 2 12 3 2 2" xfId="29674"/>
    <cellStyle name="Comma 5 2 12 3 2 3" xfId="46186"/>
    <cellStyle name="Comma 5 2 12 3 3" xfId="21414"/>
    <cellStyle name="Comma 5 2 12 3 4" xfId="37926"/>
    <cellStyle name="Comma 5 2 12 4" xfId="6942"/>
    <cellStyle name="Comma 5 2 12 4 2" xfId="15202"/>
    <cellStyle name="Comma 5 2 12 4 2 2" xfId="31732"/>
    <cellStyle name="Comma 5 2 12 4 2 3" xfId="48244"/>
    <cellStyle name="Comma 5 2 12 4 3" xfId="23472"/>
    <cellStyle name="Comma 5 2 12 4 4" xfId="39984"/>
    <cellStyle name="Comma 5 2 12 5" xfId="9007"/>
    <cellStyle name="Comma 5 2 12 5 2" xfId="25537"/>
    <cellStyle name="Comma 5 2 12 5 3" xfId="42049"/>
    <cellStyle name="Comma 5 2 12 6" xfId="17277"/>
    <cellStyle name="Comma 5 2 12 7" xfId="33789"/>
    <cellStyle name="Comma 5 2 13" xfId="1412"/>
    <cellStyle name="Comma 5 2 13 2" xfId="2908"/>
    <cellStyle name="Comma 5 2 13 2 2" xfId="11168"/>
    <cellStyle name="Comma 5 2 13 2 2 2" xfId="27698"/>
    <cellStyle name="Comma 5 2 13 2 2 3" xfId="44210"/>
    <cellStyle name="Comma 5 2 13 2 3" xfId="19438"/>
    <cellStyle name="Comma 5 2 13 2 4" xfId="35950"/>
    <cellStyle name="Comma 5 2 13 3" xfId="5549"/>
    <cellStyle name="Comma 5 2 13 3 2" xfId="13809"/>
    <cellStyle name="Comma 5 2 13 3 2 2" xfId="30339"/>
    <cellStyle name="Comma 5 2 13 3 2 3" xfId="46851"/>
    <cellStyle name="Comma 5 2 13 3 3" xfId="22079"/>
    <cellStyle name="Comma 5 2 13 3 4" xfId="38591"/>
    <cellStyle name="Comma 5 2 13 4" xfId="7607"/>
    <cellStyle name="Comma 5 2 13 4 2" xfId="15867"/>
    <cellStyle name="Comma 5 2 13 4 2 2" xfId="32397"/>
    <cellStyle name="Comma 5 2 13 4 2 3" xfId="48909"/>
    <cellStyle name="Comma 5 2 13 4 3" xfId="24137"/>
    <cellStyle name="Comma 5 2 13 4 4" xfId="40649"/>
    <cellStyle name="Comma 5 2 13 5" xfId="9672"/>
    <cellStyle name="Comma 5 2 13 5 2" xfId="26202"/>
    <cellStyle name="Comma 5 2 13 5 3" xfId="42714"/>
    <cellStyle name="Comma 5 2 13 6" xfId="17942"/>
    <cellStyle name="Comma 5 2 13 7" xfId="34454"/>
    <cellStyle name="Comma 5 2 14" xfId="2909"/>
    <cellStyle name="Comma 5 2 14 2" xfId="11169"/>
    <cellStyle name="Comma 5 2 14 2 2" xfId="27699"/>
    <cellStyle name="Comma 5 2 14 2 3" xfId="44211"/>
    <cellStyle name="Comma 5 2 14 3" xfId="19439"/>
    <cellStyle name="Comma 5 2 14 4" xfId="35951"/>
    <cellStyle name="Comma 5 2 15" xfId="4183"/>
    <cellStyle name="Comma 5 2 15 2" xfId="12443"/>
    <cellStyle name="Comma 5 2 15 2 2" xfId="28973"/>
    <cellStyle name="Comma 5 2 15 2 3" xfId="45485"/>
    <cellStyle name="Comma 5 2 15 3" xfId="20713"/>
    <cellStyle name="Comma 5 2 15 4" xfId="37225"/>
    <cellStyle name="Comma 5 2 16" xfId="6241"/>
    <cellStyle name="Comma 5 2 16 2" xfId="14501"/>
    <cellStyle name="Comma 5 2 16 2 2" xfId="31031"/>
    <cellStyle name="Comma 5 2 16 2 3" xfId="47543"/>
    <cellStyle name="Comma 5 2 16 3" xfId="22771"/>
    <cellStyle name="Comma 5 2 16 4" xfId="39283"/>
    <cellStyle name="Comma 5 2 17" xfId="8306"/>
    <cellStyle name="Comma 5 2 17 2" xfId="24836"/>
    <cellStyle name="Comma 5 2 17 3" xfId="41348"/>
    <cellStyle name="Comma 5 2 18" xfId="16576"/>
    <cellStyle name="Comma 5 2 19" xfId="33088"/>
    <cellStyle name="Comma 5 2 2" xfId="144"/>
    <cellStyle name="Comma 5 2 2 2" xfId="845"/>
    <cellStyle name="Comma 5 2 2 2 2" xfId="2910"/>
    <cellStyle name="Comma 5 2 2 2 2 2" xfId="11170"/>
    <cellStyle name="Comma 5 2 2 2 2 2 2" xfId="27700"/>
    <cellStyle name="Comma 5 2 2 2 2 2 3" xfId="44212"/>
    <cellStyle name="Comma 5 2 2 2 2 3" xfId="19440"/>
    <cellStyle name="Comma 5 2 2 2 2 4" xfId="35952"/>
    <cellStyle name="Comma 5 2 2 2 3" xfId="4982"/>
    <cellStyle name="Comma 5 2 2 2 3 2" xfId="13242"/>
    <cellStyle name="Comma 5 2 2 2 3 2 2" xfId="29772"/>
    <cellStyle name="Comma 5 2 2 2 3 2 3" xfId="46284"/>
    <cellStyle name="Comma 5 2 2 2 3 3" xfId="21512"/>
    <cellStyle name="Comma 5 2 2 2 3 4" xfId="38024"/>
    <cellStyle name="Comma 5 2 2 2 4" xfId="7040"/>
    <cellStyle name="Comma 5 2 2 2 4 2" xfId="15300"/>
    <cellStyle name="Comma 5 2 2 2 4 2 2" xfId="31830"/>
    <cellStyle name="Comma 5 2 2 2 4 2 3" xfId="48342"/>
    <cellStyle name="Comma 5 2 2 2 4 3" xfId="23570"/>
    <cellStyle name="Comma 5 2 2 2 4 4" xfId="40082"/>
    <cellStyle name="Comma 5 2 2 2 5" xfId="9105"/>
    <cellStyle name="Comma 5 2 2 2 5 2" xfId="25635"/>
    <cellStyle name="Comma 5 2 2 2 5 3" xfId="42147"/>
    <cellStyle name="Comma 5 2 2 2 6" xfId="17375"/>
    <cellStyle name="Comma 5 2 2 2 7" xfId="33887"/>
    <cellStyle name="Comma 5 2 2 3" xfId="1510"/>
    <cellStyle name="Comma 5 2 2 3 2" xfId="2911"/>
    <cellStyle name="Comma 5 2 2 3 2 2" xfId="11171"/>
    <cellStyle name="Comma 5 2 2 3 2 2 2" xfId="27701"/>
    <cellStyle name="Comma 5 2 2 3 2 2 3" xfId="44213"/>
    <cellStyle name="Comma 5 2 2 3 2 3" xfId="19441"/>
    <cellStyle name="Comma 5 2 2 3 2 4" xfId="35953"/>
    <cellStyle name="Comma 5 2 2 3 3" xfId="5647"/>
    <cellStyle name="Comma 5 2 2 3 3 2" xfId="13907"/>
    <cellStyle name="Comma 5 2 2 3 3 2 2" xfId="30437"/>
    <cellStyle name="Comma 5 2 2 3 3 2 3" xfId="46949"/>
    <cellStyle name="Comma 5 2 2 3 3 3" xfId="22177"/>
    <cellStyle name="Comma 5 2 2 3 3 4" xfId="38689"/>
    <cellStyle name="Comma 5 2 2 3 4" xfId="7705"/>
    <cellStyle name="Comma 5 2 2 3 4 2" xfId="15965"/>
    <cellStyle name="Comma 5 2 2 3 4 2 2" xfId="32495"/>
    <cellStyle name="Comma 5 2 2 3 4 2 3" xfId="49007"/>
    <cellStyle name="Comma 5 2 2 3 4 3" xfId="24235"/>
    <cellStyle name="Comma 5 2 2 3 4 4" xfId="40747"/>
    <cellStyle name="Comma 5 2 2 3 5" xfId="9770"/>
    <cellStyle name="Comma 5 2 2 3 5 2" xfId="26300"/>
    <cellStyle name="Comma 5 2 2 3 5 3" xfId="42812"/>
    <cellStyle name="Comma 5 2 2 3 6" xfId="18040"/>
    <cellStyle name="Comma 5 2 2 3 7" xfId="34552"/>
    <cellStyle name="Comma 5 2 2 4" xfId="2912"/>
    <cellStyle name="Comma 5 2 2 4 2" xfId="11172"/>
    <cellStyle name="Comma 5 2 2 4 2 2" xfId="27702"/>
    <cellStyle name="Comma 5 2 2 4 2 3" xfId="44214"/>
    <cellStyle name="Comma 5 2 2 4 3" xfId="19442"/>
    <cellStyle name="Comma 5 2 2 4 4" xfId="35954"/>
    <cellStyle name="Comma 5 2 2 5" xfId="4281"/>
    <cellStyle name="Comma 5 2 2 5 2" xfId="12541"/>
    <cellStyle name="Comma 5 2 2 5 2 2" xfId="29071"/>
    <cellStyle name="Comma 5 2 2 5 2 3" xfId="45583"/>
    <cellStyle name="Comma 5 2 2 5 3" xfId="20811"/>
    <cellStyle name="Comma 5 2 2 5 4" xfId="37323"/>
    <cellStyle name="Comma 5 2 2 6" xfId="6339"/>
    <cellStyle name="Comma 5 2 2 6 2" xfId="14599"/>
    <cellStyle name="Comma 5 2 2 6 2 2" xfId="31129"/>
    <cellStyle name="Comma 5 2 2 6 2 3" xfId="47641"/>
    <cellStyle name="Comma 5 2 2 6 3" xfId="22869"/>
    <cellStyle name="Comma 5 2 2 6 4" xfId="39381"/>
    <cellStyle name="Comma 5 2 2 7" xfId="8404"/>
    <cellStyle name="Comma 5 2 2 7 2" xfId="24934"/>
    <cellStyle name="Comma 5 2 2 7 3" xfId="41446"/>
    <cellStyle name="Comma 5 2 2 8" xfId="16674"/>
    <cellStyle name="Comma 5 2 2 9" xfId="33186"/>
    <cellStyle name="Comma 5 2 3" xfId="203"/>
    <cellStyle name="Comma 5 2 3 2" xfId="904"/>
    <cellStyle name="Comma 5 2 3 2 2" xfId="2913"/>
    <cellStyle name="Comma 5 2 3 2 2 2" xfId="11173"/>
    <cellStyle name="Comma 5 2 3 2 2 2 2" xfId="27703"/>
    <cellStyle name="Comma 5 2 3 2 2 2 3" xfId="44215"/>
    <cellStyle name="Comma 5 2 3 2 2 3" xfId="19443"/>
    <cellStyle name="Comma 5 2 3 2 2 4" xfId="35955"/>
    <cellStyle name="Comma 5 2 3 2 3" xfId="5041"/>
    <cellStyle name="Comma 5 2 3 2 3 2" xfId="13301"/>
    <cellStyle name="Comma 5 2 3 2 3 2 2" xfId="29831"/>
    <cellStyle name="Comma 5 2 3 2 3 2 3" xfId="46343"/>
    <cellStyle name="Comma 5 2 3 2 3 3" xfId="21571"/>
    <cellStyle name="Comma 5 2 3 2 3 4" xfId="38083"/>
    <cellStyle name="Comma 5 2 3 2 4" xfId="7099"/>
    <cellStyle name="Comma 5 2 3 2 4 2" xfId="15359"/>
    <cellStyle name="Comma 5 2 3 2 4 2 2" xfId="31889"/>
    <cellStyle name="Comma 5 2 3 2 4 2 3" xfId="48401"/>
    <cellStyle name="Comma 5 2 3 2 4 3" xfId="23629"/>
    <cellStyle name="Comma 5 2 3 2 4 4" xfId="40141"/>
    <cellStyle name="Comma 5 2 3 2 5" xfId="9164"/>
    <cellStyle name="Comma 5 2 3 2 5 2" xfId="25694"/>
    <cellStyle name="Comma 5 2 3 2 5 3" xfId="42206"/>
    <cellStyle name="Comma 5 2 3 2 6" xfId="17434"/>
    <cellStyle name="Comma 5 2 3 2 7" xfId="33946"/>
    <cellStyle name="Comma 5 2 3 3" xfId="1569"/>
    <cellStyle name="Comma 5 2 3 3 2" xfId="2914"/>
    <cellStyle name="Comma 5 2 3 3 2 2" xfId="11174"/>
    <cellStyle name="Comma 5 2 3 3 2 2 2" xfId="27704"/>
    <cellStyle name="Comma 5 2 3 3 2 2 3" xfId="44216"/>
    <cellStyle name="Comma 5 2 3 3 2 3" xfId="19444"/>
    <cellStyle name="Comma 5 2 3 3 2 4" xfId="35956"/>
    <cellStyle name="Comma 5 2 3 3 3" xfId="5706"/>
    <cellStyle name="Comma 5 2 3 3 3 2" xfId="13966"/>
    <cellStyle name="Comma 5 2 3 3 3 2 2" xfId="30496"/>
    <cellStyle name="Comma 5 2 3 3 3 2 3" xfId="47008"/>
    <cellStyle name="Comma 5 2 3 3 3 3" xfId="22236"/>
    <cellStyle name="Comma 5 2 3 3 3 4" xfId="38748"/>
    <cellStyle name="Comma 5 2 3 3 4" xfId="7764"/>
    <cellStyle name="Comma 5 2 3 3 4 2" xfId="16024"/>
    <cellStyle name="Comma 5 2 3 3 4 2 2" xfId="32554"/>
    <cellStyle name="Comma 5 2 3 3 4 2 3" xfId="49066"/>
    <cellStyle name="Comma 5 2 3 3 4 3" xfId="24294"/>
    <cellStyle name="Comma 5 2 3 3 4 4" xfId="40806"/>
    <cellStyle name="Comma 5 2 3 3 5" xfId="9829"/>
    <cellStyle name="Comma 5 2 3 3 5 2" xfId="26359"/>
    <cellStyle name="Comma 5 2 3 3 5 3" xfId="42871"/>
    <cellStyle name="Comma 5 2 3 3 6" xfId="18099"/>
    <cellStyle name="Comma 5 2 3 3 7" xfId="34611"/>
    <cellStyle name="Comma 5 2 3 4" xfId="2915"/>
    <cellStyle name="Comma 5 2 3 4 2" xfId="11175"/>
    <cellStyle name="Comma 5 2 3 4 2 2" xfId="27705"/>
    <cellStyle name="Comma 5 2 3 4 2 3" xfId="44217"/>
    <cellStyle name="Comma 5 2 3 4 3" xfId="19445"/>
    <cellStyle name="Comma 5 2 3 4 4" xfId="35957"/>
    <cellStyle name="Comma 5 2 3 5" xfId="4340"/>
    <cellStyle name="Comma 5 2 3 5 2" xfId="12600"/>
    <cellStyle name="Comma 5 2 3 5 2 2" xfId="29130"/>
    <cellStyle name="Comma 5 2 3 5 2 3" xfId="45642"/>
    <cellStyle name="Comma 5 2 3 5 3" xfId="20870"/>
    <cellStyle name="Comma 5 2 3 5 4" xfId="37382"/>
    <cellStyle name="Comma 5 2 3 6" xfId="6398"/>
    <cellStyle name="Comma 5 2 3 6 2" xfId="14658"/>
    <cellStyle name="Comma 5 2 3 6 2 2" xfId="31188"/>
    <cellStyle name="Comma 5 2 3 6 2 3" xfId="47700"/>
    <cellStyle name="Comma 5 2 3 6 3" xfId="22928"/>
    <cellStyle name="Comma 5 2 3 6 4" xfId="39440"/>
    <cellStyle name="Comma 5 2 3 7" xfId="8463"/>
    <cellStyle name="Comma 5 2 3 7 2" xfId="24993"/>
    <cellStyle name="Comma 5 2 3 7 3" xfId="41505"/>
    <cellStyle name="Comma 5 2 3 8" xfId="16733"/>
    <cellStyle name="Comma 5 2 3 9" xfId="33245"/>
    <cellStyle name="Comma 5 2 4" xfId="258"/>
    <cellStyle name="Comma 5 2 4 2" xfId="959"/>
    <cellStyle name="Comma 5 2 4 2 2" xfId="2916"/>
    <cellStyle name="Comma 5 2 4 2 2 2" xfId="11176"/>
    <cellStyle name="Comma 5 2 4 2 2 2 2" xfId="27706"/>
    <cellStyle name="Comma 5 2 4 2 2 2 3" xfId="44218"/>
    <cellStyle name="Comma 5 2 4 2 2 3" xfId="19446"/>
    <cellStyle name="Comma 5 2 4 2 2 4" xfId="35958"/>
    <cellStyle name="Comma 5 2 4 2 3" xfId="5096"/>
    <cellStyle name="Comma 5 2 4 2 3 2" xfId="13356"/>
    <cellStyle name="Comma 5 2 4 2 3 2 2" xfId="29886"/>
    <cellStyle name="Comma 5 2 4 2 3 2 3" xfId="46398"/>
    <cellStyle name="Comma 5 2 4 2 3 3" xfId="21626"/>
    <cellStyle name="Comma 5 2 4 2 3 4" xfId="38138"/>
    <cellStyle name="Comma 5 2 4 2 4" xfId="7154"/>
    <cellStyle name="Comma 5 2 4 2 4 2" xfId="15414"/>
    <cellStyle name="Comma 5 2 4 2 4 2 2" xfId="31944"/>
    <cellStyle name="Comma 5 2 4 2 4 2 3" xfId="48456"/>
    <cellStyle name="Comma 5 2 4 2 4 3" xfId="23684"/>
    <cellStyle name="Comma 5 2 4 2 4 4" xfId="40196"/>
    <cellStyle name="Comma 5 2 4 2 5" xfId="9219"/>
    <cellStyle name="Comma 5 2 4 2 5 2" xfId="25749"/>
    <cellStyle name="Comma 5 2 4 2 5 3" xfId="42261"/>
    <cellStyle name="Comma 5 2 4 2 6" xfId="17489"/>
    <cellStyle name="Comma 5 2 4 2 7" xfId="34001"/>
    <cellStyle name="Comma 5 2 4 3" xfId="1624"/>
    <cellStyle name="Comma 5 2 4 3 2" xfId="2917"/>
    <cellStyle name="Comma 5 2 4 3 2 2" xfId="11177"/>
    <cellStyle name="Comma 5 2 4 3 2 2 2" xfId="27707"/>
    <cellStyle name="Comma 5 2 4 3 2 2 3" xfId="44219"/>
    <cellStyle name="Comma 5 2 4 3 2 3" xfId="19447"/>
    <cellStyle name="Comma 5 2 4 3 2 4" xfId="35959"/>
    <cellStyle name="Comma 5 2 4 3 3" xfId="5761"/>
    <cellStyle name="Comma 5 2 4 3 3 2" xfId="14021"/>
    <cellStyle name="Comma 5 2 4 3 3 2 2" xfId="30551"/>
    <cellStyle name="Comma 5 2 4 3 3 2 3" xfId="47063"/>
    <cellStyle name="Comma 5 2 4 3 3 3" xfId="22291"/>
    <cellStyle name="Comma 5 2 4 3 3 4" xfId="38803"/>
    <cellStyle name="Comma 5 2 4 3 4" xfId="7819"/>
    <cellStyle name="Comma 5 2 4 3 4 2" xfId="16079"/>
    <cellStyle name="Comma 5 2 4 3 4 2 2" xfId="32609"/>
    <cellStyle name="Comma 5 2 4 3 4 2 3" xfId="49121"/>
    <cellStyle name="Comma 5 2 4 3 4 3" xfId="24349"/>
    <cellStyle name="Comma 5 2 4 3 4 4" xfId="40861"/>
    <cellStyle name="Comma 5 2 4 3 5" xfId="9884"/>
    <cellStyle name="Comma 5 2 4 3 5 2" xfId="26414"/>
    <cellStyle name="Comma 5 2 4 3 5 3" xfId="42926"/>
    <cellStyle name="Comma 5 2 4 3 6" xfId="18154"/>
    <cellStyle name="Comma 5 2 4 3 7" xfId="34666"/>
    <cellStyle name="Comma 5 2 4 4" xfId="2918"/>
    <cellStyle name="Comma 5 2 4 4 2" xfId="11178"/>
    <cellStyle name="Comma 5 2 4 4 2 2" xfId="27708"/>
    <cellStyle name="Comma 5 2 4 4 2 3" xfId="44220"/>
    <cellStyle name="Comma 5 2 4 4 3" xfId="19448"/>
    <cellStyle name="Comma 5 2 4 4 4" xfId="35960"/>
    <cellStyle name="Comma 5 2 4 5" xfId="4395"/>
    <cellStyle name="Comma 5 2 4 5 2" xfId="12655"/>
    <cellStyle name="Comma 5 2 4 5 2 2" xfId="29185"/>
    <cellStyle name="Comma 5 2 4 5 2 3" xfId="45697"/>
    <cellStyle name="Comma 5 2 4 5 3" xfId="20925"/>
    <cellStyle name="Comma 5 2 4 5 4" xfId="37437"/>
    <cellStyle name="Comma 5 2 4 6" xfId="6453"/>
    <cellStyle name="Comma 5 2 4 6 2" xfId="14713"/>
    <cellStyle name="Comma 5 2 4 6 2 2" xfId="31243"/>
    <cellStyle name="Comma 5 2 4 6 2 3" xfId="47755"/>
    <cellStyle name="Comma 5 2 4 6 3" xfId="22983"/>
    <cellStyle name="Comma 5 2 4 6 4" xfId="39495"/>
    <cellStyle name="Comma 5 2 4 7" xfId="8518"/>
    <cellStyle name="Comma 5 2 4 7 2" xfId="25048"/>
    <cellStyle name="Comma 5 2 4 7 3" xfId="41560"/>
    <cellStyle name="Comma 5 2 4 8" xfId="16788"/>
    <cellStyle name="Comma 5 2 4 9" xfId="33300"/>
    <cellStyle name="Comma 5 2 5" xfId="315"/>
    <cellStyle name="Comma 5 2 5 2" xfId="1016"/>
    <cellStyle name="Comma 5 2 5 2 2" xfId="2919"/>
    <cellStyle name="Comma 5 2 5 2 2 2" xfId="11179"/>
    <cellStyle name="Comma 5 2 5 2 2 2 2" xfId="27709"/>
    <cellStyle name="Comma 5 2 5 2 2 2 3" xfId="44221"/>
    <cellStyle name="Comma 5 2 5 2 2 3" xfId="19449"/>
    <cellStyle name="Comma 5 2 5 2 2 4" xfId="35961"/>
    <cellStyle name="Comma 5 2 5 2 3" xfId="5153"/>
    <cellStyle name="Comma 5 2 5 2 3 2" xfId="13413"/>
    <cellStyle name="Comma 5 2 5 2 3 2 2" xfId="29943"/>
    <cellStyle name="Comma 5 2 5 2 3 2 3" xfId="46455"/>
    <cellStyle name="Comma 5 2 5 2 3 3" xfId="21683"/>
    <cellStyle name="Comma 5 2 5 2 3 4" xfId="38195"/>
    <cellStyle name="Comma 5 2 5 2 4" xfId="7211"/>
    <cellStyle name="Comma 5 2 5 2 4 2" xfId="15471"/>
    <cellStyle name="Comma 5 2 5 2 4 2 2" xfId="32001"/>
    <cellStyle name="Comma 5 2 5 2 4 2 3" xfId="48513"/>
    <cellStyle name="Comma 5 2 5 2 4 3" xfId="23741"/>
    <cellStyle name="Comma 5 2 5 2 4 4" xfId="40253"/>
    <cellStyle name="Comma 5 2 5 2 5" xfId="9276"/>
    <cellStyle name="Comma 5 2 5 2 5 2" xfId="25806"/>
    <cellStyle name="Comma 5 2 5 2 5 3" xfId="42318"/>
    <cellStyle name="Comma 5 2 5 2 6" xfId="17546"/>
    <cellStyle name="Comma 5 2 5 2 7" xfId="34058"/>
    <cellStyle name="Comma 5 2 5 3" xfId="1681"/>
    <cellStyle name="Comma 5 2 5 3 2" xfId="2920"/>
    <cellStyle name="Comma 5 2 5 3 2 2" xfId="11180"/>
    <cellStyle name="Comma 5 2 5 3 2 2 2" xfId="27710"/>
    <cellStyle name="Comma 5 2 5 3 2 2 3" xfId="44222"/>
    <cellStyle name="Comma 5 2 5 3 2 3" xfId="19450"/>
    <cellStyle name="Comma 5 2 5 3 2 4" xfId="35962"/>
    <cellStyle name="Comma 5 2 5 3 3" xfId="5818"/>
    <cellStyle name="Comma 5 2 5 3 3 2" xfId="14078"/>
    <cellStyle name="Comma 5 2 5 3 3 2 2" xfId="30608"/>
    <cellStyle name="Comma 5 2 5 3 3 2 3" xfId="47120"/>
    <cellStyle name="Comma 5 2 5 3 3 3" xfId="22348"/>
    <cellStyle name="Comma 5 2 5 3 3 4" xfId="38860"/>
    <cellStyle name="Comma 5 2 5 3 4" xfId="7876"/>
    <cellStyle name="Comma 5 2 5 3 4 2" xfId="16136"/>
    <cellStyle name="Comma 5 2 5 3 4 2 2" xfId="32666"/>
    <cellStyle name="Comma 5 2 5 3 4 2 3" xfId="49178"/>
    <cellStyle name="Comma 5 2 5 3 4 3" xfId="24406"/>
    <cellStyle name="Comma 5 2 5 3 4 4" xfId="40918"/>
    <cellStyle name="Comma 5 2 5 3 5" xfId="9941"/>
    <cellStyle name="Comma 5 2 5 3 5 2" xfId="26471"/>
    <cellStyle name="Comma 5 2 5 3 5 3" xfId="42983"/>
    <cellStyle name="Comma 5 2 5 3 6" xfId="18211"/>
    <cellStyle name="Comma 5 2 5 3 7" xfId="34723"/>
    <cellStyle name="Comma 5 2 5 4" xfId="2921"/>
    <cellStyle name="Comma 5 2 5 4 2" xfId="11181"/>
    <cellStyle name="Comma 5 2 5 4 2 2" xfId="27711"/>
    <cellStyle name="Comma 5 2 5 4 2 3" xfId="44223"/>
    <cellStyle name="Comma 5 2 5 4 3" xfId="19451"/>
    <cellStyle name="Comma 5 2 5 4 4" xfId="35963"/>
    <cellStyle name="Comma 5 2 5 5" xfId="4452"/>
    <cellStyle name="Comma 5 2 5 5 2" xfId="12712"/>
    <cellStyle name="Comma 5 2 5 5 2 2" xfId="29242"/>
    <cellStyle name="Comma 5 2 5 5 2 3" xfId="45754"/>
    <cellStyle name="Comma 5 2 5 5 3" xfId="20982"/>
    <cellStyle name="Comma 5 2 5 5 4" xfId="37494"/>
    <cellStyle name="Comma 5 2 5 6" xfId="6510"/>
    <cellStyle name="Comma 5 2 5 6 2" xfId="14770"/>
    <cellStyle name="Comma 5 2 5 6 2 2" xfId="31300"/>
    <cellStyle name="Comma 5 2 5 6 2 3" xfId="47812"/>
    <cellStyle name="Comma 5 2 5 6 3" xfId="23040"/>
    <cellStyle name="Comma 5 2 5 6 4" xfId="39552"/>
    <cellStyle name="Comma 5 2 5 7" xfId="8575"/>
    <cellStyle name="Comma 5 2 5 7 2" xfId="25105"/>
    <cellStyle name="Comma 5 2 5 7 3" xfId="41617"/>
    <cellStyle name="Comma 5 2 5 8" xfId="16845"/>
    <cellStyle name="Comma 5 2 5 9" xfId="33357"/>
    <cellStyle name="Comma 5 2 6" xfId="368"/>
    <cellStyle name="Comma 5 2 6 2" xfId="1069"/>
    <cellStyle name="Comma 5 2 6 2 2" xfId="2922"/>
    <cellStyle name="Comma 5 2 6 2 2 2" xfId="11182"/>
    <cellStyle name="Comma 5 2 6 2 2 2 2" xfId="27712"/>
    <cellStyle name="Comma 5 2 6 2 2 2 3" xfId="44224"/>
    <cellStyle name="Comma 5 2 6 2 2 3" xfId="19452"/>
    <cellStyle name="Comma 5 2 6 2 2 4" xfId="35964"/>
    <cellStyle name="Comma 5 2 6 2 3" xfId="5206"/>
    <cellStyle name="Comma 5 2 6 2 3 2" xfId="13466"/>
    <cellStyle name="Comma 5 2 6 2 3 2 2" xfId="29996"/>
    <cellStyle name="Comma 5 2 6 2 3 2 3" xfId="46508"/>
    <cellStyle name="Comma 5 2 6 2 3 3" xfId="21736"/>
    <cellStyle name="Comma 5 2 6 2 3 4" xfId="38248"/>
    <cellStyle name="Comma 5 2 6 2 4" xfId="7264"/>
    <cellStyle name="Comma 5 2 6 2 4 2" xfId="15524"/>
    <cellStyle name="Comma 5 2 6 2 4 2 2" xfId="32054"/>
    <cellStyle name="Comma 5 2 6 2 4 2 3" xfId="48566"/>
    <cellStyle name="Comma 5 2 6 2 4 3" xfId="23794"/>
    <cellStyle name="Comma 5 2 6 2 4 4" xfId="40306"/>
    <cellStyle name="Comma 5 2 6 2 5" xfId="9329"/>
    <cellStyle name="Comma 5 2 6 2 5 2" xfId="25859"/>
    <cellStyle name="Comma 5 2 6 2 5 3" xfId="42371"/>
    <cellStyle name="Comma 5 2 6 2 6" xfId="17599"/>
    <cellStyle name="Comma 5 2 6 2 7" xfId="34111"/>
    <cellStyle name="Comma 5 2 6 3" xfId="1734"/>
    <cellStyle name="Comma 5 2 6 3 2" xfId="2923"/>
    <cellStyle name="Comma 5 2 6 3 2 2" xfId="11183"/>
    <cellStyle name="Comma 5 2 6 3 2 2 2" xfId="27713"/>
    <cellStyle name="Comma 5 2 6 3 2 2 3" xfId="44225"/>
    <cellStyle name="Comma 5 2 6 3 2 3" xfId="19453"/>
    <cellStyle name="Comma 5 2 6 3 2 4" xfId="35965"/>
    <cellStyle name="Comma 5 2 6 3 3" xfId="5871"/>
    <cellStyle name="Comma 5 2 6 3 3 2" xfId="14131"/>
    <cellStyle name="Comma 5 2 6 3 3 2 2" xfId="30661"/>
    <cellStyle name="Comma 5 2 6 3 3 2 3" xfId="47173"/>
    <cellStyle name="Comma 5 2 6 3 3 3" xfId="22401"/>
    <cellStyle name="Comma 5 2 6 3 3 4" xfId="38913"/>
    <cellStyle name="Comma 5 2 6 3 4" xfId="7929"/>
    <cellStyle name="Comma 5 2 6 3 4 2" xfId="16189"/>
    <cellStyle name="Comma 5 2 6 3 4 2 2" xfId="32719"/>
    <cellStyle name="Comma 5 2 6 3 4 2 3" xfId="49231"/>
    <cellStyle name="Comma 5 2 6 3 4 3" xfId="24459"/>
    <cellStyle name="Comma 5 2 6 3 4 4" xfId="40971"/>
    <cellStyle name="Comma 5 2 6 3 5" xfId="9994"/>
    <cellStyle name="Comma 5 2 6 3 5 2" xfId="26524"/>
    <cellStyle name="Comma 5 2 6 3 5 3" xfId="43036"/>
    <cellStyle name="Comma 5 2 6 3 6" xfId="18264"/>
    <cellStyle name="Comma 5 2 6 3 7" xfId="34776"/>
    <cellStyle name="Comma 5 2 6 4" xfId="2924"/>
    <cellStyle name="Comma 5 2 6 4 2" xfId="11184"/>
    <cellStyle name="Comma 5 2 6 4 2 2" xfId="27714"/>
    <cellStyle name="Comma 5 2 6 4 2 3" xfId="44226"/>
    <cellStyle name="Comma 5 2 6 4 3" xfId="19454"/>
    <cellStyle name="Comma 5 2 6 4 4" xfId="35966"/>
    <cellStyle name="Comma 5 2 6 5" xfId="4505"/>
    <cellStyle name="Comma 5 2 6 5 2" xfId="12765"/>
    <cellStyle name="Comma 5 2 6 5 2 2" xfId="29295"/>
    <cellStyle name="Comma 5 2 6 5 2 3" xfId="45807"/>
    <cellStyle name="Comma 5 2 6 5 3" xfId="21035"/>
    <cellStyle name="Comma 5 2 6 5 4" xfId="37547"/>
    <cellStyle name="Comma 5 2 6 6" xfId="6563"/>
    <cellStyle name="Comma 5 2 6 6 2" xfId="14823"/>
    <cellStyle name="Comma 5 2 6 6 2 2" xfId="31353"/>
    <cellStyle name="Comma 5 2 6 6 2 3" xfId="47865"/>
    <cellStyle name="Comma 5 2 6 6 3" xfId="23093"/>
    <cellStyle name="Comma 5 2 6 6 4" xfId="39605"/>
    <cellStyle name="Comma 5 2 6 7" xfId="8628"/>
    <cellStyle name="Comma 5 2 6 7 2" xfId="25158"/>
    <cellStyle name="Comma 5 2 6 7 3" xfId="41670"/>
    <cellStyle name="Comma 5 2 6 8" xfId="16898"/>
    <cellStyle name="Comma 5 2 6 9" xfId="33410"/>
    <cellStyle name="Comma 5 2 7" xfId="421"/>
    <cellStyle name="Comma 5 2 7 2" xfId="1122"/>
    <cellStyle name="Comma 5 2 7 2 2" xfId="2925"/>
    <cellStyle name="Comma 5 2 7 2 2 2" xfId="11185"/>
    <cellStyle name="Comma 5 2 7 2 2 2 2" xfId="27715"/>
    <cellStyle name="Comma 5 2 7 2 2 2 3" xfId="44227"/>
    <cellStyle name="Comma 5 2 7 2 2 3" xfId="19455"/>
    <cellStyle name="Comma 5 2 7 2 2 4" xfId="35967"/>
    <cellStyle name="Comma 5 2 7 2 3" xfId="5259"/>
    <cellStyle name="Comma 5 2 7 2 3 2" xfId="13519"/>
    <cellStyle name="Comma 5 2 7 2 3 2 2" xfId="30049"/>
    <cellStyle name="Comma 5 2 7 2 3 2 3" xfId="46561"/>
    <cellStyle name="Comma 5 2 7 2 3 3" xfId="21789"/>
    <cellStyle name="Comma 5 2 7 2 3 4" xfId="38301"/>
    <cellStyle name="Comma 5 2 7 2 4" xfId="7317"/>
    <cellStyle name="Comma 5 2 7 2 4 2" xfId="15577"/>
    <cellStyle name="Comma 5 2 7 2 4 2 2" xfId="32107"/>
    <cellStyle name="Comma 5 2 7 2 4 2 3" xfId="48619"/>
    <cellStyle name="Comma 5 2 7 2 4 3" xfId="23847"/>
    <cellStyle name="Comma 5 2 7 2 4 4" xfId="40359"/>
    <cellStyle name="Comma 5 2 7 2 5" xfId="9382"/>
    <cellStyle name="Comma 5 2 7 2 5 2" xfId="25912"/>
    <cellStyle name="Comma 5 2 7 2 5 3" xfId="42424"/>
    <cellStyle name="Comma 5 2 7 2 6" xfId="17652"/>
    <cellStyle name="Comma 5 2 7 2 7" xfId="34164"/>
    <cellStyle name="Comma 5 2 7 3" xfId="1787"/>
    <cellStyle name="Comma 5 2 7 3 2" xfId="2926"/>
    <cellStyle name="Comma 5 2 7 3 2 2" xfId="11186"/>
    <cellStyle name="Comma 5 2 7 3 2 2 2" xfId="27716"/>
    <cellStyle name="Comma 5 2 7 3 2 2 3" xfId="44228"/>
    <cellStyle name="Comma 5 2 7 3 2 3" xfId="19456"/>
    <cellStyle name="Comma 5 2 7 3 2 4" xfId="35968"/>
    <cellStyle name="Comma 5 2 7 3 3" xfId="5924"/>
    <cellStyle name="Comma 5 2 7 3 3 2" xfId="14184"/>
    <cellStyle name="Comma 5 2 7 3 3 2 2" xfId="30714"/>
    <cellStyle name="Comma 5 2 7 3 3 2 3" xfId="47226"/>
    <cellStyle name="Comma 5 2 7 3 3 3" xfId="22454"/>
    <cellStyle name="Comma 5 2 7 3 3 4" xfId="38966"/>
    <cellStyle name="Comma 5 2 7 3 4" xfId="7982"/>
    <cellStyle name="Comma 5 2 7 3 4 2" xfId="16242"/>
    <cellStyle name="Comma 5 2 7 3 4 2 2" xfId="32772"/>
    <cellStyle name="Comma 5 2 7 3 4 2 3" xfId="49284"/>
    <cellStyle name="Comma 5 2 7 3 4 3" xfId="24512"/>
    <cellStyle name="Comma 5 2 7 3 4 4" xfId="41024"/>
    <cellStyle name="Comma 5 2 7 3 5" xfId="10047"/>
    <cellStyle name="Comma 5 2 7 3 5 2" xfId="26577"/>
    <cellStyle name="Comma 5 2 7 3 5 3" xfId="43089"/>
    <cellStyle name="Comma 5 2 7 3 6" xfId="18317"/>
    <cellStyle name="Comma 5 2 7 3 7" xfId="34829"/>
    <cellStyle name="Comma 5 2 7 4" xfId="2927"/>
    <cellStyle name="Comma 5 2 7 4 2" xfId="11187"/>
    <cellStyle name="Comma 5 2 7 4 2 2" xfId="27717"/>
    <cellStyle name="Comma 5 2 7 4 2 3" xfId="44229"/>
    <cellStyle name="Comma 5 2 7 4 3" xfId="19457"/>
    <cellStyle name="Comma 5 2 7 4 4" xfId="35969"/>
    <cellStyle name="Comma 5 2 7 5" xfId="4558"/>
    <cellStyle name="Comma 5 2 7 5 2" xfId="12818"/>
    <cellStyle name="Comma 5 2 7 5 2 2" xfId="29348"/>
    <cellStyle name="Comma 5 2 7 5 2 3" xfId="45860"/>
    <cellStyle name="Comma 5 2 7 5 3" xfId="21088"/>
    <cellStyle name="Comma 5 2 7 5 4" xfId="37600"/>
    <cellStyle name="Comma 5 2 7 6" xfId="6616"/>
    <cellStyle name="Comma 5 2 7 6 2" xfId="14876"/>
    <cellStyle name="Comma 5 2 7 6 2 2" xfId="31406"/>
    <cellStyle name="Comma 5 2 7 6 2 3" xfId="47918"/>
    <cellStyle name="Comma 5 2 7 6 3" xfId="23146"/>
    <cellStyle name="Comma 5 2 7 6 4" xfId="39658"/>
    <cellStyle name="Comma 5 2 7 7" xfId="8681"/>
    <cellStyle name="Comma 5 2 7 7 2" xfId="25211"/>
    <cellStyle name="Comma 5 2 7 7 3" xfId="41723"/>
    <cellStyle name="Comma 5 2 7 8" xfId="16951"/>
    <cellStyle name="Comma 5 2 7 9" xfId="33463"/>
    <cellStyle name="Comma 5 2 8" xfId="474"/>
    <cellStyle name="Comma 5 2 8 2" xfId="1175"/>
    <cellStyle name="Comma 5 2 8 2 2" xfId="2928"/>
    <cellStyle name="Comma 5 2 8 2 2 2" xfId="11188"/>
    <cellStyle name="Comma 5 2 8 2 2 2 2" xfId="27718"/>
    <cellStyle name="Comma 5 2 8 2 2 2 3" xfId="44230"/>
    <cellStyle name="Comma 5 2 8 2 2 3" xfId="19458"/>
    <cellStyle name="Comma 5 2 8 2 2 4" xfId="35970"/>
    <cellStyle name="Comma 5 2 8 2 3" xfId="5312"/>
    <cellStyle name="Comma 5 2 8 2 3 2" xfId="13572"/>
    <cellStyle name="Comma 5 2 8 2 3 2 2" xfId="30102"/>
    <cellStyle name="Comma 5 2 8 2 3 2 3" xfId="46614"/>
    <cellStyle name="Comma 5 2 8 2 3 3" xfId="21842"/>
    <cellStyle name="Comma 5 2 8 2 3 4" xfId="38354"/>
    <cellStyle name="Comma 5 2 8 2 4" xfId="7370"/>
    <cellStyle name="Comma 5 2 8 2 4 2" xfId="15630"/>
    <cellStyle name="Comma 5 2 8 2 4 2 2" xfId="32160"/>
    <cellStyle name="Comma 5 2 8 2 4 2 3" xfId="48672"/>
    <cellStyle name="Comma 5 2 8 2 4 3" xfId="23900"/>
    <cellStyle name="Comma 5 2 8 2 4 4" xfId="40412"/>
    <cellStyle name="Comma 5 2 8 2 5" xfId="9435"/>
    <cellStyle name="Comma 5 2 8 2 5 2" xfId="25965"/>
    <cellStyle name="Comma 5 2 8 2 5 3" xfId="42477"/>
    <cellStyle name="Comma 5 2 8 2 6" xfId="17705"/>
    <cellStyle name="Comma 5 2 8 2 7" xfId="34217"/>
    <cellStyle name="Comma 5 2 8 3" xfId="1840"/>
    <cellStyle name="Comma 5 2 8 3 2" xfId="2929"/>
    <cellStyle name="Comma 5 2 8 3 2 2" xfId="11189"/>
    <cellStyle name="Comma 5 2 8 3 2 2 2" xfId="27719"/>
    <cellStyle name="Comma 5 2 8 3 2 2 3" xfId="44231"/>
    <cellStyle name="Comma 5 2 8 3 2 3" xfId="19459"/>
    <cellStyle name="Comma 5 2 8 3 2 4" xfId="35971"/>
    <cellStyle name="Comma 5 2 8 3 3" xfId="5977"/>
    <cellStyle name="Comma 5 2 8 3 3 2" xfId="14237"/>
    <cellStyle name="Comma 5 2 8 3 3 2 2" xfId="30767"/>
    <cellStyle name="Comma 5 2 8 3 3 2 3" xfId="47279"/>
    <cellStyle name="Comma 5 2 8 3 3 3" xfId="22507"/>
    <cellStyle name="Comma 5 2 8 3 3 4" xfId="39019"/>
    <cellStyle name="Comma 5 2 8 3 4" xfId="8035"/>
    <cellStyle name="Comma 5 2 8 3 4 2" xfId="16295"/>
    <cellStyle name="Comma 5 2 8 3 4 2 2" xfId="32825"/>
    <cellStyle name="Comma 5 2 8 3 4 2 3" xfId="49337"/>
    <cellStyle name="Comma 5 2 8 3 4 3" xfId="24565"/>
    <cellStyle name="Comma 5 2 8 3 4 4" xfId="41077"/>
    <cellStyle name="Comma 5 2 8 3 5" xfId="10100"/>
    <cellStyle name="Comma 5 2 8 3 5 2" xfId="26630"/>
    <cellStyle name="Comma 5 2 8 3 5 3" xfId="43142"/>
    <cellStyle name="Comma 5 2 8 3 6" xfId="18370"/>
    <cellStyle name="Comma 5 2 8 3 7" xfId="34882"/>
    <cellStyle name="Comma 5 2 8 4" xfId="2930"/>
    <cellStyle name="Comma 5 2 8 4 2" xfId="11190"/>
    <cellStyle name="Comma 5 2 8 4 2 2" xfId="27720"/>
    <cellStyle name="Comma 5 2 8 4 2 3" xfId="44232"/>
    <cellStyle name="Comma 5 2 8 4 3" xfId="19460"/>
    <cellStyle name="Comma 5 2 8 4 4" xfId="35972"/>
    <cellStyle name="Comma 5 2 8 5" xfId="4611"/>
    <cellStyle name="Comma 5 2 8 5 2" xfId="12871"/>
    <cellStyle name="Comma 5 2 8 5 2 2" xfId="29401"/>
    <cellStyle name="Comma 5 2 8 5 2 3" xfId="45913"/>
    <cellStyle name="Comma 5 2 8 5 3" xfId="21141"/>
    <cellStyle name="Comma 5 2 8 5 4" xfId="37653"/>
    <cellStyle name="Comma 5 2 8 6" xfId="6669"/>
    <cellStyle name="Comma 5 2 8 6 2" xfId="14929"/>
    <cellStyle name="Comma 5 2 8 6 2 2" xfId="31459"/>
    <cellStyle name="Comma 5 2 8 6 2 3" xfId="47971"/>
    <cellStyle name="Comma 5 2 8 6 3" xfId="23199"/>
    <cellStyle name="Comma 5 2 8 6 4" xfId="39711"/>
    <cellStyle name="Comma 5 2 8 7" xfId="8734"/>
    <cellStyle name="Comma 5 2 8 7 2" xfId="25264"/>
    <cellStyle name="Comma 5 2 8 7 3" xfId="41776"/>
    <cellStyle name="Comma 5 2 8 8" xfId="17004"/>
    <cellStyle name="Comma 5 2 8 9" xfId="33516"/>
    <cellStyle name="Comma 5 2 9" xfId="525"/>
    <cellStyle name="Comma 5 2 9 2" xfId="1226"/>
    <cellStyle name="Comma 5 2 9 2 2" xfId="2931"/>
    <cellStyle name="Comma 5 2 9 2 2 2" xfId="11191"/>
    <cellStyle name="Comma 5 2 9 2 2 2 2" xfId="27721"/>
    <cellStyle name="Comma 5 2 9 2 2 2 3" xfId="44233"/>
    <cellStyle name="Comma 5 2 9 2 2 3" xfId="19461"/>
    <cellStyle name="Comma 5 2 9 2 2 4" xfId="35973"/>
    <cellStyle name="Comma 5 2 9 2 3" xfId="5363"/>
    <cellStyle name="Comma 5 2 9 2 3 2" xfId="13623"/>
    <cellStyle name="Comma 5 2 9 2 3 2 2" xfId="30153"/>
    <cellStyle name="Comma 5 2 9 2 3 2 3" xfId="46665"/>
    <cellStyle name="Comma 5 2 9 2 3 3" xfId="21893"/>
    <cellStyle name="Comma 5 2 9 2 3 4" xfId="38405"/>
    <cellStyle name="Comma 5 2 9 2 4" xfId="7421"/>
    <cellStyle name="Comma 5 2 9 2 4 2" xfId="15681"/>
    <cellStyle name="Comma 5 2 9 2 4 2 2" xfId="32211"/>
    <cellStyle name="Comma 5 2 9 2 4 2 3" xfId="48723"/>
    <cellStyle name="Comma 5 2 9 2 4 3" xfId="23951"/>
    <cellStyle name="Comma 5 2 9 2 4 4" xfId="40463"/>
    <cellStyle name="Comma 5 2 9 2 5" xfId="9486"/>
    <cellStyle name="Comma 5 2 9 2 5 2" xfId="26016"/>
    <cellStyle name="Comma 5 2 9 2 5 3" xfId="42528"/>
    <cellStyle name="Comma 5 2 9 2 6" xfId="17756"/>
    <cellStyle name="Comma 5 2 9 2 7" xfId="34268"/>
    <cellStyle name="Comma 5 2 9 3" xfId="1891"/>
    <cellStyle name="Comma 5 2 9 3 2" xfId="2932"/>
    <cellStyle name="Comma 5 2 9 3 2 2" xfId="11192"/>
    <cellStyle name="Comma 5 2 9 3 2 2 2" xfId="27722"/>
    <cellStyle name="Comma 5 2 9 3 2 2 3" xfId="44234"/>
    <cellStyle name="Comma 5 2 9 3 2 3" xfId="19462"/>
    <cellStyle name="Comma 5 2 9 3 2 4" xfId="35974"/>
    <cellStyle name="Comma 5 2 9 3 3" xfId="6028"/>
    <cellStyle name="Comma 5 2 9 3 3 2" xfId="14288"/>
    <cellStyle name="Comma 5 2 9 3 3 2 2" xfId="30818"/>
    <cellStyle name="Comma 5 2 9 3 3 2 3" xfId="47330"/>
    <cellStyle name="Comma 5 2 9 3 3 3" xfId="22558"/>
    <cellStyle name="Comma 5 2 9 3 3 4" xfId="39070"/>
    <cellStyle name="Comma 5 2 9 3 4" xfId="8086"/>
    <cellStyle name="Comma 5 2 9 3 4 2" xfId="16346"/>
    <cellStyle name="Comma 5 2 9 3 4 2 2" xfId="32876"/>
    <cellStyle name="Comma 5 2 9 3 4 2 3" xfId="49388"/>
    <cellStyle name="Comma 5 2 9 3 4 3" xfId="24616"/>
    <cellStyle name="Comma 5 2 9 3 4 4" xfId="41128"/>
    <cellStyle name="Comma 5 2 9 3 5" xfId="10151"/>
    <cellStyle name="Comma 5 2 9 3 5 2" xfId="26681"/>
    <cellStyle name="Comma 5 2 9 3 5 3" xfId="43193"/>
    <cellStyle name="Comma 5 2 9 3 6" xfId="18421"/>
    <cellStyle name="Comma 5 2 9 3 7" xfId="34933"/>
    <cellStyle name="Comma 5 2 9 4" xfId="2933"/>
    <cellStyle name="Comma 5 2 9 4 2" xfId="11193"/>
    <cellStyle name="Comma 5 2 9 4 2 2" xfId="27723"/>
    <cellStyle name="Comma 5 2 9 4 2 3" xfId="44235"/>
    <cellStyle name="Comma 5 2 9 4 3" xfId="19463"/>
    <cellStyle name="Comma 5 2 9 4 4" xfId="35975"/>
    <cellStyle name="Comma 5 2 9 5" xfId="4662"/>
    <cellStyle name="Comma 5 2 9 5 2" xfId="12922"/>
    <cellStyle name="Comma 5 2 9 5 2 2" xfId="29452"/>
    <cellStyle name="Comma 5 2 9 5 2 3" xfId="45964"/>
    <cellStyle name="Comma 5 2 9 5 3" xfId="21192"/>
    <cellStyle name="Comma 5 2 9 5 4" xfId="37704"/>
    <cellStyle name="Comma 5 2 9 6" xfId="6720"/>
    <cellStyle name="Comma 5 2 9 6 2" xfId="14980"/>
    <cellStyle name="Comma 5 2 9 6 2 2" xfId="31510"/>
    <cellStyle name="Comma 5 2 9 6 2 3" xfId="48022"/>
    <cellStyle name="Comma 5 2 9 6 3" xfId="23250"/>
    <cellStyle name="Comma 5 2 9 6 4" xfId="39762"/>
    <cellStyle name="Comma 5 2 9 7" xfId="8785"/>
    <cellStyle name="Comma 5 2 9 7 2" xfId="25315"/>
    <cellStyle name="Comma 5 2 9 7 3" xfId="41827"/>
    <cellStyle name="Comma 5 2 9 8" xfId="17055"/>
    <cellStyle name="Comma 5 2 9 9" xfId="33567"/>
    <cellStyle name="Comma 5 20" xfId="689"/>
    <cellStyle name="Comma 5 20 2" xfId="1390"/>
    <cellStyle name="Comma 5 20 2 2" xfId="2934"/>
    <cellStyle name="Comma 5 20 2 2 2" xfId="11194"/>
    <cellStyle name="Comma 5 20 2 2 2 2" xfId="27724"/>
    <cellStyle name="Comma 5 20 2 2 2 3" xfId="44236"/>
    <cellStyle name="Comma 5 20 2 2 3" xfId="19464"/>
    <cellStyle name="Comma 5 20 2 2 4" xfId="35976"/>
    <cellStyle name="Comma 5 20 2 3" xfId="5527"/>
    <cellStyle name="Comma 5 20 2 3 2" xfId="13787"/>
    <cellStyle name="Comma 5 20 2 3 2 2" xfId="30317"/>
    <cellStyle name="Comma 5 20 2 3 2 3" xfId="46829"/>
    <cellStyle name="Comma 5 20 2 3 3" xfId="22057"/>
    <cellStyle name="Comma 5 20 2 3 4" xfId="38569"/>
    <cellStyle name="Comma 5 20 2 4" xfId="7585"/>
    <cellStyle name="Comma 5 20 2 4 2" xfId="15845"/>
    <cellStyle name="Comma 5 20 2 4 2 2" xfId="32375"/>
    <cellStyle name="Comma 5 20 2 4 2 3" xfId="48887"/>
    <cellStyle name="Comma 5 20 2 4 3" xfId="24115"/>
    <cellStyle name="Comma 5 20 2 4 4" xfId="40627"/>
    <cellStyle name="Comma 5 20 2 5" xfId="9650"/>
    <cellStyle name="Comma 5 20 2 5 2" xfId="26180"/>
    <cellStyle name="Comma 5 20 2 5 3" xfId="42692"/>
    <cellStyle name="Comma 5 20 2 6" xfId="17920"/>
    <cellStyle name="Comma 5 20 2 7" xfId="34432"/>
    <cellStyle name="Comma 5 20 3" xfId="2055"/>
    <cellStyle name="Comma 5 20 3 2" xfId="2935"/>
    <cellStyle name="Comma 5 20 3 2 2" xfId="11195"/>
    <cellStyle name="Comma 5 20 3 2 2 2" xfId="27725"/>
    <cellStyle name="Comma 5 20 3 2 2 3" xfId="44237"/>
    <cellStyle name="Comma 5 20 3 2 3" xfId="19465"/>
    <cellStyle name="Comma 5 20 3 2 4" xfId="35977"/>
    <cellStyle name="Comma 5 20 3 3" xfId="6192"/>
    <cellStyle name="Comma 5 20 3 3 2" xfId="14452"/>
    <cellStyle name="Comma 5 20 3 3 2 2" xfId="30982"/>
    <cellStyle name="Comma 5 20 3 3 2 3" xfId="47494"/>
    <cellStyle name="Comma 5 20 3 3 3" xfId="22722"/>
    <cellStyle name="Comma 5 20 3 3 4" xfId="39234"/>
    <cellStyle name="Comma 5 20 3 4" xfId="8250"/>
    <cellStyle name="Comma 5 20 3 4 2" xfId="16510"/>
    <cellStyle name="Comma 5 20 3 4 2 2" xfId="33040"/>
    <cellStyle name="Comma 5 20 3 4 2 3" xfId="49552"/>
    <cellStyle name="Comma 5 20 3 4 3" xfId="24780"/>
    <cellStyle name="Comma 5 20 3 4 4" xfId="41292"/>
    <cellStyle name="Comma 5 20 3 5" xfId="10315"/>
    <cellStyle name="Comma 5 20 3 5 2" xfId="26845"/>
    <cellStyle name="Comma 5 20 3 5 3" xfId="43357"/>
    <cellStyle name="Comma 5 20 3 6" xfId="18585"/>
    <cellStyle name="Comma 5 20 3 7" xfId="35097"/>
    <cellStyle name="Comma 5 20 4" xfId="2936"/>
    <cellStyle name="Comma 5 20 4 2" xfId="11196"/>
    <cellStyle name="Comma 5 20 4 2 2" xfId="27726"/>
    <cellStyle name="Comma 5 20 4 2 3" xfId="44238"/>
    <cellStyle name="Comma 5 20 4 3" xfId="19466"/>
    <cellStyle name="Comma 5 20 4 4" xfId="35978"/>
    <cellStyle name="Comma 5 20 5" xfId="4826"/>
    <cellStyle name="Comma 5 20 5 2" xfId="13086"/>
    <cellStyle name="Comma 5 20 5 2 2" xfId="29616"/>
    <cellStyle name="Comma 5 20 5 2 3" xfId="46128"/>
    <cellStyle name="Comma 5 20 5 3" xfId="21356"/>
    <cellStyle name="Comma 5 20 5 4" xfId="37868"/>
    <cellStyle name="Comma 5 20 6" xfId="6884"/>
    <cellStyle name="Comma 5 20 6 2" xfId="15144"/>
    <cellStyle name="Comma 5 20 6 2 2" xfId="31674"/>
    <cellStyle name="Comma 5 20 6 2 3" xfId="48186"/>
    <cellStyle name="Comma 5 20 6 3" xfId="23414"/>
    <cellStyle name="Comma 5 20 6 4" xfId="39926"/>
    <cellStyle name="Comma 5 20 7" xfId="8949"/>
    <cellStyle name="Comma 5 20 7 2" xfId="25479"/>
    <cellStyle name="Comma 5 20 7 3" xfId="41991"/>
    <cellStyle name="Comma 5 20 8" xfId="17219"/>
    <cellStyle name="Comma 5 20 9" xfId="33731"/>
    <cellStyle name="Comma 5 21" xfId="693"/>
    <cellStyle name="Comma 5 21 2" xfId="1394"/>
    <cellStyle name="Comma 5 21 2 2" xfId="2937"/>
    <cellStyle name="Comma 5 21 2 2 2" xfId="11197"/>
    <cellStyle name="Comma 5 21 2 2 2 2" xfId="27727"/>
    <cellStyle name="Comma 5 21 2 2 2 3" xfId="44239"/>
    <cellStyle name="Comma 5 21 2 2 3" xfId="19467"/>
    <cellStyle name="Comma 5 21 2 2 4" xfId="35979"/>
    <cellStyle name="Comma 5 21 2 3" xfId="5531"/>
    <cellStyle name="Comma 5 21 2 3 2" xfId="13791"/>
    <cellStyle name="Comma 5 21 2 3 2 2" xfId="30321"/>
    <cellStyle name="Comma 5 21 2 3 2 3" xfId="46833"/>
    <cellStyle name="Comma 5 21 2 3 3" xfId="22061"/>
    <cellStyle name="Comma 5 21 2 3 4" xfId="38573"/>
    <cellStyle name="Comma 5 21 2 4" xfId="7589"/>
    <cellStyle name="Comma 5 21 2 4 2" xfId="15849"/>
    <cellStyle name="Comma 5 21 2 4 2 2" xfId="32379"/>
    <cellStyle name="Comma 5 21 2 4 2 3" xfId="48891"/>
    <cellStyle name="Comma 5 21 2 4 3" xfId="24119"/>
    <cellStyle name="Comma 5 21 2 4 4" xfId="40631"/>
    <cellStyle name="Comma 5 21 2 5" xfId="9654"/>
    <cellStyle name="Comma 5 21 2 5 2" xfId="26184"/>
    <cellStyle name="Comma 5 21 2 5 3" xfId="42696"/>
    <cellStyle name="Comma 5 21 2 6" xfId="17924"/>
    <cellStyle name="Comma 5 21 2 7" xfId="34436"/>
    <cellStyle name="Comma 5 21 3" xfId="2059"/>
    <cellStyle name="Comma 5 21 3 2" xfId="2938"/>
    <cellStyle name="Comma 5 21 3 2 2" xfId="11198"/>
    <cellStyle name="Comma 5 21 3 2 2 2" xfId="27728"/>
    <cellStyle name="Comma 5 21 3 2 2 3" xfId="44240"/>
    <cellStyle name="Comma 5 21 3 2 3" xfId="19468"/>
    <cellStyle name="Comma 5 21 3 2 4" xfId="35980"/>
    <cellStyle name="Comma 5 21 3 3" xfId="6196"/>
    <cellStyle name="Comma 5 21 3 3 2" xfId="14456"/>
    <cellStyle name="Comma 5 21 3 3 2 2" xfId="30986"/>
    <cellStyle name="Comma 5 21 3 3 2 3" xfId="47498"/>
    <cellStyle name="Comma 5 21 3 3 3" xfId="22726"/>
    <cellStyle name="Comma 5 21 3 3 4" xfId="39238"/>
    <cellStyle name="Comma 5 21 3 4" xfId="8254"/>
    <cellStyle name="Comma 5 21 3 4 2" xfId="16514"/>
    <cellStyle name="Comma 5 21 3 4 2 2" xfId="33044"/>
    <cellStyle name="Comma 5 21 3 4 2 3" xfId="49556"/>
    <cellStyle name="Comma 5 21 3 4 3" xfId="24784"/>
    <cellStyle name="Comma 5 21 3 4 4" xfId="41296"/>
    <cellStyle name="Comma 5 21 3 5" xfId="10319"/>
    <cellStyle name="Comma 5 21 3 5 2" xfId="26849"/>
    <cellStyle name="Comma 5 21 3 5 3" xfId="43361"/>
    <cellStyle name="Comma 5 21 3 6" xfId="18589"/>
    <cellStyle name="Comma 5 21 3 7" xfId="35101"/>
    <cellStyle name="Comma 5 21 4" xfId="2939"/>
    <cellStyle name="Comma 5 21 4 2" xfId="11199"/>
    <cellStyle name="Comma 5 21 4 2 2" xfId="27729"/>
    <cellStyle name="Comma 5 21 4 2 3" xfId="44241"/>
    <cellStyle name="Comma 5 21 4 3" xfId="19469"/>
    <cellStyle name="Comma 5 21 4 4" xfId="35981"/>
    <cellStyle name="Comma 5 21 5" xfId="4830"/>
    <cellStyle name="Comma 5 21 5 2" xfId="13090"/>
    <cellStyle name="Comma 5 21 5 2 2" xfId="29620"/>
    <cellStyle name="Comma 5 21 5 2 3" xfId="46132"/>
    <cellStyle name="Comma 5 21 5 3" xfId="21360"/>
    <cellStyle name="Comma 5 21 5 4" xfId="37872"/>
    <cellStyle name="Comma 5 21 6" xfId="6888"/>
    <cellStyle name="Comma 5 21 6 2" xfId="15148"/>
    <cellStyle name="Comma 5 21 6 2 2" xfId="31678"/>
    <cellStyle name="Comma 5 21 6 2 3" xfId="48190"/>
    <cellStyle name="Comma 5 21 6 3" xfId="23418"/>
    <cellStyle name="Comma 5 21 6 4" xfId="39930"/>
    <cellStyle name="Comma 5 21 7" xfId="8953"/>
    <cellStyle name="Comma 5 21 7 2" xfId="25483"/>
    <cellStyle name="Comma 5 21 7 3" xfId="41995"/>
    <cellStyle name="Comma 5 21 8" xfId="17223"/>
    <cellStyle name="Comma 5 21 9" xfId="33735"/>
    <cellStyle name="Comma 5 22" xfId="103"/>
    <cellStyle name="Comma 5 22 2" xfId="804"/>
    <cellStyle name="Comma 5 22 2 2" xfId="2940"/>
    <cellStyle name="Comma 5 22 2 2 2" xfId="11200"/>
    <cellStyle name="Comma 5 22 2 2 2 2" xfId="27730"/>
    <cellStyle name="Comma 5 22 2 2 2 3" xfId="44242"/>
    <cellStyle name="Comma 5 22 2 2 3" xfId="19470"/>
    <cellStyle name="Comma 5 22 2 2 4" xfId="35982"/>
    <cellStyle name="Comma 5 22 2 3" xfId="4941"/>
    <cellStyle name="Comma 5 22 2 3 2" xfId="13201"/>
    <cellStyle name="Comma 5 22 2 3 2 2" xfId="29731"/>
    <cellStyle name="Comma 5 22 2 3 2 3" xfId="46243"/>
    <cellStyle name="Comma 5 22 2 3 3" xfId="21471"/>
    <cellStyle name="Comma 5 22 2 3 4" xfId="37983"/>
    <cellStyle name="Comma 5 22 2 4" xfId="6999"/>
    <cellStyle name="Comma 5 22 2 4 2" xfId="15259"/>
    <cellStyle name="Comma 5 22 2 4 2 2" xfId="31789"/>
    <cellStyle name="Comma 5 22 2 4 2 3" xfId="48301"/>
    <cellStyle name="Comma 5 22 2 4 3" xfId="23529"/>
    <cellStyle name="Comma 5 22 2 4 4" xfId="40041"/>
    <cellStyle name="Comma 5 22 2 5" xfId="9064"/>
    <cellStyle name="Comma 5 22 2 5 2" xfId="25594"/>
    <cellStyle name="Comma 5 22 2 5 3" xfId="42106"/>
    <cellStyle name="Comma 5 22 2 6" xfId="17334"/>
    <cellStyle name="Comma 5 22 2 7" xfId="33846"/>
    <cellStyle name="Comma 5 22 3" xfId="1469"/>
    <cellStyle name="Comma 5 22 3 2" xfId="2941"/>
    <cellStyle name="Comma 5 22 3 2 2" xfId="11201"/>
    <cellStyle name="Comma 5 22 3 2 2 2" xfId="27731"/>
    <cellStyle name="Comma 5 22 3 2 2 3" xfId="44243"/>
    <cellStyle name="Comma 5 22 3 2 3" xfId="19471"/>
    <cellStyle name="Comma 5 22 3 2 4" xfId="35983"/>
    <cellStyle name="Comma 5 22 3 3" xfId="5606"/>
    <cellStyle name="Comma 5 22 3 3 2" xfId="13866"/>
    <cellStyle name="Comma 5 22 3 3 2 2" xfId="30396"/>
    <cellStyle name="Comma 5 22 3 3 2 3" xfId="46908"/>
    <cellStyle name="Comma 5 22 3 3 3" xfId="22136"/>
    <cellStyle name="Comma 5 22 3 3 4" xfId="38648"/>
    <cellStyle name="Comma 5 22 3 4" xfId="7664"/>
    <cellStyle name="Comma 5 22 3 4 2" xfId="15924"/>
    <cellStyle name="Comma 5 22 3 4 2 2" xfId="32454"/>
    <cellStyle name="Comma 5 22 3 4 2 3" xfId="48966"/>
    <cellStyle name="Comma 5 22 3 4 3" xfId="24194"/>
    <cellStyle name="Comma 5 22 3 4 4" xfId="40706"/>
    <cellStyle name="Comma 5 22 3 5" xfId="9729"/>
    <cellStyle name="Comma 5 22 3 5 2" xfId="26259"/>
    <cellStyle name="Comma 5 22 3 5 3" xfId="42771"/>
    <cellStyle name="Comma 5 22 3 6" xfId="17999"/>
    <cellStyle name="Comma 5 22 3 7" xfId="34511"/>
    <cellStyle name="Comma 5 22 4" xfId="2942"/>
    <cellStyle name="Comma 5 22 4 2" xfId="11202"/>
    <cellStyle name="Comma 5 22 4 2 2" xfId="27732"/>
    <cellStyle name="Comma 5 22 4 2 3" xfId="44244"/>
    <cellStyle name="Comma 5 22 4 3" xfId="19472"/>
    <cellStyle name="Comma 5 22 4 4" xfId="35984"/>
    <cellStyle name="Comma 5 22 5" xfId="4240"/>
    <cellStyle name="Comma 5 22 5 2" xfId="12500"/>
    <cellStyle name="Comma 5 22 5 2 2" xfId="29030"/>
    <cellStyle name="Comma 5 22 5 2 3" xfId="45542"/>
    <cellStyle name="Comma 5 22 5 3" xfId="20770"/>
    <cellStyle name="Comma 5 22 5 4" xfId="37282"/>
    <cellStyle name="Comma 5 22 6" xfId="6298"/>
    <cellStyle name="Comma 5 22 6 2" xfId="14558"/>
    <cellStyle name="Comma 5 22 6 2 2" xfId="31088"/>
    <cellStyle name="Comma 5 22 6 2 3" xfId="47600"/>
    <cellStyle name="Comma 5 22 6 3" xfId="22828"/>
    <cellStyle name="Comma 5 22 6 4" xfId="39340"/>
    <cellStyle name="Comma 5 22 7" xfId="8363"/>
    <cellStyle name="Comma 5 22 7 2" xfId="24893"/>
    <cellStyle name="Comma 5 22 7 3" xfId="41405"/>
    <cellStyle name="Comma 5 22 8" xfId="16633"/>
    <cellStyle name="Comma 5 22 9" xfId="33145"/>
    <cellStyle name="Comma 5 23" xfId="664"/>
    <cellStyle name="Comma 5 23 2" xfId="1365"/>
    <cellStyle name="Comma 5 23 2 2" xfId="2943"/>
    <cellStyle name="Comma 5 23 2 2 2" xfId="11203"/>
    <cellStyle name="Comma 5 23 2 2 2 2" xfId="27733"/>
    <cellStyle name="Comma 5 23 2 2 2 3" xfId="44245"/>
    <cellStyle name="Comma 5 23 2 2 3" xfId="19473"/>
    <cellStyle name="Comma 5 23 2 2 4" xfId="35985"/>
    <cellStyle name="Comma 5 23 2 3" xfId="5502"/>
    <cellStyle name="Comma 5 23 2 3 2" xfId="13762"/>
    <cellStyle name="Comma 5 23 2 3 2 2" xfId="30292"/>
    <cellStyle name="Comma 5 23 2 3 2 3" xfId="46804"/>
    <cellStyle name="Comma 5 23 2 3 3" xfId="22032"/>
    <cellStyle name="Comma 5 23 2 3 4" xfId="38544"/>
    <cellStyle name="Comma 5 23 2 4" xfId="7560"/>
    <cellStyle name="Comma 5 23 2 4 2" xfId="15820"/>
    <cellStyle name="Comma 5 23 2 4 2 2" xfId="32350"/>
    <cellStyle name="Comma 5 23 2 4 2 3" xfId="48862"/>
    <cellStyle name="Comma 5 23 2 4 3" xfId="24090"/>
    <cellStyle name="Comma 5 23 2 4 4" xfId="40602"/>
    <cellStyle name="Comma 5 23 2 5" xfId="9625"/>
    <cellStyle name="Comma 5 23 2 5 2" xfId="26155"/>
    <cellStyle name="Comma 5 23 2 5 3" xfId="42667"/>
    <cellStyle name="Comma 5 23 2 6" xfId="17895"/>
    <cellStyle name="Comma 5 23 2 7" xfId="34407"/>
    <cellStyle name="Comma 5 23 3" xfId="2030"/>
    <cellStyle name="Comma 5 23 3 2" xfId="2944"/>
    <cellStyle name="Comma 5 23 3 2 2" xfId="11204"/>
    <cellStyle name="Comma 5 23 3 2 2 2" xfId="27734"/>
    <cellStyle name="Comma 5 23 3 2 2 3" xfId="44246"/>
    <cellStyle name="Comma 5 23 3 2 3" xfId="19474"/>
    <cellStyle name="Comma 5 23 3 2 4" xfId="35986"/>
    <cellStyle name="Comma 5 23 3 3" xfId="6167"/>
    <cellStyle name="Comma 5 23 3 3 2" xfId="14427"/>
    <cellStyle name="Comma 5 23 3 3 2 2" xfId="30957"/>
    <cellStyle name="Comma 5 23 3 3 2 3" xfId="47469"/>
    <cellStyle name="Comma 5 23 3 3 3" xfId="22697"/>
    <cellStyle name="Comma 5 23 3 3 4" xfId="39209"/>
    <cellStyle name="Comma 5 23 3 4" xfId="8225"/>
    <cellStyle name="Comma 5 23 3 4 2" xfId="16485"/>
    <cellStyle name="Comma 5 23 3 4 2 2" xfId="33015"/>
    <cellStyle name="Comma 5 23 3 4 2 3" xfId="49527"/>
    <cellStyle name="Comma 5 23 3 4 3" xfId="24755"/>
    <cellStyle name="Comma 5 23 3 4 4" xfId="41267"/>
    <cellStyle name="Comma 5 23 3 5" xfId="10290"/>
    <cellStyle name="Comma 5 23 3 5 2" xfId="26820"/>
    <cellStyle name="Comma 5 23 3 5 3" xfId="43332"/>
    <cellStyle name="Comma 5 23 3 6" xfId="18560"/>
    <cellStyle name="Comma 5 23 3 7" xfId="35072"/>
    <cellStyle name="Comma 5 23 4" xfId="2945"/>
    <cellStyle name="Comma 5 23 4 2" xfId="11205"/>
    <cellStyle name="Comma 5 23 4 2 2" xfId="27735"/>
    <cellStyle name="Comma 5 23 4 2 3" xfId="44247"/>
    <cellStyle name="Comma 5 23 4 3" xfId="19475"/>
    <cellStyle name="Comma 5 23 4 4" xfId="35987"/>
    <cellStyle name="Comma 5 23 5" xfId="4801"/>
    <cellStyle name="Comma 5 23 5 2" xfId="13061"/>
    <cellStyle name="Comma 5 23 5 2 2" xfId="29591"/>
    <cellStyle name="Comma 5 23 5 2 3" xfId="46103"/>
    <cellStyle name="Comma 5 23 5 3" xfId="21331"/>
    <cellStyle name="Comma 5 23 5 4" xfId="37843"/>
    <cellStyle name="Comma 5 23 6" xfId="6859"/>
    <cellStyle name="Comma 5 23 6 2" xfId="15119"/>
    <cellStyle name="Comma 5 23 6 2 2" xfId="31649"/>
    <cellStyle name="Comma 5 23 6 2 3" xfId="48161"/>
    <cellStyle name="Comma 5 23 6 3" xfId="23389"/>
    <cellStyle name="Comma 5 23 6 4" xfId="39901"/>
    <cellStyle name="Comma 5 23 7" xfId="8924"/>
    <cellStyle name="Comma 5 23 7 2" xfId="25454"/>
    <cellStyle name="Comma 5 23 7 3" xfId="41966"/>
    <cellStyle name="Comma 5 23 8" xfId="17194"/>
    <cellStyle name="Comma 5 23 9" xfId="33706"/>
    <cellStyle name="Comma 5 24" xfId="692"/>
    <cellStyle name="Comma 5 24 2" xfId="1393"/>
    <cellStyle name="Comma 5 24 2 2" xfId="2946"/>
    <cellStyle name="Comma 5 24 2 2 2" xfId="11206"/>
    <cellStyle name="Comma 5 24 2 2 2 2" xfId="27736"/>
    <cellStyle name="Comma 5 24 2 2 2 3" xfId="44248"/>
    <cellStyle name="Comma 5 24 2 2 3" xfId="19476"/>
    <cellStyle name="Comma 5 24 2 2 4" xfId="35988"/>
    <cellStyle name="Comma 5 24 2 3" xfId="5530"/>
    <cellStyle name="Comma 5 24 2 3 2" xfId="13790"/>
    <cellStyle name="Comma 5 24 2 3 2 2" xfId="30320"/>
    <cellStyle name="Comma 5 24 2 3 2 3" xfId="46832"/>
    <cellStyle name="Comma 5 24 2 3 3" xfId="22060"/>
    <cellStyle name="Comma 5 24 2 3 4" xfId="38572"/>
    <cellStyle name="Comma 5 24 2 4" xfId="7588"/>
    <cellStyle name="Comma 5 24 2 4 2" xfId="15848"/>
    <cellStyle name="Comma 5 24 2 4 2 2" xfId="32378"/>
    <cellStyle name="Comma 5 24 2 4 2 3" xfId="48890"/>
    <cellStyle name="Comma 5 24 2 4 3" xfId="24118"/>
    <cellStyle name="Comma 5 24 2 4 4" xfId="40630"/>
    <cellStyle name="Comma 5 24 2 5" xfId="9653"/>
    <cellStyle name="Comma 5 24 2 5 2" xfId="26183"/>
    <cellStyle name="Comma 5 24 2 5 3" xfId="42695"/>
    <cellStyle name="Comma 5 24 2 6" xfId="17923"/>
    <cellStyle name="Comma 5 24 2 7" xfId="34435"/>
    <cellStyle name="Comma 5 24 3" xfId="2058"/>
    <cellStyle name="Comma 5 24 3 2" xfId="2947"/>
    <cellStyle name="Comma 5 24 3 2 2" xfId="11207"/>
    <cellStyle name="Comma 5 24 3 2 2 2" xfId="27737"/>
    <cellStyle name="Comma 5 24 3 2 2 3" xfId="44249"/>
    <cellStyle name="Comma 5 24 3 2 3" xfId="19477"/>
    <cellStyle name="Comma 5 24 3 2 4" xfId="35989"/>
    <cellStyle name="Comma 5 24 3 3" xfId="6195"/>
    <cellStyle name="Comma 5 24 3 3 2" xfId="14455"/>
    <cellStyle name="Comma 5 24 3 3 2 2" xfId="30985"/>
    <cellStyle name="Comma 5 24 3 3 2 3" xfId="47497"/>
    <cellStyle name="Comma 5 24 3 3 3" xfId="22725"/>
    <cellStyle name="Comma 5 24 3 3 4" xfId="39237"/>
    <cellStyle name="Comma 5 24 3 4" xfId="8253"/>
    <cellStyle name="Comma 5 24 3 4 2" xfId="16513"/>
    <cellStyle name="Comma 5 24 3 4 2 2" xfId="33043"/>
    <cellStyle name="Comma 5 24 3 4 2 3" xfId="49555"/>
    <cellStyle name="Comma 5 24 3 4 3" xfId="24783"/>
    <cellStyle name="Comma 5 24 3 4 4" xfId="41295"/>
    <cellStyle name="Comma 5 24 3 5" xfId="10318"/>
    <cellStyle name="Comma 5 24 3 5 2" xfId="26848"/>
    <cellStyle name="Comma 5 24 3 5 3" xfId="43360"/>
    <cellStyle name="Comma 5 24 3 6" xfId="18588"/>
    <cellStyle name="Comma 5 24 3 7" xfId="35100"/>
    <cellStyle name="Comma 5 24 4" xfId="2948"/>
    <cellStyle name="Comma 5 24 4 2" xfId="11208"/>
    <cellStyle name="Comma 5 24 4 2 2" xfId="27738"/>
    <cellStyle name="Comma 5 24 4 2 3" xfId="44250"/>
    <cellStyle name="Comma 5 24 4 3" xfId="19478"/>
    <cellStyle name="Comma 5 24 4 4" xfId="35990"/>
    <cellStyle name="Comma 5 24 5" xfId="4829"/>
    <cellStyle name="Comma 5 24 5 2" xfId="13089"/>
    <cellStyle name="Comma 5 24 5 2 2" xfId="29619"/>
    <cellStyle name="Comma 5 24 5 2 3" xfId="46131"/>
    <cellStyle name="Comma 5 24 5 3" xfId="21359"/>
    <cellStyle name="Comma 5 24 5 4" xfId="37871"/>
    <cellStyle name="Comma 5 24 6" xfId="6887"/>
    <cellStyle name="Comma 5 24 6 2" xfId="15147"/>
    <cellStyle name="Comma 5 24 6 2 2" xfId="31677"/>
    <cellStyle name="Comma 5 24 6 2 3" xfId="48189"/>
    <cellStyle name="Comma 5 24 6 3" xfId="23417"/>
    <cellStyle name="Comma 5 24 6 4" xfId="39929"/>
    <cellStyle name="Comma 5 24 7" xfId="8952"/>
    <cellStyle name="Comma 5 24 7 2" xfId="25482"/>
    <cellStyle name="Comma 5 24 7 3" xfId="41994"/>
    <cellStyle name="Comma 5 24 8" xfId="17222"/>
    <cellStyle name="Comma 5 24 9" xfId="33734"/>
    <cellStyle name="Comma 5 25" xfId="708"/>
    <cellStyle name="Comma 5 25 2" xfId="2949"/>
    <cellStyle name="Comma 5 25 2 2" xfId="11209"/>
    <cellStyle name="Comma 5 25 2 2 2" xfId="27739"/>
    <cellStyle name="Comma 5 25 2 2 3" xfId="44251"/>
    <cellStyle name="Comma 5 25 2 3" xfId="19479"/>
    <cellStyle name="Comma 5 25 2 4" xfId="35991"/>
    <cellStyle name="Comma 5 25 3" xfId="4845"/>
    <cellStyle name="Comma 5 25 3 2" xfId="13105"/>
    <cellStyle name="Comma 5 25 3 2 2" xfId="29635"/>
    <cellStyle name="Comma 5 25 3 2 3" xfId="46147"/>
    <cellStyle name="Comma 5 25 3 3" xfId="21375"/>
    <cellStyle name="Comma 5 25 3 4" xfId="37887"/>
    <cellStyle name="Comma 5 25 4" xfId="6903"/>
    <cellStyle name="Comma 5 25 4 2" xfId="15163"/>
    <cellStyle name="Comma 5 25 4 2 2" xfId="31693"/>
    <cellStyle name="Comma 5 25 4 2 3" xfId="48205"/>
    <cellStyle name="Comma 5 25 4 3" xfId="23433"/>
    <cellStyle name="Comma 5 25 4 4" xfId="39945"/>
    <cellStyle name="Comma 5 25 5" xfId="8968"/>
    <cellStyle name="Comma 5 25 5 2" xfId="25498"/>
    <cellStyle name="Comma 5 25 5 3" xfId="42010"/>
    <cellStyle name="Comma 5 25 6" xfId="17238"/>
    <cellStyle name="Comma 5 25 7" xfId="33750"/>
    <cellStyle name="Comma 5 26" xfId="735"/>
    <cellStyle name="Comma 5 26 2" xfId="2950"/>
    <cellStyle name="Comma 5 26 2 2" xfId="11210"/>
    <cellStyle name="Comma 5 26 2 2 2" xfId="27740"/>
    <cellStyle name="Comma 5 26 2 2 3" xfId="44252"/>
    <cellStyle name="Comma 5 26 2 3" xfId="19480"/>
    <cellStyle name="Comma 5 26 2 4" xfId="35992"/>
    <cellStyle name="Comma 5 26 3" xfId="4872"/>
    <cellStyle name="Comma 5 26 3 2" xfId="13132"/>
    <cellStyle name="Comma 5 26 3 2 2" xfId="29662"/>
    <cellStyle name="Comma 5 26 3 2 3" xfId="46174"/>
    <cellStyle name="Comma 5 26 3 3" xfId="21402"/>
    <cellStyle name="Comma 5 26 3 4" xfId="37914"/>
    <cellStyle name="Comma 5 26 4" xfId="6930"/>
    <cellStyle name="Comma 5 26 4 2" xfId="15190"/>
    <cellStyle name="Comma 5 26 4 2 2" xfId="31720"/>
    <cellStyle name="Comma 5 26 4 2 3" xfId="48232"/>
    <cellStyle name="Comma 5 26 4 3" xfId="23460"/>
    <cellStyle name="Comma 5 26 4 4" xfId="39972"/>
    <cellStyle name="Comma 5 26 5" xfId="8995"/>
    <cellStyle name="Comma 5 26 5 2" xfId="25525"/>
    <cellStyle name="Comma 5 26 5 3" xfId="42037"/>
    <cellStyle name="Comma 5 26 6" xfId="17265"/>
    <cellStyle name="Comma 5 26 7" xfId="33777"/>
    <cellStyle name="Comma 5 27" xfId="727"/>
    <cellStyle name="Comma 5 27 2" xfId="2951"/>
    <cellStyle name="Comma 5 27 2 2" xfId="11211"/>
    <cellStyle name="Comma 5 27 2 2 2" xfId="27741"/>
    <cellStyle name="Comma 5 27 2 2 3" xfId="44253"/>
    <cellStyle name="Comma 5 27 2 3" xfId="19481"/>
    <cellStyle name="Comma 5 27 2 4" xfId="35993"/>
    <cellStyle name="Comma 5 27 3" xfId="4864"/>
    <cellStyle name="Comma 5 27 3 2" xfId="13124"/>
    <cellStyle name="Comma 5 27 3 2 2" xfId="29654"/>
    <cellStyle name="Comma 5 27 3 2 3" xfId="46166"/>
    <cellStyle name="Comma 5 27 3 3" xfId="21394"/>
    <cellStyle name="Comma 5 27 3 4" xfId="37906"/>
    <cellStyle name="Comma 5 27 4" xfId="6922"/>
    <cellStyle name="Comma 5 27 4 2" xfId="15182"/>
    <cellStyle name="Comma 5 27 4 2 2" xfId="31712"/>
    <cellStyle name="Comma 5 27 4 2 3" xfId="48224"/>
    <cellStyle name="Comma 5 27 4 3" xfId="23452"/>
    <cellStyle name="Comma 5 27 4 4" xfId="39964"/>
    <cellStyle name="Comma 5 27 5" xfId="8987"/>
    <cellStyle name="Comma 5 27 5 2" xfId="25517"/>
    <cellStyle name="Comma 5 27 5 3" xfId="42029"/>
    <cellStyle name="Comma 5 27 6" xfId="17257"/>
    <cellStyle name="Comma 5 27 7" xfId="33769"/>
    <cellStyle name="Comma 5 28" xfId="2070"/>
    <cellStyle name="Comma 5 28 2" xfId="2952"/>
    <cellStyle name="Comma 5 28 2 2" xfId="11212"/>
    <cellStyle name="Comma 5 28 2 2 2" xfId="27742"/>
    <cellStyle name="Comma 5 28 2 2 3" xfId="44254"/>
    <cellStyle name="Comma 5 28 2 3" xfId="19482"/>
    <cellStyle name="Comma 5 28 2 4" xfId="35994"/>
    <cellStyle name="Comma 5 28 3" xfId="6207"/>
    <cellStyle name="Comma 5 28 3 2" xfId="14467"/>
    <cellStyle name="Comma 5 28 3 2 2" xfId="30997"/>
    <cellStyle name="Comma 5 28 3 2 3" xfId="47509"/>
    <cellStyle name="Comma 5 28 3 3" xfId="22737"/>
    <cellStyle name="Comma 5 28 3 4" xfId="39249"/>
    <cellStyle name="Comma 5 28 4" xfId="8265"/>
    <cellStyle name="Comma 5 28 4 2" xfId="16525"/>
    <cellStyle name="Comma 5 28 4 2 2" xfId="33055"/>
    <cellStyle name="Comma 5 28 4 2 3" xfId="49567"/>
    <cellStyle name="Comma 5 28 4 3" xfId="24795"/>
    <cellStyle name="Comma 5 28 4 4" xfId="41307"/>
    <cellStyle name="Comma 5 28 5" xfId="10330"/>
    <cellStyle name="Comma 5 28 5 2" xfId="26860"/>
    <cellStyle name="Comma 5 28 5 3" xfId="43372"/>
    <cellStyle name="Comma 5 28 6" xfId="18600"/>
    <cellStyle name="Comma 5 28 7" xfId="35112"/>
    <cellStyle name="Comma 5 29" xfId="701"/>
    <cellStyle name="Comma 5 29 2" xfId="2953"/>
    <cellStyle name="Comma 5 29 2 2" xfId="11213"/>
    <cellStyle name="Comma 5 29 2 2 2" xfId="27743"/>
    <cellStyle name="Comma 5 29 2 2 3" xfId="44255"/>
    <cellStyle name="Comma 5 29 2 3" xfId="19483"/>
    <cellStyle name="Comma 5 29 2 4" xfId="35995"/>
    <cellStyle name="Comma 5 29 3" xfId="4838"/>
    <cellStyle name="Comma 5 29 3 2" xfId="13098"/>
    <cellStyle name="Comma 5 29 3 2 2" xfId="29628"/>
    <cellStyle name="Comma 5 29 3 2 3" xfId="46140"/>
    <cellStyle name="Comma 5 29 3 3" xfId="21368"/>
    <cellStyle name="Comma 5 29 3 4" xfId="37880"/>
    <cellStyle name="Comma 5 29 4" xfId="6896"/>
    <cellStyle name="Comma 5 29 4 2" xfId="15156"/>
    <cellStyle name="Comma 5 29 4 2 2" xfId="31686"/>
    <cellStyle name="Comma 5 29 4 2 3" xfId="48198"/>
    <cellStyle name="Comma 5 29 4 3" xfId="23426"/>
    <cellStyle name="Comma 5 29 4 4" xfId="39938"/>
    <cellStyle name="Comma 5 29 5" xfId="8961"/>
    <cellStyle name="Comma 5 29 5 2" xfId="25491"/>
    <cellStyle name="Comma 5 29 5 3" xfId="42003"/>
    <cellStyle name="Comma 5 29 6" xfId="17231"/>
    <cellStyle name="Comma 5 29 7" xfId="33743"/>
    <cellStyle name="Comma 5 3" xfId="56"/>
    <cellStyle name="Comma 5 3 10" xfId="585"/>
    <cellStyle name="Comma 5 3 10 2" xfId="1286"/>
    <cellStyle name="Comma 5 3 10 2 2" xfId="2954"/>
    <cellStyle name="Comma 5 3 10 2 2 2" xfId="11214"/>
    <cellStyle name="Comma 5 3 10 2 2 2 2" xfId="27744"/>
    <cellStyle name="Comma 5 3 10 2 2 2 3" xfId="44256"/>
    <cellStyle name="Comma 5 3 10 2 2 3" xfId="19484"/>
    <cellStyle name="Comma 5 3 10 2 2 4" xfId="35996"/>
    <cellStyle name="Comma 5 3 10 2 3" xfId="5423"/>
    <cellStyle name="Comma 5 3 10 2 3 2" xfId="13683"/>
    <cellStyle name="Comma 5 3 10 2 3 2 2" xfId="30213"/>
    <cellStyle name="Comma 5 3 10 2 3 2 3" xfId="46725"/>
    <cellStyle name="Comma 5 3 10 2 3 3" xfId="21953"/>
    <cellStyle name="Comma 5 3 10 2 3 4" xfId="38465"/>
    <cellStyle name="Comma 5 3 10 2 4" xfId="7481"/>
    <cellStyle name="Comma 5 3 10 2 4 2" xfId="15741"/>
    <cellStyle name="Comma 5 3 10 2 4 2 2" xfId="32271"/>
    <cellStyle name="Comma 5 3 10 2 4 2 3" xfId="48783"/>
    <cellStyle name="Comma 5 3 10 2 4 3" xfId="24011"/>
    <cellStyle name="Comma 5 3 10 2 4 4" xfId="40523"/>
    <cellStyle name="Comma 5 3 10 2 5" xfId="9546"/>
    <cellStyle name="Comma 5 3 10 2 5 2" xfId="26076"/>
    <cellStyle name="Comma 5 3 10 2 5 3" xfId="42588"/>
    <cellStyle name="Comma 5 3 10 2 6" xfId="17816"/>
    <cellStyle name="Comma 5 3 10 2 7" xfId="34328"/>
    <cellStyle name="Comma 5 3 10 3" xfId="1951"/>
    <cellStyle name="Comma 5 3 10 3 2" xfId="2955"/>
    <cellStyle name="Comma 5 3 10 3 2 2" xfId="11215"/>
    <cellStyle name="Comma 5 3 10 3 2 2 2" xfId="27745"/>
    <cellStyle name="Comma 5 3 10 3 2 2 3" xfId="44257"/>
    <cellStyle name="Comma 5 3 10 3 2 3" xfId="19485"/>
    <cellStyle name="Comma 5 3 10 3 2 4" xfId="35997"/>
    <cellStyle name="Comma 5 3 10 3 3" xfId="6088"/>
    <cellStyle name="Comma 5 3 10 3 3 2" xfId="14348"/>
    <cellStyle name="Comma 5 3 10 3 3 2 2" xfId="30878"/>
    <cellStyle name="Comma 5 3 10 3 3 2 3" xfId="47390"/>
    <cellStyle name="Comma 5 3 10 3 3 3" xfId="22618"/>
    <cellStyle name="Comma 5 3 10 3 3 4" xfId="39130"/>
    <cellStyle name="Comma 5 3 10 3 4" xfId="8146"/>
    <cellStyle name="Comma 5 3 10 3 4 2" xfId="16406"/>
    <cellStyle name="Comma 5 3 10 3 4 2 2" xfId="32936"/>
    <cellStyle name="Comma 5 3 10 3 4 2 3" xfId="49448"/>
    <cellStyle name="Comma 5 3 10 3 4 3" xfId="24676"/>
    <cellStyle name="Comma 5 3 10 3 4 4" xfId="41188"/>
    <cellStyle name="Comma 5 3 10 3 5" xfId="10211"/>
    <cellStyle name="Comma 5 3 10 3 5 2" xfId="26741"/>
    <cellStyle name="Comma 5 3 10 3 5 3" xfId="43253"/>
    <cellStyle name="Comma 5 3 10 3 6" xfId="18481"/>
    <cellStyle name="Comma 5 3 10 3 7" xfId="34993"/>
    <cellStyle name="Comma 5 3 10 4" xfId="2956"/>
    <cellStyle name="Comma 5 3 10 4 2" xfId="11216"/>
    <cellStyle name="Comma 5 3 10 4 2 2" xfId="27746"/>
    <cellStyle name="Comma 5 3 10 4 2 3" xfId="44258"/>
    <cellStyle name="Comma 5 3 10 4 3" xfId="19486"/>
    <cellStyle name="Comma 5 3 10 4 4" xfId="35998"/>
    <cellStyle name="Comma 5 3 10 5" xfId="4722"/>
    <cellStyle name="Comma 5 3 10 5 2" xfId="12982"/>
    <cellStyle name="Comma 5 3 10 5 2 2" xfId="29512"/>
    <cellStyle name="Comma 5 3 10 5 2 3" xfId="46024"/>
    <cellStyle name="Comma 5 3 10 5 3" xfId="21252"/>
    <cellStyle name="Comma 5 3 10 5 4" xfId="37764"/>
    <cellStyle name="Comma 5 3 10 6" xfId="6780"/>
    <cellStyle name="Comma 5 3 10 6 2" xfId="15040"/>
    <cellStyle name="Comma 5 3 10 6 2 2" xfId="31570"/>
    <cellStyle name="Comma 5 3 10 6 2 3" xfId="48082"/>
    <cellStyle name="Comma 5 3 10 6 3" xfId="23310"/>
    <cellStyle name="Comma 5 3 10 6 4" xfId="39822"/>
    <cellStyle name="Comma 5 3 10 7" xfId="8845"/>
    <cellStyle name="Comma 5 3 10 7 2" xfId="25375"/>
    <cellStyle name="Comma 5 3 10 7 3" xfId="41887"/>
    <cellStyle name="Comma 5 3 10 8" xfId="17115"/>
    <cellStyle name="Comma 5 3 10 9" xfId="33627"/>
    <cellStyle name="Comma 5 3 11" xfId="634"/>
    <cellStyle name="Comma 5 3 11 2" xfId="1335"/>
    <cellStyle name="Comma 5 3 11 2 2" xfId="2957"/>
    <cellStyle name="Comma 5 3 11 2 2 2" xfId="11217"/>
    <cellStyle name="Comma 5 3 11 2 2 2 2" xfId="27747"/>
    <cellStyle name="Comma 5 3 11 2 2 2 3" xfId="44259"/>
    <cellStyle name="Comma 5 3 11 2 2 3" xfId="19487"/>
    <cellStyle name="Comma 5 3 11 2 2 4" xfId="35999"/>
    <cellStyle name="Comma 5 3 11 2 3" xfId="5472"/>
    <cellStyle name="Comma 5 3 11 2 3 2" xfId="13732"/>
    <cellStyle name="Comma 5 3 11 2 3 2 2" xfId="30262"/>
    <cellStyle name="Comma 5 3 11 2 3 2 3" xfId="46774"/>
    <cellStyle name="Comma 5 3 11 2 3 3" xfId="22002"/>
    <cellStyle name="Comma 5 3 11 2 3 4" xfId="38514"/>
    <cellStyle name="Comma 5 3 11 2 4" xfId="7530"/>
    <cellStyle name="Comma 5 3 11 2 4 2" xfId="15790"/>
    <cellStyle name="Comma 5 3 11 2 4 2 2" xfId="32320"/>
    <cellStyle name="Comma 5 3 11 2 4 2 3" xfId="48832"/>
    <cellStyle name="Comma 5 3 11 2 4 3" xfId="24060"/>
    <cellStyle name="Comma 5 3 11 2 4 4" xfId="40572"/>
    <cellStyle name="Comma 5 3 11 2 5" xfId="9595"/>
    <cellStyle name="Comma 5 3 11 2 5 2" xfId="26125"/>
    <cellStyle name="Comma 5 3 11 2 5 3" xfId="42637"/>
    <cellStyle name="Comma 5 3 11 2 6" xfId="17865"/>
    <cellStyle name="Comma 5 3 11 2 7" xfId="34377"/>
    <cellStyle name="Comma 5 3 11 3" xfId="2000"/>
    <cellStyle name="Comma 5 3 11 3 2" xfId="2958"/>
    <cellStyle name="Comma 5 3 11 3 2 2" xfId="11218"/>
    <cellStyle name="Comma 5 3 11 3 2 2 2" xfId="27748"/>
    <cellStyle name="Comma 5 3 11 3 2 2 3" xfId="44260"/>
    <cellStyle name="Comma 5 3 11 3 2 3" xfId="19488"/>
    <cellStyle name="Comma 5 3 11 3 2 4" xfId="36000"/>
    <cellStyle name="Comma 5 3 11 3 3" xfId="6137"/>
    <cellStyle name="Comma 5 3 11 3 3 2" xfId="14397"/>
    <cellStyle name="Comma 5 3 11 3 3 2 2" xfId="30927"/>
    <cellStyle name="Comma 5 3 11 3 3 2 3" xfId="47439"/>
    <cellStyle name="Comma 5 3 11 3 3 3" xfId="22667"/>
    <cellStyle name="Comma 5 3 11 3 3 4" xfId="39179"/>
    <cellStyle name="Comma 5 3 11 3 4" xfId="8195"/>
    <cellStyle name="Comma 5 3 11 3 4 2" xfId="16455"/>
    <cellStyle name="Comma 5 3 11 3 4 2 2" xfId="32985"/>
    <cellStyle name="Comma 5 3 11 3 4 2 3" xfId="49497"/>
    <cellStyle name="Comma 5 3 11 3 4 3" xfId="24725"/>
    <cellStyle name="Comma 5 3 11 3 4 4" xfId="41237"/>
    <cellStyle name="Comma 5 3 11 3 5" xfId="10260"/>
    <cellStyle name="Comma 5 3 11 3 5 2" xfId="26790"/>
    <cellStyle name="Comma 5 3 11 3 5 3" xfId="43302"/>
    <cellStyle name="Comma 5 3 11 3 6" xfId="18530"/>
    <cellStyle name="Comma 5 3 11 3 7" xfId="35042"/>
    <cellStyle name="Comma 5 3 11 4" xfId="2959"/>
    <cellStyle name="Comma 5 3 11 4 2" xfId="11219"/>
    <cellStyle name="Comma 5 3 11 4 2 2" xfId="27749"/>
    <cellStyle name="Comma 5 3 11 4 2 3" xfId="44261"/>
    <cellStyle name="Comma 5 3 11 4 3" xfId="19489"/>
    <cellStyle name="Comma 5 3 11 4 4" xfId="36001"/>
    <cellStyle name="Comma 5 3 11 5" xfId="4771"/>
    <cellStyle name="Comma 5 3 11 5 2" xfId="13031"/>
    <cellStyle name="Comma 5 3 11 5 2 2" xfId="29561"/>
    <cellStyle name="Comma 5 3 11 5 2 3" xfId="46073"/>
    <cellStyle name="Comma 5 3 11 5 3" xfId="21301"/>
    <cellStyle name="Comma 5 3 11 5 4" xfId="37813"/>
    <cellStyle name="Comma 5 3 11 6" xfId="6829"/>
    <cellStyle name="Comma 5 3 11 6 2" xfId="15089"/>
    <cellStyle name="Comma 5 3 11 6 2 2" xfId="31619"/>
    <cellStyle name="Comma 5 3 11 6 2 3" xfId="48131"/>
    <cellStyle name="Comma 5 3 11 6 3" xfId="23359"/>
    <cellStyle name="Comma 5 3 11 6 4" xfId="39871"/>
    <cellStyle name="Comma 5 3 11 7" xfId="8894"/>
    <cellStyle name="Comma 5 3 11 7 2" xfId="25424"/>
    <cellStyle name="Comma 5 3 11 7 3" xfId="41936"/>
    <cellStyle name="Comma 5 3 11 8" xfId="17164"/>
    <cellStyle name="Comma 5 3 11 9" xfId="33676"/>
    <cellStyle name="Comma 5 3 12" xfId="757"/>
    <cellStyle name="Comma 5 3 12 2" xfId="2960"/>
    <cellStyle name="Comma 5 3 12 2 2" xfId="11220"/>
    <cellStyle name="Comma 5 3 12 2 2 2" xfId="27750"/>
    <cellStyle name="Comma 5 3 12 2 2 3" xfId="44262"/>
    <cellStyle name="Comma 5 3 12 2 3" xfId="19490"/>
    <cellStyle name="Comma 5 3 12 2 4" xfId="36002"/>
    <cellStyle name="Comma 5 3 12 3" xfId="4894"/>
    <cellStyle name="Comma 5 3 12 3 2" xfId="13154"/>
    <cellStyle name="Comma 5 3 12 3 2 2" xfId="29684"/>
    <cellStyle name="Comma 5 3 12 3 2 3" xfId="46196"/>
    <cellStyle name="Comma 5 3 12 3 3" xfId="21424"/>
    <cellStyle name="Comma 5 3 12 3 4" xfId="37936"/>
    <cellStyle name="Comma 5 3 12 4" xfId="6952"/>
    <cellStyle name="Comma 5 3 12 4 2" xfId="15212"/>
    <cellStyle name="Comma 5 3 12 4 2 2" xfId="31742"/>
    <cellStyle name="Comma 5 3 12 4 2 3" xfId="48254"/>
    <cellStyle name="Comma 5 3 12 4 3" xfId="23482"/>
    <cellStyle name="Comma 5 3 12 4 4" xfId="39994"/>
    <cellStyle name="Comma 5 3 12 5" xfId="9017"/>
    <cellStyle name="Comma 5 3 12 5 2" xfId="25547"/>
    <cellStyle name="Comma 5 3 12 5 3" xfId="42059"/>
    <cellStyle name="Comma 5 3 12 6" xfId="17287"/>
    <cellStyle name="Comma 5 3 12 7" xfId="33799"/>
    <cellStyle name="Comma 5 3 13" xfId="1422"/>
    <cellStyle name="Comma 5 3 13 2" xfId="2961"/>
    <cellStyle name="Comma 5 3 13 2 2" xfId="11221"/>
    <cellStyle name="Comma 5 3 13 2 2 2" xfId="27751"/>
    <cellStyle name="Comma 5 3 13 2 2 3" xfId="44263"/>
    <cellStyle name="Comma 5 3 13 2 3" xfId="19491"/>
    <cellStyle name="Comma 5 3 13 2 4" xfId="36003"/>
    <cellStyle name="Comma 5 3 13 3" xfId="5559"/>
    <cellStyle name="Comma 5 3 13 3 2" xfId="13819"/>
    <cellStyle name="Comma 5 3 13 3 2 2" xfId="30349"/>
    <cellStyle name="Comma 5 3 13 3 2 3" xfId="46861"/>
    <cellStyle name="Comma 5 3 13 3 3" xfId="22089"/>
    <cellStyle name="Comma 5 3 13 3 4" xfId="38601"/>
    <cellStyle name="Comma 5 3 13 4" xfId="7617"/>
    <cellStyle name="Comma 5 3 13 4 2" xfId="15877"/>
    <cellStyle name="Comma 5 3 13 4 2 2" xfId="32407"/>
    <cellStyle name="Comma 5 3 13 4 2 3" xfId="48919"/>
    <cellStyle name="Comma 5 3 13 4 3" xfId="24147"/>
    <cellStyle name="Comma 5 3 13 4 4" xfId="40659"/>
    <cellStyle name="Comma 5 3 13 5" xfId="9682"/>
    <cellStyle name="Comma 5 3 13 5 2" xfId="26212"/>
    <cellStyle name="Comma 5 3 13 5 3" xfId="42724"/>
    <cellStyle name="Comma 5 3 13 6" xfId="17952"/>
    <cellStyle name="Comma 5 3 13 7" xfId="34464"/>
    <cellStyle name="Comma 5 3 14" xfId="2962"/>
    <cellStyle name="Comma 5 3 14 2" xfId="11222"/>
    <cellStyle name="Comma 5 3 14 2 2" xfId="27752"/>
    <cellStyle name="Comma 5 3 14 2 3" xfId="44264"/>
    <cellStyle name="Comma 5 3 14 3" xfId="19492"/>
    <cellStyle name="Comma 5 3 14 4" xfId="36004"/>
    <cellStyle name="Comma 5 3 15" xfId="4193"/>
    <cellStyle name="Comma 5 3 15 2" xfId="12453"/>
    <cellStyle name="Comma 5 3 15 2 2" xfId="28983"/>
    <cellStyle name="Comma 5 3 15 2 3" xfId="45495"/>
    <cellStyle name="Comma 5 3 15 3" xfId="20723"/>
    <cellStyle name="Comma 5 3 15 4" xfId="37235"/>
    <cellStyle name="Comma 5 3 16" xfId="6251"/>
    <cellStyle name="Comma 5 3 16 2" xfId="14511"/>
    <cellStyle name="Comma 5 3 16 2 2" xfId="31041"/>
    <cellStyle name="Comma 5 3 16 2 3" xfId="47553"/>
    <cellStyle name="Comma 5 3 16 3" xfId="22781"/>
    <cellStyle name="Comma 5 3 16 4" xfId="39293"/>
    <cellStyle name="Comma 5 3 17" xfId="8316"/>
    <cellStyle name="Comma 5 3 17 2" xfId="24846"/>
    <cellStyle name="Comma 5 3 17 3" xfId="41358"/>
    <cellStyle name="Comma 5 3 18" xfId="16586"/>
    <cellStyle name="Comma 5 3 19" xfId="33098"/>
    <cellStyle name="Comma 5 3 2" xfId="154"/>
    <cellStyle name="Comma 5 3 2 2" xfId="855"/>
    <cellStyle name="Comma 5 3 2 2 2" xfId="2963"/>
    <cellStyle name="Comma 5 3 2 2 2 2" xfId="11223"/>
    <cellStyle name="Comma 5 3 2 2 2 2 2" xfId="27753"/>
    <cellStyle name="Comma 5 3 2 2 2 2 3" xfId="44265"/>
    <cellStyle name="Comma 5 3 2 2 2 3" xfId="19493"/>
    <cellStyle name="Comma 5 3 2 2 2 4" xfId="36005"/>
    <cellStyle name="Comma 5 3 2 2 3" xfId="4992"/>
    <cellStyle name="Comma 5 3 2 2 3 2" xfId="13252"/>
    <cellStyle name="Comma 5 3 2 2 3 2 2" xfId="29782"/>
    <cellStyle name="Comma 5 3 2 2 3 2 3" xfId="46294"/>
    <cellStyle name="Comma 5 3 2 2 3 3" xfId="21522"/>
    <cellStyle name="Comma 5 3 2 2 3 4" xfId="38034"/>
    <cellStyle name="Comma 5 3 2 2 4" xfId="7050"/>
    <cellStyle name="Comma 5 3 2 2 4 2" xfId="15310"/>
    <cellStyle name="Comma 5 3 2 2 4 2 2" xfId="31840"/>
    <cellStyle name="Comma 5 3 2 2 4 2 3" xfId="48352"/>
    <cellStyle name="Comma 5 3 2 2 4 3" xfId="23580"/>
    <cellStyle name="Comma 5 3 2 2 4 4" xfId="40092"/>
    <cellStyle name="Comma 5 3 2 2 5" xfId="9115"/>
    <cellStyle name="Comma 5 3 2 2 5 2" xfId="25645"/>
    <cellStyle name="Comma 5 3 2 2 5 3" xfId="42157"/>
    <cellStyle name="Comma 5 3 2 2 6" xfId="17385"/>
    <cellStyle name="Comma 5 3 2 2 7" xfId="33897"/>
    <cellStyle name="Comma 5 3 2 3" xfId="1520"/>
    <cellStyle name="Comma 5 3 2 3 2" xfId="2964"/>
    <cellStyle name="Comma 5 3 2 3 2 2" xfId="11224"/>
    <cellStyle name="Comma 5 3 2 3 2 2 2" xfId="27754"/>
    <cellStyle name="Comma 5 3 2 3 2 2 3" xfId="44266"/>
    <cellStyle name="Comma 5 3 2 3 2 3" xfId="19494"/>
    <cellStyle name="Comma 5 3 2 3 2 4" xfId="36006"/>
    <cellStyle name="Comma 5 3 2 3 3" xfId="5657"/>
    <cellStyle name="Comma 5 3 2 3 3 2" xfId="13917"/>
    <cellStyle name="Comma 5 3 2 3 3 2 2" xfId="30447"/>
    <cellStyle name="Comma 5 3 2 3 3 2 3" xfId="46959"/>
    <cellStyle name="Comma 5 3 2 3 3 3" xfId="22187"/>
    <cellStyle name="Comma 5 3 2 3 3 4" xfId="38699"/>
    <cellStyle name="Comma 5 3 2 3 4" xfId="7715"/>
    <cellStyle name="Comma 5 3 2 3 4 2" xfId="15975"/>
    <cellStyle name="Comma 5 3 2 3 4 2 2" xfId="32505"/>
    <cellStyle name="Comma 5 3 2 3 4 2 3" xfId="49017"/>
    <cellStyle name="Comma 5 3 2 3 4 3" xfId="24245"/>
    <cellStyle name="Comma 5 3 2 3 4 4" xfId="40757"/>
    <cellStyle name="Comma 5 3 2 3 5" xfId="9780"/>
    <cellStyle name="Comma 5 3 2 3 5 2" xfId="26310"/>
    <cellStyle name="Comma 5 3 2 3 5 3" xfId="42822"/>
    <cellStyle name="Comma 5 3 2 3 6" xfId="18050"/>
    <cellStyle name="Comma 5 3 2 3 7" xfId="34562"/>
    <cellStyle name="Comma 5 3 2 4" xfId="2965"/>
    <cellStyle name="Comma 5 3 2 4 2" xfId="11225"/>
    <cellStyle name="Comma 5 3 2 4 2 2" xfId="27755"/>
    <cellStyle name="Comma 5 3 2 4 2 3" xfId="44267"/>
    <cellStyle name="Comma 5 3 2 4 3" xfId="19495"/>
    <cellStyle name="Comma 5 3 2 4 4" xfId="36007"/>
    <cellStyle name="Comma 5 3 2 5" xfId="4291"/>
    <cellStyle name="Comma 5 3 2 5 2" xfId="12551"/>
    <cellStyle name="Comma 5 3 2 5 2 2" xfId="29081"/>
    <cellStyle name="Comma 5 3 2 5 2 3" xfId="45593"/>
    <cellStyle name="Comma 5 3 2 5 3" xfId="20821"/>
    <cellStyle name="Comma 5 3 2 5 4" xfId="37333"/>
    <cellStyle name="Comma 5 3 2 6" xfId="6349"/>
    <cellStyle name="Comma 5 3 2 6 2" xfId="14609"/>
    <cellStyle name="Comma 5 3 2 6 2 2" xfId="31139"/>
    <cellStyle name="Comma 5 3 2 6 2 3" xfId="47651"/>
    <cellStyle name="Comma 5 3 2 6 3" xfId="22879"/>
    <cellStyle name="Comma 5 3 2 6 4" xfId="39391"/>
    <cellStyle name="Comma 5 3 2 7" xfId="8414"/>
    <cellStyle name="Comma 5 3 2 7 2" xfId="24944"/>
    <cellStyle name="Comma 5 3 2 7 3" xfId="41456"/>
    <cellStyle name="Comma 5 3 2 8" xfId="16684"/>
    <cellStyle name="Comma 5 3 2 9" xfId="33196"/>
    <cellStyle name="Comma 5 3 3" xfId="213"/>
    <cellStyle name="Comma 5 3 3 2" xfId="914"/>
    <cellStyle name="Comma 5 3 3 2 2" xfId="2966"/>
    <cellStyle name="Comma 5 3 3 2 2 2" xfId="11226"/>
    <cellStyle name="Comma 5 3 3 2 2 2 2" xfId="27756"/>
    <cellStyle name="Comma 5 3 3 2 2 2 3" xfId="44268"/>
    <cellStyle name="Comma 5 3 3 2 2 3" xfId="19496"/>
    <cellStyle name="Comma 5 3 3 2 2 4" xfId="36008"/>
    <cellStyle name="Comma 5 3 3 2 3" xfId="5051"/>
    <cellStyle name="Comma 5 3 3 2 3 2" xfId="13311"/>
    <cellStyle name="Comma 5 3 3 2 3 2 2" xfId="29841"/>
    <cellStyle name="Comma 5 3 3 2 3 2 3" xfId="46353"/>
    <cellStyle name="Comma 5 3 3 2 3 3" xfId="21581"/>
    <cellStyle name="Comma 5 3 3 2 3 4" xfId="38093"/>
    <cellStyle name="Comma 5 3 3 2 4" xfId="7109"/>
    <cellStyle name="Comma 5 3 3 2 4 2" xfId="15369"/>
    <cellStyle name="Comma 5 3 3 2 4 2 2" xfId="31899"/>
    <cellStyle name="Comma 5 3 3 2 4 2 3" xfId="48411"/>
    <cellStyle name="Comma 5 3 3 2 4 3" xfId="23639"/>
    <cellStyle name="Comma 5 3 3 2 4 4" xfId="40151"/>
    <cellStyle name="Comma 5 3 3 2 5" xfId="9174"/>
    <cellStyle name="Comma 5 3 3 2 5 2" xfId="25704"/>
    <cellStyle name="Comma 5 3 3 2 5 3" xfId="42216"/>
    <cellStyle name="Comma 5 3 3 2 6" xfId="17444"/>
    <cellStyle name="Comma 5 3 3 2 7" xfId="33956"/>
    <cellStyle name="Comma 5 3 3 3" xfId="1579"/>
    <cellStyle name="Comma 5 3 3 3 2" xfId="2967"/>
    <cellStyle name="Comma 5 3 3 3 2 2" xfId="11227"/>
    <cellStyle name="Comma 5 3 3 3 2 2 2" xfId="27757"/>
    <cellStyle name="Comma 5 3 3 3 2 2 3" xfId="44269"/>
    <cellStyle name="Comma 5 3 3 3 2 3" xfId="19497"/>
    <cellStyle name="Comma 5 3 3 3 2 4" xfId="36009"/>
    <cellStyle name="Comma 5 3 3 3 3" xfId="5716"/>
    <cellStyle name="Comma 5 3 3 3 3 2" xfId="13976"/>
    <cellStyle name="Comma 5 3 3 3 3 2 2" xfId="30506"/>
    <cellStyle name="Comma 5 3 3 3 3 2 3" xfId="47018"/>
    <cellStyle name="Comma 5 3 3 3 3 3" xfId="22246"/>
    <cellStyle name="Comma 5 3 3 3 3 4" xfId="38758"/>
    <cellStyle name="Comma 5 3 3 3 4" xfId="7774"/>
    <cellStyle name="Comma 5 3 3 3 4 2" xfId="16034"/>
    <cellStyle name="Comma 5 3 3 3 4 2 2" xfId="32564"/>
    <cellStyle name="Comma 5 3 3 3 4 2 3" xfId="49076"/>
    <cellStyle name="Comma 5 3 3 3 4 3" xfId="24304"/>
    <cellStyle name="Comma 5 3 3 3 4 4" xfId="40816"/>
    <cellStyle name="Comma 5 3 3 3 5" xfId="9839"/>
    <cellStyle name="Comma 5 3 3 3 5 2" xfId="26369"/>
    <cellStyle name="Comma 5 3 3 3 5 3" xfId="42881"/>
    <cellStyle name="Comma 5 3 3 3 6" xfId="18109"/>
    <cellStyle name="Comma 5 3 3 3 7" xfId="34621"/>
    <cellStyle name="Comma 5 3 3 4" xfId="2968"/>
    <cellStyle name="Comma 5 3 3 4 2" xfId="11228"/>
    <cellStyle name="Comma 5 3 3 4 2 2" xfId="27758"/>
    <cellStyle name="Comma 5 3 3 4 2 3" xfId="44270"/>
    <cellStyle name="Comma 5 3 3 4 3" xfId="19498"/>
    <cellStyle name="Comma 5 3 3 4 4" xfId="36010"/>
    <cellStyle name="Comma 5 3 3 5" xfId="4350"/>
    <cellStyle name="Comma 5 3 3 5 2" xfId="12610"/>
    <cellStyle name="Comma 5 3 3 5 2 2" xfId="29140"/>
    <cellStyle name="Comma 5 3 3 5 2 3" xfId="45652"/>
    <cellStyle name="Comma 5 3 3 5 3" xfId="20880"/>
    <cellStyle name="Comma 5 3 3 5 4" xfId="37392"/>
    <cellStyle name="Comma 5 3 3 6" xfId="6408"/>
    <cellStyle name="Comma 5 3 3 6 2" xfId="14668"/>
    <cellStyle name="Comma 5 3 3 6 2 2" xfId="31198"/>
    <cellStyle name="Comma 5 3 3 6 2 3" xfId="47710"/>
    <cellStyle name="Comma 5 3 3 6 3" xfId="22938"/>
    <cellStyle name="Comma 5 3 3 6 4" xfId="39450"/>
    <cellStyle name="Comma 5 3 3 7" xfId="8473"/>
    <cellStyle name="Comma 5 3 3 7 2" xfId="25003"/>
    <cellStyle name="Comma 5 3 3 7 3" xfId="41515"/>
    <cellStyle name="Comma 5 3 3 8" xfId="16743"/>
    <cellStyle name="Comma 5 3 3 9" xfId="33255"/>
    <cellStyle name="Comma 5 3 4" xfId="268"/>
    <cellStyle name="Comma 5 3 4 2" xfId="969"/>
    <cellStyle name="Comma 5 3 4 2 2" xfId="2969"/>
    <cellStyle name="Comma 5 3 4 2 2 2" xfId="11229"/>
    <cellStyle name="Comma 5 3 4 2 2 2 2" xfId="27759"/>
    <cellStyle name="Comma 5 3 4 2 2 2 3" xfId="44271"/>
    <cellStyle name="Comma 5 3 4 2 2 3" xfId="19499"/>
    <cellStyle name="Comma 5 3 4 2 2 4" xfId="36011"/>
    <cellStyle name="Comma 5 3 4 2 3" xfId="5106"/>
    <cellStyle name="Comma 5 3 4 2 3 2" xfId="13366"/>
    <cellStyle name="Comma 5 3 4 2 3 2 2" xfId="29896"/>
    <cellStyle name="Comma 5 3 4 2 3 2 3" xfId="46408"/>
    <cellStyle name="Comma 5 3 4 2 3 3" xfId="21636"/>
    <cellStyle name="Comma 5 3 4 2 3 4" xfId="38148"/>
    <cellStyle name="Comma 5 3 4 2 4" xfId="7164"/>
    <cellStyle name="Comma 5 3 4 2 4 2" xfId="15424"/>
    <cellStyle name="Comma 5 3 4 2 4 2 2" xfId="31954"/>
    <cellStyle name="Comma 5 3 4 2 4 2 3" xfId="48466"/>
    <cellStyle name="Comma 5 3 4 2 4 3" xfId="23694"/>
    <cellStyle name="Comma 5 3 4 2 4 4" xfId="40206"/>
    <cellStyle name="Comma 5 3 4 2 5" xfId="9229"/>
    <cellStyle name="Comma 5 3 4 2 5 2" xfId="25759"/>
    <cellStyle name="Comma 5 3 4 2 5 3" xfId="42271"/>
    <cellStyle name="Comma 5 3 4 2 6" xfId="17499"/>
    <cellStyle name="Comma 5 3 4 2 7" xfId="34011"/>
    <cellStyle name="Comma 5 3 4 3" xfId="1634"/>
    <cellStyle name="Comma 5 3 4 3 2" xfId="2970"/>
    <cellStyle name="Comma 5 3 4 3 2 2" xfId="11230"/>
    <cellStyle name="Comma 5 3 4 3 2 2 2" xfId="27760"/>
    <cellStyle name="Comma 5 3 4 3 2 2 3" xfId="44272"/>
    <cellStyle name="Comma 5 3 4 3 2 3" xfId="19500"/>
    <cellStyle name="Comma 5 3 4 3 2 4" xfId="36012"/>
    <cellStyle name="Comma 5 3 4 3 3" xfId="5771"/>
    <cellStyle name="Comma 5 3 4 3 3 2" xfId="14031"/>
    <cellStyle name="Comma 5 3 4 3 3 2 2" xfId="30561"/>
    <cellStyle name="Comma 5 3 4 3 3 2 3" xfId="47073"/>
    <cellStyle name="Comma 5 3 4 3 3 3" xfId="22301"/>
    <cellStyle name="Comma 5 3 4 3 3 4" xfId="38813"/>
    <cellStyle name="Comma 5 3 4 3 4" xfId="7829"/>
    <cellStyle name="Comma 5 3 4 3 4 2" xfId="16089"/>
    <cellStyle name="Comma 5 3 4 3 4 2 2" xfId="32619"/>
    <cellStyle name="Comma 5 3 4 3 4 2 3" xfId="49131"/>
    <cellStyle name="Comma 5 3 4 3 4 3" xfId="24359"/>
    <cellStyle name="Comma 5 3 4 3 4 4" xfId="40871"/>
    <cellStyle name="Comma 5 3 4 3 5" xfId="9894"/>
    <cellStyle name="Comma 5 3 4 3 5 2" xfId="26424"/>
    <cellStyle name="Comma 5 3 4 3 5 3" xfId="42936"/>
    <cellStyle name="Comma 5 3 4 3 6" xfId="18164"/>
    <cellStyle name="Comma 5 3 4 3 7" xfId="34676"/>
    <cellStyle name="Comma 5 3 4 4" xfId="2971"/>
    <cellStyle name="Comma 5 3 4 4 2" xfId="11231"/>
    <cellStyle name="Comma 5 3 4 4 2 2" xfId="27761"/>
    <cellStyle name="Comma 5 3 4 4 2 3" xfId="44273"/>
    <cellStyle name="Comma 5 3 4 4 3" xfId="19501"/>
    <cellStyle name="Comma 5 3 4 4 4" xfId="36013"/>
    <cellStyle name="Comma 5 3 4 5" xfId="4405"/>
    <cellStyle name="Comma 5 3 4 5 2" xfId="12665"/>
    <cellStyle name="Comma 5 3 4 5 2 2" xfId="29195"/>
    <cellStyle name="Comma 5 3 4 5 2 3" xfId="45707"/>
    <cellStyle name="Comma 5 3 4 5 3" xfId="20935"/>
    <cellStyle name="Comma 5 3 4 5 4" xfId="37447"/>
    <cellStyle name="Comma 5 3 4 6" xfId="6463"/>
    <cellStyle name="Comma 5 3 4 6 2" xfId="14723"/>
    <cellStyle name="Comma 5 3 4 6 2 2" xfId="31253"/>
    <cellStyle name="Comma 5 3 4 6 2 3" xfId="47765"/>
    <cellStyle name="Comma 5 3 4 6 3" xfId="22993"/>
    <cellStyle name="Comma 5 3 4 6 4" xfId="39505"/>
    <cellStyle name="Comma 5 3 4 7" xfId="8528"/>
    <cellStyle name="Comma 5 3 4 7 2" xfId="25058"/>
    <cellStyle name="Comma 5 3 4 7 3" xfId="41570"/>
    <cellStyle name="Comma 5 3 4 8" xfId="16798"/>
    <cellStyle name="Comma 5 3 4 9" xfId="33310"/>
    <cellStyle name="Comma 5 3 5" xfId="325"/>
    <cellStyle name="Comma 5 3 5 2" xfId="1026"/>
    <cellStyle name="Comma 5 3 5 2 2" xfId="2972"/>
    <cellStyle name="Comma 5 3 5 2 2 2" xfId="11232"/>
    <cellStyle name="Comma 5 3 5 2 2 2 2" xfId="27762"/>
    <cellStyle name="Comma 5 3 5 2 2 2 3" xfId="44274"/>
    <cellStyle name="Comma 5 3 5 2 2 3" xfId="19502"/>
    <cellStyle name="Comma 5 3 5 2 2 4" xfId="36014"/>
    <cellStyle name="Comma 5 3 5 2 3" xfId="5163"/>
    <cellStyle name="Comma 5 3 5 2 3 2" xfId="13423"/>
    <cellStyle name="Comma 5 3 5 2 3 2 2" xfId="29953"/>
    <cellStyle name="Comma 5 3 5 2 3 2 3" xfId="46465"/>
    <cellStyle name="Comma 5 3 5 2 3 3" xfId="21693"/>
    <cellStyle name="Comma 5 3 5 2 3 4" xfId="38205"/>
    <cellStyle name="Comma 5 3 5 2 4" xfId="7221"/>
    <cellStyle name="Comma 5 3 5 2 4 2" xfId="15481"/>
    <cellStyle name="Comma 5 3 5 2 4 2 2" xfId="32011"/>
    <cellStyle name="Comma 5 3 5 2 4 2 3" xfId="48523"/>
    <cellStyle name="Comma 5 3 5 2 4 3" xfId="23751"/>
    <cellStyle name="Comma 5 3 5 2 4 4" xfId="40263"/>
    <cellStyle name="Comma 5 3 5 2 5" xfId="9286"/>
    <cellStyle name="Comma 5 3 5 2 5 2" xfId="25816"/>
    <cellStyle name="Comma 5 3 5 2 5 3" xfId="42328"/>
    <cellStyle name="Comma 5 3 5 2 6" xfId="17556"/>
    <cellStyle name="Comma 5 3 5 2 7" xfId="34068"/>
    <cellStyle name="Comma 5 3 5 3" xfId="1691"/>
    <cellStyle name="Comma 5 3 5 3 2" xfId="2973"/>
    <cellStyle name="Comma 5 3 5 3 2 2" xfId="11233"/>
    <cellStyle name="Comma 5 3 5 3 2 2 2" xfId="27763"/>
    <cellStyle name="Comma 5 3 5 3 2 2 3" xfId="44275"/>
    <cellStyle name="Comma 5 3 5 3 2 3" xfId="19503"/>
    <cellStyle name="Comma 5 3 5 3 2 4" xfId="36015"/>
    <cellStyle name="Comma 5 3 5 3 3" xfId="5828"/>
    <cellStyle name="Comma 5 3 5 3 3 2" xfId="14088"/>
    <cellStyle name="Comma 5 3 5 3 3 2 2" xfId="30618"/>
    <cellStyle name="Comma 5 3 5 3 3 2 3" xfId="47130"/>
    <cellStyle name="Comma 5 3 5 3 3 3" xfId="22358"/>
    <cellStyle name="Comma 5 3 5 3 3 4" xfId="38870"/>
    <cellStyle name="Comma 5 3 5 3 4" xfId="7886"/>
    <cellStyle name="Comma 5 3 5 3 4 2" xfId="16146"/>
    <cellStyle name="Comma 5 3 5 3 4 2 2" xfId="32676"/>
    <cellStyle name="Comma 5 3 5 3 4 2 3" xfId="49188"/>
    <cellStyle name="Comma 5 3 5 3 4 3" xfId="24416"/>
    <cellStyle name="Comma 5 3 5 3 4 4" xfId="40928"/>
    <cellStyle name="Comma 5 3 5 3 5" xfId="9951"/>
    <cellStyle name="Comma 5 3 5 3 5 2" xfId="26481"/>
    <cellStyle name="Comma 5 3 5 3 5 3" xfId="42993"/>
    <cellStyle name="Comma 5 3 5 3 6" xfId="18221"/>
    <cellStyle name="Comma 5 3 5 3 7" xfId="34733"/>
    <cellStyle name="Comma 5 3 5 4" xfId="2974"/>
    <cellStyle name="Comma 5 3 5 4 2" xfId="11234"/>
    <cellStyle name="Comma 5 3 5 4 2 2" xfId="27764"/>
    <cellStyle name="Comma 5 3 5 4 2 3" xfId="44276"/>
    <cellStyle name="Comma 5 3 5 4 3" xfId="19504"/>
    <cellStyle name="Comma 5 3 5 4 4" xfId="36016"/>
    <cellStyle name="Comma 5 3 5 5" xfId="4462"/>
    <cellStyle name="Comma 5 3 5 5 2" xfId="12722"/>
    <cellStyle name="Comma 5 3 5 5 2 2" xfId="29252"/>
    <cellStyle name="Comma 5 3 5 5 2 3" xfId="45764"/>
    <cellStyle name="Comma 5 3 5 5 3" xfId="20992"/>
    <cellStyle name="Comma 5 3 5 5 4" xfId="37504"/>
    <cellStyle name="Comma 5 3 5 6" xfId="6520"/>
    <cellStyle name="Comma 5 3 5 6 2" xfId="14780"/>
    <cellStyle name="Comma 5 3 5 6 2 2" xfId="31310"/>
    <cellStyle name="Comma 5 3 5 6 2 3" xfId="47822"/>
    <cellStyle name="Comma 5 3 5 6 3" xfId="23050"/>
    <cellStyle name="Comma 5 3 5 6 4" xfId="39562"/>
    <cellStyle name="Comma 5 3 5 7" xfId="8585"/>
    <cellStyle name="Comma 5 3 5 7 2" xfId="25115"/>
    <cellStyle name="Comma 5 3 5 7 3" xfId="41627"/>
    <cellStyle name="Comma 5 3 5 8" xfId="16855"/>
    <cellStyle name="Comma 5 3 5 9" xfId="33367"/>
    <cellStyle name="Comma 5 3 6" xfId="378"/>
    <cellStyle name="Comma 5 3 6 2" xfId="1079"/>
    <cellStyle name="Comma 5 3 6 2 2" xfId="2975"/>
    <cellStyle name="Comma 5 3 6 2 2 2" xfId="11235"/>
    <cellStyle name="Comma 5 3 6 2 2 2 2" xfId="27765"/>
    <cellStyle name="Comma 5 3 6 2 2 2 3" xfId="44277"/>
    <cellStyle name="Comma 5 3 6 2 2 3" xfId="19505"/>
    <cellStyle name="Comma 5 3 6 2 2 4" xfId="36017"/>
    <cellStyle name="Comma 5 3 6 2 3" xfId="5216"/>
    <cellStyle name="Comma 5 3 6 2 3 2" xfId="13476"/>
    <cellStyle name="Comma 5 3 6 2 3 2 2" xfId="30006"/>
    <cellStyle name="Comma 5 3 6 2 3 2 3" xfId="46518"/>
    <cellStyle name="Comma 5 3 6 2 3 3" xfId="21746"/>
    <cellStyle name="Comma 5 3 6 2 3 4" xfId="38258"/>
    <cellStyle name="Comma 5 3 6 2 4" xfId="7274"/>
    <cellStyle name="Comma 5 3 6 2 4 2" xfId="15534"/>
    <cellStyle name="Comma 5 3 6 2 4 2 2" xfId="32064"/>
    <cellStyle name="Comma 5 3 6 2 4 2 3" xfId="48576"/>
    <cellStyle name="Comma 5 3 6 2 4 3" xfId="23804"/>
    <cellStyle name="Comma 5 3 6 2 4 4" xfId="40316"/>
    <cellStyle name="Comma 5 3 6 2 5" xfId="9339"/>
    <cellStyle name="Comma 5 3 6 2 5 2" xfId="25869"/>
    <cellStyle name="Comma 5 3 6 2 5 3" xfId="42381"/>
    <cellStyle name="Comma 5 3 6 2 6" xfId="17609"/>
    <cellStyle name="Comma 5 3 6 2 7" xfId="34121"/>
    <cellStyle name="Comma 5 3 6 3" xfId="1744"/>
    <cellStyle name="Comma 5 3 6 3 2" xfId="2976"/>
    <cellStyle name="Comma 5 3 6 3 2 2" xfId="11236"/>
    <cellStyle name="Comma 5 3 6 3 2 2 2" xfId="27766"/>
    <cellStyle name="Comma 5 3 6 3 2 2 3" xfId="44278"/>
    <cellStyle name="Comma 5 3 6 3 2 3" xfId="19506"/>
    <cellStyle name="Comma 5 3 6 3 2 4" xfId="36018"/>
    <cellStyle name="Comma 5 3 6 3 3" xfId="5881"/>
    <cellStyle name="Comma 5 3 6 3 3 2" xfId="14141"/>
    <cellStyle name="Comma 5 3 6 3 3 2 2" xfId="30671"/>
    <cellStyle name="Comma 5 3 6 3 3 2 3" xfId="47183"/>
    <cellStyle name="Comma 5 3 6 3 3 3" xfId="22411"/>
    <cellStyle name="Comma 5 3 6 3 3 4" xfId="38923"/>
    <cellStyle name="Comma 5 3 6 3 4" xfId="7939"/>
    <cellStyle name="Comma 5 3 6 3 4 2" xfId="16199"/>
    <cellStyle name="Comma 5 3 6 3 4 2 2" xfId="32729"/>
    <cellStyle name="Comma 5 3 6 3 4 2 3" xfId="49241"/>
    <cellStyle name="Comma 5 3 6 3 4 3" xfId="24469"/>
    <cellStyle name="Comma 5 3 6 3 4 4" xfId="40981"/>
    <cellStyle name="Comma 5 3 6 3 5" xfId="10004"/>
    <cellStyle name="Comma 5 3 6 3 5 2" xfId="26534"/>
    <cellStyle name="Comma 5 3 6 3 5 3" xfId="43046"/>
    <cellStyle name="Comma 5 3 6 3 6" xfId="18274"/>
    <cellStyle name="Comma 5 3 6 3 7" xfId="34786"/>
    <cellStyle name="Comma 5 3 6 4" xfId="2977"/>
    <cellStyle name="Comma 5 3 6 4 2" xfId="11237"/>
    <cellStyle name="Comma 5 3 6 4 2 2" xfId="27767"/>
    <cellStyle name="Comma 5 3 6 4 2 3" xfId="44279"/>
    <cellStyle name="Comma 5 3 6 4 3" xfId="19507"/>
    <cellStyle name="Comma 5 3 6 4 4" xfId="36019"/>
    <cellStyle name="Comma 5 3 6 5" xfId="4515"/>
    <cellStyle name="Comma 5 3 6 5 2" xfId="12775"/>
    <cellStyle name="Comma 5 3 6 5 2 2" xfId="29305"/>
    <cellStyle name="Comma 5 3 6 5 2 3" xfId="45817"/>
    <cellStyle name="Comma 5 3 6 5 3" xfId="21045"/>
    <cellStyle name="Comma 5 3 6 5 4" xfId="37557"/>
    <cellStyle name="Comma 5 3 6 6" xfId="6573"/>
    <cellStyle name="Comma 5 3 6 6 2" xfId="14833"/>
    <cellStyle name="Comma 5 3 6 6 2 2" xfId="31363"/>
    <cellStyle name="Comma 5 3 6 6 2 3" xfId="47875"/>
    <cellStyle name="Comma 5 3 6 6 3" xfId="23103"/>
    <cellStyle name="Comma 5 3 6 6 4" xfId="39615"/>
    <cellStyle name="Comma 5 3 6 7" xfId="8638"/>
    <cellStyle name="Comma 5 3 6 7 2" xfId="25168"/>
    <cellStyle name="Comma 5 3 6 7 3" xfId="41680"/>
    <cellStyle name="Comma 5 3 6 8" xfId="16908"/>
    <cellStyle name="Comma 5 3 6 9" xfId="33420"/>
    <cellStyle name="Comma 5 3 7" xfId="431"/>
    <cellStyle name="Comma 5 3 7 2" xfId="1132"/>
    <cellStyle name="Comma 5 3 7 2 2" xfId="2978"/>
    <cellStyle name="Comma 5 3 7 2 2 2" xfId="11238"/>
    <cellStyle name="Comma 5 3 7 2 2 2 2" xfId="27768"/>
    <cellStyle name="Comma 5 3 7 2 2 2 3" xfId="44280"/>
    <cellStyle name="Comma 5 3 7 2 2 3" xfId="19508"/>
    <cellStyle name="Comma 5 3 7 2 2 4" xfId="36020"/>
    <cellStyle name="Comma 5 3 7 2 3" xfId="5269"/>
    <cellStyle name="Comma 5 3 7 2 3 2" xfId="13529"/>
    <cellStyle name="Comma 5 3 7 2 3 2 2" xfId="30059"/>
    <cellStyle name="Comma 5 3 7 2 3 2 3" xfId="46571"/>
    <cellStyle name="Comma 5 3 7 2 3 3" xfId="21799"/>
    <cellStyle name="Comma 5 3 7 2 3 4" xfId="38311"/>
    <cellStyle name="Comma 5 3 7 2 4" xfId="7327"/>
    <cellStyle name="Comma 5 3 7 2 4 2" xfId="15587"/>
    <cellStyle name="Comma 5 3 7 2 4 2 2" xfId="32117"/>
    <cellStyle name="Comma 5 3 7 2 4 2 3" xfId="48629"/>
    <cellStyle name="Comma 5 3 7 2 4 3" xfId="23857"/>
    <cellStyle name="Comma 5 3 7 2 4 4" xfId="40369"/>
    <cellStyle name="Comma 5 3 7 2 5" xfId="9392"/>
    <cellStyle name="Comma 5 3 7 2 5 2" xfId="25922"/>
    <cellStyle name="Comma 5 3 7 2 5 3" xfId="42434"/>
    <cellStyle name="Comma 5 3 7 2 6" xfId="17662"/>
    <cellStyle name="Comma 5 3 7 2 7" xfId="34174"/>
    <cellStyle name="Comma 5 3 7 3" xfId="1797"/>
    <cellStyle name="Comma 5 3 7 3 2" xfId="2979"/>
    <cellStyle name="Comma 5 3 7 3 2 2" xfId="11239"/>
    <cellStyle name="Comma 5 3 7 3 2 2 2" xfId="27769"/>
    <cellStyle name="Comma 5 3 7 3 2 2 3" xfId="44281"/>
    <cellStyle name="Comma 5 3 7 3 2 3" xfId="19509"/>
    <cellStyle name="Comma 5 3 7 3 2 4" xfId="36021"/>
    <cellStyle name="Comma 5 3 7 3 3" xfId="5934"/>
    <cellStyle name="Comma 5 3 7 3 3 2" xfId="14194"/>
    <cellStyle name="Comma 5 3 7 3 3 2 2" xfId="30724"/>
    <cellStyle name="Comma 5 3 7 3 3 2 3" xfId="47236"/>
    <cellStyle name="Comma 5 3 7 3 3 3" xfId="22464"/>
    <cellStyle name="Comma 5 3 7 3 3 4" xfId="38976"/>
    <cellStyle name="Comma 5 3 7 3 4" xfId="7992"/>
    <cellStyle name="Comma 5 3 7 3 4 2" xfId="16252"/>
    <cellStyle name="Comma 5 3 7 3 4 2 2" xfId="32782"/>
    <cellStyle name="Comma 5 3 7 3 4 2 3" xfId="49294"/>
    <cellStyle name="Comma 5 3 7 3 4 3" xfId="24522"/>
    <cellStyle name="Comma 5 3 7 3 4 4" xfId="41034"/>
    <cellStyle name="Comma 5 3 7 3 5" xfId="10057"/>
    <cellStyle name="Comma 5 3 7 3 5 2" xfId="26587"/>
    <cellStyle name="Comma 5 3 7 3 5 3" xfId="43099"/>
    <cellStyle name="Comma 5 3 7 3 6" xfId="18327"/>
    <cellStyle name="Comma 5 3 7 3 7" xfId="34839"/>
    <cellStyle name="Comma 5 3 7 4" xfId="2980"/>
    <cellStyle name="Comma 5 3 7 4 2" xfId="11240"/>
    <cellStyle name="Comma 5 3 7 4 2 2" xfId="27770"/>
    <cellStyle name="Comma 5 3 7 4 2 3" xfId="44282"/>
    <cellStyle name="Comma 5 3 7 4 3" xfId="19510"/>
    <cellStyle name="Comma 5 3 7 4 4" xfId="36022"/>
    <cellStyle name="Comma 5 3 7 5" xfId="4568"/>
    <cellStyle name="Comma 5 3 7 5 2" xfId="12828"/>
    <cellStyle name="Comma 5 3 7 5 2 2" xfId="29358"/>
    <cellStyle name="Comma 5 3 7 5 2 3" xfId="45870"/>
    <cellStyle name="Comma 5 3 7 5 3" xfId="21098"/>
    <cellStyle name="Comma 5 3 7 5 4" xfId="37610"/>
    <cellStyle name="Comma 5 3 7 6" xfId="6626"/>
    <cellStyle name="Comma 5 3 7 6 2" xfId="14886"/>
    <cellStyle name="Comma 5 3 7 6 2 2" xfId="31416"/>
    <cellStyle name="Comma 5 3 7 6 2 3" xfId="47928"/>
    <cellStyle name="Comma 5 3 7 6 3" xfId="23156"/>
    <cellStyle name="Comma 5 3 7 6 4" xfId="39668"/>
    <cellStyle name="Comma 5 3 7 7" xfId="8691"/>
    <cellStyle name="Comma 5 3 7 7 2" xfId="25221"/>
    <cellStyle name="Comma 5 3 7 7 3" xfId="41733"/>
    <cellStyle name="Comma 5 3 7 8" xfId="16961"/>
    <cellStyle name="Comma 5 3 7 9" xfId="33473"/>
    <cellStyle name="Comma 5 3 8" xfId="484"/>
    <cellStyle name="Comma 5 3 8 2" xfId="1185"/>
    <cellStyle name="Comma 5 3 8 2 2" xfId="2981"/>
    <cellStyle name="Comma 5 3 8 2 2 2" xfId="11241"/>
    <cellStyle name="Comma 5 3 8 2 2 2 2" xfId="27771"/>
    <cellStyle name="Comma 5 3 8 2 2 2 3" xfId="44283"/>
    <cellStyle name="Comma 5 3 8 2 2 3" xfId="19511"/>
    <cellStyle name="Comma 5 3 8 2 2 4" xfId="36023"/>
    <cellStyle name="Comma 5 3 8 2 3" xfId="5322"/>
    <cellStyle name="Comma 5 3 8 2 3 2" xfId="13582"/>
    <cellStyle name="Comma 5 3 8 2 3 2 2" xfId="30112"/>
    <cellStyle name="Comma 5 3 8 2 3 2 3" xfId="46624"/>
    <cellStyle name="Comma 5 3 8 2 3 3" xfId="21852"/>
    <cellStyle name="Comma 5 3 8 2 3 4" xfId="38364"/>
    <cellStyle name="Comma 5 3 8 2 4" xfId="7380"/>
    <cellStyle name="Comma 5 3 8 2 4 2" xfId="15640"/>
    <cellStyle name="Comma 5 3 8 2 4 2 2" xfId="32170"/>
    <cellStyle name="Comma 5 3 8 2 4 2 3" xfId="48682"/>
    <cellStyle name="Comma 5 3 8 2 4 3" xfId="23910"/>
    <cellStyle name="Comma 5 3 8 2 4 4" xfId="40422"/>
    <cellStyle name="Comma 5 3 8 2 5" xfId="9445"/>
    <cellStyle name="Comma 5 3 8 2 5 2" xfId="25975"/>
    <cellStyle name="Comma 5 3 8 2 5 3" xfId="42487"/>
    <cellStyle name="Comma 5 3 8 2 6" xfId="17715"/>
    <cellStyle name="Comma 5 3 8 2 7" xfId="34227"/>
    <cellStyle name="Comma 5 3 8 3" xfId="1850"/>
    <cellStyle name="Comma 5 3 8 3 2" xfId="2982"/>
    <cellStyle name="Comma 5 3 8 3 2 2" xfId="11242"/>
    <cellStyle name="Comma 5 3 8 3 2 2 2" xfId="27772"/>
    <cellStyle name="Comma 5 3 8 3 2 2 3" xfId="44284"/>
    <cellStyle name="Comma 5 3 8 3 2 3" xfId="19512"/>
    <cellStyle name="Comma 5 3 8 3 2 4" xfId="36024"/>
    <cellStyle name="Comma 5 3 8 3 3" xfId="5987"/>
    <cellStyle name="Comma 5 3 8 3 3 2" xfId="14247"/>
    <cellStyle name="Comma 5 3 8 3 3 2 2" xfId="30777"/>
    <cellStyle name="Comma 5 3 8 3 3 2 3" xfId="47289"/>
    <cellStyle name="Comma 5 3 8 3 3 3" xfId="22517"/>
    <cellStyle name="Comma 5 3 8 3 3 4" xfId="39029"/>
    <cellStyle name="Comma 5 3 8 3 4" xfId="8045"/>
    <cellStyle name="Comma 5 3 8 3 4 2" xfId="16305"/>
    <cellStyle name="Comma 5 3 8 3 4 2 2" xfId="32835"/>
    <cellStyle name="Comma 5 3 8 3 4 2 3" xfId="49347"/>
    <cellStyle name="Comma 5 3 8 3 4 3" xfId="24575"/>
    <cellStyle name="Comma 5 3 8 3 4 4" xfId="41087"/>
    <cellStyle name="Comma 5 3 8 3 5" xfId="10110"/>
    <cellStyle name="Comma 5 3 8 3 5 2" xfId="26640"/>
    <cellStyle name="Comma 5 3 8 3 5 3" xfId="43152"/>
    <cellStyle name="Comma 5 3 8 3 6" xfId="18380"/>
    <cellStyle name="Comma 5 3 8 3 7" xfId="34892"/>
    <cellStyle name="Comma 5 3 8 4" xfId="2983"/>
    <cellStyle name="Comma 5 3 8 4 2" xfId="11243"/>
    <cellStyle name="Comma 5 3 8 4 2 2" xfId="27773"/>
    <cellStyle name="Comma 5 3 8 4 2 3" xfId="44285"/>
    <cellStyle name="Comma 5 3 8 4 3" xfId="19513"/>
    <cellStyle name="Comma 5 3 8 4 4" xfId="36025"/>
    <cellStyle name="Comma 5 3 8 5" xfId="4621"/>
    <cellStyle name="Comma 5 3 8 5 2" xfId="12881"/>
    <cellStyle name="Comma 5 3 8 5 2 2" xfId="29411"/>
    <cellStyle name="Comma 5 3 8 5 2 3" xfId="45923"/>
    <cellStyle name="Comma 5 3 8 5 3" xfId="21151"/>
    <cellStyle name="Comma 5 3 8 5 4" xfId="37663"/>
    <cellStyle name="Comma 5 3 8 6" xfId="6679"/>
    <cellStyle name="Comma 5 3 8 6 2" xfId="14939"/>
    <cellStyle name="Comma 5 3 8 6 2 2" xfId="31469"/>
    <cellStyle name="Comma 5 3 8 6 2 3" xfId="47981"/>
    <cellStyle name="Comma 5 3 8 6 3" xfId="23209"/>
    <cellStyle name="Comma 5 3 8 6 4" xfId="39721"/>
    <cellStyle name="Comma 5 3 8 7" xfId="8744"/>
    <cellStyle name="Comma 5 3 8 7 2" xfId="25274"/>
    <cellStyle name="Comma 5 3 8 7 3" xfId="41786"/>
    <cellStyle name="Comma 5 3 8 8" xfId="17014"/>
    <cellStyle name="Comma 5 3 8 9" xfId="33526"/>
    <cellStyle name="Comma 5 3 9" xfId="535"/>
    <cellStyle name="Comma 5 3 9 2" xfId="1236"/>
    <cellStyle name="Comma 5 3 9 2 2" xfId="2984"/>
    <cellStyle name="Comma 5 3 9 2 2 2" xfId="11244"/>
    <cellStyle name="Comma 5 3 9 2 2 2 2" xfId="27774"/>
    <cellStyle name="Comma 5 3 9 2 2 2 3" xfId="44286"/>
    <cellStyle name="Comma 5 3 9 2 2 3" xfId="19514"/>
    <cellStyle name="Comma 5 3 9 2 2 4" xfId="36026"/>
    <cellStyle name="Comma 5 3 9 2 3" xfId="5373"/>
    <cellStyle name="Comma 5 3 9 2 3 2" xfId="13633"/>
    <cellStyle name="Comma 5 3 9 2 3 2 2" xfId="30163"/>
    <cellStyle name="Comma 5 3 9 2 3 2 3" xfId="46675"/>
    <cellStyle name="Comma 5 3 9 2 3 3" xfId="21903"/>
    <cellStyle name="Comma 5 3 9 2 3 4" xfId="38415"/>
    <cellStyle name="Comma 5 3 9 2 4" xfId="7431"/>
    <cellStyle name="Comma 5 3 9 2 4 2" xfId="15691"/>
    <cellStyle name="Comma 5 3 9 2 4 2 2" xfId="32221"/>
    <cellStyle name="Comma 5 3 9 2 4 2 3" xfId="48733"/>
    <cellStyle name="Comma 5 3 9 2 4 3" xfId="23961"/>
    <cellStyle name="Comma 5 3 9 2 4 4" xfId="40473"/>
    <cellStyle name="Comma 5 3 9 2 5" xfId="9496"/>
    <cellStyle name="Comma 5 3 9 2 5 2" xfId="26026"/>
    <cellStyle name="Comma 5 3 9 2 5 3" xfId="42538"/>
    <cellStyle name="Comma 5 3 9 2 6" xfId="17766"/>
    <cellStyle name="Comma 5 3 9 2 7" xfId="34278"/>
    <cellStyle name="Comma 5 3 9 3" xfId="1901"/>
    <cellStyle name="Comma 5 3 9 3 2" xfId="2985"/>
    <cellStyle name="Comma 5 3 9 3 2 2" xfId="11245"/>
    <cellStyle name="Comma 5 3 9 3 2 2 2" xfId="27775"/>
    <cellStyle name="Comma 5 3 9 3 2 2 3" xfId="44287"/>
    <cellStyle name="Comma 5 3 9 3 2 3" xfId="19515"/>
    <cellStyle name="Comma 5 3 9 3 2 4" xfId="36027"/>
    <cellStyle name="Comma 5 3 9 3 3" xfId="6038"/>
    <cellStyle name="Comma 5 3 9 3 3 2" xfId="14298"/>
    <cellStyle name="Comma 5 3 9 3 3 2 2" xfId="30828"/>
    <cellStyle name="Comma 5 3 9 3 3 2 3" xfId="47340"/>
    <cellStyle name="Comma 5 3 9 3 3 3" xfId="22568"/>
    <cellStyle name="Comma 5 3 9 3 3 4" xfId="39080"/>
    <cellStyle name="Comma 5 3 9 3 4" xfId="8096"/>
    <cellStyle name="Comma 5 3 9 3 4 2" xfId="16356"/>
    <cellStyle name="Comma 5 3 9 3 4 2 2" xfId="32886"/>
    <cellStyle name="Comma 5 3 9 3 4 2 3" xfId="49398"/>
    <cellStyle name="Comma 5 3 9 3 4 3" xfId="24626"/>
    <cellStyle name="Comma 5 3 9 3 4 4" xfId="41138"/>
    <cellStyle name="Comma 5 3 9 3 5" xfId="10161"/>
    <cellStyle name="Comma 5 3 9 3 5 2" xfId="26691"/>
    <cellStyle name="Comma 5 3 9 3 5 3" xfId="43203"/>
    <cellStyle name="Comma 5 3 9 3 6" xfId="18431"/>
    <cellStyle name="Comma 5 3 9 3 7" xfId="34943"/>
    <cellStyle name="Comma 5 3 9 4" xfId="2986"/>
    <cellStyle name="Comma 5 3 9 4 2" xfId="11246"/>
    <cellStyle name="Comma 5 3 9 4 2 2" xfId="27776"/>
    <cellStyle name="Comma 5 3 9 4 2 3" xfId="44288"/>
    <cellStyle name="Comma 5 3 9 4 3" xfId="19516"/>
    <cellStyle name="Comma 5 3 9 4 4" xfId="36028"/>
    <cellStyle name="Comma 5 3 9 5" xfId="4672"/>
    <cellStyle name="Comma 5 3 9 5 2" xfId="12932"/>
    <cellStyle name="Comma 5 3 9 5 2 2" xfId="29462"/>
    <cellStyle name="Comma 5 3 9 5 2 3" xfId="45974"/>
    <cellStyle name="Comma 5 3 9 5 3" xfId="21202"/>
    <cellStyle name="Comma 5 3 9 5 4" xfId="37714"/>
    <cellStyle name="Comma 5 3 9 6" xfId="6730"/>
    <cellStyle name="Comma 5 3 9 6 2" xfId="14990"/>
    <cellStyle name="Comma 5 3 9 6 2 2" xfId="31520"/>
    <cellStyle name="Comma 5 3 9 6 2 3" xfId="48032"/>
    <cellStyle name="Comma 5 3 9 6 3" xfId="23260"/>
    <cellStyle name="Comma 5 3 9 6 4" xfId="39772"/>
    <cellStyle name="Comma 5 3 9 7" xfId="8795"/>
    <cellStyle name="Comma 5 3 9 7 2" xfId="25325"/>
    <cellStyle name="Comma 5 3 9 7 3" xfId="41837"/>
    <cellStyle name="Comma 5 3 9 8" xfId="17065"/>
    <cellStyle name="Comma 5 3 9 9" xfId="33577"/>
    <cellStyle name="Comma 5 30" xfId="702"/>
    <cellStyle name="Comma 5 30 2" xfId="2987"/>
    <cellStyle name="Comma 5 30 2 2" xfId="11247"/>
    <cellStyle name="Comma 5 30 2 2 2" xfId="27777"/>
    <cellStyle name="Comma 5 30 2 2 3" xfId="44289"/>
    <cellStyle name="Comma 5 30 2 3" xfId="19517"/>
    <cellStyle name="Comma 5 30 2 4" xfId="36029"/>
    <cellStyle name="Comma 5 30 3" xfId="4839"/>
    <cellStyle name="Comma 5 30 3 2" xfId="13099"/>
    <cellStyle name="Comma 5 30 3 2 2" xfId="29629"/>
    <cellStyle name="Comma 5 30 3 2 3" xfId="46141"/>
    <cellStyle name="Comma 5 30 3 3" xfId="21369"/>
    <cellStyle name="Comma 5 30 3 4" xfId="37881"/>
    <cellStyle name="Comma 5 30 4" xfId="6897"/>
    <cellStyle name="Comma 5 30 4 2" xfId="15157"/>
    <cellStyle name="Comma 5 30 4 2 2" xfId="31687"/>
    <cellStyle name="Comma 5 30 4 2 3" xfId="48199"/>
    <cellStyle name="Comma 5 30 4 3" xfId="23427"/>
    <cellStyle name="Comma 5 30 4 4" xfId="39939"/>
    <cellStyle name="Comma 5 30 5" xfId="8962"/>
    <cellStyle name="Comma 5 30 5 2" xfId="25492"/>
    <cellStyle name="Comma 5 30 5 3" xfId="42004"/>
    <cellStyle name="Comma 5 30 6" xfId="17232"/>
    <cellStyle name="Comma 5 30 7" xfId="33744"/>
    <cellStyle name="Comma 5 31" xfId="712"/>
    <cellStyle name="Comma 5 31 2" xfId="2988"/>
    <cellStyle name="Comma 5 31 2 2" xfId="11248"/>
    <cellStyle name="Comma 5 31 2 2 2" xfId="27778"/>
    <cellStyle name="Comma 5 31 2 2 3" xfId="44290"/>
    <cellStyle name="Comma 5 31 2 3" xfId="19518"/>
    <cellStyle name="Comma 5 31 2 4" xfId="36030"/>
    <cellStyle name="Comma 5 31 3" xfId="4849"/>
    <cellStyle name="Comma 5 31 3 2" xfId="13109"/>
    <cellStyle name="Comma 5 31 3 2 2" xfId="29639"/>
    <cellStyle name="Comma 5 31 3 2 3" xfId="46151"/>
    <cellStyle name="Comma 5 31 3 3" xfId="21379"/>
    <cellStyle name="Comma 5 31 3 4" xfId="37891"/>
    <cellStyle name="Comma 5 31 4" xfId="6907"/>
    <cellStyle name="Comma 5 31 4 2" xfId="15167"/>
    <cellStyle name="Comma 5 31 4 2 2" xfId="31697"/>
    <cellStyle name="Comma 5 31 4 2 3" xfId="48209"/>
    <cellStyle name="Comma 5 31 4 3" xfId="23437"/>
    <cellStyle name="Comma 5 31 4 4" xfId="39949"/>
    <cellStyle name="Comma 5 31 5" xfId="8972"/>
    <cellStyle name="Comma 5 31 5 2" xfId="25502"/>
    <cellStyle name="Comma 5 31 5 3" xfId="42014"/>
    <cellStyle name="Comma 5 31 6" xfId="17242"/>
    <cellStyle name="Comma 5 31 7" xfId="33754"/>
    <cellStyle name="Comma 5 32" xfId="2075"/>
    <cellStyle name="Comma 5 32 2" xfId="2989"/>
    <cellStyle name="Comma 5 32 2 2" xfId="11249"/>
    <cellStyle name="Comma 5 32 2 2 2" xfId="27779"/>
    <cellStyle name="Comma 5 32 2 2 3" xfId="44291"/>
    <cellStyle name="Comma 5 32 2 3" xfId="19519"/>
    <cellStyle name="Comma 5 32 2 4" xfId="36031"/>
    <cellStyle name="Comma 5 32 3" xfId="6212"/>
    <cellStyle name="Comma 5 32 3 2" xfId="14472"/>
    <cellStyle name="Comma 5 32 3 2 2" xfId="31002"/>
    <cellStyle name="Comma 5 32 3 2 3" xfId="47514"/>
    <cellStyle name="Comma 5 32 3 3" xfId="22742"/>
    <cellStyle name="Comma 5 32 3 4" xfId="39254"/>
    <cellStyle name="Comma 5 32 4" xfId="8270"/>
    <cellStyle name="Comma 5 32 4 2" xfId="16530"/>
    <cellStyle name="Comma 5 32 4 2 2" xfId="33060"/>
    <cellStyle name="Comma 5 32 4 2 3" xfId="49572"/>
    <cellStyle name="Comma 5 32 4 3" xfId="24800"/>
    <cellStyle name="Comma 5 32 4 4" xfId="41312"/>
    <cellStyle name="Comma 5 32 5" xfId="10335"/>
    <cellStyle name="Comma 5 32 5 2" xfId="26865"/>
    <cellStyle name="Comma 5 32 5 3" xfId="43377"/>
    <cellStyle name="Comma 5 32 6" xfId="18605"/>
    <cellStyle name="Comma 5 32 7" xfId="35117"/>
    <cellStyle name="Comma 5 33" xfId="2990"/>
    <cellStyle name="Comma 5 33 2" xfId="11250"/>
    <cellStyle name="Comma 5 33 2 2" xfId="27780"/>
    <cellStyle name="Comma 5 33 2 3" xfId="44292"/>
    <cellStyle name="Comma 5 33 3" xfId="19520"/>
    <cellStyle name="Comma 5 33 4" xfId="36032"/>
    <cellStyle name="Comma 5 34" xfId="4164"/>
    <cellStyle name="Comma 5 34 2" xfId="12424"/>
    <cellStyle name="Comma 5 34 2 2" xfId="28954"/>
    <cellStyle name="Comma 5 34 2 3" xfId="45466"/>
    <cellStyle name="Comma 5 34 3" xfId="20694"/>
    <cellStyle name="Comma 5 34 4" xfId="37206"/>
    <cellStyle name="Comma 5 35" xfId="4173"/>
    <cellStyle name="Comma 5 35 2" xfId="12433"/>
    <cellStyle name="Comma 5 35 2 2" xfId="28963"/>
    <cellStyle name="Comma 5 35 2 3" xfId="45475"/>
    <cellStyle name="Comma 5 35 3" xfId="20703"/>
    <cellStyle name="Comma 5 35 4" xfId="37215"/>
    <cellStyle name="Comma 5 36" xfId="8292"/>
    <cellStyle name="Comma 5 36 2" xfId="24822"/>
    <cellStyle name="Comma 5 36 3" xfId="41334"/>
    <cellStyle name="Comma 5 37" xfId="16561"/>
    <cellStyle name="Comma 5 38" xfId="16558"/>
    <cellStyle name="Comma 5 4" xfId="70"/>
    <cellStyle name="Comma 5 4 10" xfId="599"/>
    <cellStyle name="Comma 5 4 10 2" xfId="1300"/>
    <cellStyle name="Comma 5 4 10 2 2" xfId="2991"/>
    <cellStyle name="Comma 5 4 10 2 2 2" xfId="11251"/>
    <cellStyle name="Comma 5 4 10 2 2 2 2" xfId="27781"/>
    <cellStyle name="Comma 5 4 10 2 2 2 3" xfId="44293"/>
    <cellStyle name="Comma 5 4 10 2 2 3" xfId="19521"/>
    <cellStyle name="Comma 5 4 10 2 2 4" xfId="36033"/>
    <cellStyle name="Comma 5 4 10 2 3" xfId="5437"/>
    <cellStyle name="Comma 5 4 10 2 3 2" xfId="13697"/>
    <cellStyle name="Comma 5 4 10 2 3 2 2" xfId="30227"/>
    <cellStyle name="Comma 5 4 10 2 3 2 3" xfId="46739"/>
    <cellStyle name="Comma 5 4 10 2 3 3" xfId="21967"/>
    <cellStyle name="Comma 5 4 10 2 3 4" xfId="38479"/>
    <cellStyle name="Comma 5 4 10 2 4" xfId="7495"/>
    <cellStyle name="Comma 5 4 10 2 4 2" xfId="15755"/>
    <cellStyle name="Comma 5 4 10 2 4 2 2" xfId="32285"/>
    <cellStyle name="Comma 5 4 10 2 4 2 3" xfId="48797"/>
    <cellStyle name="Comma 5 4 10 2 4 3" xfId="24025"/>
    <cellStyle name="Comma 5 4 10 2 4 4" xfId="40537"/>
    <cellStyle name="Comma 5 4 10 2 5" xfId="9560"/>
    <cellStyle name="Comma 5 4 10 2 5 2" xfId="26090"/>
    <cellStyle name="Comma 5 4 10 2 5 3" xfId="42602"/>
    <cellStyle name="Comma 5 4 10 2 6" xfId="17830"/>
    <cellStyle name="Comma 5 4 10 2 7" xfId="34342"/>
    <cellStyle name="Comma 5 4 10 3" xfId="1965"/>
    <cellStyle name="Comma 5 4 10 3 2" xfId="2992"/>
    <cellStyle name="Comma 5 4 10 3 2 2" xfId="11252"/>
    <cellStyle name="Comma 5 4 10 3 2 2 2" xfId="27782"/>
    <cellStyle name="Comma 5 4 10 3 2 2 3" xfId="44294"/>
    <cellStyle name="Comma 5 4 10 3 2 3" xfId="19522"/>
    <cellStyle name="Comma 5 4 10 3 2 4" xfId="36034"/>
    <cellStyle name="Comma 5 4 10 3 3" xfId="6102"/>
    <cellStyle name="Comma 5 4 10 3 3 2" xfId="14362"/>
    <cellStyle name="Comma 5 4 10 3 3 2 2" xfId="30892"/>
    <cellStyle name="Comma 5 4 10 3 3 2 3" xfId="47404"/>
    <cellStyle name="Comma 5 4 10 3 3 3" xfId="22632"/>
    <cellStyle name="Comma 5 4 10 3 3 4" xfId="39144"/>
    <cellStyle name="Comma 5 4 10 3 4" xfId="8160"/>
    <cellStyle name="Comma 5 4 10 3 4 2" xfId="16420"/>
    <cellStyle name="Comma 5 4 10 3 4 2 2" xfId="32950"/>
    <cellStyle name="Comma 5 4 10 3 4 2 3" xfId="49462"/>
    <cellStyle name="Comma 5 4 10 3 4 3" xfId="24690"/>
    <cellStyle name="Comma 5 4 10 3 4 4" xfId="41202"/>
    <cellStyle name="Comma 5 4 10 3 5" xfId="10225"/>
    <cellStyle name="Comma 5 4 10 3 5 2" xfId="26755"/>
    <cellStyle name="Comma 5 4 10 3 5 3" xfId="43267"/>
    <cellStyle name="Comma 5 4 10 3 6" xfId="18495"/>
    <cellStyle name="Comma 5 4 10 3 7" xfId="35007"/>
    <cellStyle name="Comma 5 4 10 4" xfId="2993"/>
    <cellStyle name="Comma 5 4 10 4 2" xfId="11253"/>
    <cellStyle name="Comma 5 4 10 4 2 2" xfId="27783"/>
    <cellStyle name="Comma 5 4 10 4 2 3" xfId="44295"/>
    <cellStyle name="Comma 5 4 10 4 3" xfId="19523"/>
    <cellStyle name="Comma 5 4 10 4 4" xfId="36035"/>
    <cellStyle name="Comma 5 4 10 5" xfId="4736"/>
    <cellStyle name="Comma 5 4 10 5 2" xfId="12996"/>
    <cellStyle name="Comma 5 4 10 5 2 2" xfId="29526"/>
    <cellStyle name="Comma 5 4 10 5 2 3" xfId="46038"/>
    <cellStyle name="Comma 5 4 10 5 3" xfId="21266"/>
    <cellStyle name="Comma 5 4 10 5 4" xfId="37778"/>
    <cellStyle name="Comma 5 4 10 6" xfId="6794"/>
    <cellStyle name="Comma 5 4 10 6 2" xfId="15054"/>
    <cellStyle name="Comma 5 4 10 6 2 2" xfId="31584"/>
    <cellStyle name="Comma 5 4 10 6 2 3" xfId="48096"/>
    <cellStyle name="Comma 5 4 10 6 3" xfId="23324"/>
    <cellStyle name="Comma 5 4 10 6 4" xfId="39836"/>
    <cellStyle name="Comma 5 4 10 7" xfId="8859"/>
    <cellStyle name="Comma 5 4 10 7 2" xfId="25389"/>
    <cellStyle name="Comma 5 4 10 7 3" xfId="41901"/>
    <cellStyle name="Comma 5 4 10 8" xfId="17129"/>
    <cellStyle name="Comma 5 4 10 9" xfId="33641"/>
    <cellStyle name="Comma 5 4 11" xfId="648"/>
    <cellStyle name="Comma 5 4 11 2" xfId="1349"/>
    <cellStyle name="Comma 5 4 11 2 2" xfId="2994"/>
    <cellStyle name="Comma 5 4 11 2 2 2" xfId="11254"/>
    <cellStyle name="Comma 5 4 11 2 2 2 2" xfId="27784"/>
    <cellStyle name="Comma 5 4 11 2 2 2 3" xfId="44296"/>
    <cellStyle name="Comma 5 4 11 2 2 3" xfId="19524"/>
    <cellStyle name="Comma 5 4 11 2 2 4" xfId="36036"/>
    <cellStyle name="Comma 5 4 11 2 3" xfId="5486"/>
    <cellStyle name="Comma 5 4 11 2 3 2" xfId="13746"/>
    <cellStyle name="Comma 5 4 11 2 3 2 2" xfId="30276"/>
    <cellStyle name="Comma 5 4 11 2 3 2 3" xfId="46788"/>
    <cellStyle name="Comma 5 4 11 2 3 3" xfId="22016"/>
    <cellStyle name="Comma 5 4 11 2 3 4" xfId="38528"/>
    <cellStyle name="Comma 5 4 11 2 4" xfId="7544"/>
    <cellStyle name="Comma 5 4 11 2 4 2" xfId="15804"/>
    <cellStyle name="Comma 5 4 11 2 4 2 2" xfId="32334"/>
    <cellStyle name="Comma 5 4 11 2 4 2 3" xfId="48846"/>
    <cellStyle name="Comma 5 4 11 2 4 3" xfId="24074"/>
    <cellStyle name="Comma 5 4 11 2 4 4" xfId="40586"/>
    <cellStyle name="Comma 5 4 11 2 5" xfId="9609"/>
    <cellStyle name="Comma 5 4 11 2 5 2" xfId="26139"/>
    <cellStyle name="Comma 5 4 11 2 5 3" xfId="42651"/>
    <cellStyle name="Comma 5 4 11 2 6" xfId="17879"/>
    <cellStyle name="Comma 5 4 11 2 7" xfId="34391"/>
    <cellStyle name="Comma 5 4 11 3" xfId="2014"/>
    <cellStyle name="Comma 5 4 11 3 2" xfId="2995"/>
    <cellStyle name="Comma 5 4 11 3 2 2" xfId="11255"/>
    <cellStyle name="Comma 5 4 11 3 2 2 2" xfId="27785"/>
    <cellStyle name="Comma 5 4 11 3 2 2 3" xfId="44297"/>
    <cellStyle name="Comma 5 4 11 3 2 3" xfId="19525"/>
    <cellStyle name="Comma 5 4 11 3 2 4" xfId="36037"/>
    <cellStyle name="Comma 5 4 11 3 3" xfId="6151"/>
    <cellStyle name="Comma 5 4 11 3 3 2" xfId="14411"/>
    <cellStyle name="Comma 5 4 11 3 3 2 2" xfId="30941"/>
    <cellStyle name="Comma 5 4 11 3 3 2 3" xfId="47453"/>
    <cellStyle name="Comma 5 4 11 3 3 3" xfId="22681"/>
    <cellStyle name="Comma 5 4 11 3 3 4" xfId="39193"/>
    <cellStyle name="Comma 5 4 11 3 4" xfId="8209"/>
    <cellStyle name="Comma 5 4 11 3 4 2" xfId="16469"/>
    <cellStyle name="Comma 5 4 11 3 4 2 2" xfId="32999"/>
    <cellStyle name="Comma 5 4 11 3 4 2 3" xfId="49511"/>
    <cellStyle name="Comma 5 4 11 3 4 3" xfId="24739"/>
    <cellStyle name="Comma 5 4 11 3 4 4" xfId="41251"/>
    <cellStyle name="Comma 5 4 11 3 5" xfId="10274"/>
    <cellStyle name="Comma 5 4 11 3 5 2" xfId="26804"/>
    <cellStyle name="Comma 5 4 11 3 5 3" xfId="43316"/>
    <cellStyle name="Comma 5 4 11 3 6" xfId="18544"/>
    <cellStyle name="Comma 5 4 11 3 7" xfId="35056"/>
    <cellStyle name="Comma 5 4 11 4" xfId="2996"/>
    <cellStyle name="Comma 5 4 11 4 2" xfId="11256"/>
    <cellStyle name="Comma 5 4 11 4 2 2" xfId="27786"/>
    <cellStyle name="Comma 5 4 11 4 2 3" xfId="44298"/>
    <cellStyle name="Comma 5 4 11 4 3" xfId="19526"/>
    <cellStyle name="Comma 5 4 11 4 4" xfId="36038"/>
    <cellStyle name="Comma 5 4 11 5" xfId="4785"/>
    <cellStyle name="Comma 5 4 11 5 2" xfId="13045"/>
    <cellStyle name="Comma 5 4 11 5 2 2" xfId="29575"/>
    <cellStyle name="Comma 5 4 11 5 2 3" xfId="46087"/>
    <cellStyle name="Comma 5 4 11 5 3" xfId="21315"/>
    <cellStyle name="Comma 5 4 11 5 4" xfId="37827"/>
    <cellStyle name="Comma 5 4 11 6" xfId="6843"/>
    <cellStyle name="Comma 5 4 11 6 2" xfId="15103"/>
    <cellStyle name="Comma 5 4 11 6 2 2" xfId="31633"/>
    <cellStyle name="Comma 5 4 11 6 2 3" xfId="48145"/>
    <cellStyle name="Comma 5 4 11 6 3" xfId="23373"/>
    <cellStyle name="Comma 5 4 11 6 4" xfId="39885"/>
    <cellStyle name="Comma 5 4 11 7" xfId="8908"/>
    <cellStyle name="Comma 5 4 11 7 2" xfId="25438"/>
    <cellStyle name="Comma 5 4 11 7 3" xfId="41950"/>
    <cellStyle name="Comma 5 4 11 8" xfId="17178"/>
    <cellStyle name="Comma 5 4 11 9" xfId="33690"/>
    <cellStyle name="Comma 5 4 12" xfId="771"/>
    <cellStyle name="Comma 5 4 12 2" xfId="2997"/>
    <cellStyle name="Comma 5 4 12 2 2" xfId="11257"/>
    <cellStyle name="Comma 5 4 12 2 2 2" xfId="27787"/>
    <cellStyle name="Comma 5 4 12 2 2 3" xfId="44299"/>
    <cellStyle name="Comma 5 4 12 2 3" xfId="19527"/>
    <cellStyle name="Comma 5 4 12 2 4" xfId="36039"/>
    <cellStyle name="Comma 5 4 12 3" xfId="4908"/>
    <cellStyle name="Comma 5 4 12 3 2" xfId="13168"/>
    <cellStyle name="Comma 5 4 12 3 2 2" xfId="29698"/>
    <cellStyle name="Comma 5 4 12 3 2 3" xfId="46210"/>
    <cellStyle name="Comma 5 4 12 3 3" xfId="21438"/>
    <cellStyle name="Comma 5 4 12 3 4" xfId="37950"/>
    <cellStyle name="Comma 5 4 12 4" xfId="6966"/>
    <cellStyle name="Comma 5 4 12 4 2" xfId="15226"/>
    <cellStyle name="Comma 5 4 12 4 2 2" xfId="31756"/>
    <cellStyle name="Comma 5 4 12 4 2 3" xfId="48268"/>
    <cellStyle name="Comma 5 4 12 4 3" xfId="23496"/>
    <cellStyle name="Comma 5 4 12 4 4" xfId="40008"/>
    <cellStyle name="Comma 5 4 12 5" xfId="9031"/>
    <cellStyle name="Comma 5 4 12 5 2" xfId="25561"/>
    <cellStyle name="Comma 5 4 12 5 3" xfId="42073"/>
    <cellStyle name="Comma 5 4 12 6" xfId="17301"/>
    <cellStyle name="Comma 5 4 12 7" xfId="33813"/>
    <cellStyle name="Comma 5 4 13" xfId="1436"/>
    <cellStyle name="Comma 5 4 13 2" xfId="2998"/>
    <cellStyle name="Comma 5 4 13 2 2" xfId="11258"/>
    <cellStyle name="Comma 5 4 13 2 2 2" xfId="27788"/>
    <cellStyle name="Comma 5 4 13 2 2 3" xfId="44300"/>
    <cellStyle name="Comma 5 4 13 2 3" xfId="19528"/>
    <cellStyle name="Comma 5 4 13 2 4" xfId="36040"/>
    <cellStyle name="Comma 5 4 13 3" xfId="5573"/>
    <cellStyle name="Comma 5 4 13 3 2" xfId="13833"/>
    <cellStyle name="Comma 5 4 13 3 2 2" xfId="30363"/>
    <cellStyle name="Comma 5 4 13 3 2 3" xfId="46875"/>
    <cellStyle name="Comma 5 4 13 3 3" xfId="22103"/>
    <cellStyle name="Comma 5 4 13 3 4" xfId="38615"/>
    <cellStyle name="Comma 5 4 13 4" xfId="7631"/>
    <cellStyle name="Comma 5 4 13 4 2" xfId="15891"/>
    <cellStyle name="Comma 5 4 13 4 2 2" xfId="32421"/>
    <cellStyle name="Comma 5 4 13 4 2 3" xfId="48933"/>
    <cellStyle name="Comma 5 4 13 4 3" xfId="24161"/>
    <cellStyle name="Comma 5 4 13 4 4" xfId="40673"/>
    <cellStyle name="Comma 5 4 13 5" xfId="9696"/>
    <cellStyle name="Comma 5 4 13 5 2" xfId="26226"/>
    <cellStyle name="Comma 5 4 13 5 3" xfId="42738"/>
    <cellStyle name="Comma 5 4 13 6" xfId="17966"/>
    <cellStyle name="Comma 5 4 13 7" xfId="34478"/>
    <cellStyle name="Comma 5 4 14" xfId="2999"/>
    <cellStyle name="Comma 5 4 14 2" xfId="11259"/>
    <cellStyle name="Comma 5 4 14 2 2" xfId="27789"/>
    <cellStyle name="Comma 5 4 14 2 3" xfId="44301"/>
    <cellStyle name="Comma 5 4 14 3" xfId="19529"/>
    <cellStyle name="Comma 5 4 14 4" xfId="36041"/>
    <cellStyle name="Comma 5 4 15" xfId="4207"/>
    <cellStyle name="Comma 5 4 15 2" xfId="12467"/>
    <cellStyle name="Comma 5 4 15 2 2" xfId="28997"/>
    <cellStyle name="Comma 5 4 15 2 3" xfId="45509"/>
    <cellStyle name="Comma 5 4 15 3" xfId="20737"/>
    <cellStyle name="Comma 5 4 15 4" xfId="37249"/>
    <cellStyle name="Comma 5 4 16" xfId="6265"/>
    <cellStyle name="Comma 5 4 16 2" xfId="14525"/>
    <cellStyle name="Comma 5 4 16 2 2" xfId="31055"/>
    <cellStyle name="Comma 5 4 16 2 3" xfId="47567"/>
    <cellStyle name="Comma 5 4 16 3" xfId="22795"/>
    <cellStyle name="Comma 5 4 16 4" xfId="39307"/>
    <cellStyle name="Comma 5 4 17" xfId="8330"/>
    <cellStyle name="Comma 5 4 17 2" xfId="24860"/>
    <cellStyle name="Comma 5 4 17 3" xfId="41372"/>
    <cellStyle name="Comma 5 4 18" xfId="16600"/>
    <cellStyle name="Comma 5 4 19" xfId="33112"/>
    <cellStyle name="Comma 5 4 2" xfId="168"/>
    <cellStyle name="Comma 5 4 2 2" xfId="869"/>
    <cellStyle name="Comma 5 4 2 2 2" xfId="3000"/>
    <cellStyle name="Comma 5 4 2 2 2 2" xfId="11260"/>
    <cellStyle name="Comma 5 4 2 2 2 2 2" xfId="27790"/>
    <cellStyle name="Comma 5 4 2 2 2 2 3" xfId="44302"/>
    <cellStyle name="Comma 5 4 2 2 2 3" xfId="19530"/>
    <cellStyle name="Comma 5 4 2 2 2 4" xfId="36042"/>
    <cellStyle name="Comma 5 4 2 2 3" xfId="5006"/>
    <cellStyle name="Comma 5 4 2 2 3 2" xfId="13266"/>
    <cellStyle name="Comma 5 4 2 2 3 2 2" xfId="29796"/>
    <cellStyle name="Comma 5 4 2 2 3 2 3" xfId="46308"/>
    <cellStyle name="Comma 5 4 2 2 3 3" xfId="21536"/>
    <cellStyle name="Comma 5 4 2 2 3 4" xfId="38048"/>
    <cellStyle name="Comma 5 4 2 2 4" xfId="7064"/>
    <cellStyle name="Comma 5 4 2 2 4 2" xfId="15324"/>
    <cellStyle name="Comma 5 4 2 2 4 2 2" xfId="31854"/>
    <cellStyle name="Comma 5 4 2 2 4 2 3" xfId="48366"/>
    <cellStyle name="Comma 5 4 2 2 4 3" xfId="23594"/>
    <cellStyle name="Comma 5 4 2 2 4 4" xfId="40106"/>
    <cellStyle name="Comma 5 4 2 2 5" xfId="9129"/>
    <cellStyle name="Comma 5 4 2 2 5 2" xfId="25659"/>
    <cellStyle name="Comma 5 4 2 2 5 3" xfId="42171"/>
    <cellStyle name="Comma 5 4 2 2 6" xfId="17399"/>
    <cellStyle name="Comma 5 4 2 2 7" xfId="33911"/>
    <cellStyle name="Comma 5 4 2 3" xfId="1534"/>
    <cellStyle name="Comma 5 4 2 3 2" xfId="3001"/>
    <cellStyle name="Comma 5 4 2 3 2 2" xfId="11261"/>
    <cellStyle name="Comma 5 4 2 3 2 2 2" xfId="27791"/>
    <cellStyle name="Comma 5 4 2 3 2 2 3" xfId="44303"/>
    <cellStyle name="Comma 5 4 2 3 2 3" xfId="19531"/>
    <cellStyle name="Comma 5 4 2 3 2 4" xfId="36043"/>
    <cellStyle name="Comma 5 4 2 3 3" xfId="5671"/>
    <cellStyle name="Comma 5 4 2 3 3 2" xfId="13931"/>
    <cellStyle name="Comma 5 4 2 3 3 2 2" xfId="30461"/>
    <cellStyle name="Comma 5 4 2 3 3 2 3" xfId="46973"/>
    <cellStyle name="Comma 5 4 2 3 3 3" xfId="22201"/>
    <cellStyle name="Comma 5 4 2 3 3 4" xfId="38713"/>
    <cellStyle name="Comma 5 4 2 3 4" xfId="7729"/>
    <cellStyle name="Comma 5 4 2 3 4 2" xfId="15989"/>
    <cellStyle name="Comma 5 4 2 3 4 2 2" xfId="32519"/>
    <cellStyle name="Comma 5 4 2 3 4 2 3" xfId="49031"/>
    <cellStyle name="Comma 5 4 2 3 4 3" xfId="24259"/>
    <cellStyle name="Comma 5 4 2 3 4 4" xfId="40771"/>
    <cellStyle name="Comma 5 4 2 3 5" xfId="9794"/>
    <cellStyle name="Comma 5 4 2 3 5 2" xfId="26324"/>
    <cellStyle name="Comma 5 4 2 3 5 3" xfId="42836"/>
    <cellStyle name="Comma 5 4 2 3 6" xfId="18064"/>
    <cellStyle name="Comma 5 4 2 3 7" xfId="34576"/>
    <cellStyle name="Comma 5 4 2 4" xfId="3002"/>
    <cellStyle name="Comma 5 4 2 4 2" xfId="11262"/>
    <cellStyle name="Comma 5 4 2 4 2 2" xfId="27792"/>
    <cellStyle name="Comma 5 4 2 4 2 3" xfId="44304"/>
    <cellStyle name="Comma 5 4 2 4 3" xfId="19532"/>
    <cellStyle name="Comma 5 4 2 4 4" xfId="36044"/>
    <cellStyle name="Comma 5 4 2 5" xfId="4305"/>
    <cellStyle name="Comma 5 4 2 5 2" xfId="12565"/>
    <cellStyle name="Comma 5 4 2 5 2 2" xfId="29095"/>
    <cellStyle name="Comma 5 4 2 5 2 3" xfId="45607"/>
    <cellStyle name="Comma 5 4 2 5 3" xfId="20835"/>
    <cellStyle name="Comma 5 4 2 5 4" xfId="37347"/>
    <cellStyle name="Comma 5 4 2 6" xfId="6363"/>
    <cellStyle name="Comma 5 4 2 6 2" xfId="14623"/>
    <cellStyle name="Comma 5 4 2 6 2 2" xfId="31153"/>
    <cellStyle name="Comma 5 4 2 6 2 3" xfId="47665"/>
    <cellStyle name="Comma 5 4 2 6 3" xfId="22893"/>
    <cellStyle name="Comma 5 4 2 6 4" xfId="39405"/>
    <cellStyle name="Comma 5 4 2 7" xfId="8428"/>
    <cellStyle name="Comma 5 4 2 7 2" xfId="24958"/>
    <cellStyle name="Comma 5 4 2 7 3" xfId="41470"/>
    <cellStyle name="Comma 5 4 2 8" xfId="16698"/>
    <cellStyle name="Comma 5 4 2 9" xfId="33210"/>
    <cellStyle name="Comma 5 4 3" xfId="227"/>
    <cellStyle name="Comma 5 4 3 2" xfId="928"/>
    <cellStyle name="Comma 5 4 3 2 2" xfId="3003"/>
    <cellStyle name="Comma 5 4 3 2 2 2" xfId="11263"/>
    <cellStyle name="Comma 5 4 3 2 2 2 2" xfId="27793"/>
    <cellStyle name="Comma 5 4 3 2 2 2 3" xfId="44305"/>
    <cellStyle name="Comma 5 4 3 2 2 3" xfId="19533"/>
    <cellStyle name="Comma 5 4 3 2 2 4" xfId="36045"/>
    <cellStyle name="Comma 5 4 3 2 3" xfId="5065"/>
    <cellStyle name="Comma 5 4 3 2 3 2" xfId="13325"/>
    <cellStyle name="Comma 5 4 3 2 3 2 2" xfId="29855"/>
    <cellStyle name="Comma 5 4 3 2 3 2 3" xfId="46367"/>
    <cellStyle name="Comma 5 4 3 2 3 3" xfId="21595"/>
    <cellStyle name="Comma 5 4 3 2 3 4" xfId="38107"/>
    <cellStyle name="Comma 5 4 3 2 4" xfId="7123"/>
    <cellStyle name="Comma 5 4 3 2 4 2" xfId="15383"/>
    <cellStyle name="Comma 5 4 3 2 4 2 2" xfId="31913"/>
    <cellStyle name="Comma 5 4 3 2 4 2 3" xfId="48425"/>
    <cellStyle name="Comma 5 4 3 2 4 3" xfId="23653"/>
    <cellStyle name="Comma 5 4 3 2 4 4" xfId="40165"/>
    <cellStyle name="Comma 5 4 3 2 5" xfId="9188"/>
    <cellStyle name="Comma 5 4 3 2 5 2" xfId="25718"/>
    <cellStyle name="Comma 5 4 3 2 5 3" xfId="42230"/>
    <cellStyle name="Comma 5 4 3 2 6" xfId="17458"/>
    <cellStyle name="Comma 5 4 3 2 7" xfId="33970"/>
    <cellStyle name="Comma 5 4 3 3" xfId="1593"/>
    <cellStyle name="Comma 5 4 3 3 2" xfId="3004"/>
    <cellStyle name="Comma 5 4 3 3 2 2" xfId="11264"/>
    <cellStyle name="Comma 5 4 3 3 2 2 2" xfId="27794"/>
    <cellStyle name="Comma 5 4 3 3 2 2 3" xfId="44306"/>
    <cellStyle name="Comma 5 4 3 3 2 3" xfId="19534"/>
    <cellStyle name="Comma 5 4 3 3 2 4" xfId="36046"/>
    <cellStyle name="Comma 5 4 3 3 3" xfId="5730"/>
    <cellStyle name="Comma 5 4 3 3 3 2" xfId="13990"/>
    <cellStyle name="Comma 5 4 3 3 3 2 2" xfId="30520"/>
    <cellStyle name="Comma 5 4 3 3 3 2 3" xfId="47032"/>
    <cellStyle name="Comma 5 4 3 3 3 3" xfId="22260"/>
    <cellStyle name="Comma 5 4 3 3 3 4" xfId="38772"/>
    <cellStyle name="Comma 5 4 3 3 4" xfId="7788"/>
    <cellStyle name="Comma 5 4 3 3 4 2" xfId="16048"/>
    <cellStyle name="Comma 5 4 3 3 4 2 2" xfId="32578"/>
    <cellStyle name="Comma 5 4 3 3 4 2 3" xfId="49090"/>
    <cellStyle name="Comma 5 4 3 3 4 3" xfId="24318"/>
    <cellStyle name="Comma 5 4 3 3 4 4" xfId="40830"/>
    <cellStyle name="Comma 5 4 3 3 5" xfId="9853"/>
    <cellStyle name="Comma 5 4 3 3 5 2" xfId="26383"/>
    <cellStyle name="Comma 5 4 3 3 5 3" xfId="42895"/>
    <cellStyle name="Comma 5 4 3 3 6" xfId="18123"/>
    <cellStyle name="Comma 5 4 3 3 7" xfId="34635"/>
    <cellStyle name="Comma 5 4 3 4" xfId="3005"/>
    <cellStyle name="Comma 5 4 3 4 2" xfId="11265"/>
    <cellStyle name="Comma 5 4 3 4 2 2" xfId="27795"/>
    <cellStyle name="Comma 5 4 3 4 2 3" xfId="44307"/>
    <cellStyle name="Comma 5 4 3 4 3" xfId="19535"/>
    <cellStyle name="Comma 5 4 3 4 4" xfId="36047"/>
    <cellStyle name="Comma 5 4 3 5" xfId="4364"/>
    <cellStyle name="Comma 5 4 3 5 2" xfId="12624"/>
    <cellStyle name="Comma 5 4 3 5 2 2" xfId="29154"/>
    <cellStyle name="Comma 5 4 3 5 2 3" xfId="45666"/>
    <cellStyle name="Comma 5 4 3 5 3" xfId="20894"/>
    <cellStyle name="Comma 5 4 3 5 4" xfId="37406"/>
    <cellStyle name="Comma 5 4 3 6" xfId="6422"/>
    <cellStyle name="Comma 5 4 3 6 2" xfId="14682"/>
    <cellStyle name="Comma 5 4 3 6 2 2" xfId="31212"/>
    <cellStyle name="Comma 5 4 3 6 2 3" xfId="47724"/>
    <cellStyle name="Comma 5 4 3 6 3" xfId="22952"/>
    <cellStyle name="Comma 5 4 3 6 4" xfId="39464"/>
    <cellStyle name="Comma 5 4 3 7" xfId="8487"/>
    <cellStyle name="Comma 5 4 3 7 2" xfId="25017"/>
    <cellStyle name="Comma 5 4 3 7 3" xfId="41529"/>
    <cellStyle name="Comma 5 4 3 8" xfId="16757"/>
    <cellStyle name="Comma 5 4 3 9" xfId="33269"/>
    <cellStyle name="Comma 5 4 4" xfId="282"/>
    <cellStyle name="Comma 5 4 4 2" xfId="983"/>
    <cellStyle name="Comma 5 4 4 2 2" xfId="3006"/>
    <cellStyle name="Comma 5 4 4 2 2 2" xfId="11266"/>
    <cellStyle name="Comma 5 4 4 2 2 2 2" xfId="27796"/>
    <cellStyle name="Comma 5 4 4 2 2 2 3" xfId="44308"/>
    <cellStyle name="Comma 5 4 4 2 2 3" xfId="19536"/>
    <cellStyle name="Comma 5 4 4 2 2 4" xfId="36048"/>
    <cellStyle name="Comma 5 4 4 2 3" xfId="5120"/>
    <cellStyle name="Comma 5 4 4 2 3 2" xfId="13380"/>
    <cellStyle name="Comma 5 4 4 2 3 2 2" xfId="29910"/>
    <cellStyle name="Comma 5 4 4 2 3 2 3" xfId="46422"/>
    <cellStyle name="Comma 5 4 4 2 3 3" xfId="21650"/>
    <cellStyle name="Comma 5 4 4 2 3 4" xfId="38162"/>
    <cellStyle name="Comma 5 4 4 2 4" xfId="7178"/>
    <cellStyle name="Comma 5 4 4 2 4 2" xfId="15438"/>
    <cellStyle name="Comma 5 4 4 2 4 2 2" xfId="31968"/>
    <cellStyle name="Comma 5 4 4 2 4 2 3" xfId="48480"/>
    <cellStyle name="Comma 5 4 4 2 4 3" xfId="23708"/>
    <cellStyle name="Comma 5 4 4 2 4 4" xfId="40220"/>
    <cellStyle name="Comma 5 4 4 2 5" xfId="9243"/>
    <cellStyle name="Comma 5 4 4 2 5 2" xfId="25773"/>
    <cellStyle name="Comma 5 4 4 2 5 3" xfId="42285"/>
    <cellStyle name="Comma 5 4 4 2 6" xfId="17513"/>
    <cellStyle name="Comma 5 4 4 2 7" xfId="34025"/>
    <cellStyle name="Comma 5 4 4 3" xfId="1648"/>
    <cellStyle name="Comma 5 4 4 3 2" xfId="3007"/>
    <cellStyle name="Comma 5 4 4 3 2 2" xfId="11267"/>
    <cellStyle name="Comma 5 4 4 3 2 2 2" xfId="27797"/>
    <cellStyle name="Comma 5 4 4 3 2 2 3" xfId="44309"/>
    <cellStyle name="Comma 5 4 4 3 2 3" xfId="19537"/>
    <cellStyle name="Comma 5 4 4 3 2 4" xfId="36049"/>
    <cellStyle name="Comma 5 4 4 3 3" xfId="5785"/>
    <cellStyle name="Comma 5 4 4 3 3 2" xfId="14045"/>
    <cellStyle name="Comma 5 4 4 3 3 2 2" xfId="30575"/>
    <cellStyle name="Comma 5 4 4 3 3 2 3" xfId="47087"/>
    <cellStyle name="Comma 5 4 4 3 3 3" xfId="22315"/>
    <cellStyle name="Comma 5 4 4 3 3 4" xfId="38827"/>
    <cellStyle name="Comma 5 4 4 3 4" xfId="7843"/>
    <cellStyle name="Comma 5 4 4 3 4 2" xfId="16103"/>
    <cellStyle name="Comma 5 4 4 3 4 2 2" xfId="32633"/>
    <cellStyle name="Comma 5 4 4 3 4 2 3" xfId="49145"/>
    <cellStyle name="Comma 5 4 4 3 4 3" xfId="24373"/>
    <cellStyle name="Comma 5 4 4 3 4 4" xfId="40885"/>
    <cellStyle name="Comma 5 4 4 3 5" xfId="9908"/>
    <cellStyle name="Comma 5 4 4 3 5 2" xfId="26438"/>
    <cellStyle name="Comma 5 4 4 3 5 3" xfId="42950"/>
    <cellStyle name="Comma 5 4 4 3 6" xfId="18178"/>
    <cellStyle name="Comma 5 4 4 3 7" xfId="34690"/>
    <cellStyle name="Comma 5 4 4 4" xfId="3008"/>
    <cellStyle name="Comma 5 4 4 4 2" xfId="11268"/>
    <cellStyle name="Comma 5 4 4 4 2 2" xfId="27798"/>
    <cellStyle name="Comma 5 4 4 4 2 3" xfId="44310"/>
    <cellStyle name="Comma 5 4 4 4 3" xfId="19538"/>
    <cellStyle name="Comma 5 4 4 4 4" xfId="36050"/>
    <cellStyle name="Comma 5 4 4 5" xfId="4419"/>
    <cellStyle name="Comma 5 4 4 5 2" xfId="12679"/>
    <cellStyle name="Comma 5 4 4 5 2 2" xfId="29209"/>
    <cellStyle name="Comma 5 4 4 5 2 3" xfId="45721"/>
    <cellStyle name="Comma 5 4 4 5 3" xfId="20949"/>
    <cellStyle name="Comma 5 4 4 5 4" xfId="37461"/>
    <cellStyle name="Comma 5 4 4 6" xfId="6477"/>
    <cellStyle name="Comma 5 4 4 6 2" xfId="14737"/>
    <cellStyle name="Comma 5 4 4 6 2 2" xfId="31267"/>
    <cellStyle name="Comma 5 4 4 6 2 3" xfId="47779"/>
    <cellStyle name="Comma 5 4 4 6 3" xfId="23007"/>
    <cellStyle name="Comma 5 4 4 6 4" xfId="39519"/>
    <cellStyle name="Comma 5 4 4 7" xfId="8542"/>
    <cellStyle name="Comma 5 4 4 7 2" xfId="25072"/>
    <cellStyle name="Comma 5 4 4 7 3" xfId="41584"/>
    <cellStyle name="Comma 5 4 4 8" xfId="16812"/>
    <cellStyle name="Comma 5 4 4 9" xfId="33324"/>
    <cellStyle name="Comma 5 4 5" xfId="339"/>
    <cellStyle name="Comma 5 4 5 2" xfId="1040"/>
    <cellStyle name="Comma 5 4 5 2 2" xfId="3009"/>
    <cellStyle name="Comma 5 4 5 2 2 2" xfId="11269"/>
    <cellStyle name="Comma 5 4 5 2 2 2 2" xfId="27799"/>
    <cellStyle name="Comma 5 4 5 2 2 2 3" xfId="44311"/>
    <cellStyle name="Comma 5 4 5 2 2 3" xfId="19539"/>
    <cellStyle name="Comma 5 4 5 2 2 4" xfId="36051"/>
    <cellStyle name="Comma 5 4 5 2 3" xfId="5177"/>
    <cellStyle name="Comma 5 4 5 2 3 2" xfId="13437"/>
    <cellStyle name="Comma 5 4 5 2 3 2 2" xfId="29967"/>
    <cellStyle name="Comma 5 4 5 2 3 2 3" xfId="46479"/>
    <cellStyle name="Comma 5 4 5 2 3 3" xfId="21707"/>
    <cellStyle name="Comma 5 4 5 2 3 4" xfId="38219"/>
    <cellStyle name="Comma 5 4 5 2 4" xfId="7235"/>
    <cellStyle name="Comma 5 4 5 2 4 2" xfId="15495"/>
    <cellStyle name="Comma 5 4 5 2 4 2 2" xfId="32025"/>
    <cellStyle name="Comma 5 4 5 2 4 2 3" xfId="48537"/>
    <cellStyle name="Comma 5 4 5 2 4 3" xfId="23765"/>
    <cellStyle name="Comma 5 4 5 2 4 4" xfId="40277"/>
    <cellStyle name="Comma 5 4 5 2 5" xfId="9300"/>
    <cellStyle name="Comma 5 4 5 2 5 2" xfId="25830"/>
    <cellStyle name="Comma 5 4 5 2 5 3" xfId="42342"/>
    <cellStyle name="Comma 5 4 5 2 6" xfId="17570"/>
    <cellStyle name="Comma 5 4 5 2 7" xfId="34082"/>
    <cellStyle name="Comma 5 4 5 3" xfId="1705"/>
    <cellStyle name="Comma 5 4 5 3 2" xfId="3010"/>
    <cellStyle name="Comma 5 4 5 3 2 2" xfId="11270"/>
    <cellStyle name="Comma 5 4 5 3 2 2 2" xfId="27800"/>
    <cellStyle name="Comma 5 4 5 3 2 2 3" xfId="44312"/>
    <cellStyle name="Comma 5 4 5 3 2 3" xfId="19540"/>
    <cellStyle name="Comma 5 4 5 3 2 4" xfId="36052"/>
    <cellStyle name="Comma 5 4 5 3 3" xfId="5842"/>
    <cellStyle name="Comma 5 4 5 3 3 2" xfId="14102"/>
    <cellStyle name="Comma 5 4 5 3 3 2 2" xfId="30632"/>
    <cellStyle name="Comma 5 4 5 3 3 2 3" xfId="47144"/>
    <cellStyle name="Comma 5 4 5 3 3 3" xfId="22372"/>
    <cellStyle name="Comma 5 4 5 3 3 4" xfId="38884"/>
    <cellStyle name="Comma 5 4 5 3 4" xfId="7900"/>
    <cellStyle name="Comma 5 4 5 3 4 2" xfId="16160"/>
    <cellStyle name="Comma 5 4 5 3 4 2 2" xfId="32690"/>
    <cellStyle name="Comma 5 4 5 3 4 2 3" xfId="49202"/>
    <cellStyle name="Comma 5 4 5 3 4 3" xfId="24430"/>
    <cellStyle name="Comma 5 4 5 3 4 4" xfId="40942"/>
    <cellStyle name="Comma 5 4 5 3 5" xfId="9965"/>
    <cellStyle name="Comma 5 4 5 3 5 2" xfId="26495"/>
    <cellStyle name="Comma 5 4 5 3 5 3" xfId="43007"/>
    <cellStyle name="Comma 5 4 5 3 6" xfId="18235"/>
    <cellStyle name="Comma 5 4 5 3 7" xfId="34747"/>
    <cellStyle name="Comma 5 4 5 4" xfId="3011"/>
    <cellStyle name="Comma 5 4 5 4 2" xfId="11271"/>
    <cellStyle name="Comma 5 4 5 4 2 2" xfId="27801"/>
    <cellStyle name="Comma 5 4 5 4 2 3" xfId="44313"/>
    <cellStyle name="Comma 5 4 5 4 3" xfId="19541"/>
    <cellStyle name="Comma 5 4 5 4 4" xfId="36053"/>
    <cellStyle name="Comma 5 4 5 5" xfId="4476"/>
    <cellStyle name="Comma 5 4 5 5 2" xfId="12736"/>
    <cellStyle name="Comma 5 4 5 5 2 2" xfId="29266"/>
    <cellStyle name="Comma 5 4 5 5 2 3" xfId="45778"/>
    <cellStyle name="Comma 5 4 5 5 3" xfId="21006"/>
    <cellStyle name="Comma 5 4 5 5 4" xfId="37518"/>
    <cellStyle name="Comma 5 4 5 6" xfId="6534"/>
    <cellStyle name="Comma 5 4 5 6 2" xfId="14794"/>
    <cellStyle name="Comma 5 4 5 6 2 2" xfId="31324"/>
    <cellStyle name="Comma 5 4 5 6 2 3" xfId="47836"/>
    <cellStyle name="Comma 5 4 5 6 3" xfId="23064"/>
    <cellStyle name="Comma 5 4 5 6 4" xfId="39576"/>
    <cellStyle name="Comma 5 4 5 7" xfId="8599"/>
    <cellStyle name="Comma 5 4 5 7 2" xfId="25129"/>
    <cellStyle name="Comma 5 4 5 7 3" xfId="41641"/>
    <cellStyle name="Comma 5 4 5 8" xfId="16869"/>
    <cellStyle name="Comma 5 4 5 9" xfId="33381"/>
    <cellStyle name="Comma 5 4 6" xfId="392"/>
    <cellStyle name="Comma 5 4 6 2" xfId="1093"/>
    <cellStyle name="Comma 5 4 6 2 2" xfId="3012"/>
    <cellStyle name="Comma 5 4 6 2 2 2" xfId="11272"/>
    <cellStyle name="Comma 5 4 6 2 2 2 2" xfId="27802"/>
    <cellStyle name="Comma 5 4 6 2 2 2 3" xfId="44314"/>
    <cellStyle name="Comma 5 4 6 2 2 3" xfId="19542"/>
    <cellStyle name="Comma 5 4 6 2 2 4" xfId="36054"/>
    <cellStyle name="Comma 5 4 6 2 3" xfId="5230"/>
    <cellStyle name="Comma 5 4 6 2 3 2" xfId="13490"/>
    <cellStyle name="Comma 5 4 6 2 3 2 2" xfId="30020"/>
    <cellStyle name="Comma 5 4 6 2 3 2 3" xfId="46532"/>
    <cellStyle name="Comma 5 4 6 2 3 3" xfId="21760"/>
    <cellStyle name="Comma 5 4 6 2 3 4" xfId="38272"/>
    <cellStyle name="Comma 5 4 6 2 4" xfId="7288"/>
    <cellStyle name="Comma 5 4 6 2 4 2" xfId="15548"/>
    <cellStyle name="Comma 5 4 6 2 4 2 2" xfId="32078"/>
    <cellStyle name="Comma 5 4 6 2 4 2 3" xfId="48590"/>
    <cellStyle name="Comma 5 4 6 2 4 3" xfId="23818"/>
    <cellStyle name="Comma 5 4 6 2 4 4" xfId="40330"/>
    <cellStyle name="Comma 5 4 6 2 5" xfId="9353"/>
    <cellStyle name="Comma 5 4 6 2 5 2" xfId="25883"/>
    <cellStyle name="Comma 5 4 6 2 5 3" xfId="42395"/>
    <cellStyle name="Comma 5 4 6 2 6" xfId="17623"/>
    <cellStyle name="Comma 5 4 6 2 7" xfId="34135"/>
    <cellStyle name="Comma 5 4 6 3" xfId="1758"/>
    <cellStyle name="Comma 5 4 6 3 2" xfId="3013"/>
    <cellStyle name="Comma 5 4 6 3 2 2" xfId="11273"/>
    <cellStyle name="Comma 5 4 6 3 2 2 2" xfId="27803"/>
    <cellStyle name="Comma 5 4 6 3 2 2 3" xfId="44315"/>
    <cellStyle name="Comma 5 4 6 3 2 3" xfId="19543"/>
    <cellStyle name="Comma 5 4 6 3 2 4" xfId="36055"/>
    <cellStyle name="Comma 5 4 6 3 3" xfId="5895"/>
    <cellStyle name="Comma 5 4 6 3 3 2" xfId="14155"/>
    <cellStyle name="Comma 5 4 6 3 3 2 2" xfId="30685"/>
    <cellStyle name="Comma 5 4 6 3 3 2 3" xfId="47197"/>
    <cellStyle name="Comma 5 4 6 3 3 3" xfId="22425"/>
    <cellStyle name="Comma 5 4 6 3 3 4" xfId="38937"/>
    <cellStyle name="Comma 5 4 6 3 4" xfId="7953"/>
    <cellStyle name="Comma 5 4 6 3 4 2" xfId="16213"/>
    <cellStyle name="Comma 5 4 6 3 4 2 2" xfId="32743"/>
    <cellStyle name="Comma 5 4 6 3 4 2 3" xfId="49255"/>
    <cellStyle name="Comma 5 4 6 3 4 3" xfId="24483"/>
    <cellStyle name="Comma 5 4 6 3 4 4" xfId="40995"/>
    <cellStyle name="Comma 5 4 6 3 5" xfId="10018"/>
    <cellStyle name="Comma 5 4 6 3 5 2" xfId="26548"/>
    <cellStyle name="Comma 5 4 6 3 5 3" xfId="43060"/>
    <cellStyle name="Comma 5 4 6 3 6" xfId="18288"/>
    <cellStyle name="Comma 5 4 6 3 7" xfId="34800"/>
    <cellStyle name="Comma 5 4 6 4" xfId="3014"/>
    <cellStyle name="Comma 5 4 6 4 2" xfId="11274"/>
    <cellStyle name="Comma 5 4 6 4 2 2" xfId="27804"/>
    <cellStyle name="Comma 5 4 6 4 2 3" xfId="44316"/>
    <cellStyle name="Comma 5 4 6 4 3" xfId="19544"/>
    <cellStyle name="Comma 5 4 6 4 4" xfId="36056"/>
    <cellStyle name="Comma 5 4 6 5" xfId="4529"/>
    <cellStyle name="Comma 5 4 6 5 2" xfId="12789"/>
    <cellStyle name="Comma 5 4 6 5 2 2" xfId="29319"/>
    <cellStyle name="Comma 5 4 6 5 2 3" xfId="45831"/>
    <cellStyle name="Comma 5 4 6 5 3" xfId="21059"/>
    <cellStyle name="Comma 5 4 6 5 4" xfId="37571"/>
    <cellStyle name="Comma 5 4 6 6" xfId="6587"/>
    <cellStyle name="Comma 5 4 6 6 2" xfId="14847"/>
    <cellStyle name="Comma 5 4 6 6 2 2" xfId="31377"/>
    <cellStyle name="Comma 5 4 6 6 2 3" xfId="47889"/>
    <cellStyle name="Comma 5 4 6 6 3" xfId="23117"/>
    <cellStyle name="Comma 5 4 6 6 4" xfId="39629"/>
    <cellStyle name="Comma 5 4 6 7" xfId="8652"/>
    <cellStyle name="Comma 5 4 6 7 2" xfId="25182"/>
    <cellStyle name="Comma 5 4 6 7 3" xfId="41694"/>
    <cellStyle name="Comma 5 4 6 8" xfId="16922"/>
    <cellStyle name="Comma 5 4 6 9" xfId="33434"/>
    <cellStyle name="Comma 5 4 7" xfId="445"/>
    <cellStyle name="Comma 5 4 7 2" xfId="1146"/>
    <cellStyle name="Comma 5 4 7 2 2" xfId="3015"/>
    <cellStyle name="Comma 5 4 7 2 2 2" xfId="11275"/>
    <cellStyle name="Comma 5 4 7 2 2 2 2" xfId="27805"/>
    <cellStyle name="Comma 5 4 7 2 2 2 3" xfId="44317"/>
    <cellStyle name="Comma 5 4 7 2 2 3" xfId="19545"/>
    <cellStyle name="Comma 5 4 7 2 2 4" xfId="36057"/>
    <cellStyle name="Comma 5 4 7 2 3" xfId="5283"/>
    <cellStyle name="Comma 5 4 7 2 3 2" xfId="13543"/>
    <cellStyle name="Comma 5 4 7 2 3 2 2" xfId="30073"/>
    <cellStyle name="Comma 5 4 7 2 3 2 3" xfId="46585"/>
    <cellStyle name="Comma 5 4 7 2 3 3" xfId="21813"/>
    <cellStyle name="Comma 5 4 7 2 3 4" xfId="38325"/>
    <cellStyle name="Comma 5 4 7 2 4" xfId="7341"/>
    <cellStyle name="Comma 5 4 7 2 4 2" xfId="15601"/>
    <cellStyle name="Comma 5 4 7 2 4 2 2" xfId="32131"/>
    <cellStyle name="Comma 5 4 7 2 4 2 3" xfId="48643"/>
    <cellStyle name="Comma 5 4 7 2 4 3" xfId="23871"/>
    <cellStyle name="Comma 5 4 7 2 4 4" xfId="40383"/>
    <cellStyle name="Comma 5 4 7 2 5" xfId="9406"/>
    <cellStyle name="Comma 5 4 7 2 5 2" xfId="25936"/>
    <cellStyle name="Comma 5 4 7 2 5 3" xfId="42448"/>
    <cellStyle name="Comma 5 4 7 2 6" xfId="17676"/>
    <cellStyle name="Comma 5 4 7 2 7" xfId="34188"/>
    <cellStyle name="Comma 5 4 7 3" xfId="1811"/>
    <cellStyle name="Comma 5 4 7 3 2" xfId="3016"/>
    <cellStyle name="Comma 5 4 7 3 2 2" xfId="11276"/>
    <cellStyle name="Comma 5 4 7 3 2 2 2" xfId="27806"/>
    <cellStyle name="Comma 5 4 7 3 2 2 3" xfId="44318"/>
    <cellStyle name="Comma 5 4 7 3 2 3" xfId="19546"/>
    <cellStyle name="Comma 5 4 7 3 2 4" xfId="36058"/>
    <cellStyle name="Comma 5 4 7 3 3" xfId="5948"/>
    <cellStyle name="Comma 5 4 7 3 3 2" xfId="14208"/>
    <cellStyle name="Comma 5 4 7 3 3 2 2" xfId="30738"/>
    <cellStyle name="Comma 5 4 7 3 3 2 3" xfId="47250"/>
    <cellStyle name="Comma 5 4 7 3 3 3" xfId="22478"/>
    <cellStyle name="Comma 5 4 7 3 3 4" xfId="38990"/>
    <cellStyle name="Comma 5 4 7 3 4" xfId="8006"/>
    <cellStyle name="Comma 5 4 7 3 4 2" xfId="16266"/>
    <cellStyle name="Comma 5 4 7 3 4 2 2" xfId="32796"/>
    <cellStyle name="Comma 5 4 7 3 4 2 3" xfId="49308"/>
    <cellStyle name="Comma 5 4 7 3 4 3" xfId="24536"/>
    <cellStyle name="Comma 5 4 7 3 4 4" xfId="41048"/>
    <cellStyle name="Comma 5 4 7 3 5" xfId="10071"/>
    <cellStyle name="Comma 5 4 7 3 5 2" xfId="26601"/>
    <cellStyle name="Comma 5 4 7 3 5 3" xfId="43113"/>
    <cellStyle name="Comma 5 4 7 3 6" xfId="18341"/>
    <cellStyle name="Comma 5 4 7 3 7" xfId="34853"/>
    <cellStyle name="Comma 5 4 7 4" xfId="3017"/>
    <cellStyle name="Comma 5 4 7 4 2" xfId="11277"/>
    <cellStyle name="Comma 5 4 7 4 2 2" xfId="27807"/>
    <cellStyle name="Comma 5 4 7 4 2 3" xfId="44319"/>
    <cellStyle name="Comma 5 4 7 4 3" xfId="19547"/>
    <cellStyle name="Comma 5 4 7 4 4" xfId="36059"/>
    <cellStyle name="Comma 5 4 7 5" xfId="4582"/>
    <cellStyle name="Comma 5 4 7 5 2" xfId="12842"/>
    <cellStyle name="Comma 5 4 7 5 2 2" xfId="29372"/>
    <cellStyle name="Comma 5 4 7 5 2 3" xfId="45884"/>
    <cellStyle name="Comma 5 4 7 5 3" xfId="21112"/>
    <cellStyle name="Comma 5 4 7 5 4" xfId="37624"/>
    <cellStyle name="Comma 5 4 7 6" xfId="6640"/>
    <cellStyle name="Comma 5 4 7 6 2" xfId="14900"/>
    <cellStyle name="Comma 5 4 7 6 2 2" xfId="31430"/>
    <cellStyle name="Comma 5 4 7 6 2 3" xfId="47942"/>
    <cellStyle name="Comma 5 4 7 6 3" xfId="23170"/>
    <cellStyle name="Comma 5 4 7 6 4" xfId="39682"/>
    <cellStyle name="Comma 5 4 7 7" xfId="8705"/>
    <cellStyle name="Comma 5 4 7 7 2" xfId="25235"/>
    <cellStyle name="Comma 5 4 7 7 3" xfId="41747"/>
    <cellStyle name="Comma 5 4 7 8" xfId="16975"/>
    <cellStyle name="Comma 5 4 7 9" xfId="33487"/>
    <cellStyle name="Comma 5 4 8" xfId="498"/>
    <cellStyle name="Comma 5 4 8 2" xfId="1199"/>
    <cellStyle name="Comma 5 4 8 2 2" xfId="3018"/>
    <cellStyle name="Comma 5 4 8 2 2 2" xfId="11278"/>
    <cellStyle name="Comma 5 4 8 2 2 2 2" xfId="27808"/>
    <cellStyle name="Comma 5 4 8 2 2 2 3" xfId="44320"/>
    <cellStyle name="Comma 5 4 8 2 2 3" xfId="19548"/>
    <cellStyle name="Comma 5 4 8 2 2 4" xfId="36060"/>
    <cellStyle name="Comma 5 4 8 2 3" xfId="5336"/>
    <cellStyle name="Comma 5 4 8 2 3 2" xfId="13596"/>
    <cellStyle name="Comma 5 4 8 2 3 2 2" xfId="30126"/>
    <cellStyle name="Comma 5 4 8 2 3 2 3" xfId="46638"/>
    <cellStyle name="Comma 5 4 8 2 3 3" xfId="21866"/>
    <cellStyle name="Comma 5 4 8 2 3 4" xfId="38378"/>
    <cellStyle name="Comma 5 4 8 2 4" xfId="7394"/>
    <cellStyle name="Comma 5 4 8 2 4 2" xfId="15654"/>
    <cellStyle name="Comma 5 4 8 2 4 2 2" xfId="32184"/>
    <cellStyle name="Comma 5 4 8 2 4 2 3" xfId="48696"/>
    <cellStyle name="Comma 5 4 8 2 4 3" xfId="23924"/>
    <cellStyle name="Comma 5 4 8 2 4 4" xfId="40436"/>
    <cellStyle name="Comma 5 4 8 2 5" xfId="9459"/>
    <cellStyle name="Comma 5 4 8 2 5 2" xfId="25989"/>
    <cellStyle name="Comma 5 4 8 2 5 3" xfId="42501"/>
    <cellStyle name="Comma 5 4 8 2 6" xfId="17729"/>
    <cellStyle name="Comma 5 4 8 2 7" xfId="34241"/>
    <cellStyle name="Comma 5 4 8 3" xfId="1864"/>
    <cellStyle name="Comma 5 4 8 3 2" xfId="3019"/>
    <cellStyle name="Comma 5 4 8 3 2 2" xfId="11279"/>
    <cellStyle name="Comma 5 4 8 3 2 2 2" xfId="27809"/>
    <cellStyle name="Comma 5 4 8 3 2 2 3" xfId="44321"/>
    <cellStyle name="Comma 5 4 8 3 2 3" xfId="19549"/>
    <cellStyle name="Comma 5 4 8 3 2 4" xfId="36061"/>
    <cellStyle name="Comma 5 4 8 3 3" xfId="6001"/>
    <cellStyle name="Comma 5 4 8 3 3 2" xfId="14261"/>
    <cellStyle name="Comma 5 4 8 3 3 2 2" xfId="30791"/>
    <cellStyle name="Comma 5 4 8 3 3 2 3" xfId="47303"/>
    <cellStyle name="Comma 5 4 8 3 3 3" xfId="22531"/>
    <cellStyle name="Comma 5 4 8 3 3 4" xfId="39043"/>
    <cellStyle name="Comma 5 4 8 3 4" xfId="8059"/>
    <cellStyle name="Comma 5 4 8 3 4 2" xfId="16319"/>
    <cellStyle name="Comma 5 4 8 3 4 2 2" xfId="32849"/>
    <cellStyle name="Comma 5 4 8 3 4 2 3" xfId="49361"/>
    <cellStyle name="Comma 5 4 8 3 4 3" xfId="24589"/>
    <cellStyle name="Comma 5 4 8 3 4 4" xfId="41101"/>
    <cellStyle name="Comma 5 4 8 3 5" xfId="10124"/>
    <cellStyle name="Comma 5 4 8 3 5 2" xfId="26654"/>
    <cellStyle name="Comma 5 4 8 3 5 3" xfId="43166"/>
    <cellStyle name="Comma 5 4 8 3 6" xfId="18394"/>
    <cellStyle name="Comma 5 4 8 3 7" xfId="34906"/>
    <cellStyle name="Comma 5 4 8 4" xfId="3020"/>
    <cellStyle name="Comma 5 4 8 4 2" xfId="11280"/>
    <cellStyle name="Comma 5 4 8 4 2 2" xfId="27810"/>
    <cellStyle name="Comma 5 4 8 4 2 3" xfId="44322"/>
    <cellStyle name="Comma 5 4 8 4 3" xfId="19550"/>
    <cellStyle name="Comma 5 4 8 4 4" xfId="36062"/>
    <cellStyle name="Comma 5 4 8 5" xfId="4635"/>
    <cellStyle name="Comma 5 4 8 5 2" xfId="12895"/>
    <cellStyle name="Comma 5 4 8 5 2 2" xfId="29425"/>
    <cellStyle name="Comma 5 4 8 5 2 3" xfId="45937"/>
    <cellStyle name="Comma 5 4 8 5 3" xfId="21165"/>
    <cellStyle name="Comma 5 4 8 5 4" xfId="37677"/>
    <cellStyle name="Comma 5 4 8 6" xfId="6693"/>
    <cellStyle name="Comma 5 4 8 6 2" xfId="14953"/>
    <cellStyle name="Comma 5 4 8 6 2 2" xfId="31483"/>
    <cellStyle name="Comma 5 4 8 6 2 3" xfId="47995"/>
    <cellStyle name="Comma 5 4 8 6 3" xfId="23223"/>
    <cellStyle name="Comma 5 4 8 6 4" xfId="39735"/>
    <cellStyle name="Comma 5 4 8 7" xfId="8758"/>
    <cellStyle name="Comma 5 4 8 7 2" xfId="25288"/>
    <cellStyle name="Comma 5 4 8 7 3" xfId="41800"/>
    <cellStyle name="Comma 5 4 8 8" xfId="17028"/>
    <cellStyle name="Comma 5 4 8 9" xfId="33540"/>
    <cellStyle name="Comma 5 4 9" xfId="549"/>
    <cellStyle name="Comma 5 4 9 2" xfId="1250"/>
    <cellStyle name="Comma 5 4 9 2 2" xfId="3021"/>
    <cellStyle name="Comma 5 4 9 2 2 2" xfId="11281"/>
    <cellStyle name="Comma 5 4 9 2 2 2 2" xfId="27811"/>
    <cellStyle name="Comma 5 4 9 2 2 2 3" xfId="44323"/>
    <cellStyle name="Comma 5 4 9 2 2 3" xfId="19551"/>
    <cellStyle name="Comma 5 4 9 2 2 4" xfId="36063"/>
    <cellStyle name="Comma 5 4 9 2 3" xfId="5387"/>
    <cellStyle name="Comma 5 4 9 2 3 2" xfId="13647"/>
    <cellStyle name="Comma 5 4 9 2 3 2 2" xfId="30177"/>
    <cellStyle name="Comma 5 4 9 2 3 2 3" xfId="46689"/>
    <cellStyle name="Comma 5 4 9 2 3 3" xfId="21917"/>
    <cellStyle name="Comma 5 4 9 2 3 4" xfId="38429"/>
    <cellStyle name="Comma 5 4 9 2 4" xfId="7445"/>
    <cellStyle name="Comma 5 4 9 2 4 2" xfId="15705"/>
    <cellStyle name="Comma 5 4 9 2 4 2 2" xfId="32235"/>
    <cellStyle name="Comma 5 4 9 2 4 2 3" xfId="48747"/>
    <cellStyle name="Comma 5 4 9 2 4 3" xfId="23975"/>
    <cellStyle name="Comma 5 4 9 2 4 4" xfId="40487"/>
    <cellStyle name="Comma 5 4 9 2 5" xfId="9510"/>
    <cellStyle name="Comma 5 4 9 2 5 2" xfId="26040"/>
    <cellStyle name="Comma 5 4 9 2 5 3" xfId="42552"/>
    <cellStyle name="Comma 5 4 9 2 6" xfId="17780"/>
    <cellStyle name="Comma 5 4 9 2 7" xfId="34292"/>
    <cellStyle name="Comma 5 4 9 3" xfId="1915"/>
    <cellStyle name="Comma 5 4 9 3 2" xfId="3022"/>
    <cellStyle name="Comma 5 4 9 3 2 2" xfId="11282"/>
    <cellStyle name="Comma 5 4 9 3 2 2 2" xfId="27812"/>
    <cellStyle name="Comma 5 4 9 3 2 2 3" xfId="44324"/>
    <cellStyle name="Comma 5 4 9 3 2 3" xfId="19552"/>
    <cellStyle name="Comma 5 4 9 3 2 4" xfId="36064"/>
    <cellStyle name="Comma 5 4 9 3 3" xfId="6052"/>
    <cellStyle name="Comma 5 4 9 3 3 2" xfId="14312"/>
    <cellStyle name="Comma 5 4 9 3 3 2 2" xfId="30842"/>
    <cellStyle name="Comma 5 4 9 3 3 2 3" xfId="47354"/>
    <cellStyle name="Comma 5 4 9 3 3 3" xfId="22582"/>
    <cellStyle name="Comma 5 4 9 3 3 4" xfId="39094"/>
    <cellStyle name="Comma 5 4 9 3 4" xfId="8110"/>
    <cellStyle name="Comma 5 4 9 3 4 2" xfId="16370"/>
    <cellStyle name="Comma 5 4 9 3 4 2 2" xfId="32900"/>
    <cellStyle name="Comma 5 4 9 3 4 2 3" xfId="49412"/>
    <cellStyle name="Comma 5 4 9 3 4 3" xfId="24640"/>
    <cellStyle name="Comma 5 4 9 3 4 4" xfId="41152"/>
    <cellStyle name="Comma 5 4 9 3 5" xfId="10175"/>
    <cellStyle name="Comma 5 4 9 3 5 2" xfId="26705"/>
    <cellStyle name="Comma 5 4 9 3 5 3" xfId="43217"/>
    <cellStyle name="Comma 5 4 9 3 6" xfId="18445"/>
    <cellStyle name="Comma 5 4 9 3 7" xfId="34957"/>
    <cellStyle name="Comma 5 4 9 4" xfId="3023"/>
    <cellStyle name="Comma 5 4 9 4 2" xfId="11283"/>
    <cellStyle name="Comma 5 4 9 4 2 2" xfId="27813"/>
    <cellStyle name="Comma 5 4 9 4 2 3" xfId="44325"/>
    <cellStyle name="Comma 5 4 9 4 3" xfId="19553"/>
    <cellStyle name="Comma 5 4 9 4 4" xfId="36065"/>
    <cellStyle name="Comma 5 4 9 5" xfId="4686"/>
    <cellStyle name="Comma 5 4 9 5 2" xfId="12946"/>
    <cellStyle name="Comma 5 4 9 5 2 2" xfId="29476"/>
    <cellStyle name="Comma 5 4 9 5 2 3" xfId="45988"/>
    <cellStyle name="Comma 5 4 9 5 3" xfId="21216"/>
    <cellStyle name="Comma 5 4 9 5 4" xfId="37728"/>
    <cellStyle name="Comma 5 4 9 6" xfId="6744"/>
    <cellStyle name="Comma 5 4 9 6 2" xfId="15004"/>
    <cellStyle name="Comma 5 4 9 6 2 2" xfId="31534"/>
    <cellStyle name="Comma 5 4 9 6 2 3" xfId="48046"/>
    <cellStyle name="Comma 5 4 9 6 3" xfId="23274"/>
    <cellStyle name="Comma 5 4 9 6 4" xfId="39786"/>
    <cellStyle name="Comma 5 4 9 7" xfId="8809"/>
    <cellStyle name="Comma 5 4 9 7 2" xfId="25339"/>
    <cellStyle name="Comma 5 4 9 7 3" xfId="41851"/>
    <cellStyle name="Comma 5 4 9 8" xfId="17079"/>
    <cellStyle name="Comma 5 4 9 9" xfId="33591"/>
    <cellStyle name="Comma 5 5" xfId="78"/>
    <cellStyle name="Comma 5 5 10" xfId="607"/>
    <cellStyle name="Comma 5 5 10 2" xfId="1308"/>
    <cellStyle name="Comma 5 5 10 2 2" xfId="3024"/>
    <cellStyle name="Comma 5 5 10 2 2 2" xfId="11284"/>
    <cellStyle name="Comma 5 5 10 2 2 2 2" xfId="27814"/>
    <cellStyle name="Comma 5 5 10 2 2 2 3" xfId="44326"/>
    <cellStyle name="Comma 5 5 10 2 2 3" xfId="19554"/>
    <cellStyle name="Comma 5 5 10 2 2 4" xfId="36066"/>
    <cellStyle name="Comma 5 5 10 2 3" xfId="5445"/>
    <cellStyle name="Comma 5 5 10 2 3 2" xfId="13705"/>
    <cellStyle name="Comma 5 5 10 2 3 2 2" xfId="30235"/>
    <cellStyle name="Comma 5 5 10 2 3 2 3" xfId="46747"/>
    <cellStyle name="Comma 5 5 10 2 3 3" xfId="21975"/>
    <cellStyle name="Comma 5 5 10 2 3 4" xfId="38487"/>
    <cellStyle name="Comma 5 5 10 2 4" xfId="7503"/>
    <cellStyle name="Comma 5 5 10 2 4 2" xfId="15763"/>
    <cellStyle name="Comma 5 5 10 2 4 2 2" xfId="32293"/>
    <cellStyle name="Comma 5 5 10 2 4 2 3" xfId="48805"/>
    <cellStyle name="Comma 5 5 10 2 4 3" xfId="24033"/>
    <cellStyle name="Comma 5 5 10 2 4 4" xfId="40545"/>
    <cellStyle name="Comma 5 5 10 2 5" xfId="9568"/>
    <cellStyle name="Comma 5 5 10 2 5 2" xfId="26098"/>
    <cellStyle name="Comma 5 5 10 2 5 3" xfId="42610"/>
    <cellStyle name="Comma 5 5 10 2 6" xfId="17838"/>
    <cellStyle name="Comma 5 5 10 2 7" xfId="34350"/>
    <cellStyle name="Comma 5 5 10 3" xfId="1973"/>
    <cellStyle name="Comma 5 5 10 3 2" xfId="3025"/>
    <cellStyle name="Comma 5 5 10 3 2 2" xfId="11285"/>
    <cellStyle name="Comma 5 5 10 3 2 2 2" xfId="27815"/>
    <cellStyle name="Comma 5 5 10 3 2 2 3" xfId="44327"/>
    <cellStyle name="Comma 5 5 10 3 2 3" xfId="19555"/>
    <cellStyle name="Comma 5 5 10 3 2 4" xfId="36067"/>
    <cellStyle name="Comma 5 5 10 3 3" xfId="6110"/>
    <cellStyle name="Comma 5 5 10 3 3 2" xfId="14370"/>
    <cellStyle name="Comma 5 5 10 3 3 2 2" xfId="30900"/>
    <cellStyle name="Comma 5 5 10 3 3 2 3" xfId="47412"/>
    <cellStyle name="Comma 5 5 10 3 3 3" xfId="22640"/>
    <cellStyle name="Comma 5 5 10 3 3 4" xfId="39152"/>
    <cellStyle name="Comma 5 5 10 3 4" xfId="8168"/>
    <cellStyle name="Comma 5 5 10 3 4 2" xfId="16428"/>
    <cellStyle name="Comma 5 5 10 3 4 2 2" xfId="32958"/>
    <cellStyle name="Comma 5 5 10 3 4 2 3" xfId="49470"/>
    <cellStyle name="Comma 5 5 10 3 4 3" xfId="24698"/>
    <cellStyle name="Comma 5 5 10 3 4 4" xfId="41210"/>
    <cellStyle name="Comma 5 5 10 3 5" xfId="10233"/>
    <cellStyle name="Comma 5 5 10 3 5 2" xfId="26763"/>
    <cellStyle name="Comma 5 5 10 3 5 3" xfId="43275"/>
    <cellStyle name="Comma 5 5 10 3 6" xfId="18503"/>
    <cellStyle name="Comma 5 5 10 3 7" xfId="35015"/>
    <cellStyle name="Comma 5 5 10 4" xfId="3026"/>
    <cellStyle name="Comma 5 5 10 4 2" xfId="11286"/>
    <cellStyle name="Comma 5 5 10 4 2 2" xfId="27816"/>
    <cellStyle name="Comma 5 5 10 4 2 3" xfId="44328"/>
    <cellStyle name="Comma 5 5 10 4 3" xfId="19556"/>
    <cellStyle name="Comma 5 5 10 4 4" xfId="36068"/>
    <cellStyle name="Comma 5 5 10 5" xfId="4744"/>
    <cellStyle name="Comma 5 5 10 5 2" xfId="13004"/>
    <cellStyle name="Comma 5 5 10 5 2 2" xfId="29534"/>
    <cellStyle name="Comma 5 5 10 5 2 3" xfId="46046"/>
    <cellStyle name="Comma 5 5 10 5 3" xfId="21274"/>
    <cellStyle name="Comma 5 5 10 5 4" xfId="37786"/>
    <cellStyle name="Comma 5 5 10 6" xfId="6802"/>
    <cellStyle name="Comma 5 5 10 6 2" xfId="15062"/>
    <cellStyle name="Comma 5 5 10 6 2 2" xfId="31592"/>
    <cellStyle name="Comma 5 5 10 6 2 3" xfId="48104"/>
    <cellStyle name="Comma 5 5 10 6 3" xfId="23332"/>
    <cellStyle name="Comma 5 5 10 6 4" xfId="39844"/>
    <cellStyle name="Comma 5 5 10 7" xfId="8867"/>
    <cellStyle name="Comma 5 5 10 7 2" xfId="25397"/>
    <cellStyle name="Comma 5 5 10 7 3" xfId="41909"/>
    <cellStyle name="Comma 5 5 10 8" xfId="17137"/>
    <cellStyle name="Comma 5 5 10 9" xfId="33649"/>
    <cellStyle name="Comma 5 5 11" xfId="656"/>
    <cellStyle name="Comma 5 5 11 2" xfId="1357"/>
    <cellStyle name="Comma 5 5 11 2 2" xfId="3027"/>
    <cellStyle name="Comma 5 5 11 2 2 2" xfId="11287"/>
    <cellStyle name="Comma 5 5 11 2 2 2 2" xfId="27817"/>
    <cellStyle name="Comma 5 5 11 2 2 2 3" xfId="44329"/>
    <cellStyle name="Comma 5 5 11 2 2 3" xfId="19557"/>
    <cellStyle name="Comma 5 5 11 2 2 4" xfId="36069"/>
    <cellStyle name="Comma 5 5 11 2 3" xfId="5494"/>
    <cellStyle name="Comma 5 5 11 2 3 2" xfId="13754"/>
    <cellStyle name="Comma 5 5 11 2 3 2 2" xfId="30284"/>
    <cellStyle name="Comma 5 5 11 2 3 2 3" xfId="46796"/>
    <cellStyle name="Comma 5 5 11 2 3 3" xfId="22024"/>
    <cellStyle name="Comma 5 5 11 2 3 4" xfId="38536"/>
    <cellStyle name="Comma 5 5 11 2 4" xfId="7552"/>
    <cellStyle name="Comma 5 5 11 2 4 2" xfId="15812"/>
    <cellStyle name="Comma 5 5 11 2 4 2 2" xfId="32342"/>
    <cellStyle name="Comma 5 5 11 2 4 2 3" xfId="48854"/>
    <cellStyle name="Comma 5 5 11 2 4 3" xfId="24082"/>
    <cellStyle name="Comma 5 5 11 2 4 4" xfId="40594"/>
    <cellStyle name="Comma 5 5 11 2 5" xfId="9617"/>
    <cellStyle name="Comma 5 5 11 2 5 2" xfId="26147"/>
    <cellStyle name="Comma 5 5 11 2 5 3" xfId="42659"/>
    <cellStyle name="Comma 5 5 11 2 6" xfId="17887"/>
    <cellStyle name="Comma 5 5 11 2 7" xfId="34399"/>
    <cellStyle name="Comma 5 5 11 3" xfId="2022"/>
    <cellStyle name="Comma 5 5 11 3 2" xfId="3028"/>
    <cellStyle name="Comma 5 5 11 3 2 2" xfId="11288"/>
    <cellStyle name="Comma 5 5 11 3 2 2 2" xfId="27818"/>
    <cellStyle name="Comma 5 5 11 3 2 2 3" xfId="44330"/>
    <cellStyle name="Comma 5 5 11 3 2 3" xfId="19558"/>
    <cellStyle name="Comma 5 5 11 3 2 4" xfId="36070"/>
    <cellStyle name="Comma 5 5 11 3 3" xfId="6159"/>
    <cellStyle name="Comma 5 5 11 3 3 2" xfId="14419"/>
    <cellStyle name="Comma 5 5 11 3 3 2 2" xfId="30949"/>
    <cellStyle name="Comma 5 5 11 3 3 2 3" xfId="47461"/>
    <cellStyle name="Comma 5 5 11 3 3 3" xfId="22689"/>
    <cellStyle name="Comma 5 5 11 3 3 4" xfId="39201"/>
    <cellStyle name="Comma 5 5 11 3 4" xfId="8217"/>
    <cellStyle name="Comma 5 5 11 3 4 2" xfId="16477"/>
    <cellStyle name="Comma 5 5 11 3 4 2 2" xfId="33007"/>
    <cellStyle name="Comma 5 5 11 3 4 2 3" xfId="49519"/>
    <cellStyle name="Comma 5 5 11 3 4 3" xfId="24747"/>
    <cellStyle name="Comma 5 5 11 3 4 4" xfId="41259"/>
    <cellStyle name="Comma 5 5 11 3 5" xfId="10282"/>
    <cellStyle name="Comma 5 5 11 3 5 2" xfId="26812"/>
    <cellStyle name="Comma 5 5 11 3 5 3" xfId="43324"/>
    <cellStyle name="Comma 5 5 11 3 6" xfId="18552"/>
    <cellStyle name="Comma 5 5 11 3 7" xfId="35064"/>
    <cellStyle name="Comma 5 5 11 4" xfId="3029"/>
    <cellStyle name="Comma 5 5 11 4 2" xfId="11289"/>
    <cellStyle name="Comma 5 5 11 4 2 2" xfId="27819"/>
    <cellStyle name="Comma 5 5 11 4 2 3" xfId="44331"/>
    <cellStyle name="Comma 5 5 11 4 3" xfId="19559"/>
    <cellStyle name="Comma 5 5 11 4 4" xfId="36071"/>
    <cellStyle name="Comma 5 5 11 5" xfId="4793"/>
    <cellStyle name="Comma 5 5 11 5 2" xfId="13053"/>
    <cellStyle name="Comma 5 5 11 5 2 2" xfId="29583"/>
    <cellStyle name="Comma 5 5 11 5 2 3" xfId="46095"/>
    <cellStyle name="Comma 5 5 11 5 3" xfId="21323"/>
    <cellStyle name="Comma 5 5 11 5 4" xfId="37835"/>
    <cellStyle name="Comma 5 5 11 6" xfId="6851"/>
    <cellStyle name="Comma 5 5 11 6 2" xfId="15111"/>
    <cellStyle name="Comma 5 5 11 6 2 2" xfId="31641"/>
    <cellStyle name="Comma 5 5 11 6 2 3" xfId="48153"/>
    <cellStyle name="Comma 5 5 11 6 3" xfId="23381"/>
    <cellStyle name="Comma 5 5 11 6 4" xfId="39893"/>
    <cellStyle name="Comma 5 5 11 7" xfId="8916"/>
    <cellStyle name="Comma 5 5 11 7 2" xfId="25446"/>
    <cellStyle name="Comma 5 5 11 7 3" xfId="41958"/>
    <cellStyle name="Comma 5 5 11 8" xfId="17186"/>
    <cellStyle name="Comma 5 5 11 9" xfId="33698"/>
    <cellStyle name="Comma 5 5 12" xfId="779"/>
    <cellStyle name="Comma 5 5 12 2" xfId="3030"/>
    <cellStyle name="Comma 5 5 12 2 2" xfId="11290"/>
    <cellStyle name="Comma 5 5 12 2 2 2" xfId="27820"/>
    <cellStyle name="Comma 5 5 12 2 2 3" xfId="44332"/>
    <cellStyle name="Comma 5 5 12 2 3" xfId="19560"/>
    <cellStyle name="Comma 5 5 12 2 4" xfId="36072"/>
    <cellStyle name="Comma 5 5 12 3" xfId="4916"/>
    <cellStyle name="Comma 5 5 12 3 2" xfId="13176"/>
    <cellStyle name="Comma 5 5 12 3 2 2" xfId="29706"/>
    <cellStyle name="Comma 5 5 12 3 2 3" xfId="46218"/>
    <cellStyle name="Comma 5 5 12 3 3" xfId="21446"/>
    <cellStyle name="Comma 5 5 12 3 4" xfId="37958"/>
    <cellStyle name="Comma 5 5 12 4" xfId="6974"/>
    <cellStyle name="Comma 5 5 12 4 2" xfId="15234"/>
    <cellStyle name="Comma 5 5 12 4 2 2" xfId="31764"/>
    <cellStyle name="Comma 5 5 12 4 2 3" xfId="48276"/>
    <cellStyle name="Comma 5 5 12 4 3" xfId="23504"/>
    <cellStyle name="Comma 5 5 12 4 4" xfId="40016"/>
    <cellStyle name="Comma 5 5 12 5" xfId="9039"/>
    <cellStyle name="Comma 5 5 12 5 2" xfId="25569"/>
    <cellStyle name="Comma 5 5 12 5 3" xfId="42081"/>
    <cellStyle name="Comma 5 5 12 6" xfId="17309"/>
    <cellStyle name="Comma 5 5 12 7" xfId="33821"/>
    <cellStyle name="Comma 5 5 13" xfId="1444"/>
    <cellStyle name="Comma 5 5 13 2" xfId="3031"/>
    <cellStyle name="Comma 5 5 13 2 2" xfId="11291"/>
    <cellStyle name="Comma 5 5 13 2 2 2" xfId="27821"/>
    <cellStyle name="Comma 5 5 13 2 2 3" xfId="44333"/>
    <cellStyle name="Comma 5 5 13 2 3" xfId="19561"/>
    <cellStyle name="Comma 5 5 13 2 4" xfId="36073"/>
    <cellStyle name="Comma 5 5 13 3" xfId="5581"/>
    <cellStyle name="Comma 5 5 13 3 2" xfId="13841"/>
    <cellStyle name="Comma 5 5 13 3 2 2" xfId="30371"/>
    <cellStyle name="Comma 5 5 13 3 2 3" xfId="46883"/>
    <cellStyle name="Comma 5 5 13 3 3" xfId="22111"/>
    <cellStyle name="Comma 5 5 13 3 4" xfId="38623"/>
    <cellStyle name="Comma 5 5 13 4" xfId="7639"/>
    <cellStyle name="Comma 5 5 13 4 2" xfId="15899"/>
    <cellStyle name="Comma 5 5 13 4 2 2" xfId="32429"/>
    <cellStyle name="Comma 5 5 13 4 2 3" xfId="48941"/>
    <cellStyle name="Comma 5 5 13 4 3" xfId="24169"/>
    <cellStyle name="Comma 5 5 13 4 4" xfId="40681"/>
    <cellStyle name="Comma 5 5 13 5" xfId="9704"/>
    <cellStyle name="Comma 5 5 13 5 2" xfId="26234"/>
    <cellStyle name="Comma 5 5 13 5 3" xfId="42746"/>
    <cellStyle name="Comma 5 5 13 6" xfId="17974"/>
    <cellStyle name="Comma 5 5 13 7" xfId="34486"/>
    <cellStyle name="Comma 5 5 14" xfId="3032"/>
    <cellStyle name="Comma 5 5 14 2" xfId="11292"/>
    <cellStyle name="Comma 5 5 14 2 2" xfId="27822"/>
    <cellStyle name="Comma 5 5 14 2 3" xfId="44334"/>
    <cellStyle name="Comma 5 5 14 3" xfId="19562"/>
    <cellStyle name="Comma 5 5 14 4" xfId="36074"/>
    <cellStyle name="Comma 5 5 15" xfId="4215"/>
    <cellStyle name="Comma 5 5 15 2" xfId="12475"/>
    <cellStyle name="Comma 5 5 15 2 2" xfId="29005"/>
    <cellStyle name="Comma 5 5 15 2 3" xfId="45517"/>
    <cellStyle name="Comma 5 5 15 3" xfId="20745"/>
    <cellStyle name="Comma 5 5 15 4" xfId="37257"/>
    <cellStyle name="Comma 5 5 16" xfId="6273"/>
    <cellStyle name="Comma 5 5 16 2" xfId="14533"/>
    <cellStyle name="Comma 5 5 16 2 2" xfId="31063"/>
    <cellStyle name="Comma 5 5 16 2 3" xfId="47575"/>
    <cellStyle name="Comma 5 5 16 3" xfId="22803"/>
    <cellStyle name="Comma 5 5 16 4" xfId="39315"/>
    <cellStyle name="Comma 5 5 17" xfId="8338"/>
    <cellStyle name="Comma 5 5 17 2" xfId="24868"/>
    <cellStyle name="Comma 5 5 17 3" xfId="41380"/>
    <cellStyle name="Comma 5 5 18" xfId="16608"/>
    <cellStyle name="Comma 5 5 19" xfId="33120"/>
    <cellStyle name="Comma 5 5 2" xfId="176"/>
    <cellStyle name="Comma 5 5 2 2" xfId="877"/>
    <cellStyle name="Comma 5 5 2 2 2" xfId="3033"/>
    <cellStyle name="Comma 5 5 2 2 2 2" xfId="11293"/>
    <cellStyle name="Comma 5 5 2 2 2 2 2" xfId="27823"/>
    <cellStyle name="Comma 5 5 2 2 2 2 3" xfId="44335"/>
    <cellStyle name="Comma 5 5 2 2 2 3" xfId="19563"/>
    <cellStyle name="Comma 5 5 2 2 2 4" xfId="36075"/>
    <cellStyle name="Comma 5 5 2 2 3" xfId="5014"/>
    <cellStyle name="Comma 5 5 2 2 3 2" xfId="13274"/>
    <cellStyle name="Comma 5 5 2 2 3 2 2" xfId="29804"/>
    <cellStyle name="Comma 5 5 2 2 3 2 3" xfId="46316"/>
    <cellStyle name="Comma 5 5 2 2 3 3" xfId="21544"/>
    <cellStyle name="Comma 5 5 2 2 3 4" xfId="38056"/>
    <cellStyle name="Comma 5 5 2 2 4" xfId="7072"/>
    <cellStyle name="Comma 5 5 2 2 4 2" xfId="15332"/>
    <cellStyle name="Comma 5 5 2 2 4 2 2" xfId="31862"/>
    <cellStyle name="Comma 5 5 2 2 4 2 3" xfId="48374"/>
    <cellStyle name="Comma 5 5 2 2 4 3" xfId="23602"/>
    <cellStyle name="Comma 5 5 2 2 4 4" xfId="40114"/>
    <cellStyle name="Comma 5 5 2 2 5" xfId="9137"/>
    <cellStyle name="Comma 5 5 2 2 5 2" xfId="25667"/>
    <cellStyle name="Comma 5 5 2 2 5 3" xfId="42179"/>
    <cellStyle name="Comma 5 5 2 2 6" xfId="17407"/>
    <cellStyle name="Comma 5 5 2 2 7" xfId="33919"/>
    <cellStyle name="Comma 5 5 2 3" xfId="1542"/>
    <cellStyle name="Comma 5 5 2 3 2" xfId="3034"/>
    <cellStyle name="Comma 5 5 2 3 2 2" xfId="11294"/>
    <cellStyle name="Comma 5 5 2 3 2 2 2" xfId="27824"/>
    <cellStyle name="Comma 5 5 2 3 2 2 3" xfId="44336"/>
    <cellStyle name="Comma 5 5 2 3 2 3" xfId="19564"/>
    <cellStyle name="Comma 5 5 2 3 2 4" xfId="36076"/>
    <cellStyle name="Comma 5 5 2 3 3" xfId="5679"/>
    <cellStyle name="Comma 5 5 2 3 3 2" xfId="13939"/>
    <cellStyle name="Comma 5 5 2 3 3 2 2" xfId="30469"/>
    <cellStyle name="Comma 5 5 2 3 3 2 3" xfId="46981"/>
    <cellStyle name="Comma 5 5 2 3 3 3" xfId="22209"/>
    <cellStyle name="Comma 5 5 2 3 3 4" xfId="38721"/>
    <cellStyle name="Comma 5 5 2 3 4" xfId="7737"/>
    <cellStyle name="Comma 5 5 2 3 4 2" xfId="15997"/>
    <cellStyle name="Comma 5 5 2 3 4 2 2" xfId="32527"/>
    <cellStyle name="Comma 5 5 2 3 4 2 3" xfId="49039"/>
    <cellStyle name="Comma 5 5 2 3 4 3" xfId="24267"/>
    <cellStyle name="Comma 5 5 2 3 4 4" xfId="40779"/>
    <cellStyle name="Comma 5 5 2 3 5" xfId="9802"/>
    <cellStyle name="Comma 5 5 2 3 5 2" xfId="26332"/>
    <cellStyle name="Comma 5 5 2 3 5 3" xfId="42844"/>
    <cellStyle name="Comma 5 5 2 3 6" xfId="18072"/>
    <cellStyle name="Comma 5 5 2 3 7" xfId="34584"/>
    <cellStyle name="Comma 5 5 2 4" xfId="3035"/>
    <cellStyle name="Comma 5 5 2 4 2" xfId="11295"/>
    <cellStyle name="Comma 5 5 2 4 2 2" xfId="27825"/>
    <cellStyle name="Comma 5 5 2 4 2 3" xfId="44337"/>
    <cellStyle name="Comma 5 5 2 4 3" xfId="19565"/>
    <cellStyle name="Comma 5 5 2 4 4" xfId="36077"/>
    <cellStyle name="Comma 5 5 2 5" xfId="4313"/>
    <cellStyle name="Comma 5 5 2 5 2" xfId="12573"/>
    <cellStyle name="Comma 5 5 2 5 2 2" xfId="29103"/>
    <cellStyle name="Comma 5 5 2 5 2 3" xfId="45615"/>
    <cellStyle name="Comma 5 5 2 5 3" xfId="20843"/>
    <cellStyle name="Comma 5 5 2 5 4" xfId="37355"/>
    <cellStyle name="Comma 5 5 2 6" xfId="6371"/>
    <cellStyle name="Comma 5 5 2 6 2" xfId="14631"/>
    <cellStyle name="Comma 5 5 2 6 2 2" xfId="31161"/>
    <cellStyle name="Comma 5 5 2 6 2 3" xfId="47673"/>
    <cellStyle name="Comma 5 5 2 6 3" xfId="22901"/>
    <cellStyle name="Comma 5 5 2 6 4" xfId="39413"/>
    <cellStyle name="Comma 5 5 2 7" xfId="8436"/>
    <cellStyle name="Comma 5 5 2 7 2" xfId="24966"/>
    <cellStyle name="Comma 5 5 2 7 3" xfId="41478"/>
    <cellStyle name="Comma 5 5 2 8" xfId="16706"/>
    <cellStyle name="Comma 5 5 2 9" xfId="33218"/>
    <cellStyle name="Comma 5 5 3" xfId="235"/>
    <cellStyle name="Comma 5 5 3 2" xfId="936"/>
    <cellStyle name="Comma 5 5 3 2 2" xfId="3036"/>
    <cellStyle name="Comma 5 5 3 2 2 2" xfId="11296"/>
    <cellStyle name="Comma 5 5 3 2 2 2 2" xfId="27826"/>
    <cellStyle name="Comma 5 5 3 2 2 2 3" xfId="44338"/>
    <cellStyle name="Comma 5 5 3 2 2 3" xfId="19566"/>
    <cellStyle name="Comma 5 5 3 2 2 4" xfId="36078"/>
    <cellStyle name="Comma 5 5 3 2 3" xfId="5073"/>
    <cellStyle name="Comma 5 5 3 2 3 2" xfId="13333"/>
    <cellStyle name="Comma 5 5 3 2 3 2 2" xfId="29863"/>
    <cellStyle name="Comma 5 5 3 2 3 2 3" xfId="46375"/>
    <cellStyle name="Comma 5 5 3 2 3 3" xfId="21603"/>
    <cellStyle name="Comma 5 5 3 2 3 4" xfId="38115"/>
    <cellStyle name="Comma 5 5 3 2 4" xfId="7131"/>
    <cellStyle name="Comma 5 5 3 2 4 2" xfId="15391"/>
    <cellStyle name="Comma 5 5 3 2 4 2 2" xfId="31921"/>
    <cellStyle name="Comma 5 5 3 2 4 2 3" xfId="48433"/>
    <cellStyle name="Comma 5 5 3 2 4 3" xfId="23661"/>
    <cellStyle name="Comma 5 5 3 2 4 4" xfId="40173"/>
    <cellStyle name="Comma 5 5 3 2 5" xfId="9196"/>
    <cellStyle name="Comma 5 5 3 2 5 2" xfId="25726"/>
    <cellStyle name="Comma 5 5 3 2 5 3" xfId="42238"/>
    <cellStyle name="Comma 5 5 3 2 6" xfId="17466"/>
    <cellStyle name="Comma 5 5 3 2 7" xfId="33978"/>
    <cellStyle name="Comma 5 5 3 3" xfId="1601"/>
    <cellStyle name="Comma 5 5 3 3 2" xfId="3037"/>
    <cellStyle name="Comma 5 5 3 3 2 2" xfId="11297"/>
    <cellStyle name="Comma 5 5 3 3 2 2 2" xfId="27827"/>
    <cellStyle name="Comma 5 5 3 3 2 2 3" xfId="44339"/>
    <cellStyle name="Comma 5 5 3 3 2 3" xfId="19567"/>
    <cellStyle name="Comma 5 5 3 3 2 4" xfId="36079"/>
    <cellStyle name="Comma 5 5 3 3 3" xfId="5738"/>
    <cellStyle name="Comma 5 5 3 3 3 2" xfId="13998"/>
    <cellStyle name="Comma 5 5 3 3 3 2 2" xfId="30528"/>
    <cellStyle name="Comma 5 5 3 3 3 2 3" xfId="47040"/>
    <cellStyle name="Comma 5 5 3 3 3 3" xfId="22268"/>
    <cellStyle name="Comma 5 5 3 3 3 4" xfId="38780"/>
    <cellStyle name="Comma 5 5 3 3 4" xfId="7796"/>
    <cellStyle name="Comma 5 5 3 3 4 2" xfId="16056"/>
    <cellStyle name="Comma 5 5 3 3 4 2 2" xfId="32586"/>
    <cellStyle name="Comma 5 5 3 3 4 2 3" xfId="49098"/>
    <cellStyle name="Comma 5 5 3 3 4 3" xfId="24326"/>
    <cellStyle name="Comma 5 5 3 3 4 4" xfId="40838"/>
    <cellStyle name="Comma 5 5 3 3 5" xfId="9861"/>
    <cellStyle name="Comma 5 5 3 3 5 2" xfId="26391"/>
    <cellStyle name="Comma 5 5 3 3 5 3" xfId="42903"/>
    <cellStyle name="Comma 5 5 3 3 6" xfId="18131"/>
    <cellStyle name="Comma 5 5 3 3 7" xfId="34643"/>
    <cellStyle name="Comma 5 5 3 4" xfId="3038"/>
    <cellStyle name="Comma 5 5 3 4 2" xfId="11298"/>
    <cellStyle name="Comma 5 5 3 4 2 2" xfId="27828"/>
    <cellStyle name="Comma 5 5 3 4 2 3" xfId="44340"/>
    <cellStyle name="Comma 5 5 3 4 3" xfId="19568"/>
    <cellStyle name="Comma 5 5 3 4 4" xfId="36080"/>
    <cellStyle name="Comma 5 5 3 5" xfId="4372"/>
    <cellStyle name="Comma 5 5 3 5 2" xfId="12632"/>
    <cellStyle name="Comma 5 5 3 5 2 2" xfId="29162"/>
    <cellStyle name="Comma 5 5 3 5 2 3" xfId="45674"/>
    <cellStyle name="Comma 5 5 3 5 3" xfId="20902"/>
    <cellStyle name="Comma 5 5 3 5 4" xfId="37414"/>
    <cellStyle name="Comma 5 5 3 6" xfId="6430"/>
    <cellStyle name="Comma 5 5 3 6 2" xfId="14690"/>
    <cellStyle name="Comma 5 5 3 6 2 2" xfId="31220"/>
    <cellStyle name="Comma 5 5 3 6 2 3" xfId="47732"/>
    <cellStyle name="Comma 5 5 3 6 3" xfId="22960"/>
    <cellStyle name="Comma 5 5 3 6 4" xfId="39472"/>
    <cellStyle name="Comma 5 5 3 7" xfId="8495"/>
    <cellStyle name="Comma 5 5 3 7 2" xfId="25025"/>
    <cellStyle name="Comma 5 5 3 7 3" xfId="41537"/>
    <cellStyle name="Comma 5 5 3 8" xfId="16765"/>
    <cellStyle name="Comma 5 5 3 9" xfId="33277"/>
    <cellStyle name="Comma 5 5 4" xfId="290"/>
    <cellStyle name="Comma 5 5 4 2" xfId="991"/>
    <cellStyle name="Comma 5 5 4 2 2" xfId="3039"/>
    <cellStyle name="Comma 5 5 4 2 2 2" xfId="11299"/>
    <cellStyle name="Comma 5 5 4 2 2 2 2" xfId="27829"/>
    <cellStyle name="Comma 5 5 4 2 2 2 3" xfId="44341"/>
    <cellStyle name="Comma 5 5 4 2 2 3" xfId="19569"/>
    <cellStyle name="Comma 5 5 4 2 2 4" xfId="36081"/>
    <cellStyle name="Comma 5 5 4 2 3" xfId="5128"/>
    <cellStyle name="Comma 5 5 4 2 3 2" xfId="13388"/>
    <cellStyle name="Comma 5 5 4 2 3 2 2" xfId="29918"/>
    <cellStyle name="Comma 5 5 4 2 3 2 3" xfId="46430"/>
    <cellStyle name="Comma 5 5 4 2 3 3" xfId="21658"/>
    <cellStyle name="Comma 5 5 4 2 3 4" xfId="38170"/>
    <cellStyle name="Comma 5 5 4 2 4" xfId="7186"/>
    <cellStyle name="Comma 5 5 4 2 4 2" xfId="15446"/>
    <cellStyle name="Comma 5 5 4 2 4 2 2" xfId="31976"/>
    <cellStyle name="Comma 5 5 4 2 4 2 3" xfId="48488"/>
    <cellStyle name="Comma 5 5 4 2 4 3" xfId="23716"/>
    <cellStyle name="Comma 5 5 4 2 4 4" xfId="40228"/>
    <cellStyle name="Comma 5 5 4 2 5" xfId="9251"/>
    <cellStyle name="Comma 5 5 4 2 5 2" xfId="25781"/>
    <cellStyle name="Comma 5 5 4 2 5 3" xfId="42293"/>
    <cellStyle name="Comma 5 5 4 2 6" xfId="17521"/>
    <cellStyle name="Comma 5 5 4 2 7" xfId="34033"/>
    <cellStyle name="Comma 5 5 4 3" xfId="1656"/>
    <cellStyle name="Comma 5 5 4 3 2" xfId="3040"/>
    <cellStyle name="Comma 5 5 4 3 2 2" xfId="11300"/>
    <cellStyle name="Comma 5 5 4 3 2 2 2" xfId="27830"/>
    <cellStyle name="Comma 5 5 4 3 2 2 3" xfId="44342"/>
    <cellStyle name="Comma 5 5 4 3 2 3" xfId="19570"/>
    <cellStyle name="Comma 5 5 4 3 2 4" xfId="36082"/>
    <cellStyle name="Comma 5 5 4 3 3" xfId="5793"/>
    <cellStyle name="Comma 5 5 4 3 3 2" xfId="14053"/>
    <cellStyle name="Comma 5 5 4 3 3 2 2" xfId="30583"/>
    <cellStyle name="Comma 5 5 4 3 3 2 3" xfId="47095"/>
    <cellStyle name="Comma 5 5 4 3 3 3" xfId="22323"/>
    <cellStyle name="Comma 5 5 4 3 3 4" xfId="38835"/>
    <cellStyle name="Comma 5 5 4 3 4" xfId="7851"/>
    <cellStyle name="Comma 5 5 4 3 4 2" xfId="16111"/>
    <cellStyle name="Comma 5 5 4 3 4 2 2" xfId="32641"/>
    <cellStyle name="Comma 5 5 4 3 4 2 3" xfId="49153"/>
    <cellStyle name="Comma 5 5 4 3 4 3" xfId="24381"/>
    <cellStyle name="Comma 5 5 4 3 4 4" xfId="40893"/>
    <cellStyle name="Comma 5 5 4 3 5" xfId="9916"/>
    <cellStyle name="Comma 5 5 4 3 5 2" xfId="26446"/>
    <cellStyle name="Comma 5 5 4 3 5 3" xfId="42958"/>
    <cellStyle name="Comma 5 5 4 3 6" xfId="18186"/>
    <cellStyle name="Comma 5 5 4 3 7" xfId="34698"/>
    <cellStyle name="Comma 5 5 4 4" xfId="3041"/>
    <cellStyle name="Comma 5 5 4 4 2" xfId="11301"/>
    <cellStyle name="Comma 5 5 4 4 2 2" xfId="27831"/>
    <cellStyle name="Comma 5 5 4 4 2 3" xfId="44343"/>
    <cellStyle name="Comma 5 5 4 4 3" xfId="19571"/>
    <cellStyle name="Comma 5 5 4 4 4" xfId="36083"/>
    <cellStyle name="Comma 5 5 4 5" xfId="4427"/>
    <cellStyle name="Comma 5 5 4 5 2" xfId="12687"/>
    <cellStyle name="Comma 5 5 4 5 2 2" xfId="29217"/>
    <cellStyle name="Comma 5 5 4 5 2 3" xfId="45729"/>
    <cellStyle name="Comma 5 5 4 5 3" xfId="20957"/>
    <cellStyle name="Comma 5 5 4 5 4" xfId="37469"/>
    <cellStyle name="Comma 5 5 4 6" xfId="6485"/>
    <cellStyle name="Comma 5 5 4 6 2" xfId="14745"/>
    <cellStyle name="Comma 5 5 4 6 2 2" xfId="31275"/>
    <cellStyle name="Comma 5 5 4 6 2 3" xfId="47787"/>
    <cellStyle name="Comma 5 5 4 6 3" xfId="23015"/>
    <cellStyle name="Comma 5 5 4 6 4" xfId="39527"/>
    <cellStyle name="Comma 5 5 4 7" xfId="8550"/>
    <cellStyle name="Comma 5 5 4 7 2" xfId="25080"/>
    <cellStyle name="Comma 5 5 4 7 3" xfId="41592"/>
    <cellStyle name="Comma 5 5 4 8" xfId="16820"/>
    <cellStyle name="Comma 5 5 4 9" xfId="33332"/>
    <cellStyle name="Comma 5 5 5" xfId="347"/>
    <cellStyle name="Comma 5 5 5 2" xfId="1048"/>
    <cellStyle name="Comma 5 5 5 2 2" xfId="3042"/>
    <cellStyle name="Comma 5 5 5 2 2 2" xfId="11302"/>
    <cellStyle name="Comma 5 5 5 2 2 2 2" xfId="27832"/>
    <cellStyle name="Comma 5 5 5 2 2 2 3" xfId="44344"/>
    <cellStyle name="Comma 5 5 5 2 2 3" xfId="19572"/>
    <cellStyle name="Comma 5 5 5 2 2 4" xfId="36084"/>
    <cellStyle name="Comma 5 5 5 2 3" xfId="5185"/>
    <cellStyle name="Comma 5 5 5 2 3 2" xfId="13445"/>
    <cellStyle name="Comma 5 5 5 2 3 2 2" xfId="29975"/>
    <cellStyle name="Comma 5 5 5 2 3 2 3" xfId="46487"/>
    <cellStyle name="Comma 5 5 5 2 3 3" xfId="21715"/>
    <cellStyle name="Comma 5 5 5 2 3 4" xfId="38227"/>
    <cellStyle name="Comma 5 5 5 2 4" xfId="7243"/>
    <cellStyle name="Comma 5 5 5 2 4 2" xfId="15503"/>
    <cellStyle name="Comma 5 5 5 2 4 2 2" xfId="32033"/>
    <cellStyle name="Comma 5 5 5 2 4 2 3" xfId="48545"/>
    <cellStyle name="Comma 5 5 5 2 4 3" xfId="23773"/>
    <cellStyle name="Comma 5 5 5 2 4 4" xfId="40285"/>
    <cellStyle name="Comma 5 5 5 2 5" xfId="9308"/>
    <cellStyle name="Comma 5 5 5 2 5 2" xfId="25838"/>
    <cellStyle name="Comma 5 5 5 2 5 3" xfId="42350"/>
    <cellStyle name="Comma 5 5 5 2 6" xfId="17578"/>
    <cellStyle name="Comma 5 5 5 2 7" xfId="34090"/>
    <cellStyle name="Comma 5 5 5 3" xfId="1713"/>
    <cellStyle name="Comma 5 5 5 3 2" xfId="3043"/>
    <cellStyle name="Comma 5 5 5 3 2 2" xfId="11303"/>
    <cellStyle name="Comma 5 5 5 3 2 2 2" xfId="27833"/>
    <cellStyle name="Comma 5 5 5 3 2 2 3" xfId="44345"/>
    <cellStyle name="Comma 5 5 5 3 2 3" xfId="19573"/>
    <cellStyle name="Comma 5 5 5 3 2 4" xfId="36085"/>
    <cellStyle name="Comma 5 5 5 3 3" xfId="5850"/>
    <cellStyle name="Comma 5 5 5 3 3 2" xfId="14110"/>
    <cellStyle name="Comma 5 5 5 3 3 2 2" xfId="30640"/>
    <cellStyle name="Comma 5 5 5 3 3 2 3" xfId="47152"/>
    <cellStyle name="Comma 5 5 5 3 3 3" xfId="22380"/>
    <cellStyle name="Comma 5 5 5 3 3 4" xfId="38892"/>
    <cellStyle name="Comma 5 5 5 3 4" xfId="7908"/>
    <cellStyle name="Comma 5 5 5 3 4 2" xfId="16168"/>
    <cellStyle name="Comma 5 5 5 3 4 2 2" xfId="32698"/>
    <cellStyle name="Comma 5 5 5 3 4 2 3" xfId="49210"/>
    <cellStyle name="Comma 5 5 5 3 4 3" xfId="24438"/>
    <cellStyle name="Comma 5 5 5 3 4 4" xfId="40950"/>
    <cellStyle name="Comma 5 5 5 3 5" xfId="9973"/>
    <cellStyle name="Comma 5 5 5 3 5 2" xfId="26503"/>
    <cellStyle name="Comma 5 5 5 3 5 3" xfId="43015"/>
    <cellStyle name="Comma 5 5 5 3 6" xfId="18243"/>
    <cellStyle name="Comma 5 5 5 3 7" xfId="34755"/>
    <cellStyle name="Comma 5 5 5 4" xfId="3044"/>
    <cellStyle name="Comma 5 5 5 4 2" xfId="11304"/>
    <cellStyle name="Comma 5 5 5 4 2 2" xfId="27834"/>
    <cellStyle name="Comma 5 5 5 4 2 3" xfId="44346"/>
    <cellStyle name="Comma 5 5 5 4 3" xfId="19574"/>
    <cellStyle name="Comma 5 5 5 4 4" xfId="36086"/>
    <cellStyle name="Comma 5 5 5 5" xfId="4484"/>
    <cellStyle name="Comma 5 5 5 5 2" xfId="12744"/>
    <cellStyle name="Comma 5 5 5 5 2 2" xfId="29274"/>
    <cellStyle name="Comma 5 5 5 5 2 3" xfId="45786"/>
    <cellStyle name="Comma 5 5 5 5 3" xfId="21014"/>
    <cellStyle name="Comma 5 5 5 5 4" xfId="37526"/>
    <cellStyle name="Comma 5 5 5 6" xfId="6542"/>
    <cellStyle name="Comma 5 5 5 6 2" xfId="14802"/>
    <cellStyle name="Comma 5 5 5 6 2 2" xfId="31332"/>
    <cellStyle name="Comma 5 5 5 6 2 3" xfId="47844"/>
    <cellStyle name="Comma 5 5 5 6 3" xfId="23072"/>
    <cellStyle name="Comma 5 5 5 6 4" xfId="39584"/>
    <cellStyle name="Comma 5 5 5 7" xfId="8607"/>
    <cellStyle name="Comma 5 5 5 7 2" xfId="25137"/>
    <cellStyle name="Comma 5 5 5 7 3" xfId="41649"/>
    <cellStyle name="Comma 5 5 5 8" xfId="16877"/>
    <cellStyle name="Comma 5 5 5 9" xfId="33389"/>
    <cellStyle name="Comma 5 5 6" xfId="400"/>
    <cellStyle name="Comma 5 5 6 2" xfId="1101"/>
    <cellStyle name="Comma 5 5 6 2 2" xfId="3045"/>
    <cellStyle name="Comma 5 5 6 2 2 2" xfId="11305"/>
    <cellStyle name="Comma 5 5 6 2 2 2 2" xfId="27835"/>
    <cellStyle name="Comma 5 5 6 2 2 2 3" xfId="44347"/>
    <cellStyle name="Comma 5 5 6 2 2 3" xfId="19575"/>
    <cellStyle name="Comma 5 5 6 2 2 4" xfId="36087"/>
    <cellStyle name="Comma 5 5 6 2 3" xfId="5238"/>
    <cellStyle name="Comma 5 5 6 2 3 2" xfId="13498"/>
    <cellStyle name="Comma 5 5 6 2 3 2 2" xfId="30028"/>
    <cellStyle name="Comma 5 5 6 2 3 2 3" xfId="46540"/>
    <cellStyle name="Comma 5 5 6 2 3 3" xfId="21768"/>
    <cellStyle name="Comma 5 5 6 2 3 4" xfId="38280"/>
    <cellStyle name="Comma 5 5 6 2 4" xfId="7296"/>
    <cellStyle name="Comma 5 5 6 2 4 2" xfId="15556"/>
    <cellStyle name="Comma 5 5 6 2 4 2 2" xfId="32086"/>
    <cellStyle name="Comma 5 5 6 2 4 2 3" xfId="48598"/>
    <cellStyle name="Comma 5 5 6 2 4 3" xfId="23826"/>
    <cellStyle name="Comma 5 5 6 2 4 4" xfId="40338"/>
    <cellStyle name="Comma 5 5 6 2 5" xfId="9361"/>
    <cellStyle name="Comma 5 5 6 2 5 2" xfId="25891"/>
    <cellStyle name="Comma 5 5 6 2 5 3" xfId="42403"/>
    <cellStyle name="Comma 5 5 6 2 6" xfId="17631"/>
    <cellStyle name="Comma 5 5 6 2 7" xfId="34143"/>
    <cellStyle name="Comma 5 5 6 3" xfId="1766"/>
    <cellStyle name="Comma 5 5 6 3 2" xfId="3046"/>
    <cellStyle name="Comma 5 5 6 3 2 2" xfId="11306"/>
    <cellStyle name="Comma 5 5 6 3 2 2 2" xfId="27836"/>
    <cellStyle name="Comma 5 5 6 3 2 2 3" xfId="44348"/>
    <cellStyle name="Comma 5 5 6 3 2 3" xfId="19576"/>
    <cellStyle name="Comma 5 5 6 3 2 4" xfId="36088"/>
    <cellStyle name="Comma 5 5 6 3 3" xfId="5903"/>
    <cellStyle name="Comma 5 5 6 3 3 2" xfId="14163"/>
    <cellStyle name="Comma 5 5 6 3 3 2 2" xfId="30693"/>
    <cellStyle name="Comma 5 5 6 3 3 2 3" xfId="47205"/>
    <cellStyle name="Comma 5 5 6 3 3 3" xfId="22433"/>
    <cellStyle name="Comma 5 5 6 3 3 4" xfId="38945"/>
    <cellStyle name="Comma 5 5 6 3 4" xfId="7961"/>
    <cellStyle name="Comma 5 5 6 3 4 2" xfId="16221"/>
    <cellStyle name="Comma 5 5 6 3 4 2 2" xfId="32751"/>
    <cellStyle name="Comma 5 5 6 3 4 2 3" xfId="49263"/>
    <cellStyle name="Comma 5 5 6 3 4 3" xfId="24491"/>
    <cellStyle name="Comma 5 5 6 3 4 4" xfId="41003"/>
    <cellStyle name="Comma 5 5 6 3 5" xfId="10026"/>
    <cellStyle name="Comma 5 5 6 3 5 2" xfId="26556"/>
    <cellStyle name="Comma 5 5 6 3 5 3" xfId="43068"/>
    <cellStyle name="Comma 5 5 6 3 6" xfId="18296"/>
    <cellStyle name="Comma 5 5 6 3 7" xfId="34808"/>
    <cellStyle name="Comma 5 5 6 4" xfId="3047"/>
    <cellStyle name="Comma 5 5 6 4 2" xfId="11307"/>
    <cellStyle name="Comma 5 5 6 4 2 2" xfId="27837"/>
    <cellStyle name="Comma 5 5 6 4 2 3" xfId="44349"/>
    <cellStyle name="Comma 5 5 6 4 3" xfId="19577"/>
    <cellStyle name="Comma 5 5 6 4 4" xfId="36089"/>
    <cellStyle name="Comma 5 5 6 5" xfId="4537"/>
    <cellStyle name="Comma 5 5 6 5 2" xfId="12797"/>
    <cellStyle name="Comma 5 5 6 5 2 2" xfId="29327"/>
    <cellStyle name="Comma 5 5 6 5 2 3" xfId="45839"/>
    <cellStyle name="Comma 5 5 6 5 3" xfId="21067"/>
    <cellStyle name="Comma 5 5 6 5 4" xfId="37579"/>
    <cellStyle name="Comma 5 5 6 6" xfId="6595"/>
    <cellStyle name="Comma 5 5 6 6 2" xfId="14855"/>
    <cellStyle name="Comma 5 5 6 6 2 2" xfId="31385"/>
    <cellStyle name="Comma 5 5 6 6 2 3" xfId="47897"/>
    <cellStyle name="Comma 5 5 6 6 3" xfId="23125"/>
    <cellStyle name="Comma 5 5 6 6 4" xfId="39637"/>
    <cellStyle name="Comma 5 5 6 7" xfId="8660"/>
    <cellStyle name="Comma 5 5 6 7 2" xfId="25190"/>
    <cellStyle name="Comma 5 5 6 7 3" xfId="41702"/>
    <cellStyle name="Comma 5 5 6 8" xfId="16930"/>
    <cellStyle name="Comma 5 5 6 9" xfId="33442"/>
    <cellStyle name="Comma 5 5 7" xfId="453"/>
    <cellStyle name="Comma 5 5 7 2" xfId="1154"/>
    <cellStyle name="Comma 5 5 7 2 2" xfId="3048"/>
    <cellStyle name="Comma 5 5 7 2 2 2" xfId="11308"/>
    <cellStyle name="Comma 5 5 7 2 2 2 2" xfId="27838"/>
    <cellStyle name="Comma 5 5 7 2 2 2 3" xfId="44350"/>
    <cellStyle name="Comma 5 5 7 2 2 3" xfId="19578"/>
    <cellStyle name="Comma 5 5 7 2 2 4" xfId="36090"/>
    <cellStyle name="Comma 5 5 7 2 3" xfId="5291"/>
    <cellStyle name="Comma 5 5 7 2 3 2" xfId="13551"/>
    <cellStyle name="Comma 5 5 7 2 3 2 2" xfId="30081"/>
    <cellStyle name="Comma 5 5 7 2 3 2 3" xfId="46593"/>
    <cellStyle name="Comma 5 5 7 2 3 3" xfId="21821"/>
    <cellStyle name="Comma 5 5 7 2 3 4" xfId="38333"/>
    <cellStyle name="Comma 5 5 7 2 4" xfId="7349"/>
    <cellStyle name="Comma 5 5 7 2 4 2" xfId="15609"/>
    <cellStyle name="Comma 5 5 7 2 4 2 2" xfId="32139"/>
    <cellStyle name="Comma 5 5 7 2 4 2 3" xfId="48651"/>
    <cellStyle name="Comma 5 5 7 2 4 3" xfId="23879"/>
    <cellStyle name="Comma 5 5 7 2 4 4" xfId="40391"/>
    <cellStyle name="Comma 5 5 7 2 5" xfId="9414"/>
    <cellStyle name="Comma 5 5 7 2 5 2" xfId="25944"/>
    <cellStyle name="Comma 5 5 7 2 5 3" xfId="42456"/>
    <cellStyle name="Comma 5 5 7 2 6" xfId="17684"/>
    <cellStyle name="Comma 5 5 7 2 7" xfId="34196"/>
    <cellStyle name="Comma 5 5 7 3" xfId="1819"/>
    <cellStyle name="Comma 5 5 7 3 2" xfId="3049"/>
    <cellStyle name="Comma 5 5 7 3 2 2" xfId="11309"/>
    <cellStyle name="Comma 5 5 7 3 2 2 2" xfId="27839"/>
    <cellStyle name="Comma 5 5 7 3 2 2 3" xfId="44351"/>
    <cellStyle name="Comma 5 5 7 3 2 3" xfId="19579"/>
    <cellStyle name="Comma 5 5 7 3 2 4" xfId="36091"/>
    <cellStyle name="Comma 5 5 7 3 3" xfId="5956"/>
    <cellStyle name="Comma 5 5 7 3 3 2" xfId="14216"/>
    <cellStyle name="Comma 5 5 7 3 3 2 2" xfId="30746"/>
    <cellStyle name="Comma 5 5 7 3 3 2 3" xfId="47258"/>
    <cellStyle name="Comma 5 5 7 3 3 3" xfId="22486"/>
    <cellStyle name="Comma 5 5 7 3 3 4" xfId="38998"/>
    <cellStyle name="Comma 5 5 7 3 4" xfId="8014"/>
    <cellStyle name="Comma 5 5 7 3 4 2" xfId="16274"/>
    <cellStyle name="Comma 5 5 7 3 4 2 2" xfId="32804"/>
    <cellStyle name="Comma 5 5 7 3 4 2 3" xfId="49316"/>
    <cellStyle name="Comma 5 5 7 3 4 3" xfId="24544"/>
    <cellStyle name="Comma 5 5 7 3 4 4" xfId="41056"/>
    <cellStyle name="Comma 5 5 7 3 5" xfId="10079"/>
    <cellStyle name="Comma 5 5 7 3 5 2" xfId="26609"/>
    <cellStyle name="Comma 5 5 7 3 5 3" xfId="43121"/>
    <cellStyle name="Comma 5 5 7 3 6" xfId="18349"/>
    <cellStyle name="Comma 5 5 7 3 7" xfId="34861"/>
    <cellStyle name="Comma 5 5 7 4" xfId="3050"/>
    <cellStyle name="Comma 5 5 7 4 2" xfId="11310"/>
    <cellStyle name="Comma 5 5 7 4 2 2" xfId="27840"/>
    <cellStyle name="Comma 5 5 7 4 2 3" xfId="44352"/>
    <cellStyle name="Comma 5 5 7 4 3" xfId="19580"/>
    <cellStyle name="Comma 5 5 7 4 4" xfId="36092"/>
    <cellStyle name="Comma 5 5 7 5" xfId="4590"/>
    <cellStyle name="Comma 5 5 7 5 2" xfId="12850"/>
    <cellStyle name="Comma 5 5 7 5 2 2" xfId="29380"/>
    <cellStyle name="Comma 5 5 7 5 2 3" xfId="45892"/>
    <cellStyle name="Comma 5 5 7 5 3" xfId="21120"/>
    <cellStyle name="Comma 5 5 7 5 4" xfId="37632"/>
    <cellStyle name="Comma 5 5 7 6" xfId="6648"/>
    <cellStyle name="Comma 5 5 7 6 2" xfId="14908"/>
    <cellStyle name="Comma 5 5 7 6 2 2" xfId="31438"/>
    <cellStyle name="Comma 5 5 7 6 2 3" xfId="47950"/>
    <cellStyle name="Comma 5 5 7 6 3" xfId="23178"/>
    <cellStyle name="Comma 5 5 7 6 4" xfId="39690"/>
    <cellStyle name="Comma 5 5 7 7" xfId="8713"/>
    <cellStyle name="Comma 5 5 7 7 2" xfId="25243"/>
    <cellStyle name="Comma 5 5 7 7 3" xfId="41755"/>
    <cellStyle name="Comma 5 5 7 8" xfId="16983"/>
    <cellStyle name="Comma 5 5 7 9" xfId="33495"/>
    <cellStyle name="Comma 5 5 8" xfId="506"/>
    <cellStyle name="Comma 5 5 8 2" xfId="1207"/>
    <cellStyle name="Comma 5 5 8 2 2" xfId="3051"/>
    <cellStyle name="Comma 5 5 8 2 2 2" xfId="11311"/>
    <cellStyle name="Comma 5 5 8 2 2 2 2" xfId="27841"/>
    <cellStyle name="Comma 5 5 8 2 2 2 3" xfId="44353"/>
    <cellStyle name="Comma 5 5 8 2 2 3" xfId="19581"/>
    <cellStyle name="Comma 5 5 8 2 2 4" xfId="36093"/>
    <cellStyle name="Comma 5 5 8 2 3" xfId="5344"/>
    <cellStyle name="Comma 5 5 8 2 3 2" xfId="13604"/>
    <cellStyle name="Comma 5 5 8 2 3 2 2" xfId="30134"/>
    <cellStyle name="Comma 5 5 8 2 3 2 3" xfId="46646"/>
    <cellStyle name="Comma 5 5 8 2 3 3" xfId="21874"/>
    <cellStyle name="Comma 5 5 8 2 3 4" xfId="38386"/>
    <cellStyle name="Comma 5 5 8 2 4" xfId="7402"/>
    <cellStyle name="Comma 5 5 8 2 4 2" xfId="15662"/>
    <cellStyle name="Comma 5 5 8 2 4 2 2" xfId="32192"/>
    <cellStyle name="Comma 5 5 8 2 4 2 3" xfId="48704"/>
    <cellStyle name="Comma 5 5 8 2 4 3" xfId="23932"/>
    <cellStyle name="Comma 5 5 8 2 4 4" xfId="40444"/>
    <cellStyle name="Comma 5 5 8 2 5" xfId="9467"/>
    <cellStyle name="Comma 5 5 8 2 5 2" xfId="25997"/>
    <cellStyle name="Comma 5 5 8 2 5 3" xfId="42509"/>
    <cellStyle name="Comma 5 5 8 2 6" xfId="17737"/>
    <cellStyle name="Comma 5 5 8 2 7" xfId="34249"/>
    <cellStyle name="Comma 5 5 8 3" xfId="1872"/>
    <cellStyle name="Comma 5 5 8 3 2" xfId="3052"/>
    <cellStyle name="Comma 5 5 8 3 2 2" xfId="11312"/>
    <cellStyle name="Comma 5 5 8 3 2 2 2" xfId="27842"/>
    <cellStyle name="Comma 5 5 8 3 2 2 3" xfId="44354"/>
    <cellStyle name="Comma 5 5 8 3 2 3" xfId="19582"/>
    <cellStyle name="Comma 5 5 8 3 2 4" xfId="36094"/>
    <cellStyle name="Comma 5 5 8 3 3" xfId="6009"/>
    <cellStyle name="Comma 5 5 8 3 3 2" xfId="14269"/>
    <cellStyle name="Comma 5 5 8 3 3 2 2" xfId="30799"/>
    <cellStyle name="Comma 5 5 8 3 3 2 3" xfId="47311"/>
    <cellStyle name="Comma 5 5 8 3 3 3" xfId="22539"/>
    <cellStyle name="Comma 5 5 8 3 3 4" xfId="39051"/>
    <cellStyle name="Comma 5 5 8 3 4" xfId="8067"/>
    <cellStyle name="Comma 5 5 8 3 4 2" xfId="16327"/>
    <cellStyle name="Comma 5 5 8 3 4 2 2" xfId="32857"/>
    <cellStyle name="Comma 5 5 8 3 4 2 3" xfId="49369"/>
    <cellStyle name="Comma 5 5 8 3 4 3" xfId="24597"/>
    <cellStyle name="Comma 5 5 8 3 4 4" xfId="41109"/>
    <cellStyle name="Comma 5 5 8 3 5" xfId="10132"/>
    <cellStyle name="Comma 5 5 8 3 5 2" xfId="26662"/>
    <cellStyle name="Comma 5 5 8 3 5 3" xfId="43174"/>
    <cellStyle name="Comma 5 5 8 3 6" xfId="18402"/>
    <cellStyle name="Comma 5 5 8 3 7" xfId="34914"/>
    <cellStyle name="Comma 5 5 8 4" xfId="3053"/>
    <cellStyle name="Comma 5 5 8 4 2" xfId="11313"/>
    <cellStyle name="Comma 5 5 8 4 2 2" xfId="27843"/>
    <cellStyle name="Comma 5 5 8 4 2 3" xfId="44355"/>
    <cellStyle name="Comma 5 5 8 4 3" xfId="19583"/>
    <cellStyle name="Comma 5 5 8 4 4" xfId="36095"/>
    <cellStyle name="Comma 5 5 8 5" xfId="4643"/>
    <cellStyle name="Comma 5 5 8 5 2" xfId="12903"/>
    <cellStyle name="Comma 5 5 8 5 2 2" xfId="29433"/>
    <cellStyle name="Comma 5 5 8 5 2 3" xfId="45945"/>
    <cellStyle name="Comma 5 5 8 5 3" xfId="21173"/>
    <cellStyle name="Comma 5 5 8 5 4" xfId="37685"/>
    <cellStyle name="Comma 5 5 8 6" xfId="6701"/>
    <cellStyle name="Comma 5 5 8 6 2" xfId="14961"/>
    <cellStyle name="Comma 5 5 8 6 2 2" xfId="31491"/>
    <cellStyle name="Comma 5 5 8 6 2 3" xfId="48003"/>
    <cellStyle name="Comma 5 5 8 6 3" xfId="23231"/>
    <cellStyle name="Comma 5 5 8 6 4" xfId="39743"/>
    <cellStyle name="Comma 5 5 8 7" xfId="8766"/>
    <cellStyle name="Comma 5 5 8 7 2" xfId="25296"/>
    <cellStyle name="Comma 5 5 8 7 3" xfId="41808"/>
    <cellStyle name="Comma 5 5 8 8" xfId="17036"/>
    <cellStyle name="Comma 5 5 8 9" xfId="33548"/>
    <cellStyle name="Comma 5 5 9" xfId="557"/>
    <cellStyle name="Comma 5 5 9 2" xfId="1258"/>
    <cellStyle name="Comma 5 5 9 2 2" xfId="3054"/>
    <cellStyle name="Comma 5 5 9 2 2 2" xfId="11314"/>
    <cellStyle name="Comma 5 5 9 2 2 2 2" xfId="27844"/>
    <cellStyle name="Comma 5 5 9 2 2 2 3" xfId="44356"/>
    <cellStyle name="Comma 5 5 9 2 2 3" xfId="19584"/>
    <cellStyle name="Comma 5 5 9 2 2 4" xfId="36096"/>
    <cellStyle name="Comma 5 5 9 2 3" xfId="5395"/>
    <cellStyle name="Comma 5 5 9 2 3 2" xfId="13655"/>
    <cellStyle name="Comma 5 5 9 2 3 2 2" xfId="30185"/>
    <cellStyle name="Comma 5 5 9 2 3 2 3" xfId="46697"/>
    <cellStyle name="Comma 5 5 9 2 3 3" xfId="21925"/>
    <cellStyle name="Comma 5 5 9 2 3 4" xfId="38437"/>
    <cellStyle name="Comma 5 5 9 2 4" xfId="7453"/>
    <cellStyle name="Comma 5 5 9 2 4 2" xfId="15713"/>
    <cellStyle name="Comma 5 5 9 2 4 2 2" xfId="32243"/>
    <cellStyle name="Comma 5 5 9 2 4 2 3" xfId="48755"/>
    <cellStyle name="Comma 5 5 9 2 4 3" xfId="23983"/>
    <cellStyle name="Comma 5 5 9 2 4 4" xfId="40495"/>
    <cellStyle name="Comma 5 5 9 2 5" xfId="9518"/>
    <cellStyle name="Comma 5 5 9 2 5 2" xfId="26048"/>
    <cellStyle name="Comma 5 5 9 2 5 3" xfId="42560"/>
    <cellStyle name="Comma 5 5 9 2 6" xfId="17788"/>
    <cellStyle name="Comma 5 5 9 2 7" xfId="34300"/>
    <cellStyle name="Comma 5 5 9 3" xfId="1923"/>
    <cellStyle name="Comma 5 5 9 3 2" xfId="3055"/>
    <cellStyle name="Comma 5 5 9 3 2 2" xfId="11315"/>
    <cellStyle name="Comma 5 5 9 3 2 2 2" xfId="27845"/>
    <cellStyle name="Comma 5 5 9 3 2 2 3" xfId="44357"/>
    <cellStyle name="Comma 5 5 9 3 2 3" xfId="19585"/>
    <cellStyle name="Comma 5 5 9 3 2 4" xfId="36097"/>
    <cellStyle name="Comma 5 5 9 3 3" xfId="6060"/>
    <cellStyle name="Comma 5 5 9 3 3 2" xfId="14320"/>
    <cellStyle name="Comma 5 5 9 3 3 2 2" xfId="30850"/>
    <cellStyle name="Comma 5 5 9 3 3 2 3" xfId="47362"/>
    <cellStyle name="Comma 5 5 9 3 3 3" xfId="22590"/>
    <cellStyle name="Comma 5 5 9 3 3 4" xfId="39102"/>
    <cellStyle name="Comma 5 5 9 3 4" xfId="8118"/>
    <cellStyle name="Comma 5 5 9 3 4 2" xfId="16378"/>
    <cellStyle name="Comma 5 5 9 3 4 2 2" xfId="32908"/>
    <cellStyle name="Comma 5 5 9 3 4 2 3" xfId="49420"/>
    <cellStyle name="Comma 5 5 9 3 4 3" xfId="24648"/>
    <cellStyle name="Comma 5 5 9 3 4 4" xfId="41160"/>
    <cellStyle name="Comma 5 5 9 3 5" xfId="10183"/>
    <cellStyle name="Comma 5 5 9 3 5 2" xfId="26713"/>
    <cellStyle name="Comma 5 5 9 3 5 3" xfId="43225"/>
    <cellStyle name="Comma 5 5 9 3 6" xfId="18453"/>
    <cellStyle name="Comma 5 5 9 3 7" xfId="34965"/>
    <cellStyle name="Comma 5 5 9 4" xfId="3056"/>
    <cellStyle name="Comma 5 5 9 4 2" xfId="11316"/>
    <cellStyle name="Comma 5 5 9 4 2 2" xfId="27846"/>
    <cellStyle name="Comma 5 5 9 4 2 3" xfId="44358"/>
    <cellStyle name="Comma 5 5 9 4 3" xfId="19586"/>
    <cellStyle name="Comma 5 5 9 4 4" xfId="36098"/>
    <cellStyle name="Comma 5 5 9 5" xfId="4694"/>
    <cellStyle name="Comma 5 5 9 5 2" xfId="12954"/>
    <cellStyle name="Comma 5 5 9 5 2 2" xfId="29484"/>
    <cellStyle name="Comma 5 5 9 5 2 3" xfId="45996"/>
    <cellStyle name="Comma 5 5 9 5 3" xfId="21224"/>
    <cellStyle name="Comma 5 5 9 5 4" xfId="37736"/>
    <cellStyle name="Comma 5 5 9 6" xfId="6752"/>
    <cellStyle name="Comma 5 5 9 6 2" xfId="15012"/>
    <cellStyle name="Comma 5 5 9 6 2 2" xfId="31542"/>
    <cellStyle name="Comma 5 5 9 6 2 3" xfId="48054"/>
    <cellStyle name="Comma 5 5 9 6 3" xfId="23282"/>
    <cellStyle name="Comma 5 5 9 6 4" xfId="39794"/>
    <cellStyle name="Comma 5 5 9 7" xfId="8817"/>
    <cellStyle name="Comma 5 5 9 7 2" xfId="25347"/>
    <cellStyle name="Comma 5 5 9 7 3" xfId="41859"/>
    <cellStyle name="Comma 5 5 9 8" xfId="17087"/>
    <cellStyle name="Comma 5 5 9 9" xfId="33599"/>
    <cellStyle name="Comma 5 6" xfId="63"/>
    <cellStyle name="Comma 5 6 10" xfId="592"/>
    <cellStyle name="Comma 5 6 10 2" xfId="1293"/>
    <cellStyle name="Comma 5 6 10 2 2" xfId="3057"/>
    <cellStyle name="Comma 5 6 10 2 2 2" xfId="11317"/>
    <cellStyle name="Comma 5 6 10 2 2 2 2" xfId="27847"/>
    <cellStyle name="Comma 5 6 10 2 2 2 3" xfId="44359"/>
    <cellStyle name="Comma 5 6 10 2 2 3" xfId="19587"/>
    <cellStyle name="Comma 5 6 10 2 2 4" xfId="36099"/>
    <cellStyle name="Comma 5 6 10 2 3" xfId="5430"/>
    <cellStyle name="Comma 5 6 10 2 3 2" xfId="13690"/>
    <cellStyle name="Comma 5 6 10 2 3 2 2" xfId="30220"/>
    <cellStyle name="Comma 5 6 10 2 3 2 3" xfId="46732"/>
    <cellStyle name="Comma 5 6 10 2 3 3" xfId="21960"/>
    <cellStyle name="Comma 5 6 10 2 3 4" xfId="38472"/>
    <cellStyle name="Comma 5 6 10 2 4" xfId="7488"/>
    <cellStyle name="Comma 5 6 10 2 4 2" xfId="15748"/>
    <cellStyle name="Comma 5 6 10 2 4 2 2" xfId="32278"/>
    <cellStyle name="Comma 5 6 10 2 4 2 3" xfId="48790"/>
    <cellStyle name="Comma 5 6 10 2 4 3" xfId="24018"/>
    <cellStyle name="Comma 5 6 10 2 4 4" xfId="40530"/>
    <cellStyle name="Comma 5 6 10 2 5" xfId="9553"/>
    <cellStyle name="Comma 5 6 10 2 5 2" xfId="26083"/>
    <cellStyle name="Comma 5 6 10 2 5 3" xfId="42595"/>
    <cellStyle name="Comma 5 6 10 2 6" xfId="17823"/>
    <cellStyle name="Comma 5 6 10 2 7" xfId="34335"/>
    <cellStyle name="Comma 5 6 10 3" xfId="1958"/>
    <cellStyle name="Comma 5 6 10 3 2" xfId="3058"/>
    <cellStyle name="Comma 5 6 10 3 2 2" xfId="11318"/>
    <cellStyle name="Comma 5 6 10 3 2 2 2" xfId="27848"/>
    <cellStyle name="Comma 5 6 10 3 2 2 3" xfId="44360"/>
    <cellStyle name="Comma 5 6 10 3 2 3" xfId="19588"/>
    <cellStyle name="Comma 5 6 10 3 2 4" xfId="36100"/>
    <cellStyle name="Comma 5 6 10 3 3" xfId="6095"/>
    <cellStyle name="Comma 5 6 10 3 3 2" xfId="14355"/>
    <cellStyle name="Comma 5 6 10 3 3 2 2" xfId="30885"/>
    <cellStyle name="Comma 5 6 10 3 3 2 3" xfId="47397"/>
    <cellStyle name="Comma 5 6 10 3 3 3" xfId="22625"/>
    <cellStyle name="Comma 5 6 10 3 3 4" xfId="39137"/>
    <cellStyle name="Comma 5 6 10 3 4" xfId="8153"/>
    <cellStyle name="Comma 5 6 10 3 4 2" xfId="16413"/>
    <cellStyle name="Comma 5 6 10 3 4 2 2" xfId="32943"/>
    <cellStyle name="Comma 5 6 10 3 4 2 3" xfId="49455"/>
    <cellStyle name="Comma 5 6 10 3 4 3" xfId="24683"/>
    <cellStyle name="Comma 5 6 10 3 4 4" xfId="41195"/>
    <cellStyle name="Comma 5 6 10 3 5" xfId="10218"/>
    <cellStyle name="Comma 5 6 10 3 5 2" xfId="26748"/>
    <cellStyle name="Comma 5 6 10 3 5 3" xfId="43260"/>
    <cellStyle name="Comma 5 6 10 3 6" xfId="18488"/>
    <cellStyle name="Comma 5 6 10 3 7" xfId="35000"/>
    <cellStyle name="Comma 5 6 10 4" xfId="3059"/>
    <cellStyle name="Comma 5 6 10 4 2" xfId="11319"/>
    <cellStyle name="Comma 5 6 10 4 2 2" xfId="27849"/>
    <cellStyle name="Comma 5 6 10 4 2 3" xfId="44361"/>
    <cellStyle name="Comma 5 6 10 4 3" xfId="19589"/>
    <cellStyle name="Comma 5 6 10 4 4" xfId="36101"/>
    <cellStyle name="Comma 5 6 10 5" xfId="4729"/>
    <cellStyle name="Comma 5 6 10 5 2" xfId="12989"/>
    <cellStyle name="Comma 5 6 10 5 2 2" xfId="29519"/>
    <cellStyle name="Comma 5 6 10 5 2 3" xfId="46031"/>
    <cellStyle name="Comma 5 6 10 5 3" xfId="21259"/>
    <cellStyle name="Comma 5 6 10 5 4" xfId="37771"/>
    <cellStyle name="Comma 5 6 10 6" xfId="6787"/>
    <cellStyle name="Comma 5 6 10 6 2" xfId="15047"/>
    <cellStyle name="Comma 5 6 10 6 2 2" xfId="31577"/>
    <cellStyle name="Comma 5 6 10 6 2 3" xfId="48089"/>
    <cellStyle name="Comma 5 6 10 6 3" xfId="23317"/>
    <cellStyle name="Comma 5 6 10 6 4" xfId="39829"/>
    <cellStyle name="Comma 5 6 10 7" xfId="8852"/>
    <cellStyle name="Comma 5 6 10 7 2" xfId="25382"/>
    <cellStyle name="Comma 5 6 10 7 3" xfId="41894"/>
    <cellStyle name="Comma 5 6 10 8" xfId="17122"/>
    <cellStyle name="Comma 5 6 10 9" xfId="33634"/>
    <cellStyle name="Comma 5 6 11" xfId="641"/>
    <cellStyle name="Comma 5 6 11 2" xfId="1342"/>
    <cellStyle name="Comma 5 6 11 2 2" xfId="3060"/>
    <cellStyle name="Comma 5 6 11 2 2 2" xfId="11320"/>
    <cellStyle name="Comma 5 6 11 2 2 2 2" xfId="27850"/>
    <cellStyle name="Comma 5 6 11 2 2 2 3" xfId="44362"/>
    <cellStyle name="Comma 5 6 11 2 2 3" xfId="19590"/>
    <cellStyle name="Comma 5 6 11 2 2 4" xfId="36102"/>
    <cellStyle name="Comma 5 6 11 2 3" xfId="5479"/>
    <cellStyle name="Comma 5 6 11 2 3 2" xfId="13739"/>
    <cellStyle name="Comma 5 6 11 2 3 2 2" xfId="30269"/>
    <cellStyle name="Comma 5 6 11 2 3 2 3" xfId="46781"/>
    <cellStyle name="Comma 5 6 11 2 3 3" xfId="22009"/>
    <cellStyle name="Comma 5 6 11 2 3 4" xfId="38521"/>
    <cellStyle name="Comma 5 6 11 2 4" xfId="7537"/>
    <cellStyle name="Comma 5 6 11 2 4 2" xfId="15797"/>
    <cellStyle name="Comma 5 6 11 2 4 2 2" xfId="32327"/>
    <cellStyle name="Comma 5 6 11 2 4 2 3" xfId="48839"/>
    <cellStyle name="Comma 5 6 11 2 4 3" xfId="24067"/>
    <cellStyle name="Comma 5 6 11 2 4 4" xfId="40579"/>
    <cellStyle name="Comma 5 6 11 2 5" xfId="9602"/>
    <cellStyle name="Comma 5 6 11 2 5 2" xfId="26132"/>
    <cellStyle name="Comma 5 6 11 2 5 3" xfId="42644"/>
    <cellStyle name="Comma 5 6 11 2 6" xfId="17872"/>
    <cellStyle name="Comma 5 6 11 2 7" xfId="34384"/>
    <cellStyle name="Comma 5 6 11 3" xfId="2007"/>
    <cellStyle name="Comma 5 6 11 3 2" xfId="3061"/>
    <cellStyle name="Comma 5 6 11 3 2 2" xfId="11321"/>
    <cellStyle name="Comma 5 6 11 3 2 2 2" xfId="27851"/>
    <cellStyle name="Comma 5 6 11 3 2 2 3" xfId="44363"/>
    <cellStyle name="Comma 5 6 11 3 2 3" xfId="19591"/>
    <cellStyle name="Comma 5 6 11 3 2 4" xfId="36103"/>
    <cellStyle name="Comma 5 6 11 3 3" xfId="6144"/>
    <cellStyle name="Comma 5 6 11 3 3 2" xfId="14404"/>
    <cellStyle name="Comma 5 6 11 3 3 2 2" xfId="30934"/>
    <cellStyle name="Comma 5 6 11 3 3 2 3" xfId="47446"/>
    <cellStyle name="Comma 5 6 11 3 3 3" xfId="22674"/>
    <cellStyle name="Comma 5 6 11 3 3 4" xfId="39186"/>
    <cellStyle name="Comma 5 6 11 3 4" xfId="8202"/>
    <cellStyle name="Comma 5 6 11 3 4 2" xfId="16462"/>
    <cellStyle name="Comma 5 6 11 3 4 2 2" xfId="32992"/>
    <cellStyle name="Comma 5 6 11 3 4 2 3" xfId="49504"/>
    <cellStyle name="Comma 5 6 11 3 4 3" xfId="24732"/>
    <cellStyle name="Comma 5 6 11 3 4 4" xfId="41244"/>
    <cellStyle name="Comma 5 6 11 3 5" xfId="10267"/>
    <cellStyle name="Comma 5 6 11 3 5 2" xfId="26797"/>
    <cellStyle name="Comma 5 6 11 3 5 3" xfId="43309"/>
    <cellStyle name="Comma 5 6 11 3 6" xfId="18537"/>
    <cellStyle name="Comma 5 6 11 3 7" xfId="35049"/>
    <cellStyle name="Comma 5 6 11 4" xfId="3062"/>
    <cellStyle name="Comma 5 6 11 4 2" xfId="11322"/>
    <cellStyle name="Comma 5 6 11 4 2 2" xfId="27852"/>
    <cellStyle name="Comma 5 6 11 4 2 3" xfId="44364"/>
    <cellStyle name="Comma 5 6 11 4 3" xfId="19592"/>
    <cellStyle name="Comma 5 6 11 4 4" xfId="36104"/>
    <cellStyle name="Comma 5 6 11 5" xfId="4778"/>
    <cellStyle name="Comma 5 6 11 5 2" xfId="13038"/>
    <cellStyle name="Comma 5 6 11 5 2 2" xfId="29568"/>
    <cellStyle name="Comma 5 6 11 5 2 3" xfId="46080"/>
    <cellStyle name="Comma 5 6 11 5 3" xfId="21308"/>
    <cellStyle name="Comma 5 6 11 5 4" xfId="37820"/>
    <cellStyle name="Comma 5 6 11 6" xfId="6836"/>
    <cellStyle name="Comma 5 6 11 6 2" xfId="15096"/>
    <cellStyle name="Comma 5 6 11 6 2 2" xfId="31626"/>
    <cellStyle name="Comma 5 6 11 6 2 3" xfId="48138"/>
    <cellStyle name="Comma 5 6 11 6 3" xfId="23366"/>
    <cellStyle name="Comma 5 6 11 6 4" xfId="39878"/>
    <cellStyle name="Comma 5 6 11 7" xfId="8901"/>
    <cellStyle name="Comma 5 6 11 7 2" xfId="25431"/>
    <cellStyle name="Comma 5 6 11 7 3" xfId="41943"/>
    <cellStyle name="Comma 5 6 11 8" xfId="17171"/>
    <cellStyle name="Comma 5 6 11 9" xfId="33683"/>
    <cellStyle name="Comma 5 6 12" xfId="764"/>
    <cellStyle name="Comma 5 6 12 2" xfId="3063"/>
    <cellStyle name="Comma 5 6 12 2 2" xfId="11323"/>
    <cellStyle name="Comma 5 6 12 2 2 2" xfId="27853"/>
    <cellStyle name="Comma 5 6 12 2 2 3" xfId="44365"/>
    <cellStyle name="Comma 5 6 12 2 3" xfId="19593"/>
    <cellStyle name="Comma 5 6 12 2 4" xfId="36105"/>
    <cellStyle name="Comma 5 6 12 3" xfId="4901"/>
    <cellStyle name="Comma 5 6 12 3 2" xfId="13161"/>
    <cellStyle name="Comma 5 6 12 3 2 2" xfId="29691"/>
    <cellStyle name="Comma 5 6 12 3 2 3" xfId="46203"/>
    <cellStyle name="Comma 5 6 12 3 3" xfId="21431"/>
    <cellStyle name="Comma 5 6 12 3 4" xfId="37943"/>
    <cellStyle name="Comma 5 6 12 4" xfId="6959"/>
    <cellStyle name="Comma 5 6 12 4 2" xfId="15219"/>
    <cellStyle name="Comma 5 6 12 4 2 2" xfId="31749"/>
    <cellStyle name="Comma 5 6 12 4 2 3" xfId="48261"/>
    <cellStyle name="Comma 5 6 12 4 3" xfId="23489"/>
    <cellStyle name="Comma 5 6 12 4 4" xfId="40001"/>
    <cellStyle name="Comma 5 6 12 5" xfId="9024"/>
    <cellStyle name="Comma 5 6 12 5 2" xfId="25554"/>
    <cellStyle name="Comma 5 6 12 5 3" xfId="42066"/>
    <cellStyle name="Comma 5 6 12 6" xfId="17294"/>
    <cellStyle name="Comma 5 6 12 7" xfId="33806"/>
    <cellStyle name="Comma 5 6 13" xfId="1429"/>
    <cellStyle name="Comma 5 6 13 2" xfId="3064"/>
    <cellStyle name="Comma 5 6 13 2 2" xfId="11324"/>
    <cellStyle name="Comma 5 6 13 2 2 2" xfId="27854"/>
    <cellStyle name="Comma 5 6 13 2 2 3" xfId="44366"/>
    <cellStyle name="Comma 5 6 13 2 3" xfId="19594"/>
    <cellStyle name="Comma 5 6 13 2 4" xfId="36106"/>
    <cellStyle name="Comma 5 6 13 3" xfId="5566"/>
    <cellStyle name="Comma 5 6 13 3 2" xfId="13826"/>
    <cellStyle name="Comma 5 6 13 3 2 2" xfId="30356"/>
    <cellStyle name="Comma 5 6 13 3 2 3" xfId="46868"/>
    <cellStyle name="Comma 5 6 13 3 3" xfId="22096"/>
    <cellStyle name="Comma 5 6 13 3 4" xfId="38608"/>
    <cellStyle name="Comma 5 6 13 4" xfId="7624"/>
    <cellStyle name="Comma 5 6 13 4 2" xfId="15884"/>
    <cellStyle name="Comma 5 6 13 4 2 2" xfId="32414"/>
    <cellStyle name="Comma 5 6 13 4 2 3" xfId="48926"/>
    <cellStyle name="Comma 5 6 13 4 3" xfId="24154"/>
    <cellStyle name="Comma 5 6 13 4 4" xfId="40666"/>
    <cellStyle name="Comma 5 6 13 5" xfId="9689"/>
    <cellStyle name="Comma 5 6 13 5 2" xfId="26219"/>
    <cellStyle name="Comma 5 6 13 5 3" xfId="42731"/>
    <cellStyle name="Comma 5 6 13 6" xfId="17959"/>
    <cellStyle name="Comma 5 6 13 7" xfId="34471"/>
    <cellStyle name="Comma 5 6 14" xfId="3065"/>
    <cellStyle name="Comma 5 6 14 2" xfId="11325"/>
    <cellStyle name="Comma 5 6 14 2 2" xfId="27855"/>
    <cellStyle name="Comma 5 6 14 2 3" xfId="44367"/>
    <cellStyle name="Comma 5 6 14 3" xfId="19595"/>
    <cellStyle name="Comma 5 6 14 4" xfId="36107"/>
    <cellStyle name="Comma 5 6 15" xfId="4200"/>
    <cellStyle name="Comma 5 6 15 2" xfId="12460"/>
    <cellStyle name="Comma 5 6 15 2 2" xfId="28990"/>
    <cellStyle name="Comma 5 6 15 2 3" xfId="45502"/>
    <cellStyle name="Comma 5 6 15 3" xfId="20730"/>
    <cellStyle name="Comma 5 6 15 4" xfId="37242"/>
    <cellStyle name="Comma 5 6 16" xfId="6258"/>
    <cellStyle name="Comma 5 6 16 2" xfId="14518"/>
    <cellStyle name="Comma 5 6 16 2 2" xfId="31048"/>
    <cellStyle name="Comma 5 6 16 2 3" xfId="47560"/>
    <cellStyle name="Comma 5 6 16 3" xfId="22788"/>
    <cellStyle name="Comma 5 6 16 4" xfId="39300"/>
    <cellStyle name="Comma 5 6 17" xfId="8323"/>
    <cellStyle name="Comma 5 6 17 2" xfId="24853"/>
    <cellStyle name="Comma 5 6 17 3" xfId="41365"/>
    <cellStyle name="Comma 5 6 18" xfId="16593"/>
    <cellStyle name="Comma 5 6 19" xfId="33105"/>
    <cellStyle name="Comma 5 6 2" xfId="161"/>
    <cellStyle name="Comma 5 6 2 2" xfId="862"/>
    <cellStyle name="Comma 5 6 2 2 2" xfId="3066"/>
    <cellStyle name="Comma 5 6 2 2 2 2" xfId="11326"/>
    <cellStyle name="Comma 5 6 2 2 2 2 2" xfId="27856"/>
    <cellStyle name="Comma 5 6 2 2 2 2 3" xfId="44368"/>
    <cellStyle name="Comma 5 6 2 2 2 3" xfId="19596"/>
    <cellStyle name="Comma 5 6 2 2 2 4" xfId="36108"/>
    <cellStyle name="Comma 5 6 2 2 3" xfId="4999"/>
    <cellStyle name="Comma 5 6 2 2 3 2" xfId="13259"/>
    <cellStyle name="Comma 5 6 2 2 3 2 2" xfId="29789"/>
    <cellStyle name="Comma 5 6 2 2 3 2 3" xfId="46301"/>
    <cellStyle name="Comma 5 6 2 2 3 3" xfId="21529"/>
    <cellStyle name="Comma 5 6 2 2 3 4" xfId="38041"/>
    <cellStyle name="Comma 5 6 2 2 4" xfId="7057"/>
    <cellStyle name="Comma 5 6 2 2 4 2" xfId="15317"/>
    <cellStyle name="Comma 5 6 2 2 4 2 2" xfId="31847"/>
    <cellStyle name="Comma 5 6 2 2 4 2 3" xfId="48359"/>
    <cellStyle name="Comma 5 6 2 2 4 3" xfId="23587"/>
    <cellStyle name="Comma 5 6 2 2 4 4" xfId="40099"/>
    <cellStyle name="Comma 5 6 2 2 5" xfId="9122"/>
    <cellStyle name="Comma 5 6 2 2 5 2" xfId="25652"/>
    <cellStyle name="Comma 5 6 2 2 5 3" xfId="42164"/>
    <cellStyle name="Comma 5 6 2 2 6" xfId="17392"/>
    <cellStyle name="Comma 5 6 2 2 7" xfId="33904"/>
    <cellStyle name="Comma 5 6 2 3" xfId="1527"/>
    <cellStyle name="Comma 5 6 2 3 2" xfId="3067"/>
    <cellStyle name="Comma 5 6 2 3 2 2" xfId="11327"/>
    <cellStyle name="Comma 5 6 2 3 2 2 2" xfId="27857"/>
    <cellStyle name="Comma 5 6 2 3 2 2 3" xfId="44369"/>
    <cellStyle name="Comma 5 6 2 3 2 3" xfId="19597"/>
    <cellStyle name="Comma 5 6 2 3 2 4" xfId="36109"/>
    <cellStyle name="Comma 5 6 2 3 3" xfId="5664"/>
    <cellStyle name="Comma 5 6 2 3 3 2" xfId="13924"/>
    <cellStyle name="Comma 5 6 2 3 3 2 2" xfId="30454"/>
    <cellStyle name="Comma 5 6 2 3 3 2 3" xfId="46966"/>
    <cellStyle name="Comma 5 6 2 3 3 3" xfId="22194"/>
    <cellStyle name="Comma 5 6 2 3 3 4" xfId="38706"/>
    <cellStyle name="Comma 5 6 2 3 4" xfId="7722"/>
    <cellStyle name="Comma 5 6 2 3 4 2" xfId="15982"/>
    <cellStyle name="Comma 5 6 2 3 4 2 2" xfId="32512"/>
    <cellStyle name="Comma 5 6 2 3 4 2 3" xfId="49024"/>
    <cellStyle name="Comma 5 6 2 3 4 3" xfId="24252"/>
    <cellStyle name="Comma 5 6 2 3 4 4" xfId="40764"/>
    <cellStyle name="Comma 5 6 2 3 5" xfId="9787"/>
    <cellStyle name="Comma 5 6 2 3 5 2" xfId="26317"/>
    <cellStyle name="Comma 5 6 2 3 5 3" xfId="42829"/>
    <cellStyle name="Comma 5 6 2 3 6" xfId="18057"/>
    <cellStyle name="Comma 5 6 2 3 7" xfId="34569"/>
    <cellStyle name="Comma 5 6 2 4" xfId="3068"/>
    <cellStyle name="Comma 5 6 2 4 2" xfId="11328"/>
    <cellStyle name="Comma 5 6 2 4 2 2" xfId="27858"/>
    <cellStyle name="Comma 5 6 2 4 2 3" xfId="44370"/>
    <cellStyle name="Comma 5 6 2 4 3" xfId="19598"/>
    <cellStyle name="Comma 5 6 2 4 4" xfId="36110"/>
    <cellStyle name="Comma 5 6 2 5" xfId="4298"/>
    <cellStyle name="Comma 5 6 2 5 2" xfId="12558"/>
    <cellStyle name="Comma 5 6 2 5 2 2" xfId="29088"/>
    <cellStyle name="Comma 5 6 2 5 2 3" xfId="45600"/>
    <cellStyle name="Comma 5 6 2 5 3" xfId="20828"/>
    <cellStyle name="Comma 5 6 2 5 4" xfId="37340"/>
    <cellStyle name="Comma 5 6 2 6" xfId="6356"/>
    <cellStyle name="Comma 5 6 2 6 2" xfId="14616"/>
    <cellStyle name="Comma 5 6 2 6 2 2" xfId="31146"/>
    <cellStyle name="Comma 5 6 2 6 2 3" xfId="47658"/>
    <cellStyle name="Comma 5 6 2 6 3" xfId="22886"/>
    <cellStyle name="Comma 5 6 2 6 4" xfId="39398"/>
    <cellStyle name="Comma 5 6 2 7" xfId="8421"/>
    <cellStyle name="Comma 5 6 2 7 2" xfId="24951"/>
    <cellStyle name="Comma 5 6 2 7 3" xfId="41463"/>
    <cellStyle name="Comma 5 6 2 8" xfId="16691"/>
    <cellStyle name="Comma 5 6 2 9" xfId="33203"/>
    <cellStyle name="Comma 5 6 3" xfId="220"/>
    <cellStyle name="Comma 5 6 3 2" xfId="921"/>
    <cellStyle name="Comma 5 6 3 2 2" xfId="3069"/>
    <cellStyle name="Comma 5 6 3 2 2 2" xfId="11329"/>
    <cellStyle name="Comma 5 6 3 2 2 2 2" xfId="27859"/>
    <cellStyle name="Comma 5 6 3 2 2 2 3" xfId="44371"/>
    <cellStyle name="Comma 5 6 3 2 2 3" xfId="19599"/>
    <cellStyle name="Comma 5 6 3 2 2 4" xfId="36111"/>
    <cellStyle name="Comma 5 6 3 2 3" xfId="5058"/>
    <cellStyle name="Comma 5 6 3 2 3 2" xfId="13318"/>
    <cellStyle name="Comma 5 6 3 2 3 2 2" xfId="29848"/>
    <cellStyle name="Comma 5 6 3 2 3 2 3" xfId="46360"/>
    <cellStyle name="Comma 5 6 3 2 3 3" xfId="21588"/>
    <cellStyle name="Comma 5 6 3 2 3 4" xfId="38100"/>
    <cellStyle name="Comma 5 6 3 2 4" xfId="7116"/>
    <cellStyle name="Comma 5 6 3 2 4 2" xfId="15376"/>
    <cellStyle name="Comma 5 6 3 2 4 2 2" xfId="31906"/>
    <cellStyle name="Comma 5 6 3 2 4 2 3" xfId="48418"/>
    <cellStyle name="Comma 5 6 3 2 4 3" xfId="23646"/>
    <cellStyle name="Comma 5 6 3 2 4 4" xfId="40158"/>
    <cellStyle name="Comma 5 6 3 2 5" xfId="9181"/>
    <cellStyle name="Comma 5 6 3 2 5 2" xfId="25711"/>
    <cellStyle name="Comma 5 6 3 2 5 3" xfId="42223"/>
    <cellStyle name="Comma 5 6 3 2 6" xfId="17451"/>
    <cellStyle name="Comma 5 6 3 2 7" xfId="33963"/>
    <cellStyle name="Comma 5 6 3 3" xfId="1586"/>
    <cellStyle name="Comma 5 6 3 3 2" xfId="3070"/>
    <cellStyle name="Comma 5 6 3 3 2 2" xfId="11330"/>
    <cellStyle name="Comma 5 6 3 3 2 2 2" xfId="27860"/>
    <cellStyle name="Comma 5 6 3 3 2 2 3" xfId="44372"/>
    <cellStyle name="Comma 5 6 3 3 2 3" xfId="19600"/>
    <cellStyle name="Comma 5 6 3 3 2 4" xfId="36112"/>
    <cellStyle name="Comma 5 6 3 3 3" xfId="5723"/>
    <cellStyle name="Comma 5 6 3 3 3 2" xfId="13983"/>
    <cellStyle name="Comma 5 6 3 3 3 2 2" xfId="30513"/>
    <cellStyle name="Comma 5 6 3 3 3 2 3" xfId="47025"/>
    <cellStyle name="Comma 5 6 3 3 3 3" xfId="22253"/>
    <cellStyle name="Comma 5 6 3 3 3 4" xfId="38765"/>
    <cellStyle name="Comma 5 6 3 3 4" xfId="7781"/>
    <cellStyle name="Comma 5 6 3 3 4 2" xfId="16041"/>
    <cellStyle name="Comma 5 6 3 3 4 2 2" xfId="32571"/>
    <cellStyle name="Comma 5 6 3 3 4 2 3" xfId="49083"/>
    <cellStyle name="Comma 5 6 3 3 4 3" xfId="24311"/>
    <cellStyle name="Comma 5 6 3 3 4 4" xfId="40823"/>
    <cellStyle name="Comma 5 6 3 3 5" xfId="9846"/>
    <cellStyle name="Comma 5 6 3 3 5 2" xfId="26376"/>
    <cellStyle name="Comma 5 6 3 3 5 3" xfId="42888"/>
    <cellStyle name="Comma 5 6 3 3 6" xfId="18116"/>
    <cellStyle name="Comma 5 6 3 3 7" xfId="34628"/>
    <cellStyle name="Comma 5 6 3 4" xfId="3071"/>
    <cellStyle name="Comma 5 6 3 4 2" xfId="11331"/>
    <cellStyle name="Comma 5 6 3 4 2 2" xfId="27861"/>
    <cellStyle name="Comma 5 6 3 4 2 3" xfId="44373"/>
    <cellStyle name="Comma 5 6 3 4 3" xfId="19601"/>
    <cellStyle name="Comma 5 6 3 4 4" xfId="36113"/>
    <cellStyle name="Comma 5 6 3 5" xfId="4357"/>
    <cellStyle name="Comma 5 6 3 5 2" xfId="12617"/>
    <cellStyle name="Comma 5 6 3 5 2 2" xfId="29147"/>
    <cellStyle name="Comma 5 6 3 5 2 3" xfId="45659"/>
    <cellStyle name="Comma 5 6 3 5 3" xfId="20887"/>
    <cellStyle name="Comma 5 6 3 5 4" xfId="37399"/>
    <cellStyle name="Comma 5 6 3 6" xfId="6415"/>
    <cellStyle name="Comma 5 6 3 6 2" xfId="14675"/>
    <cellStyle name="Comma 5 6 3 6 2 2" xfId="31205"/>
    <cellStyle name="Comma 5 6 3 6 2 3" xfId="47717"/>
    <cellStyle name="Comma 5 6 3 6 3" xfId="22945"/>
    <cellStyle name="Comma 5 6 3 6 4" xfId="39457"/>
    <cellStyle name="Comma 5 6 3 7" xfId="8480"/>
    <cellStyle name="Comma 5 6 3 7 2" xfId="25010"/>
    <cellStyle name="Comma 5 6 3 7 3" xfId="41522"/>
    <cellStyle name="Comma 5 6 3 8" xfId="16750"/>
    <cellStyle name="Comma 5 6 3 9" xfId="33262"/>
    <cellStyle name="Comma 5 6 4" xfId="275"/>
    <cellStyle name="Comma 5 6 4 2" xfId="976"/>
    <cellStyle name="Comma 5 6 4 2 2" xfId="3072"/>
    <cellStyle name="Comma 5 6 4 2 2 2" xfId="11332"/>
    <cellStyle name="Comma 5 6 4 2 2 2 2" xfId="27862"/>
    <cellStyle name="Comma 5 6 4 2 2 2 3" xfId="44374"/>
    <cellStyle name="Comma 5 6 4 2 2 3" xfId="19602"/>
    <cellStyle name="Comma 5 6 4 2 2 4" xfId="36114"/>
    <cellStyle name="Comma 5 6 4 2 3" xfId="5113"/>
    <cellStyle name="Comma 5 6 4 2 3 2" xfId="13373"/>
    <cellStyle name="Comma 5 6 4 2 3 2 2" xfId="29903"/>
    <cellStyle name="Comma 5 6 4 2 3 2 3" xfId="46415"/>
    <cellStyle name="Comma 5 6 4 2 3 3" xfId="21643"/>
    <cellStyle name="Comma 5 6 4 2 3 4" xfId="38155"/>
    <cellStyle name="Comma 5 6 4 2 4" xfId="7171"/>
    <cellStyle name="Comma 5 6 4 2 4 2" xfId="15431"/>
    <cellStyle name="Comma 5 6 4 2 4 2 2" xfId="31961"/>
    <cellStyle name="Comma 5 6 4 2 4 2 3" xfId="48473"/>
    <cellStyle name="Comma 5 6 4 2 4 3" xfId="23701"/>
    <cellStyle name="Comma 5 6 4 2 4 4" xfId="40213"/>
    <cellStyle name="Comma 5 6 4 2 5" xfId="9236"/>
    <cellStyle name="Comma 5 6 4 2 5 2" xfId="25766"/>
    <cellStyle name="Comma 5 6 4 2 5 3" xfId="42278"/>
    <cellStyle name="Comma 5 6 4 2 6" xfId="17506"/>
    <cellStyle name="Comma 5 6 4 2 7" xfId="34018"/>
    <cellStyle name="Comma 5 6 4 3" xfId="1641"/>
    <cellStyle name="Comma 5 6 4 3 2" xfId="3073"/>
    <cellStyle name="Comma 5 6 4 3 2 2" xfId="11333"/>
    <cellStyle name="Comma 5 6 4 3 2 2 2" xfId="27863"/>
    <cellStyle name="Comma 5 6 4 3 2 2 3" xfId="44375"/>
    <cellStyle name="Comma 5 6 4 3 2 3" xfId="19603"/>
    <cellStyle name="Comma 5 6 4 3 2 4" xfId="36115"/>
    <cellStyle name="Comma 5 6 4 3 3" xfId="5778"/>
    <cellStyle name="Comma 5 6 4 3 3 2" xfId="14038"/>
    <cellStyle name="Comma 5 6 4 3 3 2 2" xfId="30568"/>
    <cellStyle name="Comma 5 6 4 3 3 2 3" xfId="47080"/>
    <cellStyle name="Comma 5 6 4 3 3 3" xfId="22308"/>
    <cellStyle name="Comma 5 6 4 3 3 4" xfId="38820"/>
    <cellStyle name="Comma 5 6 4 3 4" xfId="7836"/>
    <cellStyle name="Comma 5 6 4 3 4 2" xfId="16096"/>
    <cellStyle name="Comma 5 6 4 3 4 2 2" xfId="32626"/>
    <cellStyle name="Comma 5 6 4 3 4 2 3" xfId="49138"/>
    <cellStyle name="Comma 5 6 4 3 4 3" xfId="24366"/>
    <cellStyle name="Comma 5 6 4 3 4 4" xfId="40878"/>
    <cellStyle name="Comma 5 6 4 3 5" xfId="9901"/>
    <cellStyle name="Comma 5 6 4 3 5 2" xfId="26431"/>
    <cellStyle name="Comma 5 6 4 3 5 3" xfId="42943"/>
    <cellStyle name="Comma 5 6 4 3 6" xfId="18171"/>
    <cellStyle name="Comma 5 6 4 3 7" xfId="34683"/>
    <cellStyle name="Comma 5 6 4 4" xfId="3074"/>
    <cellStyle name="Comma 5 6 4 4 2" xfId="11334"/>
    <cellStyle name="Comma 5 6 4 4 2 2" xfId="27864"/>
    <cellStyle name="Comma 5 6 4 4 2 3" xfId="44376"/>
    <cellStyle name="Comma 5 6 4 4 3" xfId="19604"/>
    <cellStyle name="Comma 5 6 4 4 4" xfId="36116"/>
    <cellStyle name="Comma 5 6 4 5" xfId="4412"/>
    <cellStyle name="Comma 5 6 4 5 2" xfId="12672"/>
    <cellStyle name="Comma 5 6 4 5 2 2" xfId="29202"/>
    <cellStyle name="Comma 5 6 4 5 2 3" xfId="45714"/>
    <cellStyle name="Comma 5 6 4 5 3" xfId="20942"/>
    <cellStyle name="Comma 5 6 4 5 4" xfId="37454"/>
    <cellStyle name="Comma 5 6 4 6" xfId="6470"/>
    <cellStyle name="Comma 5 6 4 6 2" xfId="14730"/>
    <cellStyle name="Comma 5 6 4 6 2 2" xfId="31260"/>
    <cellStyle name="Comma 5 6 4 6 2 3" xfId="47772"/>
    <cellStyle name="Comma 5 6 4 6 3" xfId="23000"/>
    <cellStyle name="Comma 5 6 4 6 4" xfId="39512"/>
    <cellStyle name="Comma 5 6 4 7" xfId="8535"/>
    <cellStyle name="Comma 5 6 4 7 2" xfId="25065"/>
    <cellStyle name="Comma 5 6 4 7 3" xfId="41577"/>
    <cellStyle name="Comma 5 6 4 8" xfId="16805"/>
    <cellStyle name="Comma 5 6 4 9" xfId="33317"/>
    <cellStyle name="Comma 5 6 5" xfId="332"/>
    <cellStyle name="Comma 5 6 5 2" xfId="1033"/>
    <cellStyle name="Comma 5 6 5 2 2" xfId="3075"/>
    <cellStyle name="Comma 5 6 5 2 2 2" xfId="11335"/>
    <cellStyle name="Comma 5 6 5 2 2 2 2" xfId="27865"/>
    <cellStyle name="Comma 5 6 5 2 2 2 3" xfId="44377"/>
    <cellStyle name="Comma 5 6 5 2 2 3" xfId="19605"/>
    <cellStyle name="Comma 5 6 5 2 2 4" xfId="36117"/>
    <cellStyle name="Comma 5 6 5 2 3" xfId="5170"/>
    <cellStyle name="Comma 5 6 5 2 3 2" xfId="13430"/>
    <cellStyle name="Comma 5 6 5 2 3 2 2" xfId="29960"/>
    <cellStyle name="Comma 5 6 5 2 3 2 3" xfId="46472"/>
    <cellStyle name="Comma 5 6 5 2 3 3" xfId="21700"/>
    <cellStyle name="Comma 5 6 5 2 3 4" xfId="38212"/>
    <cellStyle name="Comma 5 6 5 2 4" xfId="7228"/>
    <cellStyle name="Comma 5 6 5 2 4 2" xfId="15488"/>
    <cellStyle name="Comma 5 6 5 2 4 2 2" xfId="32018"/>
    <cellStyle name="Comma 5 6 5 2 4 2 3" xfId="48530"/>
    <cellStyle name="Comma 5 6 5 2 4 3" xfId="23758"/>
    <cellStyle name="Comma 5 6 5 2 4 4" xfId="40270"/>
    <cellStyle name="Comma 5 6 5 2 5" xfId="9293"/>
    <cellStyle name="Comma 5 6 5 2 5 2" xfId="25823"/>
    <cellStyle name="Comma 5 6 5 2 5 3" xfId="42335"/>
    <cellStyle name="Comma 5 6 5 2 6" xfId="17563"/>
    <cellStyle name="Comma 5 6 5 2 7" xfId="34075"/>
    <cellStyle name="Comma 5 6 5 3" xfId="1698"/>
    <cellStyle name="Comma 5 6 5 3 2" xfId="3076"/>
    <cellStyle name="Comma 5 6 5 3 2 2" xfId="11336"/>
    <cellStyle name="Comma 5 6 5 3 2 2 2" xfId="27866"/>
    <cellStyle name="Comma 5 6 5 3 2 2 3" xfId="44378"/>
    <cellStyle name="Comma 5 6 5 3 2 3" xfId="19606"/>
    <cellStyle name="Comma 5 6 5 3 2 4" xfId="36118"/>
    <cellStyle name="Comma 5 6 5 3 3" xfId="5835"/>
    <cellStyle name="Comma 5 6 5 3 3 2" xfId="14095"/>
    <cellStyle name="Comma 5 6 5 3 3 2 2" xfId="30625"/>
    <cellStyle name="Comma 5 6 5 3 3 2 3" xfId="47137"/>
    <cellStyle name="Comma 5 6 5 3 3 3" xfId="22365"/>
    <cellStyle name="Comma 5 6 5 3 3 4" xfId="38877"/>
    <cellStyle name="Comma 5 6 5 3 4" xfId="7893"/>
    <cellStyle name="Comma 5 6 5 3 4 2" xfId="16153"/>
    <cellStyle name="Comma 5 6 5 3 4 2 2" xfId="32683"/>
    <cellStyle name="Comma 5 6 5 3 4 2 3" xfId="49195"/>
    <cellStyle name="Comma 5 6 5 3 4 3" xfId="24423"/>
    <cellStyle name="Comma 5 6 5 3 4 4" xfId="40935"/>
    <cellStyle name="Comma 5 6 5 3 5" xfId="9958"/>
    <cellStyle name="Comma 5 6 5 3 5 2" xfId="26488"/>
    <cellStyle name="Comma 5 6 5 3 5 3" xfId="43000"/>
    <cellStyle name="Comma 5 6 5 3 6" xfId="18228"/>
    <cellStyle name="Comma 5 6 5 3 7" xfId="34740"/>
    <cellStyle name="Comma 5 6 5 4" xfId="3077"/>
    <cellStyle name="Comma 5 6 5 4 2" xfId="11337"/>
    <cellStyle name="Comma 5 6 5 4 2 2" xfId="27867"/>
    <cellStyle name="Comma 5 6 5 4 2 3" xfId="44379"/>
    <cellStyle name="Comma 5 6 5 4 3" xfId="19607"/>
    <cellStyle name="Comma 5 6 5 4 4" xfId="36119"/>
    <cellStyle name="Comma 5 6 5 5" xfId="4469"/>
    <cellStyle name="Comma 5 6 5 5 2" xfId="12729"/>
    <cellStyle name="Comma 5 6 5 5 2 2" xfId="29259"/>
    <cellStyle name="Comma 5 6 5 5 2 3" xfId="45771"/>
    <cellStyle name="Comma 5 6 5 5 3" xfId="20999"/>
    <cellStyle name="Comma 5 6 5 5 4" xfId="37511"/>
    <cellStyle name="Comma 5 6 5 6" xfId="6527"/>
    <cellStyle name="Comma 5 6 5 6 2" xfId="14787"/>
    <cellStyle name="Comma 5 6 5 6 2 2" xfId="31317"/>
    <cellStyle name="Comma 5 6 5 6 2 3" xfId="47829"/>
    <cellStyle name="Comma 5 6 5 6 3" xfId="23057"/>
    <cellStyle name="Comma 5 6 5 6 4" xfId="39569"/>
    <cellStyle name="Comma 5 6 5 7" xfId="8592"/>
    <cellStyle name="Comma 5 6 5 7 2" xfId="25122"/>
    <cellStyle name="Comma 5 6 5 7 3" xfId="41634"/>
    <cellStyle name="Comma 5 6 5 8" xfId="16862"/>
    <cellStyle name="Comma 5 6 5 9" xfId="33374"/>
    <cellStyle name="Comma 5 6 6" xfId="385"/>
    <cellStyle name="Comma 5 6 6 2" xfId="1086"/>
    <cellStyle name="Comma 5 6 6 2 2" xfId="3078"/>
    <cellStyle name="Comma 5 6 6 2 2 2" xfId="11338"/>
    <cellStyle name="Comma 5 6 6 2 2 2 2" xfId="27868"/>
    <cellStyle name="Comma 5 6 6 2 2 2 3" xfId="44380"/>
    <cellStyle name="Comma 5 6 6 2 2 3" xfId="19608"/>
    <cellStyle name="Comma 5 6 6 2 2 4" xfId="36120"/>
    <cellStyle name="Comma 5 6 6 2 3" xfId="5223"/>
    <cellStyle name="Comma 5 6 6 2 3 2" xfId="13483"/>
    <cellStyle name="Comma 5 6 6 2 3 2 2" xfId="30013"/>
    <cellStyle name="Comma 5 6 6 2 3 2 3" xfId="46525"/>
    <cellStyle name="Comma 5 6 6 2 3 3" xfId="21753"/>
    <cellStyle name="Comma 5 6 6 2 3 4" xfId="38265"/>
    <cellStyle name="Comma 5 6 6 2 4" xfId="7281"/>
    <cellStyle name="Comma 5 6 6 2 4 2" xfId="15541"/>
    <cellStyle name="Comma 5 6 6 2 4 2 2" xfId="32071"/>
    <cellStyle name="Comma 5 6 6 2 4 2 3" xfId="48583"/>
    <cellStyle name="Comma 5 6 6 2 4 3" xfId="23811"/>
    <cellStyle name="Comma 5 6 6 2 4 4" xfId="40323"/>
    <cellStyle name="Comma 5 6 6 2 5" xfId="9346"/>
    <cellStyle name="Comma 5 6 6 2 5 2" xfId="25876"/>
    <cellStyle name="Comma 5 6 6 2 5 3" xfId="42388"/>
    <cellStyle name="Comma 5 6 6 2 6" xfId="17616"/>
    <cellStyle name="Comma 5 6 6 2 7" xfId="34128"/>
    <cellStyle name="Comma 5 6 6 3" xfId="1751"/>
    <cellStyle name="Comma 5 6 6 3 2" xfId="3079"/>
    <cellStyle name="Comma 5 6 6 3 2 2" xfId="11339"/>
    <cellStyle name="Comma 5 6 6 3 2 2 2" xfId="27869"/>
    <cellStyle name="Comma 5 6 6 3 2 2 3" xfId="44381"/>
    <cellStyle name="Comma 5 6 6 3 2 3" xfId="19609"/>
    <cellStyle name="Comma 5 6 6 3 2 4" xfId="36121"/>
    <cellStyle name="Comma 5 6 6 3 3" xfId="5888"/>
    <cellStyle name="Comma 5 6 6 3 3 2" xfId="14148"/>
    <cellStyle name="Comma 5 6 6 3 3 2 2" xfId="30678"/>
    <cellStyle name="Comma 5 6 6 3 3 2 3" xfId="47190"/>
    <cellStyle name="Comma 5 6 6 3 3 3" xfId="22418"/>
    <cellStyle name="Comma 5 6 6 3 3 4" xfId="38930"/>
    <cellStyle name="Comma 5 6 6 3 4" xfId="7946"/>
    <cellStyle name="Comma 5 6 6 3 4 2" xfId="16206"/>
    <cellStyle name="Comma 5 6 6 3 4 2 2" xfId="32736"/>
    <cellStyle name="Comma 5 6 6 3 4 2 3" xfId="49248"/>
    <cellStyle name="Comma 5 6 6 3 4 3" xfId="24476"/>
    <cellStyle name="Comma 5 6 6 3 4 4" xfId="40988"/>
    <cellStyle name="Comma 5 6 6 3 5" xfId="10011"/>
    <cellStyle name="Comma 5 6 6 3 5 2" xfId="26541"/>
    <cellStyle name="Comma 5 6 6 3 5 3" xfId="43053"/>
    <cellStyle name="Comma 5 6 6 3 6" xfId="18281"/>
    <cellStyle name="Comma 5 6 6 3 7" xfId="34793"/>
    <cellStyle name="Comma 5 6 6 4" xfId="3080"/>
    <cellStyle name="Comma 5 6 6 4 2" xfId="11340"/>
    <cellStyle name="Comma 5 6 6 4 2 2" xfId="27870"/>
    <cellStyle name="Comma 5 6 6 4 2 3" xfId="44382"/>
    <cellStyle name="Comma 5 6 6 4 3" xfId="19610"/>
    <cellStyle name="Comma 5 6 6 4 4" xfId="36122"/>
    <cellStyle name="Comma 5 6 6 5" xfId="4522"/>
    <cellStyle name="Comma 5 6 6 5 2" xfId="12782"/>
    <cellStyle name="Comma 5 6 6 5 2 2" xfId="29312"/>
    <cellStyle name="Comma 5 6 6 5 2 3" xfId="45824"/>
    <cellStyle name="Comma 5 6 6 5 3" xfId="21052"/>
    <cellStyle name="Comma 5 6 6 5 4" xfId="37564"/>
    <cellStyle name="Comma 5 6 6 6" xfId="6580"/>
    <cellStyle name="Comma 5 6 6 6 2" xfId="14840"/>
    <cellStyle name="Comma 5 6 6 6 2 2" xfId="31370"/>
    <cellStyle name="Comma 5 6 6 6 2 3" xfId="47882"/>
    <cellStyle name="Comma 5 6 6 6 3" xfId="23110"/>
    <cellStyle name="Comma 5 6 6 6 4" xfId="39622"/>
    <cellStyle name="Comma 5 6 6 7" xfId="8645"/>
    <cellStyle name="Comma 5 6 6 7 2" xfId="25175"/>
    <cellStyle name="Comma 5 6 6 7 3" xfId="41687"/>
    <cellStyle name="Comma 5 6 6 8" xfId="16915"/>
    <cellStyle name="Comma 5 6 6 9" xfId="33427"/>
    <cellStyle name="Comma 5 6 7" xfId="438"/>
    <cellStyle name="Comma 5 6 7 2" xfId="1139"/>
    <cellStyle name="Comma 5 6 7 2 2" xfId="3081"/>
    <cellStyle name="Comma 5 6 7 2 2 2" xfId="11341"/>
    <cellStyle name="Comma 5 6 7 2 2 2 2" xfId="27871"/>
    <cellStyle name="Comma 5 6 7 2 2 2 3" xfId="44383"/>
    <cellStyle name="Comma 5 6 7 2 2 3" xfId="19611"/>
    <cellStyle name="Comma 5 6 7 2 2 4" xfId="36123"/>
    <cellStyle name="Comma 5 6 7 2 3" xfId="5276"/>
    <cellStyle name="Comma 5 6 7 2 3 2" xfId="13536"/>
    <cellStyle name="Comma 5 6 7 2 3 2 2" xfId="30066"/>
    <cellStyle name="Comma 5 6 7 2 3 2 3" xfId="46578"/>
    <cellStyle name="Comma 5 6 7 2 3 3" xfId="21806"/>
    <cellStyle name="Comma 5 6 7 2 3 4" xfId="38318"/>
    <cellStyle name="Comma 5 6 7 2 4" xfId="7334"/>
    <cellStyle name="Comma 5 6 7 2 4 2" xfId="15594"/>
    <cellStyle name="Comma 5 6 7 2 4 2 2" xfId="32124"/>
    <cellStyle name="Comma 5 6 7 2 4 2 3" xfId="48636"/>
    <cellStyle name="Comma 5 6 7 2 4 3" xfId="23864"/>
    <cellStyle name="Comma 5 6 7 2 4 4" xfId="40376"/>
    <cellStyle name="Comma 5 6 7 2 5" xfId="9399"/>
    <cellStyle name="Comma 5 6 7 2 5 2" xfId="25929"/>
    <cellStyle name="Comma 5 6 7 2 5 3" xfId="42441"/>
    <cellStyle name="Comma 5 6 7 2 6" xfId="17669"/>
    <cellStyle name="Comma 5 6 7 2 7" xfId="34181"/>
    <cellStyle name="Comma 5 6 7 3" xfId="1804"/>
    <cellStyle name="Comma 5 6 7 3 2" xfId="3082"/>
    <cellStyle name="Comma 5 6 7 3 2 2" xfId="11342"/>
    <cellStyle name="Comma 5 6 7 3 2 2 2" xfId="27872"/>
    <cellStyle name="Comma 5 6 7 3 2 2 3" xfId="44384"/>
    <cellStyle name="Comma 5 6 7 3 2 3" xfId="19612"/>
    <cellStyle name="Comma 5 6 7 3 2 4" xfId="36124"/>
    <cellStyle name="Comma 5 6 7 3 3" xfId="5941"/>
    <cellStyle name="Comma 5 6 7 3 3 2" xfId="14201"/>
    <cellStyle name="Comma 5 6 7 3 3 2 2" xfId="30731"/>
    <cellStyle name="Comma 5 6 7 3 3 2 3" xfId="47243"/>
    <cellStyle name="Comma 5 6 7 3 3 3" xfId="22471"/>
    <cellStyle name="Comma 5 6 7 3 3 4" xfId="38983"/>
    <cellStyle name="Comma 5 6 7 3 4" xfId="7999"/>
    <cellStyle name="Comma 5 6 7 3 4 2" xfId="16259"/>
    <cellStyle name="Comma 5 6 7 3 4 2 2" xfId="32789"/>
    <cellStyle name="Comma 5 6 7 3 4 2 3" xfId="49301"/>
    <cellStyle name="Comma 5 6 7 3 4 3" xfId="24529"/>
    <cellStyle name="Comma 5 6 7 3 4 4" xfId="41041"/>
    <cellStyle name="Comma 5 6 7 3 5" xfId="10064"/>
    <cellStyle name="Comma 5 6 7 3 5 2" xfId="26594"/>
    <cellStyle name="Comma 5 6 7 3 5 3" xfId="43106"/>
    <cellStyle name="Comma 5 6 7 3 6" xfId="18334"/>
    <cellStyle name="Comma 5 6 7 3 7" xfId="34846"/>
    <cellStyle name="Comma 5 6 7 4" xfId="3083"/>
    <cellStyle name="Comma 5 6 7 4 2" xfId="11343"/>
    <cellStyle name="Comma 5 6 7 4 2 2" xfId="27873"/>
    <cellStyle name="Comma 5 6 7 4 2 3" xfId="44385"/>
    <cellStyle name="Comma 5 6 7 4 3" xfId="19613"/>
    <cellStyle name="Comma 5 6 7 4 4" xfId="36125"/>
    <cellStyle name="Comma 5 6 7 5" xfId="4575"/>
    <cellStyle name="Comma 5 6 7 5 2" xfId="12835"/>
    <cellStyle name="Comma 5 6 7 5 2 2" xfId="29365"/>
    <cellStyle name="Comma 5 6 7 5 2 3" xfId="45877"/>
    <cellStyle name="Comma 5 6 7 5 3" xfId="21105"/>
    <cellStyle name="Comma 5 6 7 5 4" xfId="37617"/>
    <cellStyle name="Comma 5 6 7 6" xfId="6633"/>
    <cellStyle name="Comma 5 6 7 6 2" xfId="14893"/>
    <cellStyle name="Comma 5 6 7 6 2 2" xfId="31423"/>
    <cellStyle name="Comma 5 6 7 6 2 3" xfId="47935"/>
    <cellStyle name="Comma 5 6 7 6 3" xfId="23163"/>
    <cellStyle name="Comma 5 6 7 6 4" xfId="39675"/>
    <cellStyle name="Comma 5 6 7 7" xfId="8698"/>
    <cellStyle name="Comma 5 6 7 7 2" xfId="25228"/>
    <cellStyle name="Comma 5 6 7 7 3" xfId="41740"/>
    <cellStyle name="Comma 5 6 7 8" xfId="16968"/>
    <cellStyle name="Comma 5 6 7 9" xfId="33480"/>
    <cellStyle name="Comma 5 6 8" xfId="491"/>
    <cellStyle name="Comma 5 6 8 2" xfId="1192"/>
    <cellStyle name="Comma 5 6 8 2 2" xfId="3084"/>
    <cellStyle name="Comma 5 6 8 2 2 2" xfId="11344"/>
    <cellStyle name="Comma 5 6 8 2 2 2 2" xfId="27874"/>
    <cellStyle name="Comma 5 6 8 2 2 2 3" xfId="44386"/>
    <cellStyle name="Comma 5 6 8 2 2 3" xfId="19614"/>
    <cellStyle name="Comma 5 6 8 2 2 4" xfId="36126"/>
    <cellStyle name="Comma 5 6 8 2 3" xfId="5329"/>
    <cellStyle name="Comma 5 6 8 2 3 2" xfId="13589"/>
    <cellStyle name="Comma 5 6 8 2 3 2 2" xfId="30119"/>
    <cellStyle name="Comma 5 6 8 2 3 2 3" xfId="46631"/>
    <cellStyle name="Comma 5 6 8 2 3 3" xfId="21859"/>
    <cellStyle name="Comma 5 6 8 2 3 4" xfId="38371"/>
    <cellStyle name="Comma 5 6 8 2 4" xfId="7387"/>
    <cellStyle name="Comma 5 6 8 2 4 2" xfId="15647"/>
    <cellStyle name="Comma 5 6 8 2 4 2 2" xfId="32177"/>
    <cellStyle name="Comma 5 6 8 2 4 2 3" xfId="48689"/>
    <cellStyle name="Comma 5 6 8 2 4 3" xfId="23917"/>
    <cellStyle name="Comma 5 6 8 2 4 4" xfId="40429"/>
    <cellStyle name="Comma 5 6 8 2 5" xfId="9452"/>
    <cellStyle name="Comma 5 6 8 2 5 2" xfId="25982"/>
    <cellStyle name="Comma 5 6 8 2 5 3" xfId="42494"/>
    <cellStyle name="Comma 5 6 8 2 6" xfId="17722"/>
    <cellStyle name="Comma 5 6 8 2 7" xfId="34234"/>
    <cellStyle name="Comma 5 6 8 3" xfId="1857"/>
    <cellStyle name="Comma 5 6 8 3 2" xfId="3085"/>
    <cellStyle name="Comma 5 6 8 3 2 2" xfId="11345"/>
    <cellStyle name="Comma 5 6 8 3 2 2 2" xfId="27875"/>
    <cellStyle name="Comma 5 6 8 3 2 2 3" xfId="44387"/>
    <cellStyle name="Comma 5 6 8 3 2 3" xfId="19615"/>
    <cellStyle name="Comma 5 6 8 3 2 4" xfId="36127"/>
    <cellStyle name="Comma 5 6 8 3 3" xfId="5994"/>
    <cellStyle name="Comma 5 6 8 3 3 2" xfId="14254"/>
    <cellStyle name="Comma 5 6 8 3 3 2 2" xfId="30784"/>
    <cellStyle name="Comma 5 6 8 3 3 2 3" xfId="47296"/>
    <cellStyle name="Comma 5 6 8 3 3 3" xfId="22524"/>
    <cellStyle name="Comma 5 6 8 3 3 4" xfId="39036"/>
    <cellStyle name="Comma 5 6 8 3 4" xfId="8052"/>
    <cellStyle name="Comma 5 6 8 3 4 2" xfId="16312"/>
    <cellStyle name="Comma 5 6 8 3 4 2 2" xfId="32842"/>
    <cellStyle name="Comma 5 6 8 3 4 2 3" xfId="49354"/>
    <cellStyle name="Comma 5 6 8 3 4 3" xfId="24582"/>
    <cellStyle name="Comma 5 6 8 3 4 4" xfId="41094"/>
    <cellStyle name="Comma 5 6 8 3 5" xfId="10117"/>
    <cellStyle name="Comma 5 6 8 3 5 2" xfId="26647"/>
    <cellStyle name="Comma 5 6 8 3 5 3" xfId="43159"/>
    <cellStyle name="Comma 5 6 8 3 6" xfId="18387"/>
    <cellStyle name="Comma 5 6 8 3 7" xfId="34899"/>
    <cellStyle name="Comma 5 6 8 4" xfId="3086"/>
    <cellStyle name="Comma 5 6 8 4 2" xfId="11346"/>
    <cellStyle name="Comma 5 6 8 4 2 2" xfId="27876"/>
    <cellStyle name="Comma 5 6 8 4 2 3" xfId="44388"/>
    <cellStyle name="Comma 5 6 8 4 3" xfId="19616"/>
    <cellStyle name="Comma 5 6 8 4 4" xfId="36128"/>
    <cellStyle name="Comma 5 6 8 5" xfId="4628"/>
    <cellStyle name="Comma 5 6 8 5 2" xfId="12888"/>
    <cellStyle name="Comma 5 6 8 5 2 2" xfId="29418"/>
    <cellStyle name="Comma 5 6 8 5 2 3" xfId="45930"/>
    <cellStyle name="Comma 5 6 8 5 3" xfId="21158"/>
    <cellStyle name="Comma 5 6 8 5 4" xfId="37670"/>
    <cellStyle name="Comma 5 6 8 6" xfId="6686"/>
    <cellStyle name="Comma 5 6 8 6 2" xfId="14946"/>
    <cellStyle name="Comma 5 6 8 6 2 2" xfId="31476"/>
    <cellStyle name="Comma 5 6 8 6 2 3" xfId="47988"/>
    <cellStyle name="Comma 5 6 8 6 3" xfId="23216"/>
    <cellStyle name="Comma 5 6 8 6 4" xfId="39728"/>
    <cellStyle name="Comma 5 6 8 7" xfId="8751"/>
    <cellStyle name="Comma 5 6 8 7 2" xfId="25281"/>
    <cellStyle name="Comma 5 6 8 7 3" xfId="41793"/>
    <cellStyle name="Comma 5 6 8 8" xfId="17021"/>
    <cellStyle name="Comma 5 6 8 9" xfId="33533"/>
    <cellStyle name="Comma 5 6 9" xfId="542"/>
    <cellStyle name="Comma 5 6 9 2" xfId="1243"/>
    <cellStyle name="Comma 5 6 9 2 2" xfId="3087"/>
    <cellStyle name="Comma 5 6 9 2 2 2" xfId="11347"/>
    <cellStyle name="Comma 5 6 9 2 2 2 2" xfId="27877"/>
    <cellStyle name="Comma 5 6 9 2 2 2 3" xfId="44389"/>
    <cellStyle name="Comma 5 6 9 2 2 3" xfId="19617"/>
    <cellStyle name="Comma 5 6 9 2 2 4" xfId="36129"/>
    <cellStyle name="Comma 5 6 9 2 3" xfId="5380"/>
    <cellStyle name="Comma 5 6 9 2 3 2" xfId="13640"/>
    <cellStyle name="Comma 5 6 9 2 3 2 2" xfId="30170"/>
    <cellStyle name="Comma 5 6 9 2 3 2 3" xfId="46682"/>
    <cellStyle name="Comma 5 6 9 2 3 3" xfId="21910"/>
    <cellStyle name="Comma 5 6 9 2 3 4" xfId="38422"/>
    <cellStyle name="Comma 5 6 9 2 4" xfId="7438"/>
    <cellStyle name="Comma 5 6 9 2 4 2" xfId="15698"/>
    <cellStyle name="Comma 5 6 9 2 4 2 2" xfId="32228"/>
    <cellStyle name="Comma 5 6 9 2 4 2 3" xfId="48740"/>
    <cellStyle name="Comma 5 6 9 2 4 3" xfId="23968"/>
    <cellStyle name="Comma 5 6 9 2 4 4" xfId="40480"/>
    <cellStyle name="Comma 5 6 9 2 5" xfId="9503"/>
    <cellStyle name="Comma 5 6 9 2 5 2" xfId="26033"/>
    <cellStyle name="Comma 5 6 9 2 5 3" xfId="42545"/>
    <cellStyle name="Comma 5 6 9 2 6" xfId="17773"/>
    <cellStyle name="Comma 5 6 9 2 7" xfId="34285"/>
    <cellStyle name="Comma 5 6 9 3" xfId="1908"/>
    <cellStyle name="Comma 5 6 9 3 2" xfId="3088"/>
    <cellStyle name="Comma 5 6 9 3 2 2" xfId="11348"/>
    <cellStyle name="Comma 5 6 9 3 2 2 2" xfId="27878"/>
    <cellStyle name="Comma 5 6 9 3 2 2 3" xfId="44390"/>
    <cellStyle name="Comma 5 6 9 3 2 3" xfId="19618"/>
    <cellStyle name="Comma 5 6 9 3 2 4" xfId="36130"/>
    <cellStyle name="Comma 5 6 9 3 3" xfId="6045"/>
    <cellStyle name="Comma 5 6 9 3 3 2" xfId="14305"/>
    <cellStyle name="Comma 5 6 9 3 3 2 2" xfId="30835"/>
    <cellStyle name="Comma 5 6 9 3 3 2 3" xfId="47347"/>
    <cellStyle name="Comma 5 6 9 3 3 3" xfId="22575"/>
    <cellStyle name="Comma 5 6 9 3 3 4" xfId="39087"/>
    <cellStyle name="Comma 5 6 9 3 4" xfId="8103"/>
    <cellStyle name="Comma 5 6 9 3 4 2" xfId="16363"/>
    <cellStyle name="Comma 5 6 9 3 4 2 2" xfId="32893"/>
    <cellStyle name="Comma 5 6 9 3 4 2 3" xfId="49405"/>
    <cellStyle name="Comma 5 6 9 3 4 3" xfId="24633"/>
    <cellStyle name="Comma 5 6 9 3 4 4" xfId="41145"/>
    <cellStyle name="Comma 5 6 9 3 5" xfId="10168"/>
    <cellStyle name="Comma 5 6 9 3 5 2" xfId="26698"/>
    <cellStyle name="Comma 5 6 9 3 5 3" xfId="43210"/>
    <cellStyle name="Comma 5 6 9 3 6" xfId="18438"/>
    <cellStyle name="Comma 5 6 9 3 7" xfId="34950"/>
    <cellStyle name="Comma 5 6 9 4" xfId="3089"/>
    <cellStyle name="Comma 5 6 9 4 2" xfId="11349"/>
    <cellStyle name="Comma 5 6 9 4 2 2" xfId="27879"/>
    <cellStyle name="Comma 5 6 9 4 2 3" xfId="44391"/>
    <cellStyle name="Comma 5 6 9 4 3" xfId="19619"/>
    <cellStyle name="Comma 5 6 9 4 4" xfId="36131"/>
    <cellStyle name="Comma 5 6 9 5" xfId="4679"/>
    <cellStyle name="Comma 5 6 9 5 2" xfId="12939"/>
    <cellStyle name="Comma 5 6 9 5 2 2" xfId="29469"/>
    <cellStyle name="Comma 5 6 9 5 2 3" xfId="45981"/>
    <cellStyle name="Comma 5 6 9 5 3" xfId="21209"/>
    <cellStyle name="Comma 5 6 9 5 4" xfId="37721"/>
    <cellStyle name="Comma 5 6 9 6" xfId="6737"/>
    <cellStyle name="Comma 5 6 9 6 2" xfId="14997"/>
    <cellStyle name="Comma 5 6 9 6 2 2" xfId="31527"/>
    <cellStyle name="Comma 5 6 9 6 2 3" xfId="48039"/>
    <cellStyle name="Comma 5 6 9 6 3" xfId="23267"/>
    <cellStyle name="Comma 5 6 9 6 4" xfId="39779"/>
    <cellStyle name="Comma 5 6 9 7" xfId="8802"/>
    <cellStyle name="Comma 5 6 9 7 2" xfId="25332"/>
    <cellStyle name="Comma 5 6 9 7 3" xfId="41844"/>
    <cellStyle name="Comma 5 6 9 8" xfId="17072"/>
    <cellStyle name="Comma 5 6 9 9" xfId="33584"/>
    <cellStyle name="Comma 5 7" xfId="44"/>
    <cellStyle name="Comma 5 7 10" xfId="573"/>
    <cellStyle name="Comma 5 7 10 2" xfId="1274"/>
    <cellStyle name="Comma 5 7 10 2 2" xfId="3090"/>
    <cellStyle name="Comma 5 7 10 2 2 2" xfId="11350"/>
    <cellStyle name="Comma 5 7 10 2 2 2 2" xfId="27880"/>
    <cellStyle name="Comma 5 7 10 2 2 2 3" xfId="44392"/>
    <cellStyle name="Comma 5 7 10 2 2 3" xfId="19620"/>
    <cellStyle name="Comma 5 7 10 2 2 4" xfId="36132"/>
    <cellStyle name="Comma 5 7 10 2 3" xfId="5411"/>
    <cellStyle name="Comma 5 7 10 2 3 2" xfId="13671"/>
    <cellStyle name="Comma 5 7 10 2 3 2 2" xfId="30201"/>
    <cellStyle name="Comma 5 7 10 2 3 2 3" xfId="46713"/>
    <cellStyle name="Comma 5 7 10 2 3 3" xfId="21941"/>
    <cellStyle name="Comma 5 7 10 2 3 4" xfId="38453"/>
    <cellStyle name="Comma 5 7 10 2 4" xfId="7469"/>
    <cellStyle name="Comma 5 7 10 2 4 2" xfId="15729"/>
    <cellStyle name="Comma 5 7 10 2 4 2 2" xfId="32259"/>
    <cellStyle name="Comma 5 7 10 2 4 2 3" xfId="48771"/>
    <cellStyle name="Comma 5 7 10 2 4 3" xfId="23999"/>
    <cellStyle name="Comma 5 7 10 2 4 4" xfId="40511"/>
    <cellStyle name="Comma 5 7 10 2 5" xfId="9534"/>
    <cellStyle name="Comma 5 7 10 2 5 2" xfId="26064"/>
    <cellStyle name="Comma 5 7 10 2 5 3" xfId="42576"/>
    <cellStyle name="Comma 5 7 10 2 6" xfId="17804"/>
    <cellStyle name="Comma 5 7 10 2 7" xfId="34316"/>
    <cellStyle name="Comma 5 7 10 3" xfId="1939"/>
    <cellStyle name="Comma 5 7 10 3 2" xfId="3091"/>
    <cellStyle name="Comma 5 7 10 3 2 2" xfId="11351"/>
    <cellStyle name="Comma 5 7 10 3 2 2 2" xfId="27881"/>
    <cellStyle name="Comma 5 7 10 3 2 2 3" xfId="44393"/>
    <cellStyle name="Comma 5 7 10 3 2 3" xfId="19621"/>
    <cellStyle name="Comma 5 7 10 3 2 4" xfId="36133"/>
    <cellStyle name="Comma 5 7 10 3 3" xfId="6076"/>
    <cellStyle name="Comma 5 7 10 3 3 2" xfId="14336"/>
    <cellStyle name="Comma 5 7 10 3 3 2 2" xfId="30866"/>
    <cellStyle name="Comma 5 7 10 3 3 2 3" xfId="47378"/>
    <cellStyle name="Comma 5 7 10 3 3 3" xfId="22606"/>
    <cellStyle name="Comma 5 7 10 3 3 4" xfId="39118"/>
    <cellStyle name="Comma 5 7 10 3 4" xfId="8134"/>
    <cellStyle name="Comma 5 7 10 3 4 2" xfId="16394"/>
    <cellStyle name="Comma 5 7 10 3 4 2 2" xfId="32924"/>
    <cellStyle name="Comma 5 7 10 3 4 2 3" xfId="49436"/>
    <cellStyle name="Comma 5 7 10 3 4 3" xfId="24664"/>
    <cellStyle name="Comma 5 7 10 3 4 4" xfId="41176"/>
    <cellStyle name="Comma 5 7 10 3 5" xfId="10199"/>
    <cellStyle name="Comma 5 7 10 3 5 2" xfId="26729"/>
    <cellStyle name="Comma 5 7 10 3 5 3" xfId="43241"/>
    <cellStyle name="Comma 5 7 10 3 6" xfId="18469"/>
    <cellStyle name="Comma 5 7 10 3 7" xfId="34981"/>
    <cellStyle name="Comma 5 7 10 4" xfId="3092"/>
    <cellStyle name="Comma 5 7 10 4 2" xfId="11352"/>
    <cellStyle name="Comma 5 7 10 4 2 2" xfId="27882"/>
    <cellStyle name="Comma 5 7 10 4 2 3" xfId="44394"/>
    <cellStyle name="Comma 5 7 10 4 3" xfId="19622"/>
    <cellStyle name="Comma 5 7 10 4 4" xfId="36134"/>
    <cellStyle name="Comma 5 7 10 5" xfId="4710"/>
    <cellStyle name="Comma 5 7 10 5 2" xfId="12970"/>
    <cellStyle name="Comma 5 7 10 5 2 2" xfId="29500"/>
    <cellStyle name="Comma 5 7 10 5 2 3" xfId="46012"/>
    <cellStyle name="Comma 5 7 10 5 3" xfId="21240"/>
    <cellStyle name="Comma 5 7 10 5 4" xfId="37752"/>
    <cellStyle name="Comma 5 7 10 6" xfId="6768"/>
    <cellStyle name="Comma 5 7 10 6 2" xfId="15028"/>
    <cellStyle name="Comma 5 7 10 6 2 2" xfId="31558"/>
    <cellStyle name="Comma 5 7 10 6 2 3" xfId="48070"/>
    <cellStyle name="Comma 5 7 10 6 3" xfId="23298"/>
    <cellStyle name="Comma 5 7 10 6 4" xfId="39810"/>
    <cellStyle name="Comma 5 7 10 7" xfId="8833"/>
    <cellStyle name="Comma 5 7 10 7 2" xfId="25363"/>
    <cellStyle name="Comma 5 7 10 7 3" xfId="41875"/>
    <cellStyle name="Comma 5 7 10 8" xfId="17103"/>
    <cellStyle name="Comma 5 7 10 9" xfId="33615"/>
    <cellStyle name="Comma 5 7 11" xfId="622"/>
    <cellStyle name="Comma 5 7 11 2" xfId="1323"/>
    <cellStyle name="Comma 5 7 11 2 2" xfId="3093"/>
    <cellStyle name="Comma 5 7 11 2 2 2" xfId="11353"/>
    <cellStyle name="Comma 5 7 11 2 2 2 2" xfId="27883"/>
    <cellStyle name="Comma 5 7 11 2 2 2 3" xfId="44395"/>
    <cellStyle name="Comma 5 7 11 2 2 3" xfId="19623"/>
    <cellStyle name="Comma 5 7 11 2 2 4" xfId="36135"/>
    <cellStyle name="Comma 5 7 11 2 3" xfId="5460"/>
    <cellStyle name="Comma 5 7 11 2 3 2" xfId="13720"/>
    <cellStyle name="Comma 5 7 11 2 3 2 2" xfId="30250"/>
    <cellStyle name="Comma 5 7 11 2 3 2 3" xfId="46762"/>
    <cellStyle name="Comma 5 7 11 2 3 3" xfId="21990"/>
    <cellStyle name="Comma 5 7 11 2 3 4" xfId="38502"/>
    <cellStyle name="Comma 5 7 11 2 4" xfId="7518"/>
    <cellStyle name="Comma 5 7 11 2 4 2" xfId="15778"/>
    <cellStyle name="Comma 5 7 11 2 4 2 2" xfId="32308"/>
    <cellStyle name="Comma 5 7 11 2 4 2 3" xfId="48820"/>
    <cellStyle name="Comma 5 7 11 2 4 3" xfId="24048"/>
    <cellStyle name="Comma 5 7 11 2 4 4" xfId="40560"/>
    <cellStyle name="Comma 5 7 11 2 5" xfId="9583"/>
    <cellStyle name="Comma 5 7 11 2 5 2" xfId="26113"/>
    <cellStyle name="Comma 5 7 11 2 5 3" xfId="42625"/>
    <cellStyle name="Comma 5 7 11 2 6" xfId="17853"/>
    <cellStyle name="Comma 5 7 11 2 7" xfId="34365"/>
    <cellStyle name="Comma 5 7 11 3" xfId="1988"/>
    <cellStyle name="Comma 5 7 11 3 2" xfId="3094"/>
    <cellStyle name="Comma 5 7 11 3 2 2" xfId="11354"/>
    <cellStyle name="Comma 5 7 11 3 2 2 2" xfId="27884"/>
    <cellStyle name="Comma 5 7 11 3 2 2 3" xfId="44396"/>
    <cellStyle name="Comma 5 7 11 3 2 3" xfId="19624"/>
    <cellStyle name="Comma 5 7 11 3 2 4" xfId="36136"/>
    <cellStyle name="Comma 5 7 11 3 3" xfId="6125"/>
    <cellStyle name="Comma 5 7 11 3 3 2" xfId="14385"/>
    <cellStyle name="Comma 5 7 11 3 3 2 2" xfId="30915"/>
    <cellStyle name="Comma 5 7 11 3 3 2 3" xfId="47427"/>
    <cellStyle name="Comma 5 7 11 3 3 3" xfId="22655"/>
    <cellStyle name="Comma 5 7 11 3 3 4" xfId="39167"/>
    <cellStyle name="Comma 5 7 11 3 4" xfId="8183"/>
    <cellStyle name="Comma 5 7 11 3 4 2" xfId="16443"/>
    <cellStyle name="Comma 5 7 11 3 4 2 2" xfId="32973"/>
    <cellStyle name="Comma 5 7 11 3 4 2 3" xfId="49485"/>
    <cellStyle name="Comma 5 7 11 3 4 3" xfId="24713"/>
    <cellStyle name="Comma 5 7 11 3 4 4" xfId="41225"/>
    <cellStyle name="Comma 5 7 11 3 5" xfId="10248"/>
    <cellStyle name="Comma 5 7 11 3 5 2" xfId="26778"/>
    <cellStyle name="Comma 5 7 11 3 5 3" xfId="43290"/>
    <cellStyle name="Comma 5 7 11 3 6" xfId="18518"/>
    <cellStyle name="Comma 5 7 11 3 7" xfId="35030"/>
    <cellStyle name="Comma 5 7 11 4" xfId="3095"/>
    <cellStyle name="Comma 5 7 11 4 2" xfId="11355"/>
    <cellStyle name="Comma 5 7 11 4 2 2" xfId="27885"/>
    <cellStyle name="Comma 5 7 11 4 2 3" xfId="44397"/>
    <cellStyle name="Comma 5 7 11 4 3" xfId="19625"/>
    <cellStyle name="Comma 5 7 11 4 4" xfId="36137"/>
    <cellStyle name="Comma 5 7 11 5" xfId="4759"/>
    <cellStyle name="Comma 5 7 11 5 2" xfId="13019"/>
    <cellStyle name="Comma 5 7 11 5 2 2" xfId="29549"/>
    <cellStyle name="Comma 5 7 11 5 2 3" xfId="46061"/>
    <cellStyle name="Comma 5 7 11 5 3" xfId="21289"/>
    <cellStyle name="Comma 5 7 11 5 4" xfId="37801"/>
    <cellStyle name="Comma 5 7 11 6" xfId="6817"/>
    <cellStyle name="Comma 5 7 11 6 2" xfId="15077"/>
    <cellStyle name="Comma 5 7 11 6 2 2" xfId="31607"/>
    <cellStyle name="Comma 5 7 11 6 2 3" xfId="48119"/>
    <cellStyle name="Comma 5 7 11 6 3" xfId="23347"/>
    <cellStyle name="Comma 5 7 11 6 4" xfId="39859"/>
    <cellStyle name="Comma 5 7 11 7" xfId="8882"/>
    <cellStyle name="Comma 5 7 11 7 2" xfId="25412"/>
    <cellStyle name="Comma 5 7 11 7 3" xfId="41924"/>
    <cellStyle name="Comma 5 7 11 8" xfId="17152"/>
    <cellStyle name="Comma 5 7 11 9" xfId="33664"/>
    <cellStyle name="Comma 5 7 12" xfId="745"/>
    <cellStyle name="Comma 5 7 12 2" xfId="3096"/>
    <cellStyle name="Comma 5 7 12 2 2" xfId="11356"/>
    <cellStyle name="Comma 5 7 12 2 2 2" xfId="27886"/>
    <cellStyle name="Comma 5 7 12 2 2 3" xfId="44398"/>
    <cellStyle name="Comma 5 7 12 2 3" xfId="19626"/>
    <cellStyle name="Comma 5 7 12 2 4" xfId="36138"/>
    <cellStyle name="Comma 5 7 12 3" xfId="4882"/>
    <cellStyle name="Comma 5 7 12 3 2" xfId="13142"/>
    <cellStyle name="Comma 5 7 12 3 2 2" xfId="29672"/>
    <cellStyle name="Comma 5 7 12 3 2 3" xfId="46184"/>
    <cellStyle name="Comma 5 7 12 3 3" xfId="21412"/>
    <cellStyle name="Comma 5 7 12 3 4" xfId="37924"/>
    <cellStyle name="Comma 5 7 12 4" xfId="6940"/>
    <cellStyle name="Comma 5 7 12 4 2" xfId="15200"/>
    <cellStyle name="Comma 5 7 12 4 2 2" xfId="31730"/>
    <cellStyle name="Comma 5 7 12 4 2 3" xfId="48242"/>
    <cellStyle name="Comma 5 7 12 4 3" xfId="23470"/>
    <cellStyle name="Comma 5 7 12 4 4" xfId="39982"/>
    <cellStyle name="Comma 5 7 12 5" xfId="9005"/>
    <cellStyle name="Comma 5 7 12 5 2" xfId="25535"/>
    <cellStyle name="Comma 5 7 12 5 3" xfId="42047"/>
    <cellStyle name="Comma 5 7 12 6" xfId="17275"/>
    <cellStyle name="Comma 5 7 12 7" xfId="33787"/>
    <cellStyle name="Comma 5 7 13" xfId="1410"/>
    <cellStyle name="Comma 5 7 13 2" xfId="3097"/>
    <cellStyle name="Comma 5 7 13 2 2" xfId="11357"/>
    <cellStyle name="Comma 5 7 13 2 2 2" xfId="27887"/>
    <cellStyle name="Comma 5 7 13 2 2 3" xfId="44399"/>
    <cellStyle name="Comma 5 7 13 2 3" xfId="19627"/>
    <cellStyle name="Comma 5 7 13 2 4" xfId="36139"/>
    <cellStyle name="Comma 5 7 13 3" xfId="5547"/>
    <cellStyle name="Comma 5 7 13 3 2" xfId="13807"/>
    <cellStyle name="Comma 5 7 13 3 2 2" xfId="30337"/>
    <cellStyle name="Comma 5 7 13 3 2 3" xfId="46849"/>
    <cellStyle name="Comma 5 7 13 3 3" xfId="22077"/>
    <cellStyle name="Comma 5 7 13 3 4" xfId="38589"/>
    <cellStyle name="Comma 5 7 13 4" xfId="7605"/>
    <cellStyle name="Comma 5 7 13 4 2" xfId="15865"/>
    <cellStyle name="Comma 5 7 13 4 2 2" xfId="32395"/>
    <cellStyle name="Comma 5 7 13 4 2 3" xfId="48907"/>
    <cellStyle name="Comma 5 7 13 4 3" xfId="24135"/>
    <cellStyle name="Comma 5 7 13 4 4" xfId="40647"/>
    <cellStyle name="Comma 5 7 13 5" xfId="9670"/>
    <cellStyle name="Comma 5 7 13 5 2" xfId="26200"/>
    <cellStyle name="Comma 5 7 13 5 3" xfId="42712"/>
    <cellStyle name="Comma 5 7 13 6" xfId="17940"/>
    <cellStyle name="Comma 5 7 13 7" xfId="34452"/>
    <cellStyle name="Comma 5 7 14" xfId="3098"/>
    <cellStyle name="Comma 5 7 14 2" xfId="11358"/>
    <cellStyle name="Comma 5 7 14 2 2" xfId="27888"/>
    <cellStyle name="Comma 5 7 14 2 3" xfId="44400"/>
    <cellStyle name="Comma 5 7 14 3" xfId="19628"/>
    <cellStyle name="Comma 5 7 14 4" xfId="36140"/>
    <cellStyle name="Comma 5 7 15" xfId="4181"/>
    <cellStyle name="Comma 5 7 15 2" xfId="12441"/>
    <cellStyle name="Comma 5 7 15 2 2" xfId="28971"/>
    <cellStyle name="Comma 5 7 15 2 3" xfId="45483"/>
    <cellStyle name="Comma 5 7 15 3" xfId="20711"/>
    <cellStyle name="Comma 5 7 15 4" xfId="37223"/>
    <cellStyle name="Comma 5 7 16" xfId="6239"/>
    <cellStyle name="Comma 5 7 16 2" xfId="14499"/>
    <cellStyle name="Comma 5 7 16 2 2" xfId="31029"/>
    <cellStyle name="Comma 5 7 16 2 3" xfId="47541"/>
    <cellStyle name="Comma 5 7 16 3" xfId="22769"/>
    <cellStyle name="Comma 5 7 16 4" xfId="39281"/>
    <cellStyle name="Comma 5 7 17" xfId="8304"/>
    <cellStyle name="Comma 5 7 17 2" xfId="24834"/>
    <cellStyle name="Comma 5 7 17 3" xfId="41346"/>
    <cellStyle name="Comma 5 7 18" xfId="16574"/>
    <cellStyle name="Comma 5 7 19" xfId="33086"/>
    <cellStyle name="Comma 5 7 2" xfId="142"/>
    <cellStyle name="Comma 5 7 2 2" xfId="843"/>
    <cellStyle name="Comma 5 7 2 2 2" xfId="3099"/>
    <cellStyle name="Comma 5 7 2 2 2 2" xfId="11359"/>
    <cellStyle name="Comma 5 7 2 2 2 2 2" xfId="27889"/>
    <cellStyle name="Comma 5 7 2 2 2 2 3" xfId="44401"/>
    <cellStyle name="Comma 5 7 2 2 2 3" xfId="19629"/>
    <cellStyle name="Comma 5 7 2 2 2 4" xfId="36141"/>
    <cellStyle name="Comma 5 7 2 2 3" xfId="4980"/>
    <cellStyle name="Comma 5 7 2 2 3 2" xfId="13240"/>
    <cellStyle name="Comma 5 7 2 2 3 2 2" xfId="29770"/>
    <cellStyle name="Comma 5 7 2 2 3 2 3" xfId="46282"/>
    <cellStyle name="Comma 5 7 2 2 3 3" xfId="21510"/>
    <cellStyle name="Comma 5 7 2 2 3 4" xfId="38022"/>
    <cellStyle name="Comma 5 7 2 2 4" xfId="7038"/>
    <cellStyle name="Comma 5 7 2 2 4 2" xfId="15298"/>
    <cellStyle name="Comma 5 7 2 2 4 2 2" xfId="31828"/>
    <cellStyle name="Comma 5 7 2 2 4 2 3" xfId="48340"/>
    <cellStyle name="Comma 5 7 2 2 4 3" xfId="23568"/>
    <cellStyle name="Comma 5 7 2 2 4 4" xfId="40080"/>
    <cellStyle name="Comma 5 7 2 2 5" xfId="9103"/>
    <cellStyle name="Comma 5 7 2 2 5 2" xfId="25633"/>
    <cellStyle name="Comma 5 7 2 2 5 3" xfId="42145"/>
    <cellStyle name="Comma 5 7 2 2 6" xfId="17373"/>
    <cellStyle name="Comma 5 7 2 2 7" xfId="33885"/>
    <cellStyle name="Comma 5 7 2 3" xfId="1508"/>
    <cellStyle name="Comma 5 7 2 3 2" xfId="3100"/>
    <cellStyle name="Comma 5 7 2 3 2 2" xfId="11360"/>
    <cellStyle name="Comma 5 7 2 3 2 2 2" xfId="27890"/>
    <cellStyle name="Comma 5 7 2 3 2 2 3" xfId="44402"/>
    <cellStyle name="Comma 5 7 2 3 2 3" xfId="19630"/>
    <cellStyle name="Comma 5 7 2 3 2 4" xfId="36142"/>
    <cellStyle name="Comma 5 7 2 3 3" xfId="5645"/>
    <cellStyle name="Comma 5 7 2 3 3 2" xfId="13905"/>
    <cellStyle name="Comma 5 7 2 3 3 2 2" xfId="30435"/>
    <cellStyle name="Comma 5 7 2 3 3 2 3" xfId="46947"/>
    <cellStyle name="Comma 5 7 2 3 3 3" xfId="22175"/>
    <cellStyle name="Comma 5 7 2 3 3 4" xfId="38687"/>
    <cellStyle name="Comma 5 7 2 3 4" xfId="7703"/>
    <cellStyle name="Comma 5 7 2 3 4 2" xfId="15963"/>
    <cellStyle name="Comma 5 7 2 3 4 2 2" xfId="32493"/>
    <cellStyle name="Comma 5 7 2 3 4 2 3" xfId="49005"/>
    <cellStyle name="Comma 5 7 2 3 4 3" xfId="24233"/>
    <cellStyle name="Comma 5 7 2 3 4 4" xfId="40745"/>
    <cellStyle name="Comma 5 7 2 3 5" xfId="9768"/>
    <cellStyle name="Comma 5 7 2 3 5 2" xfId="26298"/>
    <cellStyle name="Comma 5 7 2 3 5 3" xfId="42810"/>
    <cellStyle name="Comma 5 7 2 3 6" xfId="18038"/>
    <cellStyle name="Comma 5 7 2 3 7" xfId="34550"/>
    <cellStyle name="Comma 5 7 2 4" xfId="3101"/>
    <cellStyle name="Comma 5 7 2 4 2" xfId="11361"/>
    <cellStyle name="Comma 5 7 2 4 2 2" xfId="27891"/>
    <cellStyle name="Comma 5 7 2 4 2 3" xfId="44403"/>
    <cellStyle name="Comma 5 7 2 4 3" xfId="19631"/>
    <cellStyle name="Comma 5 7 2 4 4" xfId="36143"/>
    <cellStyle name="Comma 5 7 2 5" xfId="4279"/>
    <cellStyle name="Comma 5 7 2 5 2" xfId="12539"/>
    <cellStyle name="Comma 5 7 2 5 2 2" xfId="29069"/>
    <cellStyle name="Comma 5 7 2 5 2 3" xfId="45581"/>
    <cellStyle name="Comma 5 7 2 5 3" xfId="20809"/>
    <cellStyle name="Comma 5 7 2 5 4" xfId="37321"/>
    <cellStyle name="Comma 5 7 2 6" xfId="6337"/>
    <cellStyle name="Comma 5 7 2 6 2" xfId="14597"/>
    <cellStyle name="Comma 5 7 2 6 2 2" xfId="31127"/>
    <cellStyle name="Comma 5 7 2 6 2 3" xfId="47639"/>
    <cellStyle name="Comma 5 7 2 6 3" xfId="22867"/>
    <cellStyle name="Comma 5 7 2 6 4" xfId="39379"/>
    <cellStyle name="Comma 5 7 2 7" xfId="8402"/>
    <cellStyle name="Comma 5 7 2 7 2" xfId="24932"/>
    <cellStyle name="Comma 5 7 2 7 3" xfId="41444"/>
    <cellStyle name="Comma 5 7 2 8" xfId="16672"/>
    <cellStyle name="Comma 5 7 2 9" xfId="33184"/>
    <cellStyle name="Comma 5 7 3" xfId="201"/>
    <cellStyle name="Comma 5 7 3 2" xfId="902"/>
    <cellStyle name="Comma 5 7 3 2 2" xfId="3102"/>
    <cellStyle name="Comma 5 7 3 2 2 2" xfId="11362"/>
    <cellStyle name="Comma 5 7 3 2 2 2 2" xfId="27892"/>
    <cellStyle name="Comma 5 7 3 2 2 2 3" xfId="44404"/>
    <cellStyle name="Comma 5 7 3 2 2 3" xfId="19632"/>
    <cellStyle name="Comma 5 7 3 2 2 4" xfId="36144"/>
    <cellStyle name="Comma 5 7 3 2 3" xfId="5039"/>
    <cellStyle name="Comma 5 7 3 2 3 2" xfId="13299"/>
    <cellStyle name="Comma 5 7 3 2 3 2 2" xfId="29829"/>
    <cellStyle name="Comma 5 7 3 2 3 2 3" xfId="46341"/>
    <cellStyle name="Comma 5 7 3 2 3 3" xfId="21569"/>
    <cellStyle name="Comma 5 7 3 2 3 4" xfId="38081"/>
    <cellStyle name="Comma 5 7 3 2 4" xfId="7097"/>
    <cellStyle name="Comma 5 7 3 2 4 2" xfId="15357"/>
    <cellStyle name="Comma 5 7 3 2 4 2 2" xfId="31887"/>
    <cellStyle name="Comma 5 7 3 2 4 2 3" xfId="48399"/>
    <cellStyle name="Comma 5 7 3 2 4 3" xfId="23627"/>
    <cellStyle name="Comma 5 7 3 2 4 4" xfId="40139"/>
    <cellStyle name="Comma 5 7 3 2 5" xfId="9162"/>
    <cellStyle name="Comma 5 7 3 2 5 2" xfId="25692"/>
    <cellStyle name="Comma 5 7 3 2 5 3" xfId="42204"/>
    <cellStyle name="Comma 5 7 3 2 6" xfId="17432"/>
    <cellStyle name="Comma 5 7 3 2 7" xfId="33944"/>
    <cellStyle name="Comma 5 7 3 3" xfId="1567"/>
    <cellStyle name="Comma 5 7 3 3 2" xfId="3103"/>
    <cellStyle name="Comma 5 7 3 3 2 2" xfId="11363"/>
    <cellStyle name="Comma 5 7 3 3 2 2 2" xfId="27893"/>
    <cellStyle name="Comma 5 7 3 3 2 2 3" xfId="44405"/>
    <cellStyle name="Comma 5 7 3 3 2 3" xfId="19633"/>
    <cellStyle name="Comma 5 7 3 3 2 4" xfId="36145"/>
    <cellStyle name="Comma 5 7 3 3 3" xfId="5704"/>
    <cellStyle name="Comma 5 7 3 3 3 2" xfId="13964"/>
    <cellStyle name="Comma 5 7 3 3 3 2 2" xfId="30494"/>
    <cellStyle name="Comma 5 7 3 3 3 2 3" xfId="47006"/>
    <cellStyle name="Comma 5 7 3 3 3 3" xfId="22234"/>
    <cellStyle name="Comma 5 7 3 3 3 4" xfId="38746"/>
    <cellStyle name="Comma 5 7 3 3 4" xfId="7762"/>
    <cellStyle name="Comma 5 7 3 3 4 2" xfId="16022"/>
    <cellStyle name="Comma 5 7 3 3 4 2 2" xfId="32552"/>
    <cellStyle name="Comma 5 7 3 3 4 2 3" xfId="49064"/>
    <cellStyle name="Comma 5 7 3 3 4 3" xfId="24292"/>
    <cellStyle name="Comma 5 7 3 3 4 4" xfId="40804"/>
    <cellStyle name="Comma 5 7 3 3 5" xfId="9827"/>
    <cellStyle name="Comma 5 7 3 3 5 2" xfId="26357"/>
    <cellStyle name="Comma 5 7 3 3 5 3" xfId="42869"/>
    <cellStyle name="Comma 5 7 3 3 6" xfId="18097"/>
    <cellStyle name="Comma 5 7 3 3 7" xfId="34609"/>
    <cellStyle name="Comma 5 7 3 4" xfId="3104"/>
    <cellStyle name="Comma 5 7 3 4 2" xfId="11364"/>
    <cellStyle name="Comma 5 7 3 4 2 2" xfId="27894"/>
    <cellStyle name="Comma 5 7 3 4 2 3" xfId="44406"/>
    <cellStyle name="Comma 5 7 3 4 3" xfId="19634"/>
    <cellStyle name="Comma 5 7 3 4 4" xfId="36146"/>
    <cellStyle name="Comma 5 7 3 5" xfId="4338"/>
    <cellStyle name="Comma 5 7 3 5 2" xfId="12598"/>
    <cellStyle name="Comma 5 7 3 5 2 2" xfId="29128"/>
    <cellStyle name="Comma 5 7 3 5 2 3" xfId="45640"/>
    <cellStyle name="Comma 5 7 3 5 3" xfId="20868"/>
    <cellStyle name="Comma 5 7 3 5 4" xfId="37380"/>
    <cellStyle name="Comma 5 7 3 6" xfId="6396"/>
    <cellStyle name="Comma 5 7 3 6 2" xfId="14656"/>
    <cellStyle name="Comma 5 7 3 6 2 2" xfId="31186"/>
    <cellStyle name="Comma 5 7 3 6 2 3" xfId="47698"/>
    <cellStyle name="Comma 5 7 3 6 3" xfId="22926"/>
    <cellStyle name="Comma 5 7 3 6 4" xfId="39438"/>
    <cellStyle name="Comma 5 7 3 7" xfId="8461"/>
    <cellStyle name="Comma 5 7 3 7 2" xfId="24991"/>
    <cellStyle name="Comma 5 7 3 7 3" xfId="41503"/>
    <cellStyle name="Comma 5 7 3 8" xfId="16731"/>
    <cellStyle name="Comma 5 7 3 9" xfId="33243"/>
    <cellStyle name="Comma 5 7 4" xfId="256"/>
    <cellStyle name="Comma 5 7 4 2" xfId="957"/>
    <cellStyle name="Comma 5 7 4 2 2" xfId="3105"/>
    <cellStyle name="Comma 5 7 4 2 2 2" xfId="11365"/>
    <cellStyle name="Comma 5 7 4 2 2 2 2" xfId="27895"/>
    <cellStyle name="Comma 5 7 4 2 2 2 3" xfId="44407"/>
    <cellStyle name="Comma 5 7 4 2 2 3" xfId="19635"/>
    <cellStyle name="Comma 5 7 4 2 2 4" xfId="36147"/>
    <cellStyle name="Comma 5 7 4 2 3" xfId="5094"/>
    <cellStyle name="Comma 5 7 4 2 3 2" xfId="13354"/>
    <cellStyle name="Comma 5 7 4 2 3 2 2" xfId="29884"/>
    <cellStyle name="Comma 5 7 4 2 3 2 3" xfId="46396"/>
    <cellStyle name="Comma 5 7 4 2 3 3" xfId="21624"/>
    <cellStyle name="Comma 5 7 4 2 3 4" xfId="38136"/>
    <cellStyle name="Comma 5 7 4 2 4" xfId="7152"/>
    <cellStyle name="Comma 5 7 4 2 4 2" xfId="15412"/>
    <cellStyle name="Comma 5 7 4 2 4 2 2" xfId="31942"/>
    <cellStyle name="Comma 5 7 4 2 4 2 3" xfId="48454"/>
    <cellStyle name="Comma 5 7 4 2 4 3" xfId="23682"/>
    <cellStyle name="Comma 5 7 4 2 4 4" xfId="40194"/>
    <cellStyle name="Comma 5 7 4 2 5" xfId="9217"/>
    <cellStyle name="Comma 5 7 4 2 5 2" xfId="25747"/>
    <cellStyle name="Comma 5 7 4 2 5 3" xfId="42259"/>
    <cellStyle name="Comma 5 7 4 2 6" xfId="17487"/>
    <cellStyle name="Comma 5 7 4 2 7" xfId="33999"/>
    <cellStyle name="Comma 5 7 4 3" xfId="1622"/>
    <cellStyle name="Comma 5 7 4 3 2" xfId="3106"/>
    <cellStyle name="Comma 5 7 4 3 2 2" xfId="11366"/>
    <cellStyle name="Comma 5 7 4 3 2 2 2" xfId="27896"/>
    <cellStyle name="Comma 5 7 4 3 2 2 3" xfId="44408"/>
    <cellStyle name="Comma 5 7 4 3 2 3" xfId="19636"/>
    <cellStyle name="Comma 5 7 4 3 2 4" xfId="36148"/>
    <cellStyle name="Comma 5 7 4 3 3" xfId="5759"/>
    <cellStyle name="Comma 5 7 4 3 3 2" xfId="14019"/>
    <cellStyle name="Comma 5 7 4 3 3 2 2" xfId="30549"/>
    <cellStyle name="Comma 5 7 4 3 3 2 3" xfId="47061"/>
    <cellStyle name="Comma 5 7 4 3 3 3" xfId="22289"/>
    <cellStyle name="Comma 5 7 4 3 3 4" xfId="38801"/>
    <cellStyle name="Comma 5 7 4 3 4" xfId="7817"/>
    <cellStyle name="Comma 5 7 4 3 4 2" xfId="16077"/>
    <cellStyle name="Comma 5 7 4 3 4 2 2" xfId="32607"/>
    <cellStyle name="Comma 5 7 4 3 4 2 3" xfId="49119"/>
    <cellStyle name="Comma 5 7 4 3 4 3" xfId="24347"/>
    <cellStyle name="Comma 5 7 4 3 4 4" xfId="40859"/>
    <cellStyle name="Comma 5 7 4 3 5" xfId="9882"/>
    <cellStyle name="Comma 5 7 4 3 5 2" xfId="26412"/>
    <cellStyle name="Comma 5 7 4 3 5 3" xfId="42924"/>
    <cellStyle name="Comma 5 7 4 3 6" xfId="18152"/>
    <cellStyle name="Comma 5 7 4 3 7" xfId="34664"/>
    <cellStyle name="Comma 5 7 4 4" xfId="3107"/>
    <cellStyle name="Comma 5 7 4 4 2" xfId="11367"/>
    <cellStyle name="Comma 5 7 4 4 2 2" xfId="27897"/>
    <cellStyle name="Comma 5 7 4 4 2 3" xfId="44409"/>
    <cellStyle name="Comma 5 7 4 4 3" xfId="19637"/>
    <cellStyle name="Comma 5 7 4 4 4" xfId="36149"/>
    <cellStyle name="Comma 5 7 4 5" xfId="4393"/>
    <cellStyle name="Comma 5 7 4 5 2" xfId="12653"/>
    <cellStyle name="Comma 5 7 4 5 2 2" xfId="29183"/>
    <cellStyle name="Comma 5 7 4 5 2 3" xfId="45695"/>
    <cellStyle name="Comma 5 7 4 5 3" xfId="20923"/>
    <cellStyle name="Comma 5 7 4 5 4" xfId="37435"/>
    <cellStyle name="Comma 5 7 4 6" xfId="6451"/>
    <cellStyle name="Comma 5 7 4 6 2" xfId="14711"/>
    <cellStyle name="Comma 5 7 4 6 2 2" xfId="31241"/>
    <cellStyle name="Comma 5 7 4 6 2 3" xfId="47753"/>
    <cellStyle name="Comma 5 7 4 6 3" xfId="22981"/>
    <cellStyle name="Comma 5 7 4 6 4" xfId="39493"/>
    <cellStyle name="Comma 5 7 4 7" xfId="8516"/>
    <cellStyle name="Comma 5 7 4 7 2" xfId="25046"/>
    <cellStyle name="Comma 5 7 4 7 3" xfId="41558"/>
    <cellStyle name="Comma 5 7 4 8" xfId="16786"/>
    <cellStyle name="Comma 5 7 4 9" xfId="33298"/>
    <cellStyle name="Comma 5 7 5" xfId="313"/>
    <cellStyle name="Comma 5 7 5 2" xfId="1014"/>
    <cellStyle name="Comma 5 7 5 2 2" xfId="3108"/>
    <cellStyle name="Comma 5 7 5 2 2 2" xfId="11368"/>
    <cellStyle name="Comma 5 7 5 2 2 2 2" xfId="27898"/>
    <cellStyle name="Comma 5 7 5 2 2 2 3" xfId="44410"/>
    <cellStyle name="Comma 5 7 5 2 2 3" xfId="19638"/>
    <cellStyle name="Comma 5 7 5 2 2 4" xfId="36150"/>
    <cellStyle name="Comma 5 7 5 2 3" xfId="5151"/>
    <cellStyle name="Comma 5 7 5 2 3 2" xfId="13411"/>
    <cellStyle name="Comma 5 7 5 2 3 2 2" xfId="29941"/>
    <cellStyle name="Comma 5 7 5 2 3 2 3" xfId="46453"/>
    <cellStyle name="Comma 5 7 5 2 3 3" xfId="21681"/>
    <cellStyle name="Comma 5 7 5 2 3 4" xfId="38193"/>
    <cellStyle name="Comma 5 7 5 2 4" xfId="7209"/>
    <cellStyle name="Comma 5 7 5 2 4 2" xfId="15469"/>
    <cellStyle name="Comma 5 7 5 2 4 2 2" xfId="31999"/>
    <cellStyle name="Comma 5 7 5 2 4 2 3" xfId="48511"/>
    <cellStyle name="Comma 5 7 5 2 4 3" xfId="23739"/>
    <cellStyle name="Comma 5 7 5 2 4 4" xfId="40251"/>
    <cellStyle name="Comma 5 7 5 2 5" xfId="9274"/>
    <cellStyle name="Comma 5 7 5 2 5 2" xfId="25804"/>
    <cellStyle name="Comma 5 7 5 2 5 3" xfId="42316"/>
    <cellStyle name="Comma 5 7 5 2 6" xfId="17544"/>
    <cellStyle name="Comma 5 7 5 2 7" xfId="34056"/>
    <cellStyle name="Comma 5 7 5 3" xfId="1679"/>
    <cellStyle name="Comma 5 7 5 3 2" xfId="3109"/>
    <cellStyle name="Comma 5 7 5 3 2 2" xfId="11369"/>
    <cellStyle name="Comma 5 7 5 3 2 2 2" xfId="27899"/>
    <cellStyle name="Comma 5 7 5 3 2 2 3" xfId="44411"/>
    <cellStyle name="Comma 5 7 5 3 2 3" xfId="19639"/>
    <cellStyle name="Comma 5 7 5 3 2 4" xfId="36151"/>
    <cellStyle name="Comma 5 7 5 3 3" xfId="5816"/>
    <cellStyle name="Comma 5 7 5 3 3 2" xfId="14076"/>
    <cellStyle name="Comma 5 7 5 3 3 2 2" xfId="30606"/>
    <cellStyle name="Comma 5 7 5 3 3 2 3" xfId="47118"/>
    <cellStyle name="Comma 5 7 5 3 3 3" xfId="22346"/>
    <cellStyle name="Comma 5 7 5 3 3 4" xfId="38858"/>
    <cellStyle name="Comma 5 7 5 3 4" xfId="7874"/>
    <cellStyle name="Comma 5 7 5 3 4 2" xfId="16134"/>
    <cellStyle name="Comma 5 7 5 3 4 2 2" xfId="32664"/>
    <cellStyle name="Comma 5 7 5 3 4 2 3" xfId="49176"/>
    <cellStyle name="Comma 5 7 5 3 4 3" xfId="24404"/>
    <cellStyle name="Comma 5 7 5 3 4 4" xfId="40916"/>
    <cellStyle name="Comma 5 7 5 3 5" xfId="9939"/>
    <cellStyle name="Comma 5 7 5 3 5 2" xfId="26469"/>
    <cellStyle name="Comma 5 7 5 3 5 3" xfId="42981"/>
    <cellStyle name="Comma 5 7 5 3 6" xfId="18209"/>
    <cellStyle name="Comma 5 7 5 3 7" xfId="34721"/>
    <cellStyle name="Comma 5 7 5 4" xfId="3110"/>
    <cellStyle name="Comma 5 7 5 4 2" xfId="11370"/>
    <cellStyle name="Comma 5 7 5 4 2 2" xfId="27900"/>
    <cellStyle name="Comma 5 7 5 4 2 3" xfId="44412"/>
    <cellStyle name="Comma 5 7 5 4 3" xfId="19640"/>
    <cellStyle name="Comma 5 7 5 4 4" xfId="36152"/>
    <cellStyle name="Comma 5 7 5 5" xfId="4450"/>
    <cellStyle name="Comma 5 7 5 5 2" xfId="12710"/>
    <cellStyle name="Comma 5 7 5 5 2 2" xfId="29240"/>
    <cellStyle name="Comma 5 7 5 5 2 3" xfId="45752"/>
    <cellStyle name="Comma 5 7 5 5 3" xfId="20980"/>
    <cellStyle name="Comma 5 7 5 5 4" xfId="37492"/>
    <cellStyle name="Comma 5 7 5 6" xfId="6508"/>
    <cellStyle name="Comma 5 7 5 6 2" xfId="14768"/>
    <cellStyle name="Comma 5 7 5 6 2 2" xfId="31298"/>
    <cellStyle name="Comma 5 7 5 6 2 3" xfId="47810"/>
    <cellStyle name="Comma 5 7 5 6 3" xfId="23038"/>
    <cellStyle name="Comma 5 7 5 6 4" xfId="39550"/>
    <cellStyle name="Comma 5 7 5 7" xfId="8573"/>
    <cellStyle name="Comma 5 7 5 7 2" xfId="25103"/>
    <cellStyle name="Comma 5 7 5 7 3" xfId="41615"/>
    <cellStyle name="Comma 5 7 5 8" xfId="16843"/>
    <cellStyle name="Comma 5 7 5 9" xfId="33355"/>
    <cellStyle name="Comma 5 7 6" xfId="366"/>
    <cellStyle name="Comma 5 7 6 2" xfId="1067"/>
    <cellStyle name="Comma 5 7 6 2 2" xfId="3111"/>
    <cellStyle name="Comma 5 7 6 2 2 2" xfId="11371"/>
    <cellStyle name="Comma 5 7 6 2 2 2 2" xfId="27901"/>
    <cellStyle name="Comma 5 7 6 2 2 2 3" xfId="44413"/>
    <cellStyle name="Comma 5 7 6 2 2 3" xfId="19641"/>
    <cellStyle name="Comma 5 7 6 2 2 4" xfId="36153"/>
    <cellStyle name="Comma 5 7 6 2 3" xfId="5204"/>
    <cellStyle name="Comma 5 7 6 2 3 2" xfId="13464"/>
    <cellStyle name="Comma 5 7 6 2 3 2 2" xfId="29994"/>
    <cellStyle name="Comma 5 7 6 2 3 2 3" xfId="46506"/>
    <cellStyle name="Comma 5 7 6 2 3 3" xfId="21734"/>
    <cellStyle name="Comma 5 7 6 2 3 4" xfId="38246"/>
    <cellStyle name="Comma 5 7 6 2 4" xfId="7262"/>
    <cellStyle name="Comma 5 7 6 2 4 2" xfId="15522"/>
    <cellStyle name="Comma 5 7 6 2 4 2 2" xfId="32052"/>
    <cellStyle name="Comma 5 7 6 2 4 2 3" xfId="48564"/>
    <cellStyle name="Comma 5 7 6 2 4 3" xfId="23792"/>
    <cellStyle name="Comma 5 7 6 2 4 4" xfId="40304"/>
    <cellStyle name="Comma 5 7 6 2 5" xfId="9327"/>
    <cellStyle name="Comma 5 7 6 2 5 2" xfId="25857"/>
    <cellStyle name="Comma 5 7 6 2 5 3" xfId="42369"/>
    <cellStyle name="Comma 5 7 6 2 6" xfId="17597"/>
    <cellStyle name="Comma 5 7 6 2 7" xfId="34109"/>
    <cellStyle name="Comma 5 7 6 3" xfId="1732"/>
    <cellStyle name="Comma 5 7 6 3 2" xfId="3112"/>
    <cellStyle name="Comma 5 7 6 3 2 2" xfId="11372"/>
    <cellStyle name="Comma 5 7 6 3 2 2 2" xfId="27902"/>
    <cellStyle name="Comma 5 7 6 3 2 2 3" xfId="44414"/>
    <cellStyle name="Comma 5 7 6 3 2 3" xfId="19642"/>
    <cellStyle name="Comma 5 7 6 3 2 4" xfId="36154"/>
    <cellStyle name="Comma 5 7 6 3 3" xfId="5869"/>
    <cellStyle name="Comma 5 7 6 3 3 2" xfId="14129"/>
    <cellStyle name="Comma 5 7 6 3 3 2 2" xfId="30659"/>
    <cellStyle name="Comma 5 7 6 3 3 2 3" xfId="47171"/>
    <cellStyle name="Comma 5 7 6 3 3 3" xfId="22399"/>
    <cellStyle name="Comma 5 7 6 3 3 4" xfId="38911"/>
    <cellStyle name="Comma 5 7 6 3 4" xfId="7927"/>
    <cellStyle name="Comma 5 7 6 3 4 2" xfId="16187"/>
    <cellStyle name="Comma 5 7 6 3 4 2 2" xfId="32717"/>
    <cellStyle name="Comma 5 7 6 3 4 2 3" xfId="49229"/>
    <cellStyle name="Comma 5 7 6 3 4 3" xfId="24457"/>
    <cellStyle name="Comma 5 7 6 3 4 4" xfId="40969"/>
    <cellStyle name="Comma 5 7 6 3 5" xfId="9992"/>
    <cellStyle name="Comma 5 7 6 3 5 2" xfId="26522"/>
    <cellStyle name="Comma 5 7 6 3 5 3" xfId="43034"/>
    <cellStyle name="Comma 5 7 6 3 6" xfId="18262"/>
    <cellStyle name="Comma 5 7 6 3 7" xfId="34774"/>
    <cellStyle name="Comma 5 7 6 4" xfId="3113"/>
    <cellStyle name="Comma 5 7 6 4 2" xfId="11373"/>
    <cellStyle name="Comma 5 7 6 4 2 2" xfId="27903"/>
    <cellStyle name="Comma 5 7 6 4 2 3" xfId="44415"/>
    <cellStyle name="Comma 5 7 6 4 3" xfId="19643"/>
    <cellStyle name="Comma 5 7 6 4 4" xfId="36155"/>
    <cellStyle name="Comma 5 7 6 5" xfId="4503"/>
    <cellStyle name="Comma 5 7 6 5 2" xfId="12763"/>
    <cellStyle name="Comma 5 7 6 5 2 2" xfId="29293"/>
    <cellStyle name="Comma 5 7 6 5 2 3" xfId="45805"/>
    <cellStyle name="Comma 5 7 6 5 3" xfId="21033"/>
    <cellStyle name="Comma 5 7 6 5 4" xfId="37545"/>
    <cellStyle name="Comma 5 7 6 6" xfId="6561"/>
    <cellStyle name="Comma 5 7 6 6 2" xfId="14821"/>
    <cellStyle name="Comma 5 7 6 6 2 2" xfId="31351"/>
    <cellStyle name="Comma 5 7 6 6 2 3" xfId="47863"/>
    <cellStyle name="Comma 5 7 6 6 3" xfId="23091"/>
    <cellStyle name="Comma 5 7 6 6 4" xfId="39603"/>
    <cellStyle name="Comma 5 7 6 7" xfId="8626"/>
    <cellStyle name="Comma 5 7 6 7 2" xfId="25156"/>
    <cellStyle name="Comma 5 7 6 7 3" xfId="41668"/>
    <cellStyle name="Comma 5 7 6 8" xfId="16896"/>
    <cellStyle name="Comma 5 7 6 9" xfId="33408"/>
    <cellStyle name="Comma 5 7 7" xfId="419"/>
    <cellStyle name="Comma 5 7 7 2" xfId="1120"/>
    <cellStyle name="Comma 5 7 7 2 2" xfId="3114"/>
    <cellStyle name="Comma 5 7 7 2 2 2" xfId="11374"/>
    <cellStyle name="Comma 5 7 7 2 2 2 2" xfId="27904"/>
    <cellStyle name="Comma 5 7 7 2 2 2 3" xfId="44416"/>
    <cellStyle name="Comma 5 7 7 2 2 3" xfId="19644"/>
    <cellStyle name="Comma 5 7 7 2 2 4" xfId="36156"/>
    <cellStyle name="Comma 5 7 7 2 3" xfId="5257"/>
    <cellStyle name="Comma 5 7 7 2 3 2" xfId="13517"/>
    <cellStyle name="Comma 5 7 7 2 3 2 2" xfId="30047"/>
    <cellStyle name="Comma 5 7 7 2 3 2 3" xfId="46559"/>
    <cellStyle name="Comma 5 7 7 2 3 3" xfId="21787"/>
    <cellStyle name="Comma 5 7 7 2 3 4" xfId="38299"/>
    <cellStyle name="Comma 5 7 7 2 4" xfId="7315"/>
    <cellStyle name="Comma 5 7 7 2 4 2" xfId="15575"/>
    <cellStyle name="Comma 5 7 7 2 4 2 2" xfId="32105"/>
    <cellStyle name="Comma 5 7 7 2 4 2 3" xfId="48617"/>
    <cellStyle name="Comma 5 7 7 2 4 3" xfId="23845"/>
    <cellStyle name="Comma 5 7 7 2 4 4" xfId="40357"/>
    <cellStyle name="Comma 5 7 7 2 5" xfId="9380"/>
    <cellStyle name="Comma 5 7 7 2 5 2" xfId="25910"/>
    <cellStyle name="Comma 5 7 7 2 5 3" xfId="42422"/>
    <cellStyle name="Comma 5 7 7 2 6" xfId="17650"/>
    <cellStyle name="Comma 5 7 7 2 7" xfId="34162"/>
    <cellStyle name="Comma 5 7 7 3" xfId="1785"/>
    <cellStyle name="Comma 5 7 7 3 2" xfId="3115"/>
    <cellStyle name="Comma 5 7 7 3 2 2" xfId="11375"/>
    <cellStyle name="Comma 5 7 7 3 2 2 2" xfId="27905"/>
    <cellStyle name="Comma 5 7 7 3 2 2 3" xfId="44417"/>
    <cellStyle name="Comma 5 7 7 3 2 3" xfId="19645"/>
    <cellStyle name="Comma 5 7 7 3 2 4" xfId="36157"/>
    <cellStyle name="Comma 5 7 7 3 3" xfId="5922"/>
    <cellStyle name="Comma 5 7 7 3 3 2" xfId="14182"/>
    <cellStyle name="Comma 5 7 7 3 3 2 2" xfId="30712"/>
    <cellStyle name="Comma 5 7 7 3 3 2 3" xfId="47224"/>
    <cellStyle name="Comma 5 7 7 3 3 3" xfId="22452"/>
    <cellStyle name="Comma 5 7 7 3 3 4" xfId="38964"/>
    <cellStyle name="Comma 5 7 7 3 4" xfId="7980"/>
    <cellStyle name="Comma 5 7 7 3 4 2" xfId="16240"/>
    <cellStyle name="Comma 5 7 7 3 4 2 2" xfId="32770"/>
    <cellStyle name="Comma 5 7 7 3 4 2 3" xfId="49282"/>
    <cellStyle name="Comma 5 7 7 3 4 3" xfId="24510"/>
    <cellStyle name="Comma 5 7 7 3 4 4" xfId="41022"/>
    <cellStyle name="Comma 5 7 7 3 5" xfId="10045"/>
    <cellStyle name="Comma 5 7 7 3 5 2" xfId="26575"/>
    <cellStyle name="Comma 5 7 7 3 5 3" xfId="43087"/>
    <cellStyle name="Comma 5 7 7 3 6" xfId="18315"/>
    <cellStyle name="Comma 5 7 7 3 7" xfId="34827"/>
    <cellStyle name="Comma 5 7 7 4" xfId="3116"/>
    <cellStyle name="Comma 5 7 7 4 2" xfId="11376"/>
    <cellStyle name="Comma 5 7 7 4 2 2" xfId="27906"/>
    <cellStyle name="Comma 5 7 7 4 2 3" xfId="44418"/>
    <cellStyle name="Comma 5 7 7 4 3" xfId="19646"/>
    <cellStyle name="Comma 5 7 7 4 4" xfId="36158"/>
    <cellStyle name="Comma 5 7 7 5" xfId="4556"/>
    <cellStyle name="Comma 5 7 7 5 2" xfId="12816"/>
    <cellStyle name="Comma 5 7 7 5 2 2" xfId="29346"/>
    <cellStyle name="Comma 5 7 7 5 2 3" xfId="45858"/>
    <cellStyle name="Comma 5 7 7 5 3" xfId="21086"/>
    <cellStyle name="Comma 5 7 7 5 4" xfId="37598"/>
    <cellStyle name="Comma 5 7 7 6" xfId="6614"/>
    <cellStyle name="Comma 5 7 7 6 2" xfId="14874"/>
    <cellStyle name="Comma 5 7 7 6 2 2" xfId="31404"/>
    <cellStyle name="Comma 5 7 7 6 2 3" xfId="47916"/>
    <cellStyle name="Comma 5 7 7 6 3" xfId="23144"/>
    <cellStyle name="Comma 5 7 7 6 4" xfId="39656"/>
    <cellStyle name="Comma 5 7 7 7" xfId="8679"/>
    <cellStyle name="Comma 5 7 7 7 2" xfId="25209"/>
    <cellStyle name="Comma 5 7 7 7 3" xfId="41721"/>
    <cellStyle name="Comma 5 7 7 8" xfId="16949"/>
    <cellStyle name="Comma 5 7 7 9" xfId="33461"/>
    <cellStyle name="Comma 5 7 8" xfId="472"/>
    <cellStyle name="Comma 5 7 8 2" xfId="1173"/>
    <cellStyle name="Comma 5 7 8 2 2" xfId="3117"/>
    <cellStyle name="Comma 5 7 8 2 2 2" xfId="11377"/>
    <cellStyle name="Comma 5 7 8 2 2 2 2" xfId="27907"/>
    <cellStyle name="Comma 5 7 8 2 2 2 3" xfId="44419"/>
    <cellStyle name="Comma 5 7 8 2 2 3" xfId="19647"/>
    <cellStyle name="Comma 5 7 8 2 2 4" xfId="36159"/>
    <cellStyle name="Comma 5 7 8 2 3" xfId="5310"/>
    <cellStyle name="Comma 5 7 8 2 3 2" xfId="13570"/>
    <cellStyle name="Comma 5 7 8 2 3 2 2" xfId="30100"/>
    <cellStyle name="Comma 5 7 8 2 3 2 3" xfId="46612"/>
    <cellStyle name="Comma 5 7 8 2 3 3" xfId="21840"/>
    <cellStyle name="Comma 5 7 8 2 3 4" xfId="38352"/>
    <cellStyle name="Comma 5 7 8 2 4" xfId="7368"/>
    <cellStyle name="Comma 5 7 8 2 4 2" xfId="15628"/>
    <cellStyle name="Comma 5 7 8 2 4 2 2" xfId="32158"/>
    <cellStyle name="Comma 5 7 8 2 4 2 3" xfId="48670"/>
    <cellStyle name="Comma 5 7 8 2 4 3" xfId="23898"/>
    <cellStyle name="Comma 5 7 8 2 4 4" xfId="40410"/>
    <cellStyle name="Comma 5 7 8 2 5" xfId="9433"/>
    <cellStyle name="Comma 5 7 8 2 5 2" xfId="25963"/>
    <cellStyle name="Comma 5 7 8 2 5 3" xfId="42475"/>
    <cellStyle name="Comma 5 7 8 2 6" xfId="17703"/>
    <cellStyle name="Comma 5 7 8 2 7" xfId="34215"/>
    <cellStyle name="Comma 5 7 8 3" xfId="1838"/>
    <cellStyle name="Comma 5 7 8 3 2" xfId="3118"/>
    <cellStyle name="Comma 5 7 8 3 2 2" xfId="11378"/>
    <cellStyle name="Comma 5 7 8 3 2 2 2" xfId="27908"/>
    <cellStyle name="Comma 5 7 8 3 2 2 3" xfId="44420"/>
    <cellStyle name="Comma 5 7 8 3 2 3" xfId="19648"/>
    <cellStyle name="Comma 5 7 8 3 2 4" xfId="36160"/>
    <cellStyle name="Comma 5 7 8 3 3" xfId="5975"/>
    <cellStyle name="Comma 5 7 8 3 3 2" xfId="14235"/>
    <cellStyle name="Comma 5 7 8 3 3 2 2" xfId="30765"/>
    <cellStyle name="Comma 5 7 8 3 3 2 3" xfId="47277"/>
    <cellStyle name="Comma 5 7 8 3 3 3" xfId="22505"/>
    <cellStyle name="Comma 5 7 8 3 3 4" xfId="39017"/>
    <cellStyle name="Comma 5 7 8 3 4" xfId="8033"/>
    <cellStyle name="Comma 5 7 8 3 4 2" xfId="16293"/>
    <cellStyle name="Comma 5 7 8 3 4 2 2" xfId="32823"/>
    <cellStyle name="Comma 5 7 8 3 4 2 3" xfId="49335"/>
    <cellStyle name="Comma 5 7 8 3 4 3" xfId="24563"/>
    <cellStyle name="Comma 5 7 8 3 4 4" xfId="41075"/>
    <cellStyle name="Comma 5 7 8 3 5" xfId="10098"/>
    <cellStyle name="Comma 5 7 8 3 5 2" xfId="26628"/>
    <cellStyle name="Comma 5 7 8 3 5 3" xfId="43140"/>
    <cellStyle name="Comma 5 7 8 3 6" xfId="18368"/>
    <cellStyle name="Comma 5 7 8 3 7" xfId="34880"/>
    <cellStyle name="Comma 5 7 8 4" xfId="3119"/>
    <cellStyle name="Comma 5 7 8 4 2" xfId="11379"/>
    <cellStyle name="Comma 5 7 8 4 2 2" xfId="27909"/>
    <cellStyle name="Comma 5 7 8 4 2 3" xfId="44421"/>
    <cellStyle name="Comma 5 7 8 4 3" xfId="19649"/>
    <cellStyle name="Comma 5 7 8 4 4" xfId="36161"/>
    <cellStyle name="Comma 5 7 8 5" xfId="4609"/>
    <cellStyle name="Comma 5 7 8 5 2" xfId="12869"/>
    <cellStyle name="Comma 5 7 8 5 2 2" xfId="29399"/>
    <cellStyle name="Comma 5 7 8 5 2 3" xfId="45911"/>
    <cellStyle name="Comma 5 7 8 5 3" xfId="21139"/>
    <cellStyle name="Comma 5 7 8 5 4" xfId="37651"/>
    <cellStyle name="Comma 5 7 8 6" xfId="6667"/>
    <cellStyle name="Comma 5 7 8 6 2" xfId="14927"/>
    <cellStyle name="Comma 5 7 8 6 2 2" xfId="31457"/>
    <cellStyle name="Comma 5 7 8 6 2 3" xfId="47969"/>
    <cellStyle name="Comma 5 7 8 6 3" xfId="23197"/>
    <cellStyle name="Comma 5 7 8 6 4" xfId="39709"/>
    <cellStyle name="Comma 5 7 8 7" xfId="8732"/>
    <cellStyle name="Comma 5 7 8 7 2" xfId="25262"/>
    <cellStyle name="Comma 5 7 8 7 3" xfId="41774"/>
    <cellStyle name="Comma 5 7 8 8" xfId="17002"/>
    <cellStyle name="Comma 5 7 8 9" xfId="33514"/>
    <cellStyle name="Comma 5 7 9" xfId="523"/>
    <cellStyle name="Comma 5 7 9 2" xfId="1224"/>
    <cellStyle name="Comma 5 7 9 2 2" xfId="3120"/>
    <cellStyle name="Comma 5 7 9 2 2 2" xfId="11380"/>
    <cellStyle name="Comma 5 7 9 2 2 2 2" xfId="27910"/>
    <cellStyle name="Comma 5 7 9 2 2 2 3" xfId="44422"/>
    <cellStyle name="Comma 5 7 9 2 2 3" xfId="19650"/>
    <cellStyle name="Comma 5 7 9 2 2 4" xfId="36162"/>
    <cellStyle name="Comma 5 7 9 2 3" xfId="5361"/>
    <cellStyle name="Comma 5 7 9 2 3 2" xfId="13621"/>
    <cellStyle name="Comma 5 7 9 2 3 2 2" xfId="30151"/>
    <cellStyle name="Comma 5 7 9 2 3 2 3" xfId="46663"/>
    <cellStyle name="Comma 5 7 9 2 3 3" xfId="21891"/>
    <cellStyle name="Comma 5 7 9 2 3 4" xfId="38403"/>
    <cellStyle name="Comma 5 7 9 2 4" xfId="7419"/>
    <cellStyle name="Comma 5 7 9 2 4 2" xfId="15679"/>
    <cellStyle name="Comma 5 7 9 2 4 2 2" xfId="32209"/>
    <cellStyle name="Comma 5 7 9 2 4 2 3" xfId="48721"/>
    <cellStyle name="Comma 5 7 9 2 4 3" xfId="23949"/>
    <cellStyle name="Comma 5 7 9 2 4 4" xfId="40461"/>
    <cellStyle name="Comma 5 7 9 2 5" xfId="9484"/>
    <cellStyle name="Comma 5 7 9 2 5 2" xfId="26014"/>
    <cellStyle name="Comma 5 7 9 2 5 3" xfId="42526"/>
    <cellStyle name="Comma 5 7 9 2 6" xfId="17754"/>
    <cellStyle name="Comma 5 7 9 2 7" xfId="34266"/>
    <cellStyle name="Comma 5 7 9 3" xfId="1889"/>
    <cellStyle name="Comma 5 7 9 3 2" xfId="3121"/>
    <cellStyle name="Comma 5 7 9 3 2 2" xfId="11381"/>
    <cellStyle name="Comma 5 7 9 3 2 2 2" xfId="27911"/>
    <cellStyle name="Comma 5 7 9 3 2 2 3" xfId="44423"/>
    <cellStyle name="Comma 5 7 9 3 2 3" xfId="19651"/>
    <cellStyle name="Comma 5 7 9 3 2 4" xfId="36163"/>
    <cellStyle name="Comma 5 7 9 3 3" xfId="6026"/>
    <cellStyle name="Comma 5 7 9 3 3 2" xfId="14286"/>
    <cellStyle name="Comma 5 7 9 3 3 2 2" xfId="30816"/>
    <cellStyle name="Comma 5 7 9 3 3 2 3" xfId="47328"/>
    <cellStyle name="Comma 5 7 9 3 3 3" xfId="22556"/>
    <cellStyle name="Comma 5 7 9 3 3 4" xfId="39068"/>
    <cellStyle name="Comma 5 7 9 3 4" xfId="8084"/>
    <cellStyle name="Comma 5 7 9 3 4 2" xfId="16344"/>
    <cellStyle name="Comma 5 7 9 3 4 2 2" xfId="32874"/>
    <cellStyle name="Comma 5 7 9 3 4 2 3" xfId="49386"/>
    <cellStyle name="Comma 5 7 9 3 4 3" xfId="24614"/>
    <cellStyle name="Comma 5 7 9 3 4 4" xfId="41126"/>
    <cellStyle name="Comma 5 7 9 3 5" xfId="10149"/>
    <cellStyle name="Comma 5 7 9 3 5 2" xfId="26679"/>
    <cellStyle name="Comma 5 7 9 3 5 3" xfId="43191"/>
    <cellStyle name="Comma 5 7 9 3 6" xfId="18419"/>
    <cellStyle name="Comma 5 7 9 3 7" xfId="34931"/>
    <cellStyle name="Comma 5 7 9 4" xfId="3122"/>
    <cellStyle name="Comma 5 7 9 4 2" xfId="11382"/>
    <cellStyle name="Comma 5 7 9 4 2 2" xfId="27912"/>
    <cellStyle name="Comma 5 7 9 4 2 3" xfId="44424"/>
    <cellStyle name="Comma 5 7 9 4 3" xfId="19652"/>
    <cellStyle name="Comma 5 7 9 4 4" xfId="36164"/>
    <cellStyle name="Comma 5 7 9 5" xfId="4660"/>
    <cellStyle name="Comma 5 7 9 5 2" xfId="12920"/>
    <cellStyle name="Comma 5 7 9 5 2 2" xfId="29450"/>
    <cellStyle name="Comma 5 7 9 5 2 3" xfId="45962"/>
    <cellStyle name="Comma 5 7 9 5 3" xfId="21190"/>
    <cellStyle name="Comma 5 7 9 5 4" xfId="37702"/>
    <cellStyle name="Comma 5 7 9 6" xfId="6718"/>
    <cellStyle name="Comma 5 7 9 6 2" xfId="14978"/>
    <cellStyle name="Comma 5 7 9 6 2 2" xfId="31508"/>
    <cellStyle name="Comma 5 7 9 6 2 3" xfId="48020"/>
    <cellStyle name="Comma 5 7 9 6 3" xfId="23248"/>
    <cellStyle name="Comma 5 7 9 6 4" xfId="39760"/>
    <cellStyle name="Comma 5 7 9 7" xfId="8783"/>
    <cellStyle name="Comma 5 7 9 7 2" xfId="25313"/>
    <cellStyle name="Comma 5 7 9 7 3" xfId="41825"/>
    <cellStyle name="Comma 5 7 9 8" xfId="17053"/>
    <cellStyle name="Comma 5 7 9 9" xfId="33565"/>
    <cellStyle name="Comma 5 8" xfId="91"/>
    <cellStyle name="Comma 5 8 2" xfId="792"/>
    <cellStyle name="Comma 5 8 2 2" xfId="3123"/>
    <cellStyle name="Comma 5 8 2 2 2" xfId="11383"/>
    <cellStyle name="Comma 5 8 2 2 2 2" xfId="27913"/>
    <cellStyle name="Comma 5 8 2 2 2 3" xfId="44425"/>
    <cellStyle name="Comma 5 8 2 2 3" xfId="19653"/>
    <cellStyle name="Comma 5 8 2 2 4" xfId="36165"/>
    <cellStyle name="Comma 5 8 2 3" xfId="4929"/>
    <cellStyle name="Comma 5 8 2 3 2" xfId="13189"/>
    <cellStyle name="Comma 5 8 2 3 2 2" xfId="29719"/>
    <cellStyle name="Comma 5 8 2 3 2 3" xfId="46231"/>
    <cellStyle name="Comma 5 8 2 3 3" xfId="21459"/>
    <cellStyle name="Comma 5 8 2 3 4" xfId="37971"/>
    <cellStyle name="Comma 5 8 2 4" xfId="6987"/>
    <cellStyle name="Comma 5 8 2 4 2" xfId="15247"/>
    <cellStyle name="Comma 5 8 2 4 2 2" xfId="31777"/>
    <cellStyle name="Comma 5 8 2 4 2 3" xfId="48289"/>
    <cellStyle name="Comma 5 8 2 4 3" xfId="23517"/>
    <cellStyle name="Comma 5 8 2 4 4" xfId="40029"/>
    <cellStyle name="Comma 5 8 2 5" xfId="9052"/>
    <cellStyle name="Comma 5 8 2 5 2" xfId="25582"/>
    <cellStyle name="Comma 5 8 2 5 3" xfId="42094"/>
    <cellStyle name="Comma 5 8 2 6" xfId="17322"/>
    <cellStyle name="Comma 5 8 2 7" xfId="33834"/>
    <cellStyle name="Comma 5 8 3" xfId="1457"/>
    <cellStyle name="Comma 5 8 3 2" xfId="3124"/>
    <cellStyle name="Comma 5 8 3 2 2" xfId="11384"/>
    <cellStyle name="Comma 5 8 3 2 2 2" xfId="27914"/>
    <cellStyle name="Comma 5 8 3 2 2 3" xfId="44426"/>
    <cellStyle name="Comma 5 8 3 2 3" xfId="19654"/>
    <cellStyle name="Comma 5 8 3 2 4" xfId="36166"/>
    <cellStyle name="Comma 5 8 3 3" xfId="5594"/>
    <cellStyle name="Comma 5 8 3 3 2" xfId="13854"/>
    <cellStyle name="Comma 5 8 3 3 2 2" xfId="30384"/>
    <cellStyle name="Comma 5 8 3 3 2 3" xfId="46896"/>
    <cellStyle name="Comma 5 8 3 3 3" xfId="22124"/>
    <cellStyle name="Comma 5 8 3 3 4" xfId="38636"/>
    <cellStyle name="Comma 5 8 3 4" xfId="7652"/>
    <cellStyle name="Comma 5 8 3 4 2" xfId="15912"/>
    <cellStyle name="Comma 5 8 3 4 2 2" xfId="32442"/>
    <cellStyle name="Comma 5 8 3 4 2 3" xfId="48954"/>
    <cellStyle name="Comma 5 8 3 4 3" xfId="24182"/>
    <cellStyle name="Comma 5 8 3 4 4" xfId="40694"/>
    <cellStyle name="Comma 5 8 3 5" xfId="9717"/>
    <cellStyle name="Comma 5 8 3 5 2" xfId="26247"/>
    <cellStyle name="Comma 5 8 3 5 3" xfId="42759"/>
    <cellStyle name="Comma 5 8 3 6" xfId="17987"/>
    <cellStyle name="Comma 5 8 3 7" xfId="34499"/>
    <cellStyle name="Comma 5 8 4" xfId="3125"/>
    <cellStyle name="Comma 5 8 4 2" xfId="11385"/>
    <cellStyle name="Comma 5 8 4 2 2" xfId="27915"/>
    <cellStyle name="Comma 5 8 4 2 3" xfId="44427"/>
    <cellStyle name="Comma 5 8 4 3" xfId="19655"/>
    <cellStyle name="Comma 5 8 4 4" xfId="36167"/>
    <cellStyle name="Comma 5 8 5" xfId="4228"/>
    <cellStyle name="Comma 5 8 5 2" xfId="12488"/>
    <cellStyle name="Comma 5 8 5 2 2" xfId="29018"/>
    <cellStyle name="Comma 5 8 5 2 3" xfId="45530"/>
    <cellStyle name="Comma 5 8 5 3" xfId="20758"/>
    <cellStyle name="Comma 5 8 5 4" xfId="37270"/>
    <cellStyle name="Comma 5 8 6" xfId="6286"/>
    <cellStyle name="Comma 5 8 6 2" xfId="14546"/>
    <cellStyle name="Comma 5 8 6 2 2" xfId="31076"/>
    <cellStyle name="Comma 5 8 6 2 3" xfId="47588"/>
    <cellStyle name="Comma 5 8 6 3" xfId="22816"/>
    <cellStyle name="Comma 5 8 6 4" xfId="39328"/>
    <cellStyle name="Comma 5 8 7" xfId="8351"/>
    <cellStyle name="Comma 5 8 7 2" xfId="24881"/>
    <cellStyle name="Comma 5 8 7 3" xfId="41393"/>
    <cellStyle name="Comma 5 8 8" xfId="16621"/>
    <cellStyle name="Comma 5 8 9" xfId="33133"/>
    <cellStyle name="Comma 5 9" xfId="123"/>
    <cellStyle name="Comma 5 9 2" xfId="824"/>
    <cellStyle name="Comma 5 9 2 2" xfId="3126"/>
    <cellStyle name="Comma 5 9 2 2 2" xfId="11386"/>
    <cellStyle name="Comma 5 9 2 2 2 2" xfId="27916"/>
    <cellStyle name="Comma 5 9 2 2 2 3" xfId="44428"/>
    <cellStyle name="Comma 5 9 2 2 3" xfId="19656"/>
    <cellStyle name="Comma 5 9 2 2 4" xfId="36168"/>
    <cellStyle name="Comma 5 9 2 3" xfId="4961"/>
    <cellStyle name="Comma 5 9 2 3 2" xfId="13221"/>
    <cellStyle name="Comma 5 9 2 3 2 2" xfId="29751"/>
    <cellStyle name="Comma 5 9 2 3 2 3" xfId="46263"/>
    <cellStyle name="Comma 5 9 2 3 3" xfId="21491"/>
    <cellStyle name="Comma 5 9 2 3 4" xfId="38003"/>
    <cellStyle name="Comma 5 9 2 4" xfId="7019"/>
    <cellStyle name="Comma 5 9 2 4 2" xfId="15279"/>
    <cellStyle name="Comma 5 9 2 4 2 2" xfId="31809"/>
    <cellStyle name="Comma 5 9 2 4 2 3" xfId="48321"/>
    <cellStyle name="Comma 5 9 2 4 3" xfId="23549"/>
    <cellStyle name="Comma 5 9 2 4 4" xfId="40061"/>
    <cellStyle name="Comma 5 9 2 5" xfId="9084"/>
    <cellStyle name="Comma 5 9 2 5 2" xfId="25614"/>
    <cellStyle name="Comma 5 9 2 5 3" xfId="42126"/>
    <cellStyle name="Comma 5 9 2 6" xfId="17354"/>
    <cellStyle name="Comma 5 9 2 7" xfId="33866"/>
    <cellStyle name="Comma 5 9 3" xfId="1489"/>
    <cellStyle name="Comma 5 9 3 2" xfId="3127"/>
    <cellStyle name="Comma 5 9 3 2 2" xfId="11387"/>
    <cellStyle name="Comma 5 9 3 2 2 2" xfId="27917"/>
    <cellStyle name="Comma 5 9 3 2 2 3" xfId="44429"/>
    <cellStyle name="Comma 5 9 3 2 3" xfId="19657"/>
    <cellStyle name="Comma 5 9 3 2 4" xfId="36169"/>
    <cellStyle name="Comma 5 9 3 3" xfId="5626"/>
    <cellStyle name="Comma 5 9 3 3 2" xfId="13886"/>
    <cellStyle name="Comma 5 9 3 3 2 2" xfId="30416"/>
    <cellStyle name="Comma 5 9 3 3 2 3" xfId="46928"/>
    <cellStyle name="Comma 5 9 3 3 3" xfId="22156"/>
    <cellStyle name="Comma 5 9 3 3 4" xfId="38668"/>
    <cellStyle name="Comma 5 9 3 4" xfId="7684"/>
    <cellStyle name="Comma 5 9 3 4 2" xfId="15944"/>
    <cellStyle name="Comma 5 9 3 4 2 2" xfId="32474"/>
    <cellStyle name="Comma 5 9 3 4 2 3" xfId="48986"/>
    <cellStyle name="Comma 5 9 3 4 3" xfId="24214"/>
    <cellStyle name="Comma 5 9 3 4 4" xfId="40726"/>
    <cellStyle name="Comma 5 9 3 5" xfId="9749"/>
    <cellStyle name="Comma 5 9 3 5 2" xfId="26279"/>
    <cellStyle name="Comma 5 9 3 5 3" xfId="42791"/>
    <cellStyle name="Comma 5 9 3 6" xfId="18019"/>
    <cellStyle name="Comma 5 9 3 7" xfId="34531"/>
    <cellStyle name="Comma 5 9 4" xfId="3128"/>
    <cellStyle name="Comma 5 9 4 2" xfId="11388"/>
    <cellStyle name="Comma 5 9 4 2 2" xfId="27918"/>
    <cellStyle name="Comma 5 9 4 2 3" xfId="44430"/>
    <cellStyle name="Comma 5 9 4 3" xfId="19658"/>
    <cellStyle name="Comma 5 9 4 4" xfId="36170"/>
    <cellStyle name="Comma 5 9 5" xfId="4260"/>
    <cellStyle name="Comma 5 9 5 2" xfId="12520"/>
    <cellStyle name="Comma 5 9 5 2 2" xfId="29050"/>
    <cellStyle name="Comma 5 9 5 2 3" xfId="45562"/>
    <cellStyle name="Comma 5 9 5 3" xfId="20790"/>
    <cellStyle name="Comma 5 9 5 4" xfId="37302"/>
    <cellStyle name="Comma 5 9 6" xfId="6318"/>
    <cellStyle name="Comma 5 9 6 2" xfId="14578"/>
    <cellStyle name="Comma 5 9 6 2 2" xfId="31108"/>
    <cellStyle name="Comma 5 9 6 2 3" xfId="47620"/>
    <cellStyle name="Comma 5 9 6 3" xfId="22848"/>
    <cellStyle name="Comma 5 9 6 4" xfId="39360"/>
    <cellStyle name="Comma 5 9 7" xfId="8383"/>
    <cellStyle name="Comma 5 9 7 2" xfId="24913"/>
    <cellStyle name="Comma 5 9 7 3" xfId="41425"/>
    <cellStyle name="Comma 5 9 8" xfId="16653"/>
    <cellStyle name="Comma 5 9 9" xfId="33165"/>
    <cellStyle name="Comma 6" xfId="49666"/>
    <cellStyle name="Comma 7" xfId="49731"/>
    <cellStyle name="Comma 8" xfId="49741"/>
    <cellStyle name="Comma 9" xfId="49743"/>
    <cellStyle name="Currency" xfId="18" builtinId="4"/>
    <cellStyle name="Currency [0] 2" xfId="49964"/>
    <cellStyle name="Currency [0] 2 2" xfId="50047"/>
    <cellStyle name="Currency [0] 2 2 2" xfId="50076"/>
    <cellStyle name="Currency 2" xfId="49667"/>
    <cellStyle name="Currency 2 2" xfId="49653"/>
    <cellStyle name="Currency 2 3" xfId="49668"/>
    <cellStyle name="Currency 2 4" xfId="49778"/>
    <cellStyle name="Currency 2 5" xfId="49899"/>
    <cellStyle name="Currency 3" xfId="49669"/>
    <cellStyle name="Currency 3 2" xfId="49670"/>
    <cellStyle name="Currency 3 2 2" xfId="49780"/>
    <cellStyle name="Currency 3 3" xfId="49779"/>
    <cellStyle name="Currency 4" xfId="49777"/>
    <cellStyle name="Currency 5" xfId="49885"/>
    <cellStyle name="Currency 5 2" xfId="49894"/>
    <cellStyle name="Currency 5 3" xfId="50077"/>
    <cellStyle name="Explanatory Text 2" xfId="49858"/>
    <cellStyle name="Good 2" xfId="49859"/>
    <cellStyle name="Heading 1 2" xfId="49860"/>
    <cellStyle name="Heading 2 2" xfId="49861"/>
    <cellStyle name="Heading 3 2" xfId="49862"/>
    <cellStyle name="Heading 4 2" xfId="49863"/>
    <cellStyle name="Hyperlink 2" xfId="49734"/>
    <cellStyle name="Hyperlink 3" xfId="49764"/>
    <cellStyle name="Hyperlink 4" xfId="49781"/>
    <cellStyle name="Input 2" xfId="49864"/>
    <cellStyle name="Linked Cell 2" xfId="49865"/>
    <cellStyle name="Neutral 2" xfId="49866"/>
    <cellStyle name="Normal" xfId="0" builtinId="0"/>
    <cellStyle name="Normal 10" xfId="20"/>
    <cellStyle name="Normal 10 2" xfId="49782"/>
    <cellStyle name="Normal 10 2 2" xfId="50062"/>
    <cellStyle name="Normal 10 3" xfId="49884"/>
    <cellStyle name="Normal 10 3 2" xfId="50065"/>
    <cellStyle name="Normal 10 3 2 2" xfId="50117"/>
    <cellStyle name="Normal 11" xfId="30"/>
    <cellStyle name="Normal 11 10" xfId="242"/>
    <cellStyle name="Normal 11 10 2" xfId="943"/>
    <cellStyle name="Normal 11 10 2 2" xfId="3129"/>
    <cellStyle name="Normal 11 10 2 2 2" xfId="11389"/>
    <cellStyle name="Normal 11 10 2 2 2 2" xfId="27919"/>
    <cellStyle name="Normal 11 10 2 2 2 3" xfId="44431"/>
    <cellStyle name="Normal 11 10 2 2 3" xfId="19659"/>
    <cellStyle name="Normal 11 10 2 2 4" xfId="36171"/>
    <cellStyle name="Normal 11 10 2 3" xfId="5080"/>
    <cellStyle name="Normal 11 10 2 3 2" xfId="13340"/>
    <cellStyle name="Normal 11 10 2 3 2 2" xfId="29870"/>
    <cellStyle name="Normal 11 10 2 3 2 3" xfId="46382"/>
    <cellStyle name="Normal 11 10 2 3 3" xfId="21610"/>
    <cellStyle name="Normal 11 10 2 3 4" xfId="38122"/>
    <cellStyle name="Normal 11 10 2 4" xfId="7138"/>
    <cellStyle name="Normal 11 10 2 4 2" xfId="15398"/>
    <cellStyle name="Normal 11 10 2 4 2 2" xfId="31928"/>
    <cellStyle name="Normal 11 10 2 4 2 3" xfId="48440"/>
    <cellStyle name="Normal 11 10 2 4 3" xfId="23668"/>
    <cellStyle name="Normal 11 10 2 4 4" xfId="40180"/>
    <cellStyle name="Normal 11 10 2 5" xfId="9203"/>
    <cellStyle name="Normal 11 10 2 5 2" xfId="25733"/>
    <cellStyle name="Normal 11 10 2 5 3" xfId="42245"/>
    <cellStyle name="Normal 11 10 2 6" xfId="17473"/>
    <cellStyle name="Normal 11 10 2 7" xfId="33985"/>
    <cellStyle name="Normal 11 10 3" xfId="1608"/>
    <cellStyle name="Normal 11 10 3 2" xfId="3130"/>
    <cellStyle name="Normal 11 10 3 2 2" xfId="11390"/>
    <cellStyle name="Normal 11 10 3 2 2 2" xfId="27920"/>
    <cellStyle name="Normal 11 10 3 2 2 3" xfId="44432"/>
    <cellStyle name="Normal 11 10 3 2 3" xfId="19660"/>
    <cellStyle name="Normal 11 10 3 2 4" xfId="36172"/>
    <cellStyle name="Normal 11 10 3 3" xfId="5745"/>
    <cellStyle name="Normal 11 10 3 3 2" xfId="14005"/>
    <cellStyle name="Normal 11 10 3 3 2 2" xfId="30535"/>
    <cellStyle name="Normal 11 10 3 3 2 3" xfId="47047"/>
    <cellStyle name="Normal 11 10 3 3 3" xfId="22275"/>
    <cellStyle name="Normal 11 10 3 3 4" xfId="38787"/>
    <cellStyle name="Normal 11 10 3 4" xfId="7803"/>
    <cellStyle name="Normal 11 10 3 4 2" xfId="16063"/>
    <cellStyle name="Normal 11 10 3 4 2 2" xfId="32593"/>
    <cellStyle name="Normal 11 10 3 4 2 3" xfId="49105"/>
    <cellStyle name="Normal 11 10 3 4 3" xfId="24333"/>
    <cellStyle name="Normal 11 10 3 4 4" xfId="40845"/>
    <cellStyle name="Normal 11 10 3 5" xfId="9868"/>
    <cellStyle name="Normal 11 10 3 5 2" xfId="26398"/>
    <cellStyle name="Normal 11 10 3 5 3" xfId="42910"/>
    <cellStyle name="Normal 11 10 3 6" xfId="18138"/>
    <cellStyle name="Normal 11 10 3 7" xfId="34650"/>
    <cellStyle name="Normal 11 10 4" xfId="2095"/>
    <cellStyle name="Normal 11 10 4 2" xfId="10355"/>
    <cellStyle name="Normal 11 10 4 2 2" xfId="26885"/>
    <cellStyle name="Normal 11 10 4 2 3" xfId="43397"/>
    <cellStyle name="Normal 11 10 4 3" xfId="18625"/>
    <cellStyle name="Normal 11 10 4 4" xfId="35137"/>
    <cellStyle name="Normal 11 10 4 5" xfId="49625"/>
    <cellStyle name="Normal 11 10 4 5 2" xfId="49628"/>
    <cellStyle name="Normal 11 10 4 6" xfId="49631"/>
    <cellStyle name="Normal 11 10 4 7" xfId="49637"/>
    <cellStyle name="Normal 11 10 4 8" xfId="49639"/>
    <cellStyle name="Normal 11 10 4 9" xfId="49641"/>
    <cellStyle name="Normal 11 10 5" xfId="4379"/>
    <cellStyle name="Normal 11 10 5 2" xfId="12639"/>
    <cellStyle name="Normal 11 10 5 2 2" xfId="29169"/>
    <cellStyle name="Normal 11 10 5 2 3" xfId="45681"/>
    <cellStyle name="Normal 11 10 5 3" xfId="20909"/>
    <cellStyle name="Normal 11 10 5 4" xfId="37421"/>
    <cellStyle name="Normal 11 10 6" xfId="6437"/>
    <cellStyle name="Normal 11 10 6 2" xfId="14697"/>
    <cellStyle name="Normal 11 10 6 2 2" xfId="31227"/>
    <cellStyle name="Normal 11 10 6 2 3" xfId="47739"/>
    <cellStyle name="Normal 11 10 6 3" xfId="22967"/>
    <cellStyle name="Normal 11 10 6 4" xfId="39479"/>
    <cellStyle name="Normal 11 10 7" xfId="8502"/>
    <cellStyle name="Normal 11 10 7 2" xfId="25032"/>
    <cellStyle name="Normal 11 10 7 3" xfId="41544"/>
    <cellStyle name="Normal 11 10 8" xfId="16772"/>
    <cellStyle name="Normal 11 10 9" xfId="33284"/>
    <cellStyle name="Normal 11 11" xfId="300"/>
    <cellStyle name="Normal 11 11 2" xfId="1001"/>
    <cellStyle name="Normal 11 11 2 2" xfId="3131"/>
    <cellStyle name="Normal 11 11 2 2 2" xfId="11391"/>
    <cellStyle name="Normal 11 11 2 2 2 2" xfId="27921"/>
    <cellStyle name="Normal 11 11 2 2 2 3" xfId="44433"/>
    <cellStyle name="Normal 11 11 2 2 3" xfId="19661"/>
    <cellStyle name="Normal 11 11 2 2 4" xfId="36173"/>
    <cellStyle name="Normal 11 11 2 3" xfId="5138"/>
    <cellStyle name="Normal 11 11 2 3 2" xfId="13398"/>
    <cellStyle name="Normal 11 11 2 3 2 2" xfId="29928"/>
    <cellStyle name="Normal 11 11 2 3 2 3" xfId="46440"/>
    <cellStyle name="Normal 11 11 2 3 3" xfId="21668"/>
    <cellStyle name="Normal 11 11 2 3 4" xfId="38180"/>
    <cellStyle name="Normal 11 11 2 4" xfId="7196"/>
    <cellStyle name="Normal 11 11 2 4 2" xfId="15456"/>
    <cellStyle name="Normal 11 11 2 4 2 2" xfId="31986"/>
    <cellStyle name="Normal 11 11 2 4 2 3" xfId="48498"/>
    <cellStyle name="Normal 11 11 2 4 3" xfId="23726"/>
    <cellStyle name="Normal 11 11 2 4 4" xfId="40238"/>
    <cellStyle name="Normal 11 11 2 5" xfId="9261"/>
    <cellStyle name="Normal 11 11 2 5 2" xfId="25791"/>
    <cellStyle name="Normal 11 11 2 5 3" xfId="42303"/>
    <cellStyle name="Normal 11 11 2 6" xfId="17531"/>
    <cellStyle name="Normal 11 11 2 7" xfId="34043"/>
    <cellStyle name="Normal 11 11 3" xfId="1666"/>
    <cellStyle name="Normal 11 11 3 2" xfId="3132"/>
    <cellStyle name="Normal 11 11 3 2 2" xfId="11392"/>
    <cellStyle name="Normal 11 11 3 2 2 2" xfId="27922"/>
    <cellStyle name="Normal 11 11 3 2 2 3" xfId="44434"/>
    <cellStyle name="Normal 11 11 3 2 3" xfId="19662"/>
    <cellStyle name="Normal 11 11 3 2 4" xfId="36174"/>
    <cellStyle name="Normal 11 11 3 3" xfId="5803"/>
    <cellStyle name="Normal 11 11 3 3 2" xfId="14063"/>
    <cellStyle name="Normal 11 11 3 3 2 2" xfId="30593"/>
    <cellStyle name="Normal 11 11 3 3 2 3" xfId="47105"/>
    <cellStyle name="Normal 11 11 3 3 3" xfId="22333"/>
    <cellStyle name="Normal 11 11 3 3 4" xfId="38845"/>
    <cellStyle name="Normal 11 11 3 4" xfId="7861"/>
    <cellStyle name="Normal 11 11 3 4 2" xfId="16121"/>
    <cellStyle name="Normal 11 11 3 4 2 2" xfId="32651"/>
    <cellStyle name="Normal 11 11 3 4 2 3" xfId="49163"/>
    <cellStyle name="Normal 11 11 3 4 3" xfId="24391"/>
    <cellStyle name="Normal 11 11 3 4 4" xfId="40903"/>
    <cellStyle name="Normal 11 11 3 5" xfId="9926"/>
    <cellStyle name="Normal 11 11 3 5 2" xfId="26456"/>
    <cellStyle name="Normal 11 11 3 5 3" xfId="42968"/>
    <cellStyle name="Normal 11 11 3 6" xfId="18196"/>
    <cellStyle name="Normal 11 11 3 7" xfId="34708"/>
    <cellStyle name="Normal 11 11 4" xfId="3133"/>
    <cellStyle name="Normal 11 11 4 2" xfId="11393"/>
    <cellStyle name="Normal 11 11 4 2 2" xfId="27923"/>
    <cellStyle name="Normal 11 11 4 2 3" xfId="44435"/>
    <cellStyle name="Normal 11 11 4 3" xfId="19663"/>
    <cellStyle name="Normal 11 11 4 4" xfId="36175"/>
    <cellStyle name="Normal 11 11 5" xfId="4437"/>
    <cellStyle name="Normal 11 11 5 2" xfId="12697"/>
    <cellStyle name="Normal 11 11 5 2 2" xfId="29227"/>
    <cellStyle name="Normal 11 11 5 2 3" xfId="45739"/>
    <cellStyle name="Normal 11 11 5 3" xfId="20967"/>
    <cellStyle name="Normal 11 11 5 4" xfId="37479"/>
    <cellStyle name="Normal 11 11 6" xfId="6495"/>
    <cellStyle name="Normal 11 11 6 2" xfId="14755"/>
    <cellStyle name="Normal 11 11 6 2 2" xfId="31285"/>
    <cellStyle name="Normal 11 11 6 2 3" xfId="47797"/>
    <cellStyle name="Normal 11 11 6 3" xfId="23025"/>
    <cellStyle name="Normal 11 11 6 4" xfId="39537"/>
    <cellStyle name="Normal 11 11 7" xfId="8560"/>
    <cellStyle name="Normal 11 11 7 2" xfId="25090"/>
    <cellStyle name="Normal 11 11 7 3" xfId="41602"/>
    <cellStyle name="Normal 11 11 8" xfId="16830"/>
    <cellStyle name="Normal 11 11 9" xfId="33342"/>
    <cellStyle name="Normal 11 12" xfId="354"/>
    <cellStyle name="Normal 11 12 2" xfId="1055"/>
    <cellStyle name="Normal 11 12 2 2" xfId="3134"/>
    <cellStyle name="Normal 11 12 2 2 2" xfId="11394"/>
    <cellStyle name="Normal 11 12 2 2 2 2" xfId="27924"/>
    <cellStyle name="Normal 11 12 2 2 2 3" xfId="44436"/>
    <cellStyle name="Normal 11 12 2 2 3" xfId="19664"/>
    <cellStyle name="Normal 11 12 2 2 4" xfId="36176"/>
    <cellStyle name="Normal 11 12 2 3" xfId="5192"/>
    <cellStyle name="Normal 11 12 2 3 2" xfId="13452"/>
    <cellStyle name="Normal 11 12 2 3 2 2" xfId="29982"/>
    <cellStyle name="Normal 11 12 2 3 2 3" xfId="46494"/>
    <cellStyle name="Normal 11 12 2 3 3" xfId="21722"/>
    <cellStyle name="Normal 11 12 2 3 4" xfId="38234"/>
    <cellStyle name="Normal 11 12 2 4" xfId="7250"/>
    <cellStyle name="Normal 11 12 2 4 2" xfId="15510"/>
    <cellStyle name="Normal 11 12 2 4 2 2" xfId="32040"/>
    <cellStyle name="Normal 11 12 2 4 2 3" xfId="48552"/>
    <cellStyle name="Normal 11 12 2 4 3" xfId="23780"/>
    <cellStyle name="Normal 11 12 2 4 4" xfId="40292"/>
    <cellStyle name="Normal 11 12 2 5" xfId="9315"/>
    <cellStyle name="Normal 11 12 2 5 2" xfId="25845"/>
    <cellStyle name="Normal 11 12 2 5 3" xfId="42357"/>
    <cellStyle name="Normal 11 12 2 6" xfId="17585"/>
    <cellStyle name="Normal 11 12 2 7" xfId="34097"/>
    <cellStyle name="Normal 11 12 3" xfId="1720"/>
    <cellStyle name="Normal 11 12 3 2" xfId="3135"/>
    <cellStyle name="Normal 11 12 3 2 2" xfId="11395"/>
    <cellStyle name="Normal 11 12 3 2 2 2" xfId="27925"/>
    <cellStyle name="Normal 11 12 3 2 2 3" xfId="44437"/>
    <cellStyle name="Normal 11 12 3 2 3" xfId="19665"/>
    <cellStyle name="Normal 11 12 3 2 4" xfId="36177"/>
    <cellStyle name="Normal 11 12 3 3" xfId="5857"/>
    <cellStyle name="Normal 11 12 3 3 2" xfId="14117"/>
    <cellStyle name="Normal 11 12 3 3 2 2" xfId="30647"/>
    <cellStyle name="Normal 11 12 3 3 2 3" xfId="47159"/>
    <cellStyle name="Normal 11 12 3 3 3" xfId="22387"/>
    <cellStyle name="Normal 11 12 3 3 4" xfId="38899"/>
    <cellStyle name="Normal 11 12 3 4" xfId="7915"/>
    <cellStyle name="Normal 11 12 3 4 2" xfId="16175"/>
    <cellStyle name="Normal 11 12 3 4 2 2" xfId="32705"/>
    <cellStyle name="Normal 11 12 3 4 2 3" xfId="49217"/>
    <cellStyle name="Normal 11 12 3 4 3" xfId="24445"/>
    <cellStyle name="Normal 11 12 3 4 4" xfId="40957"/>
    <cellStyle name="Normal 11 12 3 5" xfId="9980"/>
    <cellStyle name="Normal 11 12 3 5 2" xfId="26510"/>
    <cellStyle name="Normal 11 12 3 5 3" xfId="43022"/>
    <cellStyle name="Normal 11 12 3 6" xfId="18250"/>
    <cellStyle name="Normal 11 12 3 7" xfId="34762"/>
    <cellStyle name="Normal 11 12 4" xfId="3136"/>
    <cellStyle name="Normal 11 12 4 2" xfId="11396"/>
    <cellStyle name="Normal 11 12 4 2 2" xfId="27926"/>
    <cellStyle name="Normal 11 12 4 2 3" xfId="44438"/>
    <cellStyle name="Normal 11 12 4 3" xfId="19666"/>
    <cellStyle name="Normal 11 12 4 4" xfId="36178"/>
    <cellStyle name="Normal 11 12 5" xfId="4491"/>
    <cellStyle name="Normal 11 12 5 2" xfId="12751"/>
    <cellStyle name="Normal 11 12 5 2 2" xfId="29281"/>
    <cellStyle name="Normal 11 12 5 2 3" xfId="45793"/>
    <cellStyle name="Normal 11 12 5 3" xfId="21021"/>
    <cellStyle name="Normal 11 12 5 4" xfId="37533"/>
    <cellStyle name="Normal 11 12 6" xfId="6549"/>
    <cellStyle name="Normal 11 12 6 2" xfId="14809"/>
    <cellStyle name="Normal 11 12 6 2 2" xfId="31339"/>
    <cellStyle name="Normal 11 12 6 2 3" xfId="47851"/>
    <cellStyle name="Normal 11 12 6 3" xfId="23079"/>
    <cellStyle name="Normal 11 12 6 4" xfId="39591"/>
    <cellStyle name="Normal 11 12 7" xfId="8614"/>
    <cellStyle name="Normal 11 12 7 2" xfId="25144"/>
    <cellStyle name="Normal 11 12 7 3" xfId="41656"/>
    <cellStyle name="Normal 11 12 8" xfId="16884"/>
    <cellStyle name="Normal 11 12 9" xfId="33396"/>
    <cellStyle name="Normal 11 13" xfId="407"/>
    <cellStyle name="Normal 11 13 2" xfId="1108"/>
    <cellStyle name="Normal 11 13 2 2" xfId="3137"/>
    <cellStyle name="Normal 11 13 2 2 2" xfId="11397"/>
    <cellStyle name="Normal 11 13 2 2 2 2" xfId="27927"/>
    <cellStyle name="Normal 11 13 2 2 2 3" xfId="44439"/>
    <cellStyle name="Normal 11 13 2 2 3" xfId="19667"/>
    <cellStyle name="Normal 11 13 2 2 4" xfId="36179"/>
    <cellStyle name="Normal 11 13 2 3" xfId="5245"/>
    <cellStyle name="Normal 11 13 2 3 2" xfId="13505"/>
    <cellStyle name="Normal 11 13 2 3 2 2" xfId="30035"/>
    <cellStyle name="Normal 11 13 2 3 2 3" xfId="46547"/>
    <cellStyle name="Normal 11 13 2 3 3" xfId="21775"/>
    <cellStyle name="Normal 11 13 2 3 4" xfId="38287"/>
    <cellStyle name="Normal 11 13 2 4" xfId="7303"/>
    <cellStyle name="Normal 11 13 2 4 2" xfId="15563"/>
    <cellStyle name="Normal 11 13 2 4 2 2" xfId="32093"/>
    <cellStyle name="Normal 11 13 2 4 2 3" xfId="48605"/>
    <cellStyle name="Normal 11 13 2 4 3" xfId="23833"/>
    <cellStyle name="Normal 11 13 2 4 4" xfId="40345"/>
    <cellStyle name="Normal 11 13 2 5" xfId="9368"/>
    <cellStyle name="Normal 11 13 2 5 2" xfId="25898"/>
    <cellStyle name="Normal 11 13 2 5 3" xfId="42410"/>
    <cellStyle name="Normal 11 13 2 6" xfId="17638"/>
    <cellStyle name="Normal 11 13 2 7" xfId="34150"/>
    <cellStyle name="Normal 11 13 3" xfId="1773"/>
    <cellStyle name="Normal 11 13 3 2" xfId="3138"/>
    <cellStyle name="Normal 11 13 3 2 2" xfId="11398"/>
    <cellStyle name="Normal 11 13 3 2 2 2" xfId="27928"/>
    <cellStyle name="Normal 11 13 3 2 2 3" xfId="44440"/>
    <cellStyle name="Normal 11 13 3 2 3" xfId="19668"/>
    <cellStyle name="Normal 11 13 3 2 4" xfId="36180"/>
    <cellStyle name="Normal 11 13 3 3" xfId="5910"/>
    <cellStyle name="Normal 11 13 3 3 2" xfId="14170"/>
    <cellStyle name="Normal 11 13 3 3 2 2" xfId="30700"/>
    <cellStyle name="Normal 11 13 3 3 2 3" xfId="47212"/>
    <cellStyle name="Normal 11 13 3 3 3" xfId="22440"/>
    <cellStyle name="Normal 11 13 3 3 4" xfId="38952"/>
    <cellStyle name="Normal 11 13 3 4" xfId="7968"/>
    <cellStyle name="Normal 11 13 3 4 2" xfId="16228"/>
    <cellStyle name="Normal 11 13 3 4 2 2" xfId="32758"/>
    <cellStyle name="Normal 11 13 3 4 2 3" xfId="49270"/>
    <cellStyle name="Normal 11 13 3 4 3" xfId="24498"/>
    <cellStyle name="Normal 11 13 3 4 4" xfId="41010"/>
    <cellStyle name="Normal 11 13 3 5" xfId="10033"/>
    <cellStyle name="Normal 11 13 3 5 2" xfId="26563"/>
    <cellStyle name="Normal 11 13 3 5 3" xfId="43075"/>
    <cellStyle name="Normal 11 13 3 6" xfId="18303"/>
    <cellStyle name="Normal 11 13 3 7" xfId="34815"/>
    <cellStyle name="Normal 11 13 4" xfId="3139"/>
    <cellStyle name="Normal 11 13 4 2" xfId="11399"/>
    <cellStyle name="Normal 11 13 4 2 2" xfId="27929"/>
    <cellStyle name="Normal 11 13 4 2 3" xfId="44441"/>
    <cellStyle name="Normal 11 13 4 3" xfId="19669"/>
    <cellStyle name="Normal 11 13 4 4" xfId="36181"/>
    <cellStyle name="Normal 11 13 5" xfId="4544"/>
    <cellStyle name="Normal 11 13 5 2" xfId="12804"/>
    <cellStyle name="Normal 11 13 5 2 2" xfId="29334"/>
    <cellStyle name="Normal 11 13 5 2 3" xfId="45846"/>
    <cellStyle name="Normal 11 13 5 3" xfId="21074"/>
    <cellStyle name="Normal 11 13 5 4" xfId="37586"/>
    <cellStyle name="Normal 11 13 6" xfId="6602"/>
    <cellStyle name="Normal 11 13 6 2" xfId="14862"/>
    <cellStyle name="Normal 11 13 6 2 2" xfId="31392"/>
    <cellStyle name="Normal 11 13 6 2 3" xfId="47904"/>
    <cellStyle name="Normal 11 13 6 3" xfId="23132"/>
    <cellStyle name="Normal 11 13 6 4" xfId="39644"/>
    <cellStyle name="Normal 11 13 7" xfId="8667"/>
    <cellStyle name="Normal 11 13 7 2" xfId="25197"/>
    <cellStyle name="Normal 11 13 7 3" xfId="41709"/>
    <cellStyle name="Normal 11 13 8" xfId="16937"/>
    <cellStyle name="Normal 11 13 9" xfId="33449"/>
    <cellStyle name="Normal 11 14" xfId="460"/>
    <cellStyle name="Normal 11 14 2" xfId="1161"/>
    <cellStyle name="Normal 11 14 2 2" xfId="3140"/>
    <cellStyle name="Normal 11 14 2 2 2" xfId="11400"/>
    <cellStyle name="Normal 11 14 2 2 2 2" xfId="27930"/>
    <cellStyle name="Normal 11 14 2 2 2 3" xfId="44442"/>
    <cellStyle name="Normal 11 14 2 2 3" xfId="19670"/>
    <cellStyle name="Normal 11 14 2 2 4" xfId="36182"/>
    <cellStyle name="Normal 11 14 2 3" xfId="5298"/>
    <cellStyle name="Normal 11 14 2 3 2" xfId="13558"/>
    <cellStyle name="Normal 11 14 2 3 2 2" xfId="30088"/>
    <cellStyle name="Normal 11 14 2 3 2 3" xfId="46600"/>
    <cellStyle name="Normal 11 14 2 3 3" xfId="21828"/>
    <cellStyle name="Normal 11 14 2 3 4" xfId="38340"/>
    <cellStyle name="Normal 11 14 2 4" xfId="7356"/>
    <cellStyle name="Normal 11 14 2 4 2" xfId="15616"/>
    <cellStyle name="Normal 11 14 2 4 2 2" xfId="32146"/>
    <cellStyle name="Normal 11 14 2 4 2 3" xfId="48658"/>
    <cellStyle name="Normal 11 14 2 4 3" xfId="23886"/>
    <cellStyle name="Normal 11 14 2 4 4" xfId="40398"/>
    <cellStyle name="Normal 11 14 2 5" xfId="9421"/>
    <cellStyle name="Normal 11 14 2 5 2" xfId="25951"/>
    <cellStyle name="Normal 11 14 2 5 3" xfId="42463"/>
    <cellStyle name="Normal 11 14 2 6" xfId="17691"/>
    <cellStyle name="Normal 11 14 2 7" xfId="34203"/>
    <cellStyle name="Normal 11 14 3" xfId="1826"/>
    <cellStyle name="Normal 11 14 3 2" xfId="3141"/>
    <cellStyle name="Normal 11 14 3 2 2" xfId="11401"/>
    <cellStyle name="Normal 11 14 3 2 2 2" xfId="27931"/>
    <cellStyle name="Normal 11 14 3 2 2 3" xfId="44443"/>
    <cellStyle name="Normal 11 14 3 2 3" xfId="19671"/>
    <cellStyle name="Normal 11 14 3 2 4" xfId="36183"/>
    <cellStyle name="Normal 11 14 3 3" xfId="5963"/>
    <cellStyle name="Normal 11 14 3 3 2" xfId="14223"/>
    <cellStyle name="Normal 11 14 3 3 2 2" xfId="30753"/>
    <cellStyle name="Normal 11 14 3 3 2 3" xfId="47265"/>
    <cellStyle name="Normal 11 14 3 3 3" xfId="22493"/>
    <cellStyle name="Normal 11 14 3 3 4" xfId="39005"/>
    <cellStyle name="Normal 11 14 3 4" xfId="8021"/>
    <cellStyle name="Normal 11 14 3 4 2" xfId="16281"/>
    <cellStyle name="Normal 11 14 3 4 2 2" xfId="32811"/>
    <cellStyle name="Normal 11 14 3 4 2 3" xfId="49323"/>
    <cellStyle name="Normal 11 14 3 4 3" xfId="24551"/>
    <cellStyle name="Normal 11 14 3 4 4" xfId="41063"/>
    <cellStyle name="Normal 11 14 3 5" xfId="10086"/>
    <cellStyle name="Normal 11 14 3 5 2" xfId="26616"/>
    <cellStyle name="Normal 11 14 3 5 3" xfId="43128"/>
    <cellStyle name="Normal 11 14 3 6" xfId="18356"/>
    <cellStyle name="Normal 11 14 3 7" xfId="34868"/>
    <cellStyle name="Normal 11 14 4" xfId="3142"/>
    <cellStyle name="Normal 11 14 4 2" xfId="11402"/>
    <cellStyle name="Normal 11 14 4 2 2" xfId="27932"/>
    <cellStyle name="Normal 11 14 4 2 3" xfId="44444"/>
    <cellStyle name="Normal 11 14 4 3" xfId="19672"/>
    <cellStyle name="Normal 11 14 4 4" xfId="36184"/>
    <cellStyle name="Normal 11 14 5" xfId="4597"/>
    <cellStyle name="Normal 11 14 5 2" xfId="12857"/>
    <cellStyle name="Normal 11 14 5 2 2" xfId="29387"/>
    <cellStyle name="Normal 11 14 5 2 3" xfId="45899"/>
    <cellStyle name="Normal 11 14 5 3" xfId="21127"/>
    <cellStyle name="Normal 11 14 5 4" xfId="37639"/>
    <cellStyle name="Normal 11 14 6" xfId="6655"/>
    <cellStyle name="Normal 11 14 6 2" xfId="14915"/>
    <cellStyle name="Normal 11 14 6 2 2" xfId="31445"/>
    <cellStyle name="Normal 11 14 6 2 3" xfId="47957"/>
    <cellStyle name="Normal 11 14 6 3" xfId="23185"/>
    <cellStyle name="Normal 11 14 6 4" xfId="39697"/>
    <cellStyle name="Normal 11 14 7" xfId="8720"/>
    <cellStyle name="Normal 11 14 7 2" xfId="25250"/>
    <cellStyle name="Normal 11 14 7 3" xfId="41762"/>
    <cellStyle name="Normal 11 14 8" xfId="16990"/>
    <cellStyle name="Normal 11 14 9" xfId="33502"/>
    <cellStyle name="Normal 11 15" xfId="513"/>
    <cellStyle name="Normal 11 15 2" xfId="1214"/>
    <cellStyle name="Normal 11 15 2 2" xfId="3143"/>
    <cellStyle name="Normal 11 15 2 2 2" xfId="11403"/>
    <cellStyle name="Normal 11 15 2 2 2 2" xfId="27933"/>
    <cellStyle name="Normal 11 15 2 2 2 3" xfId="44445"/>
    <cellStyle name="Normal 11 15 2 2 3" xfId="19673"/>
    <cellStyle name="Normal 11 15 2 2 4" xfId="36185"/>
    <cellStyle name="Normal 11 15 2 3" xfId="5351"/>
    <cellStyle name="Normal 11 15 2 3 2" xfId="13611"/>
    <cellStyle name="Normal 11 15 2 3 2 2" xfId="30141"/>
    <cellStyle name="Normal 11 15 2 3 2 3" xfId="46653"/>
    <cellStyle name="Normal 11 15 2 3 3" xfId="21881"/>
    <cellStyle name="Normal 11 15 2 3 4" xfId="38393"/>
    <cellStyle name="Normal 11 15 2 4" xfId="7409"/>
    <cellStyle name="Normal 11 15 2 4 2" xfId="15669"/>
    <cellStyle name="Normal 11 15 2 4 2 2" xfId="32199"/>
    <cellStyle name="Normal 11 15 2 4 2 3" xfId="48711"/>
    <cellStyle name="Normal 11 15 2 4 3" xfId="23939"/>
    <cellStyle name="Normal 11 15 2 4 4" xfId="40451"/>
    <cellStyle name="Normal 11 15 2 5" xfId="9474"/>
    <cellStyle name="Normal 11 15 2 5 2" xfId="26004"/>
    <cellStyle name="Normal 11 15 2 5 3" xfId="42516"/>
    <cellStyle name="Normal 11 15 2 6" xfId="17744"/>
    <cellStyle name="Normal 11 15 2 7" xfId="34256"/>
    <cellStyle name="Normal 11 15 3" xfId="1879"/>
    <cellStyle name="Normal 11 15 3 2" xfId="3144"/>
    <cellStyle name="Normal 11 15 3 2 2" xfId="11404"/>
    <cellStyle name="Normal 11 15 3 2 2 2" xfId="27934"/>
    <cellStyle name="Normal 11 15 3 2 2 3" xfId="44446"/>
    <cellStyle name="Normal 11 15 3 2 3" xfId="19674"/>
    <cellStyle name="Normal 11 15 3 2 4" xfId="36186"/>
    <cellStyle name="Normal 11 15 3 3" xfId="6016"/>
    <cellStyle name="Normal 11 15 3 3 2" xfId="14276"/>
    <cellStyle name="Normal 11 15 3 3 2 2" xfId="30806"/>
    <cellStyle name="Normal 11 15 3 3 2 3" xfId="47318"/>
    <cellStyle name="Normal 11 15 3 3 3" xfId="22546"/>
    <cellStyle name="Normal 11 15 3 3 4" xfId="39058"/>
    <cellStyle name="Normal 11 15 3 4" xfId="8074"/>
    <cellStyle name="Normal 11 15 3 4 2" xfId="16334"/>
    <cellStyle name="Normal 11 15 3 4 2 2" xfId="32864"/>
    <cellStyle name="Normal 11 15 3 4 2 3" xfId="49376"/>
    <cellStyle name="Normal 11 15 3 4 3" xfId="24604"/>
    <cellStyle name="Normal 11 15 3 4 4" xfId="41116"/>
    <cellStyle name="Normal 11 15 3 5" xfId="10139"/>
    <cellStyle name="Normal 11 15 3 5 2" xfId="26669"/>
    <cellStyle name="Normal 11 15 3 5 3" xfId="43181"/>
    <cellStyle name="Normal 11 15 3 6" xfId="18409"/>
    <cellStyle name="Normal 11 15 3 7" xfId="34921"/>
    <cellStyle name="Normal 11 15 4" xfId="3145"/>
    <cellStyle name="Normal 11 15 4 2" xfId="11405"/>
    <cellStyle name="Normal 11 15 4 2 2" xfId="27935"/>
    <cellStyle name="Normal 11 15 4 2 3" xfId="44447"/>
    <cellStyle name="Normal 11 15 4 3" xfId="19675"/>
    <cellStyle name="Normal 11 15 4 4" xfId="36187"/>
    <cellStyle name="Normal 11 15 5" xfId="4650"/>
    <cellStyle name="Normal 11 15 5 2" xfId="12910"/>
    <cellStyle name="Normal 11 15 5 2 2" xfId="29440"/>
    <cellStyle name="Normal 11 15 5 2 3" xfId="45952"/>
    <cellStyle name="Normal 11 15 5 3" xfId="21180"/>
    <cellStyle name="Normal 11 15 5 4" xfId="37692"/>
    <cellStyle name="Normal 11 15 6" xfId="6708"/>
    <cellStyle name="Normal 11 15 6 2" xfId="14968"/>
    <cellStyle name="Normal 11 15 6 2 2" xfId="31498"/>
    <cellStyle name="Normal 11 15 6 2 3" xfId="48010"/>
    <cellStyle name="Normal 11 15 6 3" xfId="23238"/>
    <cellStyle name="Normal 11 15 6 4" xfId="39750"/>
    <cellStyle name="Normal 11 15 7" xfId="8773"/>
    <cellStyle name="Normal 11 15 7 2" xfId="25303"/>
    <cellStyle name="Normal 11 15 7 3" xfId="41815"/>
    <cellStyle name="Normal 11 15 8" xfId="17043"/>
    <cellStyle name="Normal 11 15 9" xfId="33555"/>
    <cellStyle name="Normal 11 16" xfId="564"/>
    <cellStyle name="Normal 11 16 2" xfId="1265"/>
    <cellStyle name="Normal 11 16 2 2" xfId="3146"/>
    <cellStyle name="Normal 11 16 2 2 2" xfId="11406"/>
    <cellStyle name="Normal 11 16 2 2 2 2" xfId="27936"/>
    <cellStyle name="Normal 11 16 2 2 2 3" xfId="44448"/>
    <cellStyle name="Normal 11 16 2 2 3" xfId="19676"/>
    <cellStyle name="Normal 11 16 2 2 4" xfId="36188"/>
    <cellStyle name="Normal 11 16 2 3" xfId="5402"/>
    <cellStyle name="Normal 11 16 2 3 2" xfId="13662"/>
    <cellStyle name="Normal 11 16 2 3 2 2" xfId="30192"/>
    <cellStyle name="Normal 11 16 2 3 2 3" xfId="46704"/>
    <cellStyle name="Normal 11 16 2 3 3" xfId="21932"/>
    <cellStyle name="Normal 11 16 2 3 4" xfId="38444"/>
    <cellStyle name="Normal 11 16 2 4" xfId="7460"/>
    <cellStyle name="Normal 11 16 2 4 2" xfId="15720"/>
    <cellStyle name="Normal 11 16 2 4 2 2" xfId="32250"/>
    <cellStyle name="Normal 11 16 2 4 2 3" xfId="48762"/>
    <cellStyle name="Normal 11 16 2 4 3" xfId="23990"/>
    <cellStyle name="Normal 11 16 2 4 4" xfId="40502"/>
    <cellStyle name="Normal 11 16 2 5" xfId="9525"/>
    <cellStyle name="Normal 11 16 2 5 2" xfId="26055"/>
    <cellStyle name="Normal 11 16 2 5 3" xfId="42567"/>
    <cellStyle name="Normal 11 16 2 6" xfId="17795"/>
    <cellStyle name="Normal 11 16 2 7" xfId="34307"/>
    <cellStyle name="Normal 11 16 3" xfId="1930"/>
    <cellStyle name="Normal 11 16 3 2" xfId="3147"/>
    <cellStyle name="Normal 11 16 3 2 2" xfId="11407"/>
    <cellStyle name="Normal 11 16 3 2 2 2" xfId="27937"/>
    <cellStyle name="Normal 11 16 3 2 2 3" xfId="44449"/>
    <cellStyle name="Normal 11 16 3 2 3" xfId="19677"/>
    <cellStyle name="Normal 11 16 3 2 4" xfId="36189"/>
    <cellStyle name="Normal 11 16 3 3" xfId="6067"/>
    <cellStyle name="Normal 11 16 3 3 2" xfId="14327"/>
    <cellStyle name="Normal 11 16 3 3 2 2" xfId="30857"/>
    <cellStyle name="Normal 11 16 3 3 2 3" xfId="47369"/>
    <cellStyle name="Normal 11 16 3 3 3" xfId="22597"/>
    <cellStyle name="Normal 11 16 3 3 4" xfId="39109"/>
    <cellStyle name="Normal 11 16 3 4" xfId="8125"/>
    <cellStyle name="Normal 11 16 3 4 2" xfId="16385"/>
    <cellStyle name="Normal 11 16 3 4 2 2" xfId="32915"/>
    <cellStyle name="Normal 11 16 3 4 2 3" xfId="49427"/>
    <cellStyle name="Normal 11 16 3 4 3" xfId="24655"/>
    <cellStyle name="Normal 11 16 3 4 4" xfId="41167"/>
    <cellStyle name="Normal 11 16 3 5" xfId="10190"/>
    <cellStyle name="Normal 11 16 3 5 2" xfId="26720"/>
    <cellStyle name="Normal 11 16 3 5 3" xfId="43232"/>
    <cellStyle name="Normal 11 16 3 6" xfId="18460"/>
    <cellStyle name="Normal 11 16 3 7" xfId="34972"/>
    <cellStyle name="Normal 11 16 4" xfId="3148"/>
    <cellStyle name="Normal 11 16 4 2" xfId="11408"/>
    <cellStyle name="Normal 11 16 4 2 2" xfId="27938"/>
    <cellStyle name="Normal 11 16 4 2 3" xfId="44450"/>
    <cellStyle name="Normal 11 16 4 3" xfId="19678"/>
    <cellStyle name="Normal 11 16 4 4" xfId="36190"/>
    <cellStyle name="Normal 11 16 5" xfId="4701"/>
    <cellStyle name="Normal 11 16 5 2" xfId="12961"/>
    <cellStyle name="Normal 11 16 5 2 2" xfId="29491"/>
    <cellStyle name="Normal 11 16 5 2 3" xfId="46003"/>
    <cellStyle name="Normal 11 16 5 3" xfId="21231"/>
    <cellStyle name="Normal 11 16 5 4" xfId="37743"/>
    <cellStyle name="Normal 11 16 6" xfId="6759"/>
    <cellStyle name="Normal 11 16 6 2" xfId="15019"/>
    <cellStyle name="Normal 11 16 6 2 2" xfId="31549"/>
    <cellStyle name="Normal 11 16 6 2 3" xfId="48061"/>
    <cellStyle name="Normal 11 16 6 3" xfId="23289"/>
    <cellStyle name="Normal 11 16 6 4" xfId="39801"/>
    <cellStyle name="Normal 11 16 7" xfId="8824"/>
    <cellStyle name="Normal 11 16 7 2" xfId="25354"/>
    <cellStyle name="Normal 11 16 7 3" xfId="41866"/>
    <cellStyle name="Normal 11 16 8" xfId="17094"/>
    <cellStyle name="Normal 11 16 9" xfId="33606"/>
    <cellStyle name="Normal 11 17" xfId="614"/>
    <cellStyle name="Normal 11 17 2" xfId="1315"/>
    <cellStyle name="Normal 11 17 2 2" xfId="3149"/>
    <cellStyle name="Normal 11 17 2 2 2" xfId="11409"/>
    <cellStyle name="Normal 11 17 2 2 2 2" xfId="27939"/>
    <cellStyle name="Normal 11 17 2 2 2 3" xfId="44451"/>
    <cellStyle name="Normal 11 17 2 2 3" xfId="19679"/>
    <cellStyle name="Normal 11 17 2 2 4" xfId="36191"/>
    <cellStyle name="Normal 11 17 2 3" xfId="5452"/>
    <cellStyle name="Normal 11 17 2 3 2" xfId="13712"/>
    <cellStyle name="Normal 11 17 2 3 2 2" xfId="30242"/>
    <cellStyle name="Normal 11 17 2 3 2 3" xfId="46754"/>
    <cellStyle name="Normal 11 17 2 3 3" xfId="21982"/>
    <cellStyle name="Normal 11 17 2 3 4" xfId="38494"/>
    <cellStyle name="Normal 11 17 2 4" xfId="7510"/>
    <cellStyle name="Normal 11 17 2 4 2" xfId="15770"/>
    <cellStyle name="Normal 11 17 2 4 2 2" xfId="32300"/>
    <cellStyle name="Normal 11 17 2 4 2 3" xfId="48812"/>
    <cellStyle name="Normal 11 17 2 4 3" xfId="24040"/>
    <cellStyle name="Normal 11 17 2 4 4" xfId="40552"/>
    <cellStyle name="Normal 11 17 2 5" xfId="9575"/>
    <cellStyle name="Normal 11 17 2 5 2" xfId="26105"/>
    <cellStyle name="Normal 11 17 2 5 3" xfId="42617"/>
    <cellStyle name="Normal 11 17 2 6" xfId="17845"/>
    <cellStyle name="Normal 11 17 2 7" xfId="34357"/>
    <cellStyle name="Normal 11 17 3" xfId="1980"/>
    <cellStyle name="Normal 11 17 3 2" xfId="3150"/>
    <cellStyle name="Normal 11 17 3 2 2" xfId="11410"/>
    <cellStyle name="Normal 11 17 3 2 2 2" xfId="27940"/>
    <cellStyle name="Normal 11 17 3 2 2 3" xfId="44452"/>
    <cellStyle name="Normal 11 17 3 2 3" xfId="19680"/>
    <cellStyle name="Normal 11 17 3 2 4" xfId="36192"/>
    <cellStyle name="Normal 11 17 3 3" xfId="6117"/>
    <cellStyle name="Normal 11 17 3 3 2" xfId="14377"/>
    <cellStyle name="Normal 11 17 3 3 2 2" xfId="30907"/>
    <cellStyle name="Normal 11 17 3 3 2 3" xfId="47419"/>
    <cellStyle name="Normal 11 17 3 3 3" xfId="22647"/>
    <cellStyle name="Normal 11 17 3 3 4" xfId="39159"/>
    <cellStyle name="Normal 11 17 3 4" xfId="8175"/>
    <cellStyle name="Normal 11 17 3 4 2" xfId="16435"/>
    <cellStyle name="Normal 11 17 3 4 2 2" xfId="32965"/>
    <cellStyle name="Normal 11 17 3 4 2 3" xfId="49477"/>
    <cellStyle name="Normal 11 17 3 4 3" xfId="24705"/>
    <cellStyle name="Normal 11 17 3 4 4" xfId="41217"/>
    <cellStyle name="Normal 11 17 3 5" xfId="10240"/>
    <cellStyle name="Normal 11 17 3 5 2" xfId="26770"/>
    <cellStyle name="Normal 11 17 3 5 3" xfId="43282"/>
    <cellStyle name="Normal 11 17 3 6" xfId="18510"/>
    <cellStyle name="Normal 11 17 3 7" xfId="35022"/>
    <cellStyle name="Normal 11 17 4" xfId="3151"/>
    <cellStyle name="Normal 11 17 4 2" xfId="11411"/>
    <cellStyle name="Normal 11 17 4 2 2" xfId="27941"/>
    <cellStyle name="Normal 11 17 4 2 3" xfId="44453"/>
    <cellStyle name="Normal 11 17 4 3" xfId="19681"/>
    <cellStyle name="Normal 11 17 4 4" xfId="36193"/>
    <cellStyle name="Normal 11 17 5" xfId="4751"/>
    <cellStyle name="Normal 11 17 5 2" xfId="13011"/>
    <cellStyle name="Normal 11 17 5 2 2" xfId="29541"/>
    <cellStyle name="Normal 11 17 5 2 3" xfId="46053"/>
    <cellStyle name="Normal 11 17 5 3" xfId="21281"/>
    <cellStyle name="Normal 11 17 5 4" xfId="37793"/>
    <cellStyle name="Normal 11 17 6" xfId="6809"/>
    <cellStyle name="Normal 11 17 6 2" xfId="15069"/>
    <cellStyle name="Normal 11 17 6 2 2" xfId="31599"/>
    <cellStyle name="Normal 11 17 6 2 3" xfId="48111"/>
    <cellStyle name="Normal 11 17 6 3" xfId="23339"/>
    <cellStyle name="Normal 11 17 6 4" xfId="39851"/>
    <cellStyle name="Normal 11 17 7" xfId="8874"/>
    <cellStyle name="Normal 11 17 7 2" xfId="25404"/>
    <cellStyle name="Normal 11 17 7 3" xfId="41916"/>
    <cellStyle name="Normal 11 17 8" xfId="17144"/>
    <cellStyle name="Normal 11 17 9" xfId="33656"/>
    <cellStyle name="Normal 11 18" xfId="105"/>
    <cellStyle name="Normal 11 18 2" xfId="806"/>
    <cellStyle name="Normal 11 18 2 2" xfId="3152"/>
    <cellStyle name="Normal 11 18 2 2 2" xfId="11412"/>
    <cellStyle name="Normal 11 18 2 2 2 2" xfId="27942"/>
    <cellStyle name="Normal 11 18 2 2 2 3" xfId="44454"/>
    <cellStyle name="Normal 11 18 2 2 3" xfId="19682"/>
    <cellStyle name="Normal 11 18 2 2 4" xfId="36194"/>
    <cellStyle name="Normal 11 18 2 3" xfId="4943"/>
    <cellStyle name="Normal 11 18 2 3 2" xfId="13203"/>
    <cellStyle name="Normal 11 18 2 3 2 2" xfId="29733"/>
    <cellStyle name="Normal 11 18 2 3 2 3" xfId="46245"/>
    <cellStyle name="Normal 11 18 2 3 3" xfId="21473"/>
    <cellStyle name="Normal 11 18 2 3 4" xfId="37985"/>
    <cellStyle name="Normal 11 18 2 4" xfId="7001"/>
    <cellStyle name="Normal 11 18 2 4 2" xfId="15261"/>
    <cellStyle name="Normal 11 18 2 4 2 2" xfId="31791"/>
    <cellStyle name="Normal 11 18 2 4 2 3" xfId="48303"/>
    <cellStyle name="Normal 11 18 2 4 3" xfId="23531"/>
    <cellStyle name="Normal 11 18 2 4 4" xfId="40043"/>
    <cellStyle name="Normal 11 18 2 5" xfId="9066"/>
    <cellStyle name="Normal 11 18 2 5 2" xfId="25596"/>
    <cellStyle name="Normal 11 18 2 5 3" xfId="42108"/>
    <cellStyle name="Normal 11 18 2 6" xfId="17336"/>
    <cellStyle name="Normal 11 18 2 7" xfId="33848"/>
    <cellStyle name="Normal 11 18 3" xfId="1471"/>
    <cellStyle name="Normal 11 18 3 2" xfId="3153"/>
    <cellStyle name="Normal 11 18 3 2 2" xfId="11413"/>
    <cellStyle name="Normal 11 18 3 2 2 2" xfId="27943"/>
    <cellStyle name="Normal 11 18 3 2 2 3" xfId="44455"/>
    <cellStyle name="Normal 11 18 3 2 3" xfId="19683"/>
    <cellStyle name="Normal 11 18 3 2 4" xfId="36195"/>
    <cellStyle name="Normal 11 18 3 3" xfId="5608"/>
    <cellStyle name="Normal 11 18 3 3 2" xfId="13868"/>
    <cellStyle name="Normal 11 18 3 3 2 2" xfId="30398"/>
    <cellStyle name="Normal 11 18 3 3 2 3" xfId="46910"/>
    <cellStyle name="Normal 11 18 3 3 3" xfId="22138"/>
    <cellStyle name="Normal 11 18 3 3 4" xfId="38650"/>
    <cellStyle name="Normal 11 18 3 4" xfId="7666"/>
    <cellStyle name="Normal 11 18 3 4 2" xfId="15926"/>
    <cellStyle name="Normal 11 18 3 4 2 2" xfId="32456"/>
    <cellStyle name="Normal 11 18 3 4 2 3" xfId="48968"/>
    <cellStyle name="Normal 11 18 3 4 3" xfId="24196"/>
    <cellStyle name="Normal 11 18 3 4 4" xfId="40708"/>
    <cellStyle name="Normal 11 18 3 5" xfId="9731"/>
    <cellStyle name="Normal 11 18 3 5 2" xfId="26261"/>
    <cellStyle name="Normal 11 18 3 5 3" xfId="42773"/>
    <cellStyle name="Normal 11 18 3 6" xfId="18001"/>
    <cellStyle name="Normal 11 18 3 7" xfId="34513"/>
    <cellStyle name="Normal 11 18 4" xfId="3154"/>
    <cellStyle name="Normal 11 18 4 2" xfId="11414"/>
    <cellStyle name="Normal 11 18 4 2 2" xfId="27944"/>
    <cellStyle name="Normal 11 18 4 2 3" xfId="44456"/>
    <cellStyle name="Normal 11 18 4 3" xfId="19684"/>
    <cellStyle name="Normal 11 18 4 4" xfId="36196"/>
    <cellStyle name="Normal 11 18 5" xfId="4242"/>
    <cellStyle name="Normal 11 18 5 2" xfId="12502"/>
    <cellStyle name="Normal 11 18 5 2 2" xfId="29032"/>
    <cellStyle name="Normal 11 18 5 2 3" xfId="45544"/>
    <cellStyle name="Normal 11 18 5 3" xfId="20772"/>
    <cellStyle name="Normal 11 18 5 4" xfId="37284"/>
    <cellStyle name="Normal 11 18 6" xfId="6300"/>
    <cellStyle name="Normal 11 18 6 2" xfId="14560"/>
    <cellStyle name="Normal 11 18 6 2 2" xfId="31090"/>
    <cellStyle name="Normal 11 18 6 2 3" xfId="47602"/>
    <cellStyle name="Normal 11 18 6 3" xfId="22830"/>
    <cellStyle name="Normal 11 18 6 4" xfId="39342"/>
    <cellStyle name="Normal 11 18 7" xfId="8365"/>
    <cellStyle name="Normal 11 18 7 2" xfId="24895"/>
    <cellStyle name="Normal 11 18 7 3" xfId="41407"/>
    <cellStyle name="Normal 11 18 8" xfId="16635"/>
    <cellStyle name="Normal 11 18 9" xfId="33147"/>
    <cellStyle name="Normal 11 19" xfId="691"/>
    <cellStyle name="Normal 11 19 2" xfId="1392"/>
    <cellStyle name="Normal 11 19 2 2" xfId="3155"/>
    <cellStyle name="Normal 11 19 2 2 2" xfId="11415"/>
    <cellStyle name="Normal 11 19 2 2 2 2" xfId="27945"/>
    <cellStyle name="Normal 11 19 2 2 2 3" xfId="44457"/>
    <cellStyle name="Normal 11 19 2 2 3" xfId="19685"/>
    <cellStyle name="Normal 11 19 2 2 4" xfId="36197"/>
    <cellStyle name="Normal 11 19 2 3" xfId="5529"/>
    <cellStyle name="Normal 11 19 2 3 2" xfId="13789"/>
    <cellStyle name="Normal 11 19 2 3 2 2" xfId="30319"/>
    <cellStyle name="Normal 11 19 2 3 2 3" xfId="46831"/>
    <cellStyle name="Normal 11 19 2 3 3" xfId="22059"/>
    <cellStyle name="Normal 11 19 2 3 4" xfId="38571"/>
    <cellStyle name="Normal 11 19 2 4" xfId="7587"/>
    <cellStyle name="Normal 11 19 2 4 2" xfId="15847"/>
    <cellStyle name="Normal 11 19 2 4 2 2" xfId="32377"/>
    <cellStyle name="Normal 11 19 2 4 2 3" xfId="48889"/>
    <cellStyle name="Normal 11 19 2 4 3" xfId="24117"/>
    <cellStyle name="Normal 11 19 2 4 4" xfId="40629"/>
    <cellStyle name="Normal 11 19 2 5" xfId="9652"/>
    <cellStyle name="Normal 11 19 2 5 2" xfId="26182"/>
    <cellStyle name="Normal 11 19 2 5 3" xfId="42694"/>
    <cellStyle name="Normal 11 19 2 6" xfId="17922"/>
    <cellStyle name="Normal 11 19 2 7" xfId="34434"/>
    <cellStyle name="Normal 11 19 3" xfId="2057"/>
    <cellStyle name="Normal 11 19 3 2" xfId="3156"/>
    <cellStyle name="Normal 11 19 3 2 2" xfId="11416"/>
    <cellStyle name="Normal 11 19 3 2 2 2" xfId="27946"/>
    <cellStyle name="Normal 11 19 3 2 2 3" xfId="44458"/>
    <cellStyle name="Normal 11 19 3 2 3" xfId="19686"/>
    <cellStyle name="Normal 11 19 3 2 4" xfId="36198"/>
    <cellStyle name="Normal 11 19 3 3" xfId="6194"/>
    <cellStyle name="Normal 11 19 3 3 2" xfId="14454"/>
    <cellStyle name="Normal 11 19 3 3 2 2" xfId="30984"/>
    <cellStyle name="Normal 11 19 3 3 2 3" xfId="47496"/>
    <cellStyle name="Normal 11 19 3 3 3" xfId="22724"/>
    <cellStyle name="Normal 11 19 3 3 4" xfId="39236"/>
    <cellStyle name="Normal 11 19 3 4" xfId="8252"/>
    <cellStyle name="Normal 11 19 3 4 2" xfId="16512"/>
    <cellStyle name="Normal 11 19 3 4 2 2" xfId="33042"/>
    <cellStyle name="Normal 11 19 3 4 2 3" xfId="49554"/>
    <cellStyle name="Normal 11 19 3 4 3" xfId="24782"/>
    <cellStyle name="Normal 11 19 3 4 4" xfId="41294"/>
    <cellStyle name="Normal 11 19 3 5" xfId="10317"/>
    <cellStyle name="Normal 11 19 3 5 2" xfId="26847"/>
    <cellStyle name="Normal 11 19 3 5 3" xfId="43359"/>
    <cellStyle name="Normal 11 19 3 6" xfId="18587"/>
    <cellStyle name="Normal 11 19 3 7" xfId="35099"/>
    <cellStyle name="Normal 11 19 4" xfId="3157"/>
    <cellStyle name="Normal 11 19 4 2" xfId="11417"/>
    <cellStyle name="Normal 11 19 4 2 2" xfId="27947"/>
    <cellStyle name="Normal 11 19 4 2 3" xfId="44459"/>
    <cellStyle name="Normal 11 19 4 3" xfId="19687"/>
    <cellStyle name="Normal 11 19 4 4" xfId="36199"/>
    <cellStyle name="Normal 11 19 5" xfId="4828"/>
    <cellStyle name="Normal 11 19 5 2" xfId="13088"/>
    <cellStyle name="Normal 11 19 5 2 2" xfId="29618"/>
    <cellStyle name="Normal 11 19 5 2 3" xfId="46130"/>
    <cellStyle name="Normal 11 19 5 3" xfId="21358"/>
    <cellStyle name="Normal 11 19 5 4" xfId="37870"/>
    <cellStyle name="Normal 11 19 6" xfId="6886"/>
    <cellStyle name="Normal 11 19 6 2" xfId="15146"/>
    <cellStyle name="Normal 11 19 6 2 2" xfId="31676"/>
    <cellStyle name="Normal 11 19 6 2 3" xfId="48188"/>
    <cellStyle name="Normal 11 19 6 3" xfId="23416"/>
    <cellStyle name="Normal 11 19 6 4" xfId="39928"/>
    <cellStyle name="Normal 11 19 7" xfId="8951"/>
    <cellStyle name="Normal 11 19 7 2" xfId="25481"/>
    <cellStyle name="Normal 11 19 7 3" xfId="41993"/>
    <cellStyle name="Normal 11 19 8" xfId="17221"/>
    <cellStyle name="Normal 11 19 9" xfId="33733"/>
    <cellStyle name="Normal 11 2" xfId="52"/>
    <cellStyle name="Normal 11 2 10" xfId="581"/>
    <cellStyle name="Normal 11 2 10 2" xfId="1282"/>
    <cellStyle name="Normal 11 2 10 2 2" xfId="3158"/>
    <cellStyle name="Normal 11 2 10 2 2 2" xfId="11418"/>
    <cellStyle name="Normal 11 2 10 2 2 2 2" xfId="27948"/>
    <cellStyle name="Normal 11 2 10 2 2 2 3" xfId="44460"/>
    <cellStyle name="Normal 11 2 10 2 2 3" xfId="19688"/>
    <cellStyle name="Normal 11 2 10 2 2 4" xfId="36200"/>
    <cellStyle name="Normal 11 2 10 2 3" xfId="5419"/>
    <cellStyle name="Normal 11 2 10 2 3 2" xfId="13679"/>
    <cellStyle name="Normal 11 2 10 2 3 2 2" xfId="30209"/>
    <cellStyle name="Normal 11 2 10 2 3 2 3" xfId="46721"/>
    <cellStyle name="Normal 11 2 10 2 3 3" xfId="21949"/>
    <cellStyle name="Normal 11 2 10 2 3 4" xfId="38461"/>
    <cellStyle name="Normal 11 2 10 2 4" xfId="7477"/>
    <cellStyle name="Normal 11 2 10 2 4 2" xfId="15737"/>
    <cellStyle name="Normal 11 2 10 2 4 2 2" xfId="32267"/>
    <cellStyle name="Normal 11 2 10 2 4 2 3" xfId="48779"/>
    <cellStyle name="Normal 11 2 10 2 4 3" xfId="24007"/>
    <cellStyle name="Normal 11 2 10 2 4 4" xfId="40519"/>
    <cellStyle name="Normal 11 2 10 2 5" xfId="9542"/>
    <cellStyle name="Normal 11 2 10 2 5 2" xfId="26072"/>
    <cellStyle name="Normal 11 2 10 2 5 3" xfId="42584"/>
    <cellStyle name="Normal 11 2 10 2 6" xfId="17812"/>
    <cellStyle name="Normal 11 2 10 2 7" xfId="34324"/>
    <cellStyle name="Normal 11 2 10 3" xfId="1947"/>
    <cellStyle name="Normal 11 2 10 3 2" xfId="3159"/>
    <cellStyle name="Normal 11 2 10 3 2 2" xfId="11419"/>
    <cellStyle name="Normal 11 2 10 3 2 2 2" xfId="27949"/>
    <cellStyle name="Normal 11 2 10 3 2 2 3" xfId="44461"/>
    <cellStyle name="Normal 11 2 10 3 2 3" xfId="19689"/>
    <cellStyle name="Normal 11 2 10 3 2 4" xfId="36201"/>
    <cellStyle name="Normal 11 2 10 3 3" xfId="6084"/>
    <cellStyle name="Normal 11 2 10 3 3 2" xfId="14344"/>
    <cellStyle name="Normal 11 2 10 3 3 2 2" xfId="30874"/>
    <cellStyle name="Normal 11 2 10 3 3 2 3" xfId="47386"/>
    <cellStyle name="Normal 11 2 10 3 3 3" xfId="22614"/>
    <cellStyle name="Normal 11 2 10 3 3 4" xfId="39126"/>
    <cellStyle name="Normal 11 2 10 3 4" xfId="8142"/>
    <cellStyle name="Normal 11 2 10 3 4 2" xfId="16402"/>
    <cellStyle name="Normal 11 2 10 3 4 2 2" xfId="32932"/>
    <cellStyle name="Normal 11 2 10 3 4 2 3" xfId="49444"/>
    <cellStyle name="Normal 11 2 10 3 4 3" xfId="24672"/>
    <cellStyle name="Normal 11 2 10 3 4 4" xfId="41184"/>
    <cellStyle name="Normal 11 2 10 3 5" xfId="10207"/>
    <cellStyle name="Normal 11 2 10 3 5 2" xfId="26737"/>
    <cellStyle name="Normal 11 2 10 3 5 3" xfId="43249"/>
    <cellStyle name="Normal 11 2 10 3 6" xfId="18477"/>
    <cellStyle name="Normal 11 2 10 3 7" xfId="34989"/>
    <cellStyle name="Normal 11 2 10 4" xfId="3160"/>
    <cellStyle name="Normal 11 2 10 4 2" xfId="11420"/>
    <cellStyle name="Normal 11 2 10 4 2 2" xfId="27950"/>
    <cellStyle name="Normal 11 2 10 4 2 3" xfId="44462"/>
    <cellStyle name="Normal 11 2 10 4 3" xfId="19690"/>
    <cellStyle name="Normal 11 2 10 4 4" xfId="36202"/>
    <cellStyle name="Normal 11 2 10 5" xfId="4718"/>
    <cellStyle name="Normal 11 2 10 5 2" xfId="12978"/>
    <cellStyle name="Normal 11 2 10 5 2 2" xfId="29508"/>
    <cellStyle name="Normal 11 2 10 5 2 3" xfId="46020"/>
    <cellStyle name="Normal 11 2 10 5 3" xfId="21248"/>
    <cellStyle name="Normal 11 2 10 5 4" xfId="37760"/>
    <cellStyle name="Normal 11 2 10 6" xfId="6776"/>
    <cellStyle name="Normal 11 2 10 6 2" xfId="15036"/>
    <cellStyle name="Normal 11 2 10 6 2 2" xfId="31566"/>
    <cellStyle name="Normal 11 2 10 6 2 3" xfId="48078"/>
    <cellStyle name="Normal 11 2 10 6 3" xfId="23306"/>
    <cellStyle name="Normal 11 2 10 6 4" xfId="39818"/>
    <cellStyle name="Normal 11 2 10 7" xfId="8841"/>
    <cellStyle name="Normal 11 2 10 7 2" xfId="25371"/>
    <cellStyle name="Normal 11 2 10 7 3" xfId="41883"/>
    <cellStyle name="Normal 11 2 10 8" xfId="17111"/>
    <cellStyle name="Normal 11 2 10 9" xfId="33623"/>
    <cellStyle name="Normal 11 2 11" xfId="630"/>
    <cellStyle name="Normal 11 2 11 2" xfId="1331"/>
    <cellStyle name="Normal 11 2 11 2 2" xfId="3161"/>
    <cellStyle name="Normal 11 2 11 2 2 2" xfId="11421"/>
    <cellStyle name="Normal 11 2 11 2 2 2 2" xfId="27951"/>
    <cellStyle name="Normal 11 2 11 2 2 2 3" xfId="44463"/>
    <cellStyle name="Normal 11 2 11 2 2 3" xfId="19691"/>
    <cellStyle name="Normal 11 2 11 2 2 4" xfId="36203"/>
    <cellStyle name="Normal 11 2 11 2 3" xfId="5468"/>
    <cellStyle name="Normal 11 2 11 2 3 2" xfId="13728"/>
    <cellStyle name="Normal 11 2 11 2 3 2 2" xfId="30258"/>
    <cellStyle name="Normal 11 2 11 2 3 2 3" xfId="46770"/>
    <cellStyle name="Normal 11 2 11 2 3 3" xfId="21998"/>
    <cellStyle name="Normal 11 2 11 2 3 4" xfId="38510"/>
    <cellStyle name="Normal 11 2 11 2 4" xfId="7526"/>
    <cellStyle name="Normal 11 2 11 2 4 2" xfId="15786"/>
    <cellStyle name="Normal 11 2 11 2 4 2 2" xfId="32316"/>
    <cellStyle name="Normal 11 2 11 2 4 2 3" xfId="48828"/>
    <cellStyle name="Normal 11 2 11 2 4 3" xfId="24056"/>
    <cellStyle name="Normal 11 2 11 2 4 4" xfId="40568"/>
    <cellStyle name="Normal 11 2 11 2 5" xfId="9591"/>
    <cellStyle name="Normal 11 2 11 2 5 2" xfId="26121"/>
    <cellStyle name="Normal 11 2 11 2 5 3" xfId="42633"/>
    <cellStyle name="Normal 11 2 11 2 6" xfId="17861"/>
    <cellStyle name="Normal 11 2 11 2 7" xfId="34373"/>
    <cellStyle name="Normal 11 2 11 3" xfId="1996"/>
    <cellStyle name="Normal 11 2 11 3 2" xfId="3162"/>
    <cellStyle name="Normal 11 2 11 3 2 2" xfId="11422"/>
    <cellStyle name="Normal 11 2 11 3 2 2 2" xfId="27952"/>
    <cellStyle name="Normal 11 2 11 3 2 2 3" xfId="44464"/>
    <cellStyle name="Normal 11 2 11 3 2 3" xfId="19692"/>
    <cellStyle name="Normal 11 2 11 3 2 4" xfId="36204"/>
    <cellStyle name="Normal 11 2 11 3 3" xfId="6133"/>
    <cellStyle name="Normal 11 2 11 3 3 2" xfId="14393"/>
    <cellStyle name="Normal 11 2 11 3 3 2 2" xfId="30923"/>
    <cellStyle name="Normal 11 2 11 3 3 2 3" xfId="47435"/>
    <cellStyle name="Normal 11 2 11 3 3 3" xfId="22663"/>
    <cellStyle name="Normal 11 2 11 3 3 4" xfId="39175"/>
    <cellStyle name="Normal 11 2 11 3 4" xfId="8191"/>
    <cellStyle name="Normal 11 2 11 3 4 2" xfId="16451"/>
    <cellStyle name="Normal 11 2 11 3 4 2 2" xfId="32981"/>
    <cellStyle name="Normal 11 2 11 3 4 2 3" xfId="49493"/>
    <cellStyle name="Normal 11 2 11 3 4 3" xfId="24721"/>
    <cellStyle name="Normal 11 2 11 3 4 4" xfId="41233"/>
    <cellStyle name="Normal 11 2 11 3 5" xfId="10256"/>
    <cellStyle name="Normal 11 2 11 3 5 2" xfId="26786"/>
    <cellStyle name="Normal 11 2 11 3 5 3" xfId="43298"/>
    <cellStyle name="Normal 11 2 11 3 6" xfId="18526"/>
    <cellStyle name="Normal 11 2 11 3 7" xfId="35038"/>
    <cellStyle name="Normal 11 2 11 4" xfId="3163"/>
    <cellStyle name="Normal 11 2 11 4 2" xfId="11423"/>
    <cellStyle name="Normal 11 2 11 4 2 2" xfId="27953"/>
    <cellStyle name="Normal 11 2 11 4 2 3" xfId="44465"/>
    <cellStyle name="Normal 11 2 11 4 3" xfId="19693"/>
    <cellStyle name="Normal 11 2 11 4 4" xfId="36205"/>
    <cellStyle name="Normal 11 2 11 5" xfId="4767"/>
    <cellStyle name="Normal 11 2 11 5 2" xfId="13027"/>
    <cellStyle name="Normal 11 2 11 5 2 2" xfId="29557"/>
    <cellStyle name="Normal 11 2 11 5 2 3" xfId="46069"/>
    <cellStyle name="Normal 11 2 11 5 3" xfId="21297"/>
    <cellStyle name="Normal 11 2 11 5 4" xfId="37809"/>
    <cellStyle name="Normal 11 2 11 6" xfId="6825"/>
    <cellStyle name="Normal 11 2 11 6 2" xfId="15085"/>
    <cellStyle name="Normal 11 2 11 6 2 2" xfId="31615"/>
    <cellStyle name="Normal 11 2 11 6 2 3" xfId="48127"/>
    <cellStyle name="Normal 11 2 11 6 3" xfId="23355"/>
    <cellStyle name="Normal 11 2 11 6 4" xfId="39867"/>
    <cellStyle name="Normal 11 2 11 7" xfId="8890"/>
    <cellStyle name="Normal 11 2 11 7 2" xfId="25420"/>
    <cellStyle name="Normal 11 2 11 7 3" xfId="41932"/>
    <cellStyle name="Normal 11 2 11 8" xfId="17160"/>
    <cellStyle name="Normal 11 2 11 9" xfId="33672"/>
    <cellStyle name="Normal 11 2 12" xfId="753"/>
    <cellStyle name="Normal 11 2 12 2" xfId="3164"/>
    <cellStyle name="Normal 11 2 12 2 2" xfId="11424"/>
    <cellStyle name="Normal 11 2 12 2 2 2" xfId="27954"/>
    <cellStyle name="Normal 11 2 12 2 2 3" xfId="44466"/>
    <cellStyle name="Normal 11 2 12 2 3" xfId="19694"/>
    <cellStyle name="Normal 11 2 12 2 4" xfId="36206"/>
    <cellStyle name="Normal 11 2 12 3" xfId="4890"/>
    <cellStyle name="Normal 11 2 12 3 2" xfId="13150"/>
    <cellStyle name="Normal 11 2 12 3 2 2" xfId="29680"/>
    <cellStyle name="Normal 11 2 12 3 2 3" xfId="46192"/>
    <cellStyle name="Normal 11 2 12 3 3" xfId="21420"/>
    <cellStyle name="Normal 11 2 12 3 4" xfId="37932"/>
    <cellStyle name="Normal 11 2 12 4" xfId="6948"/>
    <cellStyle name="Normal 11 2 12 4 2" xfId="15208"/>
    <cellStyle name="Normal 11 2 12 4 2 2" xfId="31738"/>
    <cellStyle name="Normal 11 2 12 4 2 3" xfId="48250"/>
    <cellStyle name="Normal 11 2 12 4 3" xfId="23478"/>
    <cellStyle name="Normal 11 2 12 4 4" xfId="39990"/>
    <cellStyle name="Normal 11 2 12 5" xfId="9013"/>
    <cellStyle name="Normal 11 2 12 5 2" xfId="25543"/>
    <cellStyle name="Normal 11 2 12 5 3" xfId="42055"/>
    <cellStyle name="Normal 11 2 12 6" xfId="17283"/>
    <cellStyle name="Normal 11 2 12 7" xfId="33795"/>
    <cellStyle name="Normal 11 2 13" xfId="1418"/>
    <cellStyle name="Normal 11 2 13 2" xfId="3165"/>
    <cellStyle name="Normal 11 2 13 2 2" xfId="11425"/>
    <cellStyle name="Normal 11 2 13 2 2 2" xfId="27955"/>
    <cellStyle name="Normal 11 2 13 2 2 3" xfId="44467"/>
    <cellStyle name="Normal 11 2 13 2 3" xfId="19695"/>
    <cellStyle name="Normal 11 2 13 2 4" xfId="36207"/>
    <cellStyle name="Normal 11 2 13 3" xfId="5555"/>
    <cellStyle name="Normal 11 2 13 3 2" xfId="13815"/>
    <cellStyle name="Normal 11 2 13 3 2 2" xfId="30345"/>
    <cellStyle name="Normal 11 2 13 3 2 3" xfId="46857"/>
    <cellStyle name="Normal 11 2 13 3 3" xfId="22085"/>
    <cellStyle name="Normal 11 2 13 3 4" xfId="38597"/>
    <cellStyle name="Normal 11 2 13 4" xfId="7613"/>
    <cellStyle name="Normal 11 2 13 4 2" xfId="15873"/>
    <cellStyle name="Normal 11 2 13 4 2 2" xfId="32403"/>
    <cellStyle name="Normal 11 2 13 4 2 3" xfId="48915"/>
    <cellStyle name="Normal 11 2 13 4 3" xfId="24143"/>
    <cellStyle name="Normal 11 2 13 4 4" xfId="40655"/>
    <cellStyle name="Normal 11 2 13 5" xfId="9678"/>
    <cellStyle name="Normal 11 2 13 5 2" xfId="26208"/>
    <cellStyle name="Normal 11 2 13 5 3" xfId="42720"/>
    <cellStyle name="Normal 11 2 13 6" xfId="17948"/>
    <cellStyle name="Normal 11 2 13 7" xfId="34460"/>
    <cellStyle name="Normal 11 2 14" xfId="2096"/>
    <cellStyle name="Normal 11 2 14 2" xfId="10356"/>
    <cellStyle name="Normal 11 2 14 2 2" xfId="26886"/>
    <cellStyle name="Normal 11 2 14 2 3" xfId="43398"/>
    <cellStyle name="Normal 11 2 14 3" xfId="18626"/>
    <cellStyle name="Normal 11 2 14 4" xfId="35138"/>
    <cellStyle name="Normal 11 2 14 5" xfId="49626"/>
    <cellStyle name="Normal 11 2 14 5 2" xfId="49629"/>
    <cellStyle name="Normal 11 2 14 6" xfId="49632"/>
    <cellStyle name="Normal 11 2 14 7" xfId="49633"/>
    <cellStyle name="Normal 11 2 14 8" xfId="49630"/>
    <cellStyle name="Normal 11 2 14 9" xfId="49636"/>
    <cellStyle name="Normal 11 2 15" xfId="4189"/>
    <cellStyle name="Normal 11 2 15 2" xfId="12449"/>
    <cellStyle name="Normal 11 2 15 2 2" xfId="28979"/>
    <cellStyle name="Normal 11 2 15 2 3" xfId="45491"/>
    <cellStyle name="Normal 11 2 15 3" xfId="20719"/>
    <cellStyle name="Normal 11 2 15 4" xfId="37231"/>
    <cellStyle name="Normal 11 2 16" xfId="6247"/>
    <cellStyle name="Normal 11 2 16 2" xfId="14507"/>
    <cellStyle name="Normal 11 2 16 2 2" xfId="31037"/>
    <cellStyle name="Normal 11 2 16 2 3" xfId="47549"/>
    <cellStyle name="Normal 11 2 16 3" xfId="22777"/>
    <cellStyle name="Normal 11 2 16 4" xfId="39289"/>
    <cellStyle name="Normal 11 2 17" xfId="8312"/>
    <cellStyle name="Normal 11 2 17 2" xfId="24842"/>
    <cellStyle name="Normal 11 2 17 3" xfId="41354"/>
    <cellStyle name="Normal 11 2 18" xfId="16582"/>
    <cellStyle name="Normal 11 2 19" xfId="33094"/>
    <cellStyle name="Normal 11 2 2" xfId="150"/>
    <cellStyle name="Normal 11 2 2 2" xfId="851"/>
    <cellStyle name="Normal 11 2 2 2 2" xfId="3166"/>
    <cellStyle name="Normal 11 2 2 2 2 2" xfId="11426"/>
    <cellStyle name="Normal 11 2 2 2 2 2 2" xfId="27956"/>
    <cellStyle name="Normal 11 2 2 2 2 2 3" xfId="44468"/>
    <cellStyle name="Normal 11 2 2 2 2 3" xfId="19696"/>
    <cellStyle name="Normal 11 2 2 2 2 4" xfId="36208"/>
    <cellStyle name="Normal 11 2 2 2 3" xfId="4988"/>
    <cellStyle name="Normal 11 2 2 2 3 2" xfId="13248"/>
    <cellStyle name="Normal 11 2 2 2 3 2 2" xfId="29778"/>
    <cellStyle name="Normal 11 2 2 2 3 2 3" xfId="46290"/>
    <cellStyle name="Normal 11 2 2 2 3 3" xfId="21518"/>
    <cellStyle name="Normal 11 2 2 2 3 4" xfId="38030"/>
    <cellStyle name="Normal 11 2 2 2 4" xfId="7046"/>
    <cellStyle name="Normal 11 2 2 2 4 2" xfId="15306"/>
    <cellStyle name="Normal 11 2 2 2 4 2 2" xfId="31836"/>
    <cellStyle name="Normal 11 2 2 2 4 2 3" xfId="48348"/>
    <cellStyle name="Normal 11 2 2 2 4 3" xfId="23576"/>
    <cellStyle name="Normal 11 2 2 2 4 4" xfId="40088"/>
    <cellStyle name="Normal 11 2 2 2 5" xfId="9111"/>
    <cellStyle name="Normal 11 2 2 2 5 2" xfId="25641"/>
    <cellStyle name="Normal 11 2 2 2 5 3" xfId="42153"/>
    <cellStyle name="Normal 11 2 2 2 6" xfId="17381"/>
    <cellStyle name="Normal 11 2 2 2 7" xfId="33893"/>
    <cellStyle name="Normal 11 2 2 3" xfId="1516"/>
    <cellStyle name="Normal 11 2 2 3 2" xfId="3167"/>
    <cellStyle name="Normal 11 2 2 3 2 2" xfId="11427"/>
    <cellStyle name="Normal 11 2 2 3 2 2 2" xfId="27957"/>
    <cellStyle name="Normal 11 2 2 3 2 2 3" xfId="44469"/>
    <cellStyle name="Normal 11 2 2 3 2 3" xfId="19697"/>
    <cellStyle name="Normal 11 2 2 3 2 4" xfId="36209"/>
    <cellStyle name="Normal 11 2 2 3 3" xfId="5653"/>
    <cellStyle name="Normal 11 2 2 3 3 2" xfId="13913"/>
    <cellStyle name="Normal 11 2 2 3 3 2 2" xfId="30443"/>
    <cellStyle name="Normal 11 2 2 3 3 2 3" xfId="46955"/>
    <cellStyle name="Normal 11 2 2 3 3 3" xfId="22183"/>
    <cellStyle name="Normal 11 2 2 3 3 4" xfId="38695"/>
    <cellStyle name="Normal 11 2 2 3 4" xfId="7711"/>
    <cellStyle name="Normal 11 2 2 3 4 2" xfId="15971"/>
    <cellStyle name="Normal 11 2 2 3 4 2 2" xfId="32501"/>
    <cellStyle name="Normal 11 2 2 3 4 2 3" xfId="49013"/>
    <cellStyle name="Normal 11 2 2 3 4 3" xfId="24241"/>
    <cellStyle name="Normal 11 2 2 3 4 4" xfId="40753"/>
    <cellStyle name="Normal 11 2 2 3 5" xfId="9776"/>
    <cellStyle name="Normal 11 2 2 3 5 2" xfId="26306"/>
    <cellStyle name="Normal 11 2 2 3 5 3" xfId="42818"/>
    <cellStyle name="Normal 11 2 2 3 6" xfId="18046"/>
    <cellStyle name="Normal 11 2 2 3 7" xfId="34558"/>
    <cellStyle name="Normal 11 2 2 4" xfId="3168"/>
    <cellStyle name="Normal 11 2 2 4 2" xfId="11428"/>
    <cellStyle name="Normal 11 2 2 4 2 2" xfId="27958"/>
    <cellStyle name="Normal 11 2 2 4 2 3" xfId="44470"/>
    <cellStyle name="Normal 11 2 2 4 3" xfId="19698"/>
    <cellStyle name="Normal 11 2 2 4 4" xfId="36210"/>
    <cellStyle name="Normal 11 2 2 5" xfId="4287"/>
    <cellStyle name="Normal 11 2 2 5 2" xfId="12547"/>
    <cellStyle name="Normal 11 2 2 5 2 2" xfId="29077"/>
    <cellStyle name="Normal 11 2 2 5 2 3" xfId="45589"/>
    <cellStyle name="Normal 11 2 2 5 3" xfId="20817"/>
    <cellStyle name="Normal 11 2 2 5 4" xfId="37329"/>
    <cellStyle name="Normal 11 2 2 6" xfId="6345"/>
    <cellStyle name="Normal 11 2 2 6 2" xfId="14605"/>
    <cellStyle name="Normal 11 2 2 6 2 2" xfId="31135"/>
    <cellStyle name="Normal 11 2 2 6 2 3" xfId="47647"/>
    <cellStyle name="Normal 11 2 2 6 3" xfId="22875"/>
    <cellStyle name="Normal 11 2 2 6 4" xfId="39387"/>
    <cellStyle name="Normal 11 2 2 7" xfId="8410"/>
    <cellStyle name="Normal 11 2 2 7 2" xfId="24940"/>
    <cellStyle name="Normal 11 2 2 7 3" xfId="41452"/>
    <cellStyle name="Normal 11 2 2 8" xfId="16680"/>
    <cellStyle name="Normal 11 2 2 9" xfId="33192"/>
    <cellStyle name="Normal 11 2 3" xfId="209"/>
    <cellStyle name="Normal 11 2 3 2" xfId="910"/>
    <cellStyle name="Normal 11 2 3 2 2" xfId="3169"/>
    <cellStyle name="Normal 11 2 3 2 2 2" xfId="11429"/>
    <cellStyle name="Normal 11 2 3 2 2 2 2" xfId="27959"/>
    <cellStyle name="Normal 11 2 3 2 2 2 3" xfId="44471"/>
    <cellStyle name="Normal 11 2 3 2 2 3" xfId="19699"/>
    <cellStyle name="Normal 11 2 3 2 2 4" xfId="36211"/>
    <cellStyle name="Normal 11 2 3 2 3" xfId="5047"/>
    <cellStyle name="Normal 11 2 3 2 3 2" xfId="13307"/>
    <cellStyle name="Normal 11 2 3 2 3 2 2" xfId="29837"/>
    <cellStyle name="Normal 11 2 3 2 3 2 3" xfId="46349"/>
    <cellStyle name="Normal 11 2 3 2 3 3" xfId="21577"/>
    <cellStyle name="Normal 11 2 3 2 3 4" xfId="38089"/>
    <cellStyle name="Normal 11 2 3 2 4" xfId="7105"/>
    <cellStyle name="Normal 11 2 3 2 4 2" xfId="15365"/>
    <cellStyle name="Normal 11 2 3 2 4 2 2" xfId="31895"/>
    <cellStyle name="Normal 11 2 3 2 4 2 3" xfId="48407"/>
    <cellStyle name="Normal 11 2 3 2 4 3" xfId="23635"/>
    <cellStyle name="Normal 11 2 3 2 4 4" xfId="40147"/>
    <cellStyle name="Normal 11 2 3 2 5" xfId="9170"/>
    <cellStyle name="Normal 11 2 3 2 5 2" xfId="25700"/>
    <cellStyle name="Normal 11 2 3 2 5 3" xfId="42212"/>
    <cellStyle name="Normal 11 2 3 2 6" xfId="17440"/>
    <cellStyle name="Normal 11 2 3 2 7" xfId="33952"/>
    <cellStyle name="Normal 11 2 3 3" xfId="1575"/>
    <cellStyle name="Normal 11 2 3 3 2" xfId="3170"/>
    <cellStyle name="Normal 11 2 3 3 2 2" xfId="11430"/>
    <cellStyle name="Normal 11 2 3 3 2 2 2" xfId="27960"/>
    <cellStyle name="Normal 11 2 3 3 2 2 3" xfId="44472"/>
    <cellStyle name="Normal 11 2 3 3 2 3" xfId="19700"/>
    <cellStyle name="Normal 11 2 3 3 2 4" xfId="36212"/>
    <cellStyle name="Normal 11 2 3 3 3" xfId="5712"/>
    <cellStyle name="Normal 11 2 3 3 3 2" xfId="13972"/>
    <cellStyle name="Normal 11 2 3 3 3 2 2" xfId="30502"/>
    <cellStyle name="Normal 11 2 3 3 3 2 3" xfId="47014"/>
    <cellStyle name="Normal 11 2 3 3 3 3" xfId="22242"/>
    <cellStyle name="Normal 11 2 3 3 3 4" xfId="38754"/>
    <cellStyle name="Normal 11 2 3 3 4" xfId="7770"/>
    <cellStyle name="Normal 11 2 3 3 4 2" xfId="16030"/>
    <cellStyle name="Normal 11 2 3 3 4 2 2" xfId="32560"/>
    <cellStyle name="Normal 11 2 3 3 4 2 3" xfId="49072"/>
    <cellStyle name="Normal 11 2 3 3 4 3" xfId="24300"/>
    <cellStyle name="Normal 11 2 3 3 4 4" xfId="40812"/>
    <cellStyle name="Normal 11 2 3 3 5" xfId="9835"/>
    <cellStyle name="Normal 11 2 3 3 5 2" xfId="26365"/>
    <cellStyle name="Normal 11 2 3 3 5 3" xfId="42877"/>
    <cellStyle name="Normal 11 2 3 3 6" xfId="18105"/>
    <cellStyle name="Normal 11 2 3 3 7" xfId="34617"/>
    <cellStyle name="Normal 11 2 3 4" xfId="3171"/>
    <cellStyle name="Normal 11 2 3 4 2" xfId="11431"/>
    <cellStyle name="Normal 11 2 3 4 2 2" xfId="27961"/>
    <cellStyle name="Normal 11 2 3 4 2 3" xfId="44473"/>
    <cellStyle name="Normal 11 2 3 4 3" xfId="19701"/>
    <cellStyle name="Normal 11 2 3 4 4" xfId="36213"/>
    <cellStyle name="Normal 11 2 3 5" xfId="4346"/>
    <cellStyle name="Normal 11 2 3 5 2" xfId="12606"/>
    <cellStyle name="Normal 11 2 3 5 2 2" xfId="29136"/>
    <cellStyle name="Normal 11 2 3 5 2 3" xfId="45648"/>
    <cellStyle name="Normal 11 2 3 5 3" xfId="20876"/>
    <cellStyle name="Normal 11 2 3 5 4" xfId="37388"/>
    <cellStyle name="Normal 11 2 3 6" xfId="6404"/>
    <cellStyle name="Normal 11 2 3 6 2" xfId="14664"/>
    <cellStyle name="Normal 11 2 3 6 2 2" xfId="31194"/>
    <cellStyle name="Normal 11 2 3 6 2 3" xfId="47706"/>
    <cellStyle name="Normal 11 2 3 6 3" xfId="22934"/>
    <cellStyle name="Normal 11 2 3 6 4" xfId="39446"/>
    <cellStyle name="Normal 11 2 3 7" xfId="8469"/>
    <cellStyle name="Normal 11 2 3 7 2" xfId="24999"/>
    <cellStyle name="Normal 11 2 3 7 3" xfId="41511"/>
    <cellStyle name="Normal 11 2 3 8" xfId="16739"/>
    <cellStyle name="Normal 11 2 3 9" xfId="33251"/>
    <cellStyle name="Normal 11 2 4" xfId="264"/>
    <cellStyle name="Normal 11 2 4 2" xfId="965"/>
    <cellStyle name="Normal 11 2 4 2 2" xfId="3172"/>
    <cellStyle name="Normal 11 2 4 2 2 2" xfId="11432"/>
    <cellStyle name="Normal 11 2 4 2 2 2 2" xfId="27962"/>
    <cellStyle name="Normal 11 2 4 2 2 2 3" xfId="44474"/>
    <cellStyle name="Normal 11 2 4 2 2 3" xfId="19702"/>
    <cellStyle name="Normal 11 2 4 2 2 4" xfId="36214"/>
    <cellStyle name="Normal 11 2 4 2 3" xfId="5102"/>
    <cellStyle name="Normal 11 2 4 2 3 2" xfId="13362"/>
    <cellStyle name="Normal 11 2 4 2 3 2 2" xfId="29892"/>
    <cellStyle name="Normal 11 2 4 2 3 2 3" xfId="46404"/>
    <cellStyle name="Normal 11 2 4 2 3 3" xfId="21632"/>
    <cellStyle name="Normal 11 2 4 2 3 4" xfId="38144"/>
    <cellStyle name="Normal 11 2 4 2 4" xfId="7160"/>
    <cellStyle name="Normal 11 2 4 2 4 2" xfId="15420"/>
    <cellStyle name="Normal 11 2 4 2 4 2 2" xfId="31950"/>
    <cellStyle name="Normal 11 2 4 2 4 2 3" xfId="48462"/>
    <cellStyle name="Normal 11 2 4 2 4 3" xfId="23690"/>
    <cellStyle name="Normal 11 2 4 2 4 4" xfId="40202"/>
    <cellStyle name="Normal 11 2 4 2 5" xfId="9225"/>
    <cellStyle name="Normal 11 2 4 2 5 2" xfId="25755"/>
    <cellStyle name="Normal 11 2 4 2 5 3" xfId="42267"/>
    <cellStyle name="Normal 11 2 4 2 6" xfId="17495"/>
    <cellStyle name="Normal 11 2 4 2 7" xfId="34007"/>
    <cellStyle name="Normal 11 2 4 3" xfId="1630"/>
    <cellStyle name="Normal 11 2 4 3 2" xfId="3173"/>
    <cellStyle name="Normal 11 2 4 3 2 2" xfId="11433"/>
    <cellStyle name="Normal 11 2 4 3 2 2 2" xfId="27963"/>
    <cellStyle name="Normal 11 2 4 3 2 2 3" xfId="44475"/>
    <cellStyle name="Normal 11 2 4 3 2 3" xfId="19703"/>
    <cellStyle name="Normal 11 2 4 3 2 4" xfId="36215"/>
    <cellStyle name="Normal 11 2 4 3 3" xfId="5767"/>
    <cellStyle name="Normal 11 2 4 3 3 2" xfId="14027"/>
    <cellStyle name="Normal 11 2 4 3 3 2 2" xfId="30557"/>
    <cellStyle name="Normal 11 2 4 3 3 2 3" xfId="47069"/>
    <cellStyle name="Normal 11 2 4 3 3 3" xfId="22297"/>
    <cellStyle name="Normal 11 2 4 3 3 4" xfId="38809"/>
    <cellStyle name="Normal 11 2 4 3 4" xfId="7825"/>
    <cellStyle name="Normal 11 2 4 3 4 2" xfId="16085"/>
    <cellStyle name="Normal 11 2 4 3 4 2 2" xfId="32615"/>
    <cellStyle name="Normal 11 2 4 3 4 2 3" xfId="49127"/>
    <cellStyle name="Normal 11 2 4 3 4 3" xfId="24355"/>
    <cellStyle name="Normal 11 2 4 3 4 4" xfId="40867"/>
    <cellStyle name="Normal 11 2 4 3 5" xfId="9890"/>
    <cellStyle name="Normal 11 2 4 3 5 2" xfId="26420"/>
    <cellStyle name="Normal 11 2 4 3 5 3" xfId="42932"/>
    <cellStyle name="Normal 11 2 4 3 6" xfId="18160"/>
    <cellStyle name="Normal 11 2 4 3 7" xfId="34672"/>
    <cellStyle name="Normal 11 2 4 4" xfId="3174"/>
    <cellStyle name="Normal 11 2 4 4 2" xfId="11434"/>
    <cellStyle name="Normal 11 2 4 4 2 2" xfId="27964"/>
    <cellStyle name="Normal 11 2 4 4 2 3" xfId="44476"/>
    <cellStyle name="Normal 11 2 4 4 3" xfId="19704"/>
    <cellStyle name="Normal 11 2 4 4 4" xfId="36216"/>
    <cellStyle name="Normal 11 2 4 5" xfId="4401"/>
    <cellStyle name="Normal 11 2 4 5 2" xfId="12661"/>
    <cellStyle name="Normal 11 2 4 5 2 2" xfId="29191"/>
    <cellStyle name="Normal 11 2 4 5 2 3" xfId="45703"/>
    <cellStyle name="Normal 11 2 4 5 3" xfId="20931"/>
    <cellStyle name="Normal 11 2 4 5 4" xfId="37443"/>
    <cellStyle name="Normal 11 2 4 6" xfId="6459"/>
    <cellStyle name="Normal 11 2 4 6 2" xfId="14719"/>
    <cellStyle name="Normal 11 2 4 6 2 2" xfId="31249"/>
    <cellStyle name="Normal 11 2 4 6 2 3" xfId="47761"/>
    <cellStyle name="Normal 11 2 4 6 3" xfId="22989"/>
    <cellStyle name="Normal 11 2 4 6 4" xfId="39501"/>
    <cellStyle name="Normal 11 2 4 7" xfId="8524"/>
    <cellStyle name="Normal 11 2 4 7 2" xfId="25054"/>
    <cellStyle name="Normal 11 2 4 7 3" xfId="41566"/>
    <cellStyle name="Normal 11 2 4 8" xfId="16794"/>
    <cellStyle name="Normal 11 2 4 9" xfId="33306"/>
    <cellStyle name="Normal 11 2 5" xfId="321"/>
    <cellStyle name="Normal 11 2 5 2" xfId="1022"/>
    <cellStyle name="Normal 11 2 5 2 2" xfId="3175"/>
    <cellStyle name="Normal 11 2 5 2 2 2" xfId="11435"/>
    <cellStyle name="Normal 11 2 5 2 2 2 2" xfId="27965"/>
    <cellStyle name="Normal 11 2 5 2 2 2 3" xfId="44477"/>
    <cellStyle name="Normal 11 2 5 2 2 3" xfId="19705"/>
    <cellStyle name="Normal 11 2 5 2 2 4" xfId="36217"/>
    <cellStyle name="Normal 11 2 5 2 3" xfId="5159"/>
    <cellStyle name="Normal 11 2 5 2 3 2" xfId="13419"/>
    <cellStyle name="Normal 11 2 5 2 3 2 2" xfId="29949"/>
    <cellStyle name="Normal 11 2 5 2 3 2 3" xfId="46461"/>
    <cellStyle name="Normal 11 2 5 2 3 3" xfId="21689"/>
    <cellStyle name="Normal 11 2 5 2 3 4" xfId="38201"/>
    <cellStyle name="Normal 11 2 5 2 4" xfId="7217"/>
    <cellStyle name="Normal 11 2 5 2 4 2" xfId="15477"/>
    <cellStyle name="Normal 11 2 5 2 4 2 2" xfId="32007"/>
    <cellStyle name="Normal 11 2 5 2 4 2 3" xfId="48519"/>
    <cellStyle name="Normal 11 2 5 2 4 3" xfId="23747"/>
    <cellStyle name="Normal 11 2 5 2 4 4" xfId="40259"/>
    <cellStyle name="Normal 11 2 5 2 5" xfId="9282"/>
    <cellStyle name="Normal 11 2 5 2 5 2" xfId="25812"/>
    <cellStyle name="Normal 11 2 5 2 5 3" xfId="42324"/>
    <cellStyle name="Normal 11 2 5 2 6" xfId="17552"/>
    <cellStyle name="Normal 11 2 5 2 7" xfId="34064"/>
    <cellStyle name="Normal 11 2 5 3" xfId="1687"/>
    <cellStyle name="Normal 11 2 5 3 2" xfId="3176"/>
    <cellStyle name="Normal 11 2 5 3 2 2" xfId="11436"/>
    <cellStyle name="Normal 11 2 5 3 2 2 2" xfId="27966"/>
    <cellStyle name="Normal 11 2 5 3 2 2 3" xfId="44478"/>
    <cellStyle name="Normal 11 2 5 3 2 3" xfId="19706"/>
    <cellStyle name="Normal 11 2 5 3 2 4" xfId="36218"/>
    <cellStyle name="Normal 11 2 5 3 3" xfId="5824"/>
    <cellStyle name="Normal 11 2 5 3 3 2" xfId="14084"/>
    <cellStyle name="Normal 11 2 5 3 3 2 2" xfId="30614"/>
    <cellStyle name="Normal 11 2 5 3 3 2 3" xfId="47126"/>
    <cellStyle name="Normal 11 2 5 3 3 3" xfId="22354"/>
    <cellStyle name="Normal 11 2 5 3 3 4" xfId="38866"/>
    <cellStyle name="Normal 11 2 5 3 4" xfId="7882"/>
    <cellStyle name="Normal 11 2 5 3 4 2" xfId="16142"/>
    <cellStyle name="Normal 11 2 5 3 4 2 2" xfId="32672"/>
    <cellStyle name="Normal 11 2 5 3 4 2 3" xfId="49184"/>
    <cellStyle name="Normal 11 2 5 3 4 3" xfId="24412"/>
    <cellStyle name="Normal 11 2 5 3 4 4" xfId="40924"/>
    <cellStyle name="Normal 11 2 5 3 5" xfId="9947"/>
    <cellStyle name="Normal 11 2 5 3 5 2" xfId="26477"/>
    <cellStyle name="Normal 11 2 5 3 5 3" xfId="42989"/>
    <cellStyle name="Normal 11 2 5 3 6" xfId="18217"/>
    <cellStyle name="Normal 11 2 5 3 7" xfId="34729"/>
    <cellStyle name="Normal 11 2 5 4" xfId="3177"/>
    <cellStyle name="Normal 11 2 5 4 2" xfId="11437"/>
    <cellStyle name="Normal 11 2 5 4 2 2" xfId="27967"/>
    <cellStyle name="Normal 11 2 5 4 2 3" xfId="44479"/>
    <cellStyle name="Normal 11 2 5 4 3" xfId="19707"/>
    <cellStyle name="Normal 11 2 5 4 4" xfId="36219"/>
    <cellStyle name="Normal 11 2 5 5" xfId="4458"/>
    <cellStyle name="Normal 11 2 5 5 2" xfId="12718"/>
    <cellStyle name="Normal 11 2 5 5 2 2" xfId="29248"/>
    <cellStyle name="Normal 11 2 5 5 2 3" xfId="45760"/>
    <cellStyle name="Normal 11 2 5 5 3" xfId="20988"/>
    <cellStyle name="Normal 11 2 5 5 4" xfId="37500"/>
    <cellStyle name="Normal 11 2 5 6" xfId="6516"/>
    <cellStyle name="Normal 11 2 5 6 2" xfId="14776"/>
    <cellStyle name="Normal 11 2 5 6 2 2" xfId="31306"/>
    <cellStyle name="Normal 11 2 5 6 2 3" xfId="47818"/>
    <cellStyle name="Normal 11 2 5 6 3" xfId="23046"/>
    <cellStyle name="Normal 11 2 5 6 4" xfId="39558"/>
    <cellStyle name="Normal 11 2 5 7" xfId="8581"/>
    <cellStyle name="Normal 11 2 5 7 2" xfId="25111"/>
    <cellStyle name="Normal 11 2 5 7 3" xfId="41623"/>
    <cellStyle name="Normal 11 2 5 8" xfId="16851"/>
    <cellStyle name="Normal 11 2 5 9" xfId="33363"/>
    <cellStyle name="Normal 11 2 6" xfId="374"/>
    <cellStyle name="Normal 11 2 6 2" xfId="1075"/>
    <cellStyle name="Normal 11 2 6 2 2" xfId="3178"/>
    <cellStyle name="Normal 11 2 6 2 2 2" xfId="11438"/>
    <cellStyle name="Normal 11 2 6 2 2 2 2" xfId="27968"/>
    <cellStyle name="Normal 11 2 6 2 2 2 3" xfId="44480"/>
    <cellStyle name="Normal 11 2 6 2 2 3" xfId="19708"/>
    <cellStyle name="Normal 11 2 6 2 2 4" xfId="36220"/>
    <cellStyle name="Normal 11 2 6 2 3" xfId="5212"/>
    <cellStyle name="Normal 11 2 6 2 3 2" xfId="13472"/>
    <cellStyle name="Normal 11 2 6 2 3 2 2" xfId="30002"/>
    <cellStyle name="Normal 11 2 6 2 3 2 3" xfId="46514"/>
    <cellStyle name="Normal 11 2 6 2 3 3" xfId="21742"/>
    <cellStyle name="Normal 11 2 6 2 3 4" xfId="38254"/>
    <cellStyle name="Normal 11 2 6 2 4" xfId="7270"/>
    <cellStyle name="Normal 11 2 6 2 4 2" xfId="15530"/>
    <cellStyle name="Normal 11 2 6 2 4 2 2" xfId="32060"/>
    <cellStyle name="Normal 11 2 6 2 4 2 3" xfId="48572"/>
    <cellStyle name="Normal 11 2 6 2 4 3" xfId="23800"/>
    <cellStyle name="Normal 11 2 6 2 4 4" xfId="40312"/>
    <cellStyle name="Normal 11 2 6 2 5" xfId="9335"/>
    <cellStyle name="Normal 11 2 6 2 5 2" xfId="25865"/>
    <cellStyle name="Normal 11 2 6 2 5 3" xfId="42377"/>
    <cellStyle name="Normal 11 2 6 2 6" xfId="17605"/>
    <cellStyle name="Normal 11 2 6 2 7" xfId="34117"/>
    <cellStyle name="Normal 11 2 6 3" xfId="1740"/>
    <cellStyle name="Normal 11 2 6 3 2" xfId="3179"/>
    <cellStyle name="Normal 11 2 6 3 2 2" xfId="11439"/>
    <cellStyle name="Normal 11 2 6 3 2 2 2" xfId="27969"/>
    <cellStyle name="Normal 11 2 6 3 2 2 3" xfId="44481"/>
    <cellStyle name="Normal 11 2 6 3 2 3" xfId="19709"/>
    <cellStyle name="Normal 11 2 6 3 2 4" xfId="36221"/>
    <cellStyle name="Normal 11 2 6 3 3" xfId="5877"/>
    <cellStyle name="Normal 11 2 6 3 3 2" xfId="14137"/>
    <cellStyle name="Normal 11 2 6 3 3 2 2" xfId="30667"/>
    <cellStyle name="Normal 11 2 6 3 3 2 3" xfId="47179"/>
    <cellStyle name="Normal 11 2 6 3 3 3" xfId="22407"/>
    <cellStyle name="Normal 11 2 6 3 3 4" xfId="38919"/>
    <cellStyle name="Normal 11 2 6 3 4" xfId="7935"/>
    <cellStyle name="Normal 11 2 6 3 4 2" xfId="16195"/>
    <cellStyle name="Normal 11 2 6 3 4 2 2" xfId="32725"/>
    <cellStyle name="Normal 11 2 6 3 4 2 3" xfId="49237"/>
    <cellStyle name="Normal 11 2 6 3 4 3" xfId="24465"/>
    <cellStyle name="Normal 11 2 6 3 4 4" xfId="40977"/>
    <cellStyle name="Normal 11 2 6 3 5" xfId="10000"/>
    <cellStyle name="Normal 11 2 6 3 5 2" xfId="26530"/>
    <cellStyle name="Normal 11 2 6 3 5 3" xfId="43042"/>
    <cellStyle name="Normal 11 2 6 3 6" xfId="18270"/>
    <cellStyle name="Normal 11 2 6 3 7" xfId="34782"/>
    <cellStyle name="Normal 11 2 6 4" xfId="3180"/>
    <cellStyle name="Normal 11 2 6 4 2" xfId="11440"/>
    <cellStyle name="Normal 11 2 6 4 2 2" xfId="27970"/>
    <cellStyle name="Normal 11 2 6 4 2 3" xfId="44482"/>
    <cellStyle name="Normal 11 2 6 4 3" xfId="19710"/>
    <cellStyle name="Normal 11 2 6 4 4" xfId="36222"/>
    <cellStyle name="Normal 11 2 6 5" xfId="4511"/>
    <cellStyle name="Normal 11 2 6 5 2" xfId="12771"/>
    <cellStyle name="Normal 11 2 6 5 2 2" xfId="29301"/>
    <cellStyle name="Normal 11 2 6 5 2 3" xfId="45813"/>
    <cellStyle name="Normal 11 2 6 5 3" xfId="21041"/>
    <cellStyle name="Normal 11 2 6 5 4" xfId="37553"/>
    <cellStyle name="Normal 11 2 6 6" xfId="6569"/>
    <cellStyle name="Normal 11 2 6 6 2" xfId="14829"/>
    <cellStyle name="Normal 11 2 6 6 2 2" xfId="31359"/>
    <cellStyle name="Normal 11 2 6 6 2 3" xfId="47871"/>
    <cellStyle name="Normal 11 2 6 6 3" xfId="23099"/>
    <cellStyle name="Normal 11 2 6 6 4" xfId="39611"/>
    <cellStyle name="Normal 11 2 6 7" xfId="8634"/>
    <cellStyle name="Normal 11 2 6 7 2" xfId="25164"/>
    <cellStyle name="Normal 11 2 6 7 3" xfId="41676"/>
    <cellStyle name="Normal 11 2 6 8" xfId="16904"/>
    <cellStyle name="Normal 11 2 6 9" xfId="33416"/>
    <cellStyle name="Normal 11 2 7" xfId="427"/>
    <cellStyle name="Normal 11 2 7 2" xfId="1128"/>
    <cellStyle name="Normal 11 2 7 2 2" xfId="3181"/>
    <cellStyle name="Normal 11 2 7 2 2 2" xfId="11441"/>
    <cellStyle name="Normal 11 2 7 2 2 2 2" xfId="27971"/>
    <cellStyle name="Normal 11 2 7 2 2 2 3" xfId="44483"/>
    <cellStyle name="Normal 11 2 7 2 2 3" xfId="19711"/>
    <cellStyle name="Normal 11 2 7 2 2 4" xfId="36223"/>
    <cellStyle name="Normal 11 2 7 2 3" xfId="5265"/>
    <cellStyle name="Normal 11 2 7 2 3 2" xfId="13525"/>
    <cellStyle name="Normal 11 2 7 2 3 2 2" xfId="30055"/>
    <cellStyle name="Normal 11 2 7 2 3 2 3" xfId="46567"/>
    <cellStyle name="Normal 11 2 7 2 3 3" xfId="21795"/>
    <cellStyle name="Normal 11 2 7 2 3 4" xfId="38307"/>
    <cellStyle name="Normal 11 2 7 2 4" xfId="7323"/>
    <cellStyle name="Normal 11 2 7 2 4 2" xfId="15583"/>
    <cellStyle name="Normal 11 2 7 2 4 2 2" xfId="32113"/>
    <cellStyle name="Normal 11 2 7 2 4 2 3" xfId="48625"/>
    <cellStyle name="Normal 11 2 7 2 4 3" xfId="23853"/>
    <cellStyle name="Normal 11 2 7 2 4 4" xfId="40365"/>
    <cellStyle name="Normal 11 2 7 2 5" xfId="9388"/>
    <cellStyle name="Normal 11 2 7 2 5 2" xfId="25918"/>
    <cellStyle name="Normal 11 2 7 2 5 3" xfId="42430"/>
    <cellStyle name="Normal 11 2 7 2 6" xfId="17658"/>
    <cellStyle name="Normal 11 2 7 2 7" xfId="34170"/>
    <cellStyle name="Normal 11 2 7 3" xfId="1793"/>
    <cellStyle name="Normal 11 2 7 3 2" xfId="3182"/>
    <cellStyle name="Normal 11 2 7 3 2 2" xfId="11442"/>
    <cellStyle name="Normal 11 2 7 3 2 2 2" xfId="27972"/>
    <cellStyle name="Normal 11 2 7 3 2 2 3" xfId="44484"/>
    <cellStyle name="Normal 11 2 7 3 2 3" xfId="19712"/>
    <cellStyle name="Normal 11 2 7 3 2 4" xfId="36224"/>
    <cellStyle name="Normal 11 2 7 3 3" xfId="5930"/>
    <cellStyle name="Normal 11 2 7 3 3 2" xfId="14190"/>
    <cellStyle name="Normal 11 2 7 3 3 2 2" xfId="30720"/>
    <cellStyle name="Normal 11 2 7 3 3 2 3" xfId="47232"/>
    <cellStyle name="Normal 11 2 7 3 3 3" xfId="22460"/>
    <cellStyle name="Normal 11 2 7 3 3 4" xfId="38972"/>
    <cellStyle name="Normal 11 2 7 3 4" xfId="7988"/>
    <cellStyle name="Normal 11 2 7 3 4 2" xfId="16248"/>
    <cellStyle name="Normal 11 2 7 3 4 2 2" xfId="32778"/>
    <cellStyle name="Normal 11 2 7 3 4 2 3" xfId="49290"/>
    <cellStyle name="Normal 11 2 7 3 4 3" xfId="24518"/>
    <cellStyle name="Normal 11 2 7 3 4 4" xfId="41030"/>
    <cellStyle name="Normal 11 2 7 3 5" xfId="10053"/>
    <cellStyle name="Normal 11 2 7 3 5 2" xfId="26583"/>
    <cellStyle name="Normal 11 2 7 3 5 3" xfId="43095"/>
    <cellStyle name="Normal 11 2 7 3 6" xfId="18323"/>
    <cellStyle name="Normal 11 2 7 3 7" xfId="34835"/>
    <cellStyle name="Normal 11 2 7 4" xfId="3183"/>
    <cellStyle name="Normal 11 2 7 4 2" xfId="11443"/>
    <cellStyle name="Normal 11 2 7 4 2 2" xfId="27973"/>
    <cellStyle name="Normal 11 2 7 4 2 3" xfId="44485"/>
    <cellStyle name="Normal 11 2 7 4 3" xfId="19713"/>
    <cellStyle name="Normal 11 2 7 4 4" xfId="36225"/>
    <cellStyle name="Normal 11 2 7 5" xfId="4564"/>
    <cellStyle name="Normal 11 2 7 5 2" xfId="12824"/>
    <cellStyle name="Normal 11 2 7 5 2 2" xfId="29354"/>
    <cellStyle name="Normal 11 2 7 5 2 3" xfId="45866"/>
    <cellStyle name="Normal 11 2 7 5 3" xfId="21094"/>
    <cellStyle name="Normal 11 2 7 5 4" xfId="37606"/>
    <cellStyle name="Normal 11 2 7 6" xfId="6622"/>
    <cellStyle name="Normal 11 2 7 6 2" xfId="14882"/>
    <cellStyle name="Normal 11 2 7 6 2 2" xfId="31412"/>
    <cellStyle name="Normal 11 2 7 6 2 3" xfId="47924"/>
    <cellStyle name="Normal 11 2 7 6 3" xfId="23152"/>
    <cellStyle name="Normal 11 2 7 6 4" xfId="39664"/>
    <cellStyle name="Normal 11 2 7 7" xfId="8687"/>
    <cellStyle name="Normal 11 2 7 7 2" xfId="25217"/>
    <cellStyle name="Normal 11 2 7 7 3" xfId="41729"/>
    <cellStyle name="Normal 11 2 7 8" xfId="16957"/>
    <cellStyle name="Normal 11 2 7 9" xfId="33469"/>
    <cellStyle name="Normal 11 2 8" xfId="480"/>
    <cellStyle name="Normal 11 2 8 2" xfId="1181"/>
    <cellStyle name="Normal 11 2 8 2 2" xfId="3184"/>
    <cellStyle name="Normal 11 2 8 2 2 2" xfId="11444"/>
    <cellStyle name="Normal 11 2 8 2 2 2 2" xfId="27974"/>
    <cellStyle name="Normal 11 2 8 2 2 2 3" xfId="44486"/>
    <cellStyle name="Normal 11 2 8 2 2 3" xfId="19714"/>
    <cellStyle name="Normal 11 2 8 2 2 4" xfId="36226"/>
    <cellStyle name="Normal 11 2 8 2 3" xfId="5318"/>
    <cellStyle name="Normal 11 2 8 2 3 2" xfId="13578"/>
    <cellStyle name="Normal 11 2 8 2 3 2 2" xfId="30108"/>
    <cellStyle name="Normal 11 2 8 2 3 2 3" xfId="46620"/>
    <cellStyle name="Normal 11 2 8 2 3 3" xfId="21848"/>
    <cellStyle name="Normal 11 2 8 2 3 4" xfId="38360"/>
    <cellStyle name="Normal 11 2 8 2 4" xfId="7376"/>
    <cellStyle name="Normal 11 2 8 2 4 2" xfId="15636"/>
    <cellStyle name="Normal 11 2 8 2 4 2 2" xfId="32166"/>
    <cellStyle name="Normal 11 2 8 2 4 2 3" xfId="48678"/>
    <cellStyle name="Normal 11 2 8 2 4 3" xfId="23906"/>
    <cellStyle name="Normal 11 2 8 2 4 4" xfId="40418"/>
    <cellStyle name="Normal 11 2 8 2 5" xfId="9441"/>
    <cellStyle name="Normal 11 2 8 2 5 2" xfId="25971"/>
    <cellStyle name="Normal 11 2 8 2 5 3" xfId="42483"/>
    <cellStyle name="Normal 11 2 8 2 6" xfId="17711"/>
    <cellStyle name="Normal 11 2 8 2 7" xfId="34223"/>
    <cellStyle name="Normal 11 2 8 3" xfId="1846"/>
    <cellStyle name="Normal 11 2 8 3 2" xfId="3185"/>
    <cellStyle name="Normal 11 2 8 3 2 2" xfId="11445"/>
    <cellStyle name="Normal 11 2 8 3 2 2 2" xfId="27975"/>
    <cellStyle name="Normal 11 2 8 3 2 2 3" xfId="44487"/>
    <cellStyle name="Normal 11 2 8 3 2 3" xfId="19715"/>
    <cellStyle name="Normal 11 2 8 3 2 4" xfId="36227"/>
    <cellStyle name="Normal 11 2 8 3 3" xfId="5983"/>
    <cellStyle name="Normal 11 2 8 3 3 2" xfId="14243"/>
    <cellStyle name="Normal 11 2 8 3 3 2 2" xfId="30773"/>
    <cellStyle name="Normal 11 2 8 3 3 2 3" xfId="47285"/>
    <cellStyle name="Normal 11 2 8 3 3 3" xfId="22513"/>
    <cellStyle name="Normal 11 2 8 3 3 4" xfId="39025"/>
    <cellStyle name="Normal 11 2 8 3 4" xfId="8041"/>
    <cellStyle name="Normal 11 2 8 3 4 2" xfId="16301"/>
    <cellStyle name="Normal 11 2 8 3 4 2 2" xfId="32831"/>
    <cellStyle name="Normal 11 2 8 3 4 2 3" xfId="49343"/>
    <cellStyle name="Normal 11 2 8 3 4 3" xfId="24571"/>
    <cellStyle name="Normal 11 2 8 3 4 4" xfId="41083"/>
    <cellStyle name="Normal 11 2 8 3 5" xfId="10106"/>
    <cellStyle name="Normal 11 2 8 3 5 2" xfId="26636"/>
    <cellStyle name="Normal 11 2 8 3 5 3" xfId="43148"/>
    <cellStyle name="Normal 11 2 8 3 6" xfId="18376"/>
    <cellStyle name="Normal 11 2 8 3 7" xfId="34888"/>
    <cellStyle name="Normal 11 2 8 4" xfId="3186"/>
    <cellStyle name="Normal 11 2 8 4 2" xfId="11446"/>
    <cellStyle name="Normal 11 2 8 4 2 2" xfId="27976"/>
    <cellStyle name="Normal 11 2 8 4 2 3" xfId="44488"/>
    <cellStyle name="Normal 11 2 8 4 3" xfId="19716"/>
    <cellStyle name="Normal 11 2 8 4 4" xfId="36228"/>
    <cellStyle name="Normal 11 2 8 5" xfId="4617"/>
    <cellStyle name="Normal 11 2 8 5 2" xfId="12877"/>
    <cellStyle name="Normal 11 2 8 5 2 2" xfId="29407"/>
    <cellStyle name="Normal 11 2 8 5 2 3" xfId="45919"/>
    <cellStyle name="Normal 11 2 8 5 3" xfId="21147"/>
    <cellStyle name="Normal 11 2 8 5 4" xfId="37659"/>
    <cellStyle name="Normal 11 2 8 6" xfId="6675"/>
    <cellStyle name="Normal 11 2 8 6 2" xfId="14935"/>
    <cellStyle name="Normal 11 2 8 6 2 2" xfId="31465"/>
    <cellStyle name="Normal 11 2 8 6 2 3" xfId="47977"/>
    <cellStyle name="Normal 11 2 8 6 3" xfId="23205"/>
    <cellStyle name="Normal 11 2 8 6 4" xfId="39717"/>
    <cellStyle name="Normal 11 2 8 7" xfId="8740"/>
    <cellStyle name="Normal 11 2 8 7 2" xfId="25270"/>
    <cellStyle name="Normal 11 2 8 7 3" xfId="41782"/>
    <cellStyle name="Normal 11 2 8 8" xfId="17010"/>
    <cellStyle name="Normal 11 2 8 9" xfId="33522"/>
    <cellStyle name="Normal 11 2 9" xfId="531"/>
    <cellStyle name="Normal 11 2 9 2" xfId="1232"/>
    <cellStyle name="Normal 11 2 9 2 2" xfId="3187"/>
    <cellStyle name="Normal 11 2 9 2 2 2" xfId="11447"/>
    <cellStyle name="Normal 11 2 9 2 2 2 2" xfId="27977"/>
    <cellStyle name="Normal 11 2 9 2 2 2 3" xfId="44489"/>
    <cellStyle name="Normal 11 2 9 2 2 3" xfId="19717"/>
    <cellStyle name="Normal 11 2 9 2 2 4" xfId="36229"/>
    <cellStyle name="Normal 11 2 9 2 3" xfId="5369"/>
    <cellStyle name="Normal 11 2 9 2 3 2" xfId="13629"/>
    <cellStyle name="Normal 11 2 9 2 3 2 2" xfId="30159"/>
    <cellStyle name="Normal 11 2 9 2 3 2 3" xfId="46671"/>
    <cellStyle name="Normal 11 2 9 2 3 3" xfId="21899"/>
    <cellStyle name="Normal 11 2 9 2 3 4" xfId="38411"/>
    <cellStyle name="Normal 11 2 9 2 4" xfId="7427"/>
    <cellStyle name="Normal 11 2 9 2 4 2" xfId="15687"/>
    <cellStyle name="Normal 11 2 9 2 4 2 2" xfId="32217"/>
    <cellStyle name="Normal 11 2 9 2 4 2 3" xfId="48729"/>
    <cellStyle name="Normal 11 2 9 2 4 3" xfId="23957"/>
    <cellStyle name="Normal 11 2 9 2 4 4" xfId="40469"/>
    <cellStyle name="Normal 11 2 9 2 5" xfId="9492"/>
    <cellStyle name="Normal 11 2 9 2 5 2" xfId="26022"/>
    <cellStyle name="Normal 11 2 9 2 5 3" xfId="42534"/>
    <cellStyle name="Normal 11 2 9 2 6" xfId="17762"/>
    <cellStyle name="Normal 11 2 9 2 7" xfId="34274"/>
    <cellStyle name="Normal 11 2 9 3" xfId="1897"/>
    <cellStyle name="Normal 11 2 9 3 2" xfId="3188"/>
    <cellStyle name="Normal 11 2 9 3 2 2" xfId="11448"/>
    <cellStyle name="Normal 11 2 9 3 2 2 2" xfId="27978"/>
    <cellStyle name="Normal 11 2 9 3 2 2 3" xfId="44490"/>
    <cellStyle name="Normal 11 2 9 3 2 3" xfId="19718"/>
    <cellStyle name="Normal 11 2 9 3 2 4" xfId="36230"/>
    <cellStyle name="Normal 11 2 9 3 3" xfId="6034"/>
    <cellStyle name="Normal 11 2 9 3 3 2" xfId="14294"/>
    <cellStyle name="Normal 11 2 9 3 3 2 2" xfId="30824"/>
    <cellStyle name="Normal 11 2 9 3 3 2 3" xfId="47336"/>
    <cellStyle name="Normal 11 2 9 3 3 3" xfId="22564"/>
    <cellStyle name="Normal 11 2 9 3 3 4" xfId="39076"/>
    <cellStyle name="Normal 11 2 9 3 4" xfId="8092"/>
    <cellStyle name="Normal 11 2 9 3 4 2" xfId="16352"/>
    <cellStyle name="Normal 11 2 9 3 4 2 2" xfId="32882"/>
    <cellStyle name="Normal 11 2 9 3 4 2 3" xfId="49394"/>
    <cellStyle name="Normal 11 2 9 3 4 3" xfId="24622"/>
    <cellStyle name="Normal 11 2 9 3 4 4" xfId="41134"/>
    <cellStyle name="Normal 11 2 9 3 5" xfId="10157"/>
    <cellStyle name="Normal 11 2 9 3 5 2" xfId="26687"/>
    <cellStyle name="Normal 11 2 9 3 5 3" xfId="43199"/>
    <cellStyle name="Normal 11 2 9 3 6" xfId="18427"/>
    <cellStyle name="Normal 11 2 9 3 7" xfId="34939"/>
    <cellStyle name="Normal 11 2 9 4" xfId="3189"/>
    <cellStyle name="Normal 11 2 9 4 2" xfId="11449"/>
    <cellStyle name="Normal 11 2 9 4 2 2" xfId="27979"/>
    <cellStyle name="Normal 11 2 9 4 2 3" xfId="44491"/>
    <cellStyle name="Normal 11 2 9 4 3" xfId="19719"/>
    <cellStyle name="Normal 11 2 9 4 4" xfId="36231"/>
    <cellStyle name="Normal 11 2 9 5" xfId="4668"/>
    <cellStyle name="Normal 11 2 9 5 2" xfId="12928"/>
    <cellStyle name="Normal 11 2 9 5 2 2" xfId="29458"/>
    <cellStyle name="Normal 11 2 9 5 2 3" xfId="45970"/>
    <cellStyle name="Normal 11 2 9 5 3" xfId="21198"/>
    <cellStyle name="Normal 11 2 9 5 4" xfId="37710"/>
    <cellStyle name="Normal 11 2 9 6" xfId="6726"/>
    <cellStyle name="Normal 11 2 9 6 2" xfId="14986"/>
    <cellStyle name="Normal 11 2 9 6 2 2" xfId="31516"/>
    <cellStyle name="Normal 11 2 9 6 2 3" xfId="48028"/>
    <cellStyle name="Normal 11 2 9 6 3" xfId="23256"/>
    <cellStyle name="Normal 11 2 9 6 4" xfId="39768"/>
    <cellStyle name="Normal 11 2 9 7" xfId="8791"/>
    <cellStyle name="Normal 11 2 9 7 2" xfId="25321"/>
    <cellStyle name="Normal 11 2 9 7 3" xfId="41833"/>
    <cellStyle name="Normal 11 2 9 8" xfId="17061"/>
    <cellStyle name="Normal 11 2 9 9" xfId="33573"/>
    <cellStyle name="Normal 11 20" xfId="681"/>
    <cellStyle name="Normal 11 20 2" xfId="1382"/>
    <cellStyle name="Normal 11 20 2 2" xfId="3190"/>
    <cellStyle name="Normal 11 20 2 2 2" xfId="11450"/>
    <cellStyle name="Normal 11 20 2 2 2 2" xfId="27980"/>
    <cellStyle name="Normal 11 20 2 2 2 3" xfId="44492"/>
    <cellStyle name="Normal 11 20 2 2 3" xfId="19720"/>
    <cellStyle name="Normal 11 20 2 2 4" xfId="36232"/>
    <cellStyle name="Normal 11 20 2 3" xfId="5519"/>
    <cellStyle name="Normal 11 20 2 3 2" xfId="13779"/>
    <cellStyle name="Normal 11 20 2 3 2 2" xfId="30309"/>
    <cellStyle name="Normal 11 20 2 3 2 3" xfId="46821"/>
    <cellStyle name="Normal 11 20 2 3 3" xfId="22049"/>
    <cellStyle name="Normal 11 20 2 3 4" xfId="38561"/>
    <cellStyle name="Normal 11 20 2 4" xfId="7577"/>
    <cellStyle name="Normal 11 20 2 4 2" xfId="15837"/>
    <cellStyle name="Normal 11 20 2 4 2 2" xfId="32367"/>
    <cellStyle name="Normal 11 20 2 4 2 3" xfId="48879"/>
    <cellStyle name="Normal 11 20 2 4 3" xfId="24107"/>
    <cellStyle name="Normal 11 20 2 4 4" xfId="40619"/>
    <cellStyle name="Normal 11 20 2 5" xfId="9642"/>
    <cellStyle name="Normal 11 20 2 5 2" xfId="26172"/>
    <cellStyle name="Normal 11 20 2 5 3" xfId="42684"/>
    <cellStyle name="Normal 11 20 2 6" xfId="17912"/>
    <cellStyle name="Normal 11 20 2 7" xfId="34424"/>
    <cellStyle name="Normal 11 20 3" xfId="2047"/>
    <cellStyle name="Normal 11 20 3 2" xfId="3191"/>
    <cellStyle name="Normal 11 20 3 2 2" xfId="11451"/>
    <cellStyle name="Normal 11 20 3 2 2 2" xfId="27981"/>
    <cellStyle name="Normal 11 20 3 2 2 3" xfId="44493"/>
    <cellStyle name="Normal 11 20 3 2 3" xfId="19721"/>
    <cellStyle name="Normal 11 20 3 2 4" xfId="36233"/>
    <cellStyle name="Normal 11 20 3 3" xfId="6184"/>
    <cellStyle name="Normal 11 20 3 3 2" xfId="14444"/>
    <cellStyle name="Normal 11 20 3 3 2 2" xfId="30974"/>
    <cellStyle name="Normal 11 20 3 3 2 3" xfId="47486"/>
    <cellStyle name="Normal 11 20 3 3 3" xfId="22714"/>
    <cellStyle name="Normal 11 20 3 3 4" xfId="39226"/>
    <cellStyle name="Normal 11 20 3 4" xfId="8242"/>
    <cellStyle name="Normal 11 20 3 4 2" xfId="16502"/>
    <cellStyle name="Normal 11 20 3 4 2 2" xfId="33032"/>
    <cellStyle name="Normal 11 20 3 4 2 3" xfId="49544"/>
    <cellStyle name="Normal 11 20 3 4 3" xfId="24772"/>
    <cellStyle name="Normal 11 20 3 4 4" xfId="41284"/>
    <cellStyle name="Normal 11 20 3 5" xfId="10307"/>
    <cellStyle name="Normal 11 20 3 5 2" xfId="26837"/>
    <cellStyle name="Normal 11 20 3 5 3" xfId="43349"/>
    <cellStyle name="Normal 11 20 3 6" xfId="18577"/>
    <cellStyle name="Normal 11 20 3 7" xfId="35089"/>
    <cellStyle name="Normal 11 20 4" xfId="3192"/>
    <cellStyle name="Normal 11 20 4 2" xfId="11452"/>
    <cellStyle name="Normal 11 20 4 2 2" xfId="27982"/>
    <cellStyle name="Normal 11 20 4 2 3" xfId="44494"/>
    <cellStyle name="Normal 11 20 4 3" xfId="19722"/>
    <cellStyle name="Normal 11 20 4 4" xfId="36234"/>
    <cellStyle name="Normal 11 20 5" xfId="4818"/>
    <cellStyle name="Normal 11 20 5 2" xfId="13078"/>
    <cellStyle name="Normal 11 20 5 2 2" xfId="29608"/>
    <cellStyle name="Normal 11 20 5 2 3" xfId="46120"/>
    <cellStyle name="Normal 11 20 5 3" xfId="21348"/>
    <cellStyle name="Normal 11 20 5 4" xfId="37860"/>
    <cellStyle name="Normal 11 20 6" xfId="6876"/>
    <cellStyle name="Normal 11 20 6 2" xfId="15136"/>
    <cellStyle name="Normal 11 20 6 2 2" xfId="31666"/>
    <cellStyle name="Normal 11 20 6 2 3" xfId="48178"/>
    <cellStyle name="Normal 11 20 6 3" xfId="23406"/>
    <cellStyle name="Normal 11 20 6 4" xfId="39918"/>
    <cellStyle name="Normal 11 20 7" xfId="8941"/>
    <cellStyle name="Normal 11 20 7 2" xfId="25471"/>
    <cellStyle name="Normal 11 20 7 3" xfId="41983"/>
    <cellStyle name="Normal 11 20 8" xfId="17211"/>
    <cellStyle name="Normal 11 20 9" xfId="33723"/>
    <cellStyle name="Normal 11 21" xfId="95"/>
    <cellStyle name="Normal 11 21 2" xfId="796"/>
    <cellStyle name="Normal 11 21 2 2" xfId="3193"/>
    <cellStyle name="Normal 11 21 2 2 2" xfId="11453"/>
    <cellStyle name="Normal 11 21 2 2 2 2" xfId="27983"/>
    <cellStyle name="Normal 11 21 2 2 2 3" xfId="44495"/>
    <cellStyle name="Normal 11 21 2 2 3" xfId="19723"/>
    <cellStyle name="Normal 11 21 2 2 4" xfId="36235"/>
    <cellStyle name="Normal 11 21 2 3" xfId="4933"/>
    <cellStyle name="Normal 11 21 2 3 2" xfId="13193"/>
    <cellStyle name="Normal 11 21 2 3 2 2" xfId="29723"/>
    <cellStyle name="Normal 11 21 2 3 2 3" xfId="46235"/>
    <cellStyle name="Normal 11 21 2 3 3" xfId="21463"/>
    <cellStyle name="Normal 11 21 2 3 4" xfId="37975"/>
    <cellStyle name="Normal 11 21 2 4" xfId="6991"/>
    <cellStyle name="Normal 11 21 2 4 2" xfId="15251"/>
    <cellStyle name="Normal 11 21 2 4 2 2" xfId="31781"/>
    <cellStyle name="Normal 11 21 2 4 2 3" xfId="48293"/>
    <cellStyle name="Normal 11 21 2 4 3" xfId="23521"/>
    <cellStyle name="Normal 11 21 2 4 4" xfId="40033"/>
    <cellStyle name="Normal 11 21 2 5" xfId="9056"/>
    <cellStyle name="Normal 11 21 2 5 2" xfId="25586"/>
    <cellStyle name="Normal 11 21 2 5 3" xfId="42098"/>
    <cellStyle name="Normal 11 21 2 6" xfId="17326"/>
    <cellStyle name="Normal 11 21 2 7" xfId="33838"/>
    <cellStyle name="Normal 11 21 3" xfId="1461"/>
    <cellStyle name="Normal 11 21 3 2" xfId="3194"/>
    <cellStyle name="Normal 11 21 3 2 2" xfId="11454"/>
    <cellStyle name="Normal 11 21 3 2 2 2" xfId="27984"/>
    <cellStyle name="Normal 11 21 3 2 2 3" xfId="44496"/>
    <cellStyle name="Normal 11 21 3 2 3" xfId="19724"/>
    <cellStyle name="Normal 11 21 3 2 4" xfId="36236"/>
    <cellStyle name="Normal 11 21 3 3" xfId="5598"/>
    <cellStyle name="Normal 11 21 3 3 2" xfId="13858"/>
    <cellStyle name="Normal 11 21 3 3 2 2" xfId="30388"/>
    <cellStyle name="Normal 11 21 3 3 2 3" xfId="46900"/>
    <cellStyle name="Normal 11 21 3 3 3" xfId="22128"/>
    <cellStyle name="Normal 11 21 3 3 4" xfId="38640"/>
    <cellStyle name="Normal 11 21 3 4" xfId="7656"/>
    <cellStyle name="Normal 11 21 3 4 2" xfId="15916"/>
    <cellStyle name="Normal 11 21 3 4 2 2" xfId="32446"/>
    <cellStyle name="Normal 11 21 3 4 2 3" xfId="48958"/>
    <cellStyle name="Normal 11 21 3 4 3" xfId="24186"/>
    <cellStyle name="Normal 11 21 3 4 4" xfId="40698"/>
    <cellStyle name="Normal 11 21 3 5" xfId="9721"/>
    <cellStyle name="Normal 11 21 3 5 2" xfId="26251"/>
    <cellStyle name="Normal 11 21 3 5 3" xfId="42763"/>
    <cellStyle name="Normal 11 21 3 6" xfId="17991"/>
    <cellStyle name="Normal 11 21 3 7" xfId="34503"/>
    <cellStyle name="Normal 11 21 4" xfId="3195"/>
    <cellStyle name="Normal 11 21 4 2" xfId="11455"/>
    <cellStyle name="Normal 11 21 4 2 2" xfId="27985"/>
    <cellStyle name="Normal 11 21 4 2 3" xfId="44497"/>
    <cellStyle name="Normal 11 21 4 3" xfId="19725"/>
    <cellStyle name="Normal 11 21 4 4" xfId="36237"/>
    <cellStyle name="Normal 11 21 5" xfId="4232"/>
    <cellStyle name="Normal 11 21 5 2" xfId="12492"/>
    <cellStyle name="Normal 11 21 5 2 2" xfId="29022"/>
    <cellStyle name="Normal 11 21 5 2 3" xfId="45534"/>
    <cellStyle name="Normal 11 21 5 3" xfId="20762"/>
    <cellStyle name="Normal 11 21 5 4" xfId="37274"/>
    <cellStyle name="Normal 11 21 6" xfId="6290"/>
    <cellStyle name="Normal 11 21 6 2" xfId="14550"/>
    <cellStyle name="Normal 11 21 6 2 2" xfId="31080"/>
    <cellStyle name="Normal 11 21 6 2 3" xfId="47592"/>
    <cellStyle name="Normal 11 21 6 3" xfId="22820"/>
    <cellStyle name="Normal 11 21 6 4" xfId="39332"/>
    <cellStyle name="Normal 11 21 7" xfId="8355"/>
    <cellStyle name="Normal 11 21 7 2" xfId="24885"/>
    <cellStyle name="Normal 11 21 7 3" xfId="41397"/>
    <cellStyle name="Normal 11 21 8" xfId="16625"/>
    <cellStyle name="Normal 11 21 9" xfId="33137"/>
    <cellStyle name="Normal 11 22" xfId="683"/>
    <cellStyle name="Normal 11 22 2" xfId="1384"/>
    <cellStyle name="Normal 11 22 2 2" xfId="3196"/>
    <cellStyle name="Normal 11 22 2 2 2" xfId="11456"/>
    <cellStyle name="Normal 11 22 2 2 2 2" xfId="27986"/>
    <cellStyle name="Normal 11 22 2 2 2 3" xfId="44498"/>
    <cellStyle name="Normal 11 22 2 2 3" xfId="19726"/>
    <cellStyle name="Normal 11 22 2 2 4" xfId="36238"/>
    <cellStyle name="Normal 11 22 2 3" xfId="5521"/>
    <cellStyle name="Normal 11 22 2 3 2" xfId="13781"/>
    <cellStyle name="Normal 11 22 2 3 2 2" xfId="30311"/>
    <cellStyle name="Normal 11 22 2 3 2 3" xfId="46823"/>
    <cellStyle name="Normal 11 22 2 3 3" xfId="22051"/>
    <cellStyle name="Normal 11 22 2 3 4" xfId="38563"/>
    <cellStyle name="Normal 11 22 2 4" xfId="7579"/>
    <cellStyle name="Normal 11 22 2 4 2" xfId="15839"/>
    <cellStyle name="Normal 11 22 2 4 2 2" xfId="32369"/>
    <cellStyle name="Normal 11 22 2 4 2 3" xfId="48881"/>
    <cellStyle name="Normal 11 22 2 4 3" xfId="24109"/>
    <cellStyle name="Normal 11 22 2 4 4" xfId="40621"/>
    <cellStyle name="Normal 11 22 2 5" xfId="9644"/>
    <cellStyle name="Normal 11 22 2 5 2" xfId="26174"/>
    <cellStyle name="Normal 11 22 2 5 3" xfId="42686"/>
    <cellStyle name="Normal 11 22 2 6" xfId="17914"/>
    <cellStyle name="Normal 11 22 2 7" xfId="34426"/>
    <cellStyle name="Normal 11 22 3" xfId="2049"/>
    <cellStyle name="Normal 11 22 3 2" xfId="3197"/>
    <cellStyle name="Normal 11 22 3 2 2" xfId="11457"/>
    <cellStyle name="Normal 11 22 3 2 2 2" xfId="27987"/>
    <cellStyle name="Normal 11 22 3 2 2 3" xfId="44499"/>
    <cellStyle name="Normal 11 22 3 2 3" xfId="19727"/>
    <cellStyle name="Normal 11 22 3 2 4" xfId="36239"/>
    <cellStyle name="Normal 11 22 3 3" xfId="6186"/>
    <cellStyle name="Normal 11 22 3 3 2" xfId="14446"/>
    <cellStyle name="Normal 11 22 3 3 2 2" xfId="30976"/>
    <cellStyle name="Normal 11 22 3 3 2 3" xfId="47488"/>
    <cellStyle name="Normal 11 22 3 3 3" xfId="22716"/>
    <cellStyle name="Normal 11 22 3 3 4" xfId="39228"/>
    <cellStyle name="Normal 11 22 3 4" xfId="8244"/>
    <cellStyle name="Normal 11 22 3 4 2" xfId="16504"/>
    <cellStyle name="Normal 11 22 3 4 2 2" xfId="33034"/>
    <cellStyle name="Normal 11 22 3 4 2 3" xfId="49546"/>
    <cellStyle name="Normal 11 22 3 4 3" xfId="24774"/>
    <cellStyle name="Normal 11 22 3 4 4" xfId="41286"/>
    <cellStyle name="Normal 11 22 3 5" xfId="10309"/>
    <cellStyle name="Normal 11 22 3 5 2" xfId="26839"/>
    <cellStyle name="Normal 11 22 3 5 3" xfId="43351"/>
    <cellStyle name="Normal 11 22 3 6" xfId="18579"/>
    <cellStyle name="Normal 11 22 3 7" xfId="35091"/>
    <cellStyle name="Normal 11 22 4" xfId="3198"/>
    <cellStyle name="Normal 11 22 4 2" xfId="11458"/>
    <cellStyle name="Normal 11 22 4 2 2" xfId="27988"/>
    <cellStyle name="Normal 11 22 4 2 3" xfId="44500"/>
    <cellStyle name="Normal 11 22 4 3" xfId="19728"/>
    <cellStyle name="Normal 11 22 4 4" xfId="36240"/>
    <cellStyle name="Normal 11 22 5" xfId="4820"/>
    <cellStyle name="Normal 11 22 5 2" xfId="13080"/>
    <cellStyle name="Normal 11 22 5 2 2" xfId="29610"/>
    <cellStyle name="Normal 11 22 5 2 3" xfId="46122"/>
    <cellStyle name="Normal 11 22 5 3" xfId="21350"/>
    <cellStyle name="Normal 11 22 5 4" xfId="37862"/>
    <cellStyle name="Normal 11 22 6" xfId="6878"/>
    <cellStyle name="Normal 11 22 6 2" xfId="15138"/>
    <cellStyle name="Normal 11 22 6 2 2" xfId="31668"/>
    <cellStyle name="Normal 11 22 6 2 3" xfId="48180"/>
    <cellStyle name="Normal 11 22 6 3" xfId="23408"/>
    <cellStyle name="Normal 11 22 6 4" xfId="39920"/>
    <cellStyle name="Normal 11 22 7" xfId="8943"/>
    <cellStyle name="Normal 11 22 7 2" xfId="25473"/>
    <cellStyle name="Normal 11 22 7 3" xfId="41985"/>
    <cellStyle name="Normal 11 22 8" xfId="17213"/>
    <cellStyle name="Normal 11 22 9" xfId="33725"/>
    <cellStyle name="Normal 11 23" xfId="673"/>
    <cellStyle name="Normal 11 23 2" xfId="1374"/>
    <cellStyle name="Normal 11 23 2 2" xfId="3199"/>
    <cellStyle name="Normal 11 23 2 2 2" xfId="11459"/>
    <cellStyle name="Normal 11 23 2 2 2 2" xfId="27989"/>
    <cellStyle name="Normal 11 23 2 2 2 3" xfId="44501"/>
    <cellStyle name="Normal 11 23 2 2 3" xfId="19729"/>
    <cellStyle name="Normal 11 23 2 2 4" xfId="36241"/>
    <cellStyle name="Normal 11 23 2 3" xfId="5511"/>
    <cellStyle name="Normal 11 23 2 3 2" xfId="13771"/>
    <cellStyle name="Normal 11 23 2 3 2 2" xfId="30301"/>
    <cellStyle name="Normal 11 23 2 3 2 3" xfId="46813"/>
    <cellStyle name="Normal 11 23 2 3 3" xfId="22041"/>
    <cellStyle name="Normal 11 23 2 3 4" xfId="38553"/>
    <cellStyle name="Normal 11 23 2 4" xfId="7569"/>
    <cellStyle name="Normal 11 23 2 4 2" xfId="15829"/>
    <cellStyle name="Normal 11 23 2 4 2 2" xfId="32359"/>
    <cellStyle name="Normal 11 23 2 4 2 3" xfId="48871"/>
    <cellStyle name="Normal 11 23 2 4 3" xfId="24099"/>
    <cellStyle name="Normal 11 23 2 4 4" xfId="40611"/>
    <cellStyle name="Normal 11 23 2 5" xfId="9634"/>
    <cellStyle name="Normal 11 23 2 5 2" xfId="26164"/>
    <cellStyle name="Normal 11 23 2 5 3" xfId="42676"/>
    <cellStyle name="Normal 11 23 2 6" xfId="17904"/>
    <cellStyle name="Normal 11 23 2 7" xfId="34416"/>
    <cellStyle name="Normal 11 23 3" xfId="2039"/>
    <cellStyle name="Normal 11 23 3 2" xfId="3200"/>
    <cellStyle name="Normal 11 23 3 2 2" xfId="11460"/>
    <cellStyle name="Normal 11 23 3 2 2 2" xfId="27990"/>
    <cellStyle name="Normal 11 23 3 2 2 3" xfId="44502"/>
    <cellStyle name="Normal 11 23 3 2 3" xfId="19730"/>
    <cellStyle name="Normal 11 23 3 2 4" xfId="36242"/>
    <cellStyle name="Normal 11 23 3 3" xfId="6176"/>
    <cellStyle name="Normal 11 23 3 3 2" xfId="14436"/>
    <cellStyle name="Normal 11 23 3 3 2 2" xfId="30966"/>
    <cellStyle name="Normal 11 23 3 3 2 3" xfId="47478"/>
    <cellStyle name="Normal 11 23 3 3 3" xfId="22706"/>
    <cellStyle name="Normal 11 23 3 3 4" xfId="39218"/>
    <cellStyle name="Normal 11 23 3 4" xfId="8234"/>
    <cellStyle name="Normal 11 23 3 4 2" xfId="16494"/>
    <cellStyle name="Normal 11 23 3 4 2 2" xfId="33024"/>
    <cellStyle name="Normal 11 23 3 4 2 3" xfId="49536"/>
    <cellStyle name="Normal 11 23 3 4 3" xfId="24764"/>
    <cellStyle name="Normal 11 23 3 4 4" xfId="41276"/>
    <cellStyle name="Normal 11 23 3 5" xfId="10299"/>
    <cellStyle name="Normal 11 23 3 5 2" xfId="26829"/>
    <cellStyle name="Normal 11 23 3 5 3" xfId="43341"/>
    <cellStyle name="Normal 11 23 3 6" xfId="18569"/>
    <cellStyle name="Normal 11 23 3 7" xfId="35081"/>
    <cellStyle name="Normal 11 23 4" xfId="3201"/>
    <cellStyle name="Normal 11 23 4 2" xfId="11461"/>
    <cellStyle name="Normal 11 23 4 2 2" xfId="27991"/>
    <cellStyle name="Normal 11 23 4 2 3" xfId="44503"/>
    <cellStyle name="Normal 11 23 4 3" xfId="19731"/>
    <cellStyle name="Normal 11 23 4 4" xfId="36243"/>
    <cellStyle name="Normal 11 23 5" xfId="4810"/>
    <cellStyle name="Normal 11 23 5 2" xfId="13070"/>
    <cellStyle name="Normal 11 23 5 2 2" xfId="29600"/>
    <cellStyle name="Normal 11 23 5 2 3" xfId="46112"/>
    <cellStyle name="Normal 11 23 5 3" xfId="21340"/>
    <cellStyle name="Normal 11 23 5 4" xfId="37852"/>
    <cellStyle name="Normal 11 23 6" xfId="6868"/>
    <cellStyle name="Normal 11 23 6 2" xfId="15128"/>
    <cellStyle name="Normal 11 23 6 2 2" xfId="31658"/>
    <cellStyle name="Normal 11 23 6 2 3" xfId="48170"/>
    <cellStyle name="Normal 11 23 6 3" xfId="23398"/>
    <cellStyle name="Normal 11 23 6 4" xfId="39910"/>
    <cellStyle name="Normal 11 23 7" xfId="8933"/>
    <cellStyle name="Normal 11 23 7 2" xfId="25463"/>
    <cellStyle name="Normal 11 23 7 3" xfId="41975"/>
    <cellStyle name="Normal 11 23 8" xfId="17203"/>
    <cellStyle name="Normal 11 23 9" xfId="33715"/>
    <cellStyle name="Normal 11 24" xfId="680"/>
    <cellStyle name="Normal 11 24 2" xfId="1381"/>
    <cellStyle name="Normal 11 24 2 2" xfId="3202"/>
    <cellStyle name="Normal 11 24 2 2 2" xfId="11462"/>
    <cellStyle name="Normal 11 24 2 2 2 2" xfId="27992"/>
    <cellStyle name="Normal 11 24 2 2 2 3" xfId="44504"/>
    <cellStyle name="Normal 11 24 2 2 3" xfId="19732"/>
    <cellStyle name="Normal 11 24 2 2 4" xfId="36244"/>
    <cellStyle name="Normal 11 24 2 3" xfId="5518"/>
    <cellStyle name="Normal 11 24 2 3 2" xfId="13778"/>
    <cellStyle name="Normal 11 24 2 3 2 2" xfId="30308"/>
    <cellStyle name="Normal 11 24 2 3 2 3" xfId="46820"/>
    <cellStyle name="Normal 11 24 2 3 3" xfId="22048"/>
    <cellStyle name="Normal 11 24 2 3 4" xfId="38560"/>
    <cellStyle name="Normal 11 24 2 4" xfId="7576"/>
    <cellStyle name="Normal 11 24 2 4 2" xfId="15836"/>
    <cellStyle name="Normal 11 24 2 4 2 2" xfId="32366"/>
    <cellStyle name="Normal 11 24 2 4 2 3" xfId="48878"/>
    <cellStyle name="Normal 11 24 2 4 3" xfId="24106"/>
    <cellStyle name="Normal 11 24 2 4 4" xfId="40618"/>
    <cellStyle name="Normal 11 24 2 5" xfId="9641"/>
    <cellStyle name="Normal 11 24 2 5 2" xfId="26171"/>
    <cellStyle name="Normal 11 24 2 5 3" xfId="42683"/>
    <cellStyle name="Normal 11 24 2 6" xfId="17911"/>
    <cellStyle name="Normal 11 24 2 7" xfId="34423"/>
    <cellStyle name="Normal 11 24 3" xfId="2046"/>
    <cellStyle name="Normal 11 24 3 2" xfId="3203"/>
    <cellStyle name="Normal 11 24 3 2 2" xfId="11463"/>
    <cellStyle name="Normal 11 24 3 2 2 2" xfId="27993"/>
    <cellStyle name="Normal 11 24 3 2 2 3" xfId="44505"/>
    <cellStyle name="Normal 11 24 3 2 3" xfId="19733"/>
    <cellStyle name="Normal 11 24 3 2 4" xfId="36245"/>
    <cellStyle name="Normal 11 24 3 3" xfId="6183"/>
    <cellStyle name="Normal 11 24 3 3 2" xfId="14443"/>
    <cellStyle name="Normal 11 24 3 3 2 2" xfId="30973"/>
    <cellStyle name="Normal 11 24 3 3 2 3" xfId="47485"/>
    <cellStyle name="Normal 11 24 3 3 3" xfId="22713"/>
    <cellStyle name="Normal 11 24 3 3 4" xfId="39225"/>
    <cellStyle name="Normal 11 24 3 4" xfId="8241"/>
    <cellStyle name="Normal 11 24 3 4 2" xfId="16501"/>
    <cellStyle name="Normal 11 24 3 4 2 2" xfId="33031"/>
    <cellStyle name="Normal 11 24 3 4 2 3" xfId="49543"/>
    <cellStyle name="Normal 11 24 3 4 3" xfId="24771"/>
    <cellStyle name="Normal 11 24 3 4 4" xfId="41283"/>
    <cellStyle name="Normal 11 24 3 5" xfId="10306"/>
    <cellStyle name="Normal 11 24 3 5 2" xfId="26836"/>
    <cellStyle name="Normal 11 24 3 5 3" xfId="43348"/>
    <cellStyle name="Normal 11 24 3 6" xfId="18576"/>
    <cellStyle name="Normal 11 24 3 7" xfId="35088"/>
    <cellStyle name="Normal 11 24 4" xfId="3204"/>
    <cellStyle name="Normal 11 24 4 2" xfId="11464"/>
    <cellStyle name="Normal 11 24 4 2 2" xfId="27994"/>
    <cellStyle name="Normal 11 24 4 2 3" xfId="44506"/>
    <cellStyle name="Normal 11 24 4 3" xfId="19734"/>
    <cellStyle name="Normal 11 24 4 4" xfId="36246"/>
    <cellStyle name="Normal 11 24 5" xfId="4817"/>
    <cellStyle name="Normal 11 24 5 2" xfId="13077"/>
    <cellStyle name="Normal 11 24 5 2 2" xfId="29607"/>
    <cellStyle name="Normal 11 24 5 2 3" xfId="46119"/>
    <cellStyle name="Normal 11 24 5 3" xfId="21347"/>
    <cellStyle name="Normal 11 24 5 4" xfId="37859"/>
    <cellStyle name="Normal 11 24 6" xfId="6875"/>
    <cellStyle name="Normal 11 24 6 2" xfId="15135"/>
    <cellStyle name="Normal 11 24 6 2 2" xfId="31665"/>
    <cellStyle name="Normal 11 24 6 2 3" xfId="48177"/>
    <cellStyle name="Normal 11 24 6 3" xfId="23405"/>
    <cellStyle name="Normal 11 24 6 4" xfId="39917"/>
    <cellStyle name="Normal 11 24 7" xfId="8940"/>
    <cellStyle name="Normal 11 24 7 2" xfId="25470"/>
    <cellStyle name="Normal 11 24 7 3" xfId="41982"/>
    <cellStyle name="Normal 11 24 8" xfId="17210"/>
    <cellStyle name="Normal 11 24 9" xfId="33722"/>
    <cellStyle name="Normal 11 25" xfId="713"/>
    <cellStyle name="Normal 11 25 2" xfId="3205"/>
    <cellStyle name="Normal 11 25 2 2" xfId="11465"/>
    <cellStyle name="Normal 11 25 2 2 2" xfId="27995"/>
    <cellStyle name="Normal 11 25 2 2 3" xfId="44507"/>
    <cellStyle name="Normal 11 25 2 3" xfId="19735"/>
    <cellStyle name="Normal 11 25 2 4" xfId="36247"/>
    <cellStyle name="Normal 11 25 3" xfId="4850"/>
    <cellStyle name="Normal 11 25 3 2" xfId="13110"/>
    <cellStyle name="Normal 11 25 3 2 2" xfId="29640"/>
    <cellStyle name="Normal 11 25 3 2 3" xfId="46152"/>
    <cellStyle name="Normal 11 25 3 3" xfId="21380"/>
    <cellStyle name="Normal 11 25 3 4" xfId="37892"/>
    <cellStyle name="Normal 11 25 4" xfId="6908"/>
    <cellStyle name="Normal 11 25 4 2" xfId="15168"/>
    <cellStyle name="Normal 11 25 4 2 2" xfId="31698"/>
    <cellStyle name="Normal 11 25 4 2 3" xfId="48210"/>
    <cellStyle name="Normal 11 25 4 3" xfId="23438"/>
    <cellStyle name="Normal 11 25 4 4" xfId="39950"/>
    <cellStyle name="Normal 11 25 5" xfId="8973"/>
    <cellStyle name="Normal 11 25 5 2" xfId="25503"/>
    <cellStyle name="Normal 11 25 5 3" xfId="42015"/>
    <cellStyle name="Normal 11 25 6" xfId="17243"/>
    <cellStyle name="Normal 11 25 7" xfId="33755"/>
    <cellStyle name="Normal 11 26" xfId="1402"/>
    <cellStyle name="Normal 11 26 2" xfId="3206"/>
    <cellStyle name="Normal 11 26 2 2" xfId="11466"/>
    <cellStyle name="Normal 11 26 2 2 2" xfId="27996"/>
    <cellStyle name="Normal 11 26 2 2 3" xfId="44508"/>
    <cellStyle name="Normal 11 26 2 3" xfId="19736"/>
    <cellStyle name="Normal 11 26 2 4" xfId="36248"/>
    <cellStyle name="Normal 11 26 3" xfId="5539"/>
    <cellStyle name="Normal 11 26 3 2" xfId="13799"/>
    <cellStyle name="Normal 11 26 3 2 2" xfId="30329"/>
    <cellStyle name="Normal 11 26 3 2 3" xfId="46841"/>
    <cellStyle name="Normal 11 26 3 3" xfId="22069"/>
    <cellStyle name="Normal 11 26 3 4" xfId="38581"/>
    <cellStyle name="Normal 11 26 4" xfId="7597"/>
    <cellStyle name="Normal 11 26 4 2" xfId="15857"/>
    <cellStyle name="Normal 11 26 4 2 2" xfId="32387"/>
    <cellStyle name="Normal 11 26 4 2 3" xfId="48899"/>
    <cellStyle name="Normal 11 26 4 3" xfId="24127"/>
    <cellStyle name="Normal 11 26 4 4" xfId="40639"/>
    <cellStyle name="Normal 11 26 5" xfId="9662"/>
    <cellStyle name="Normal 11 26 5 2" xfId="26192"/>
    <cellStyle name="Normal 11 26 5 3" xfId="42704"/>
    <cellStyle name="Normal 11 26 6" xfId="17932"/>
    <cellStyle name="Normal 11 26 7" xfId="34444"/>
    <cellStyle name="Normal 11 27" xfId="719"/>
    <cellStyle name="Normal 11 27 2" xfId="3207"/>
    <cellStyle name="Normal 11 27 2 2" xfId="11467"/>
    <cellStyle name="Normal 11 27 2 2 2" xfId="27997"/>
    <cellStyle name="Normal 11 27 2 2 3" xfId="44509"/>
    <cellStyle name="Normal 11 27 2 3" xfId="19737"/>
    <cellStyle name="Normal 11 27 2 4" xfId="36249"/>
    <cellStyle name="Normal 11 27 3" xfId="4856"/>
    <cellStyle name="Normal 11 27 3 2" xfId="13116"/>
    <cellStyle name="Normal 11 27 3 2 2" xfId="29646"/>
    <cellStyle name="Normal 11 27 3 2 3" xfId="46158"/>
    <cellStyle name="Normal 11 27 3 3" xfId="21386"/>
    <cellStyle name="Normal 11 27 3 4" xfId="37898"/>
    <cellStyle name="Normal 11 27 4" xfId="6914"/>
    <cellStyle name="Normal 11 27 4 2" xfId="15174"/>
    <cellStyle name="Normal 11 27 4 2 2" xfId="31704"/>
    <cellStyle name="Normal 11 27 4 2 3" xfId="48216"/>
    <cellStyle name="Normal 11 27 4 3" xfId="23444"/>
    <cellStyle name="Normal 11 27 4 4" xfId="39956"/>
    <cellStyle name="Normal 11 27 5" xfId="8979"/>
    <cellStyle name="Normal 11 27 5 2" xfId="25509"/>
    <cellStyle name="Normal 11 27 5 3" xfId="42021"/>
    <cellStyle name="Normal 11 27 6" xfId="17249"/>
    <cellStyle name="Normal 11 27 7" xfId="33761"/>
    <cellStyle name="Normal 11 28" xfId="2085"/>
    <cellStyle name="Normal 11 28 2" xfId="3208"/>
    <cellStyle name="Normal 11 28 2 2" xfId="11468"/>
    <cellStyle name="Normal 11 28 2 2 2" xfId="27998"/>
    <cellStyle name="Normal 11 28 2 2 3" xfId="44510"/>
    <cellStyle name="Normal 11 28 2 3" xfId="19738"/>
    <cellStyle name="Normal 11 28 2 4" xfId="36250"/>
    <cellStyle name="Normal 11 28 3" xfId="6222"/>
    <cellStyle name="Normal 11 28 3 2" xfId="14482"/>
    <cellStyle name="Normal 11 28 3 2 2" xfId="31012"/>
    <cellStyle name="Normal 11 28 3 2 3" xfId="47524"/>
    <cellStyle name="Normal 11 28 3 3" xfId="22752"/>
    <cellStyle name="Normal 11 28 3 4" xfId="39264"/>
    <cellStyle name="Normal 11 28 4" xfId="8280"/>
    <cellStyle name="Normal 11 28 4 2" xfId="16540"/>
    <cellStyle name="Normal 11 28 4 2 2" xfId="33070"/>
    <cellStyle name="Normal 11 28 4 2 3" xfId="49582"/>
    <cellStyle name="Normal 11 28 4 3" xfId="24810"/>
    <cellStyle name="Normal 11 28 4 4" xfId="41322"/>
    <cellStyle name="Normal 11 28 5" xfId="10345"/>
    <cellStyle name="Normal 11 28 5 2" xfId="26875"/>
    <cellStyle name="Normal 11 28 5 3" xfId="43387"/>
    <cellStyle name="Normal 11 28 6" xfId="18615"/>
    <cellStyle name="Normal 11 28 7" xfId="35127"/>
    <cellStyle name="Normal 11 29" xfId="2077"/>
    <cellStyle name="Normal 11 29 2" xfId="3209"/>
    <cellStyle name="Normal 11 29 2 2" xfId="11469"/>
    <cellStyle name="Normal 11 29 2 2 2" xfId="27999"/>
    <cellStyle name="Normal 11 29 2 2 3" xfId="44511"/>
    <cellStyle name="Normal 11 29 2 3" xfId="19739"/>
    <cellStyle name="Normal 11 29 2 4" xfId="36251"/>
    <cellStyle name="Normal 11 29 3" xfId="6214"/>
    <cellStyle name="Normal 11 29 3 2" xfId="14474"/>
    <cellStyle name="Normal 11 29 3 2 2" xfId="31004"/>
    <cellStyle name="Normal 11 29 3 2 3" xfId="47516"/>
    <cellStyle name="Normal 11 29 3 3" xfId="22744"/>
    <cellStyle name="Normal 11 29 3 4" xfId="39256"/>
    <cellStyle name="Normal 11 29 4" xfId="8272"/>
    <cellStyle name="Normal 11 29 4 2" xfId="16532"/>
    <cellStyle name="Normal 11 29 4 2 2" xfId="33062"/>
    <cellStyle name="Normal 11 29 4 2 3" xfId="49574"/>
    <cellStyle name="Normal 11 29 4 3" xfId="24802"/>
    <cellStyle name="Normal 11 29 4 4" xfId="41314"/>
    <cellStyle name="Normal 11 29 5" xfId="10337"/>
    <cellStyle name="Normal 11 29 5 2" xfId="26867"/>
    <cellStyle name="Normal 11 29 5 3" xfId="43379"/>
    <cellStyle name="Normal 11 29 6" xfId="18607"/>
    <cellStyle name="Normal 11 29 7" xfId="35119"/>
    <cellStyle name="Normal 11 3" xfId="66"/>
    <cellStyle name="Normal 11 3 10" xfId="595"/>
    <cellStyle name="Normal 11 3 10 2" xfId="1296"/>
    <cellStyle name="Normal 11 3 10 2 2" xfId="3210"/>
    <cellStyle name="Normal 11 3 10 2 2 2" xfId="11470"/>
    <cellStyle name="Normal 11 3 10 2 2 2 2" xfId="28000"/>
    <cellStyle name="Normal 11 3 10 2 2 2 3" xfId="44512"/>
    <cellStyle name="Normal 11 3 10 2 2 3" xfId="19740"/>
    <cellStyle name="Normal 11 3 10 2 2 4" xfId="36252"/>
    <cellStyle name="Normal 11 3 10 2 3" xfId="5433"/>
    <cellStyle name="Normal 11 3 10 2 3 2" xfId="13693"/>
    <cellStyle name="Normal 11 3 10 2 3 2 2" xfId="30223"/>
    <cellStyle name="Normal 11 3 10 2 3 2 3" xfId="46735"/>
    <cellStyle name="Normal 11 3 10 2 3 3" xfId="21963"/>
    <cellStyle name="Normal 11 3 10 2 3 4" xfId="38475"/>
    <cellStyle name="Normal 11 3 10 2 4" xfId="7491"/>
    <cellStyle name="Normal 11 3 10 2 4 2" xfId="15751"/>
    <cellStyle name="Normal 11 3 10 2 4 2 2" xfId="32281"/>
    <cellStyle name="Normal 11 3 10 2 4 2 3" xfId="48793"/>
    <cellStyle name="Normal 11 3 10 2 4 3" xfId="24021"/>
    <cellStyle name="Normal 11 3 10 2 4 4" xfId="40533"/>
    <cellStyle name="Normal 11 3 10 2 5" xfId="9556"/>
    <cellStyle name="Normal 11 3 10 2 5 2" xfId="26086"/>
    <cellStyle name="Normal 11 3 10 2 5 3" xfId="42598"/>
    <cellStyle name="Normal 11 3 10 2 6" xfId="17826"/>
    <cellStyle name="Normal 11 3 10 2 7" xfId="34338"/>
    <cellStyle name="Normal 11 3 10 3" xfId="1961"/>
    <cellStyle name="Normal 11 3 10 3 2" xfId="3211"/>
    <cellStyle name="Normal 11 3 10 3 2 2" xfId="11471"/>
    <cellStyle name="Normal 11 3 10 3 2 2 2" xfId="28001"/>
    <cellStyle name="Normal 11 3 10 3 2 2 3" xfId="44513"/>
    <cellStyle name="Normal 11 3 10 3 2 3" xfId="19741"/>
    <cellStyle name="Normal 11 3 10 3 2 4" xfId="36253"/>
    <cellStyle name="Normal 11 3 10 3 3" xfId="6098"/>
    <cellStyle name="Normal 11 3 10 3 3 2" xfId="14358"/>
    <cellStyle name="Normal 11 3 10 3 3 2 2" xfId="30888"/>
    <cellStyle name="Normal 11 3 10 3 3 2 3" xfId="47400"/>
    <cellStyle name="Normal 11 3 10 3 3 3" xfId="22628"/>
    <cellStyle name="Normal 11 3 10 3 3 4" xfId="39140"/>
    <cellStyle name="Normal 11 3 10 3 4" xfId="8156"/>
    <cellStyle name="Normal 11 3 10 3 4 2" xfId="16416"/>
    <cellStyle name="Normal 11 3 10 3 4 2 2" xfId="32946"/>
    <cellStyle name="Normal 11 3 10 3 4 2 3" xfId="49458"/>
    <cellStyle name="Normal 11 3 10 3 4 3" xfId="24686"/>
    <cellStyle name="Normal 11 3 10 3 4 4" xfId="41198"/>
    <cellStyle name="Normal 11 3 10 3 5" xfId="10221"/>
    <cellStyle name="Normal 11 3 10 3 5 2" xfId="26751"/>
    <cellStyle name="Normal 11 3 10 3 5 3" xfId="43263"/>
    <cellStyle name="Normal 11 3 10 3 6" xfId="18491"/>
    <cellStyle name="Normal 11 3 10 3 7" xfId="35003"/>
    <cellStyle name="Normal 11 3 10 4" xfId="3212"/>
    <cellStyle name="Normal 11 3 10 4 2" xfId="11472"/>
    <cellStyle name="Normal 11 3 10 4 2 2" xfId="28002"/>
    <cellStyle name="Normal 11 3 10 4 2 3" xfId="44514"/>
    <cellStyle name="Normal 11 3 10 4 3" xfId="19742"/>
    <cellStyle name="Normal 11 3 10 4 4" xfId="36254"/>
    <cellStyle name="Normal 11 3 10 5" xfId="4732"/>
    <cellStyle name="Normal 11 3 10 5 2" xfId="12992"/>
    <cellStyle name="Normal 11 3 10 5 2 2" xfId="29522"/>
    <cellStyle name="Normal 11 3 10 5 2 3" xfId="46034"/>
    <cellStyle name="Normal 11 3 10 5 3" xfId="21262"/>
    <cellStyle name="Normal 11 3 10 5 4" xfId="37774"/>
    <cellStyle name="Normal 11 3 10 6" xfId="6790"/>
    <cellStyle name="Normal 11 3 10 6 2" xfId="15050"/>
    <cellStyle name="Normal 11 3 10 6 2 2" xfId="31580"/>
    <cellStyle name="Normal 11 3 10 6 2 3" xfId="48092"/>
    <cellStyle name="Normal 11 3 10 6 3" xfId="23320"/>
    <cellStyle name="Normal 11 3 10 6 4" xfId="39832"/>
    <cellStyle name="Normal 11 3 10 7" xfId="8855"/>
    <cellStyle name="Normal 11 3 10 7 2" xfId="25385"/>
    <cellStyle name="Normal 11 3 10 7 3" xfId="41897"/>
    <cellStyle name="Normal 11 3 10 8" xfId="17125"/>
    <cellStyle name="Normal 11 3 10 9" xfId="33637"/>
    <cellStyle name="Normal 11 3 11" xfId="644"/>
    <cellStyle name="Normal 11 3 11 2" xfId="1345"/>
    <cellStyle name="Normal 11 3 11 2 2" xfId="3213"/>
    <cellStyle name="Normal 11 3 11 2 2 2" xfId="11473"/>
    <cellStyle name="Normal 11 3 11 2 2 2 2" xfId="28003"/>
    <cellStyle name="Normal 11 3 11 2 2 2 3" xfId="44515"/>
    <cellStyle name="Normal 11 3 11 2 2 3" xfId="19743"/>
    <cellStyle name="Normal 11 3 11 2 2 4" xfId="36255"/>
    <cellStyle name="Normal 11 3 11 2 3" xfId="5482"/>
    <cellStyle name="Normal 11 3 11 2 3 2" xfId="13742"/>
    <cellStyle name="Normal 11 3 11 2 3 2 2" xfId="30272"/>
    <cellStyle name="Normal 11 3 11 2 3 2 3" xfId="46784"/>
    <cellStyle name="Normal 11 3 11 2 3 3" xfId="22012"/>
    <cellStyle name="Normal 11 3 11 2 3 4" xfId="38524"/>
    <cellStyle name="Normal 11 3 11 2 4" xfId="7540"/>
    <cellStyle name="Normal 11 3 11 2 4 2" xfId="15800"/>
    <cellStyle name="Normal 11 3 11 2 4 2 2" xfId="32330"/>
    <cellStyle name="Normal 11 3 11 2 4 2 3" xfId="48842"/>
    <cellStyle name="Normal 11 3 11 2 4 3" xfId="24070"/>
    <cellStyle name="Normal 11 3 11 2 4 4" xfId="40582"/>
    <cellStyle name="Normal 11 3 11 2 5" xfId="9605"/>
    <cellStyle name="Normal 11 3 11 2 5 2" xfId="26135"/>
    <cellStyle name="Normal 11 3 11 2 5 3" xfId="42647"/>
    <cellStyle name="Normal 11 3 11 2 6" xfId="17875"/>
    <cellStyle name="Normal 11 3 11 2 7" xfId="34387"/>
    <cellStyle name="Normal 11 3 11 3" xfId="2010"/>
    <cellStyle name="Normal 11 3 11 3 2" xfId="3214"/>
    <cellStyle name="Normal 11 3 11 3 2 2" xfId="11474"/>
    <cellStyle name="Normal 11 3 11 3 2 2 2" xfId="28004"/>
    <cellStyle name="Normal 11 3 11 3 2 2 3" xfId="44516"/>
    <cellStyle name="Normal 11 3 11 3 2 3" xfId="19744"/>
    <cellStyle name="Normal 11 3 11 3 2 4" xfId="36256"/>
    <cellStyle name="Normal 11 3 11 3 3" xfId="6147"/>
    <cellStyle name="Normal 11 3 11 3 3 2" xfId="14407"/>
    <cellStyle name="Normal 11 3 11 3 3 2 2" xfId="30937"/>
    <cellStyle name="Normal 11 3 11 3 3 2 3" xfId="47449"/>
    <cellStyle name="Normal 11 3 11 3 3 3" xfId="22677"/>
    <cellStyle name="Normal 11 3 11 3 3 4" xfId="39189"/>
    <cellStyle name="Normal 11 3 11 3 4" xfId="8205"/>
    <cellStyle name="Normal 11 3 11 3 4 2" xfId="16465"/>
    <cellStyle name="Normal 11 3 11 3 4 2 2" xfId="32995"/>
    <cellStyle name="Normal 11 3 11 3 4 2 3" xfId="49507"/>
    <cellStyle name="Normal 11 3 11 3 4 3" xfId="24735"/>
    <cellStyle name="Normal 11 3 11 3 4 4" xfId="41247"/>
    <cellStyle name="Normal 11 3 11 3 5" xfId="10270"/>
    <cellStyle name="Normal 11 3 11 3 5 2" xfId="26800"/>
    <cellStyle name="Normal 11 3 11 3 5 3" xfId="43312"/>
    <cellStyle name="Normal 11 3 11 3 6" xfId="18540"/>
    <cellStyle name="Normal 11 3 11 3 7" xfId="35052"/>
    <cellStyle name="Normal 11 3 11 4" xfId="3215"/>
    <cellStyle name="Normal 11 3 11 4 2" xfId="11475"/>
    <cellStyle name="Normal 11 3 11 4 2 2" xfId="28005"/>
    <cellStyle name="Normal 11 3 11 4 2 3" xfId="44517"/>
    <cellStyle name="Normal 11 3 11 4 3" xfId="19745"/>
    <cellStyle name="Normal 11 3 11 4 4" xfId="36257"/>
    <cellStyle name="Normal 11 3 11 5" xfId="4781"/>
    <cellStyle name="Normal 11 3 11 5 2" xfId="13041"/>
    <cellStyle name="Normal 11 3 11 5 2 2" xfId="29571"/>
    <cellStyle name="Normal 11 3 11 5 2 3" xfId="46083"/>
    <cellStyle name="Normal 11 3 11 5 3" xfId="21311"/>
    <cellStyle name="Normal 11 3 11 5 4" xfId="37823"/>
    <cellStyle name="Normal 11 3 11 6" xfId="6839"/>
    <cellStyle name="Normal 11 3 11 6 2" xfId="15099"/>
    <cellStyle name="Normal 11 3 11 6 2 2" xfId="31629"/>
    <cellStyle name="Normal 11 3 11 6 2 3" xfId="48141"/>
    <cellStyle name="Normal 11 3 11 6 3" xfId="23369"/>
    <cellStyle name="Normal 11 3 11 6 4" xfId="39881"/>
    <cellStyle name="Normal 11 3 11 7" xfId="8904"/>
    <cellStyle name="Normal 11 3 11 7 2" xfId="25434"/>
    <cellStyle name="Normal 11 3 11 7 3" xfId="41946"/>
    <cellStyle name="Normal 11 3 11 8" xfId="17174"/>
    <cellStyle name="Normal 11 3 11 9" xfId="33686"/>
    <cellStyle name="Normal 11 3 12" xfId="767"/>
    <cellStyle name="Normal 11 3 12 2" xfId="3216"/>
    <cellStyle name="Normal 11 3 12 2 2" xfId="11476"/>
    <cellStyle name="Normal 11 3 12 2 2 2" xfId="28006"/>
    <cellStyle name="Normal 11 3 12 2 2 3" xfId="44518"/>
    <cellStyle name="Normal 11 3 12 2 3" xfId="19746"/>
    <cellStyle name="Normal 11 3 12 2 4" xfId="36258"/>
    <cellStyle name="Normal 11 3 12 3" xfId="4904"/>
    <cellStyle name="Normal 11 3 12 3 2" xfId="13164"/>
    <cellStyle name="Normal 11 3 12 3 2 2" xfId="29694"/>
    <cellStyle name="Normal 11 3 12 3 2 3" xfId="46206"/>
    <cellStyle name="Normal 11 3 12 3 3" xfId="21434"/>
    <cellStyle name="Normal 11 3 12 3 4" xfId="37946"/>
    <cellStyle name="Normal 11 3 12 4" xfId="6962"/>
    <cellStyle name="Normal 11 3 12 4 2" xfId="15222"/>
    <cellStyle name="Normal 11 3 12 4 2 2" xfId="31752"/>
    <cellStyle name="Normal 11 3 12 4 2 3" xfId="48264"/>
    <cellStyle name="Normal 11 3 12 4 3" xfId="23492"/>
    <cellStyle name="Normal 11 3 12 4 4" xfId="40004"/>
    <cellStyle name="Normal 11 3 12 5" xfId="9027"/>
    <cellStyle name="Normal 11 3 12 5 2" xfId="25557"/>
    <cellStyle name="Normal 11 3 12 5 3" xfId="42069"/>
    <cellStyle name="Normal 11 3 12 6" xfId="17297"/>
    <cellStyle name="Normal 11 3 12 7" xfId="33809"/>
    <cellStyle name="Normal 11 3 13" xfId="1432"/>
    <cellStyle name="Normal 11 3 13 2" xfId="3217"/>
    <cellStyle name="Normal 11 3 13 2 2" xfId="11477"/>
    <cellStyle name="Normal 11 3 13 2 2 2" xfId="28007"/>
    <cellStyle name="Normal 11 3 13 2 2 3" xfId="44519"/>
    <cellStyle name="Normal 11 3 13 2 3" xfId="19747"/>
    <cellStyle name="Normal 11 3 13 2 4" xfId="36259"/>
    <cellStyle name="Normal 11 3 13 3" xfId="5569"/>
    <cellStyle name="Normal 11 3 13 3 2" xfId="13829"/>
    <cellStyle name="Normal 11 3 13 3 2 2" xfId="30359"/>
    <cellStyle name="Normal 11 3 13 3 2 3" xfId="46871"/>
    <cellStyle name="Normal 11 3 13 3 3" xfId="22099"/>
    <cellStyle name="Normal 11 3 13 3 4" xfId="38611"/>
    <cellStyle name="Normal 11 3 13 4" xfId="7627"/>
    <cellStyle name="Normal 11 3 13 4 2" xfId="15887"/>
    <cellStyle name="Normal 11 3 13 4 2 2" xfId="32417"/>
    <cellStyle name="Normal 11 3 13 4 2 3" xfId="48929"/>
    <cellStyle name="Normal 11 3 13 4 3" xfId="24157"/>
    <cellStyle name="Normal 11 3 13 4 4" xfId="40669"/>
    <cellStyle name="Normal 11 3 13 5" xfId="9692"/>
    <cellStyle name="Normal 11 3 13 5 2" xfId="26222"/>
    <cellStyle name="Normal 11 3 13 5 3" xfId="42734"/>
    <cellStyle name="Normal 11 3 13 6" xfId="17962"/>
    <cellStyle name="Normal 11 3 13 7" xfId="34474"/>
    <cellStyle name="Normal 11 3 14" xfId="3218"/>
    <cellStyle name="Normal 11 3 14 2" xfId="11478"/>
    <cellStyle name="Normal 11 3 14 2 2" xfId="28008"/>
    <cellStyle name="Normal 11 3 14 2 3" xfId="44520"/>
    <cellStyle name="Normal 11 3 14 3" xfId="19748"/>
    <cellStyle name="Normal 11 3 14 4" xfId="36260"/>
    <cellStyle name="Normal 11 3 15" xfId="4203"/>
    <cellStyle name="Normal 11 3 15 2" xfId="12463"/>
    <cellStyle name="Normal 11 3 15 2 2" xfId="28993"/>
    <cellStyle name="Normal 11 3 15 2 3" xfId="45505"/>
    <cellStyle name="Normal 11 3 15 3" xfId="20733"/>
    <cellStyle name="Normal 11 3 15 4" xfId="37245"/>
    <cellStyle name="Normal 11 3 16" xfId="6261"/>
    <cellStyle name="Normal 11 3 16 2" xfId="14521"/>
    <cellStyle name="Normal 11 3 16 2 2" xfId="31051"/>
    <cellStyle name="Normal 11 3 16 2 3" xfId="47563"/>
    <cellStyle name="Normal 11 3 16 3" xfId="22791"/>
    <cellStyle name="Normal 11 3 16 4" xfId="39303"/>
    <cellStyle name="Normal 11 3 17" xfId="8326"/>
    <cellStyle name="Normal 11 3 17 2" xfId="24856"/>
    <cellStyle name="Normal 11 3 17 3" xfId="41368"/>
    <cellStyle name="Normal 11 3 18" xfId="16596"/>
    <cellStyle name="Normal 11 3 19" xfId="33108"/>
    <cellStyle name="Normal 11 3 2" xfId="164"/>
    <cellStyle name="Normal 11 3 2 2" xfId="865"/>
    <cellStyle name="Normal 11 3 2 2 2" xfId="3219"/>
    <cellStyle name="Normal 11 3 2 2 2 2" xfId="11479"/>
    <cellStyle name="Normal 11 3 2 2 2 2 2" xfId="28009"/>
    <cellStyle name="Normal 11 3 2 2 2 2 3" xfId="44521"/>
    <cellStyle name="Normal 11 3 2 2 2 3" xfId="19749"/>
    <cellStyle name="Normal 11 3 2 2 2 4" xfId="36261"/>
    <cellStyle name="Normal 11 3 2 2 3" xfId="5002"/>
    <cellStyle name="Normal 11 3 2 2 3 2" xfId="13262"/>
    <cellStyle name="Normal 11 3 2 2 3 2 2" xfId="29792"/>
    <cellStyle name="Normal 11 3 2 2 3 2 3" xfId="46304"/>
    <cellStyle name="Normal 11 3 2 2 3 3" xfId="21532"/>
    <cellStyle name="Normal 11 3 2 2 3 4" xfId="38044"/>
    <cellStyle name="Normal 11 3 2 2 4" xfId="7060"/>
    <cellStyle name="Normal 11 3 2 2 4 2" xfId="15320"/>
    <cellStyle name="Normal 11 3 2 2 4 2 2" xfId="31850"/>
    <cellStyle name="Normal 11 3 2 2 4 2 3" xfId="48362"/>
    <cellStyle name="Normal 11 3 2 2 4 3" xfId="23590"/>
    <cellStyle name="Normal 11 3 2 2 4 4" xfId="40102"/>
    <cellStyle name="Normal 11 3 2 2 5" xfId="9125"/>
    <cellStyle name="Normal 11 3 2 2 5 2" xfId="25655"/>
    <cellStyle name="Normal 11 3 2 2 5 3" xfId="42167"/>
    <cellStyle name="Normal 11 3 2 2 6" xfId="17395"/>
    <cellStyle name="Normal 11 3 2 2 7" xfId="33907"/>
    <cellStyle name="Normal 11 3 2 3" xfId="1530"/>
    <cellStyle name="Normal 11 3 2 3 2" xfId="3220"/>
    <cellStyle name="Normal 11 3 2 3 2 2" xfId="11480"/>
    <cellStyle name="Normal 11 3 2 3 2 2 2" xfId="28010"/>
    <cellStyle name="Normal 11 3 2 3 2 2 3" xfId="44522"/>
    <cellStyle name="Normal 11 3 2 3 2 3" xfId="19750"/>
    <cellStyle name="Normal 11 3 2 3 2 4" xfId="36262"/>
    <cellStyle name="Normal 11 3 2 3 3" xfId="5667"/>
    <cellStyle name="Normal 11 3 2 3 3 2" xfId="13927"/>
    <cellStyle name="Normal 11 3 2 3 3 2 2" xfId="30457"/>
    <cellStyle name="Normal 11 3 2 3 3 2 3" xfId="46969"/>
    <cellStyle name="Normal 11 3 2 3 3 3" xfId="22197"/>
    <cellStyle name="Normal 11 3 2 3 3 4" xfId="38709"/>
    <cellStyle name="Normal 11 3 2 3 4" xfId="7725"/>
    <cellStyle name="Normal 11 3 2 3 4 2" xfId="15985"/>
    <cellStyle name="Normal 11 3 2 3 4 2 2" xfId="32515"/>
    <cellStyle name="Normal 11 3 2 3 4 2 3" xfId="49027"/>
    <cellStyle name="Normal 11 3 2 3 4 3" xfId="24255"/>
    <cellStyle name="Normal 11 3 2 3 4 4" xfId="40767"/>
    <cellStyle name="Normal 11 3 2 3 5" xfId="9790"/>
    <cellStyle name="Normal 11 3 2 3 5 2" xfId="26320"/>
    <cellStyle name="Normal 11 3 2 3 5 3" xfId="42832"/>
    <cellStyle name="Normal 11 3 2 3 6" xfId="18060"/>
    <cellStyle name="Normal 11 3 2 3 7" xfId="34572"/>
    <cellStyle name="Normal 11 3 2 4" xfId="3221"/>
    <cellStyle name="Normal 11 3 2 4 2" xfId="11481"/>
    <cellStyle name="Normal 11 3 2 4 2 2" xfId="28011"/>
    <cellStyle name="Normal 11 3 2 4 2 3" xfId="44523"/>
    <cellStyle name="Normal 11 3 2 4 3" xfId="19751"/>
    <cellStyle name="Normal 11 3 2 4 4" xfId="36263"/>
    <cellStyle name="Normal 11 3 2 5" xfId="4301"/>
    <cellStyle name="Normal 11 3 2 5 2" xfId="12561"/>
    <cellStyle name="Normal 11 3 2 5 2 2" xfId="29091"/>
    <cellStyle name="Normal 11 3 2 5 2 3" xfId="45603"/>
    <cellStyle name="Normal 11 3 2 5 3" xfId="20831"/>
    <cellStyle name="Normal 11 3 2 5 4" xfId="37343"/>
    <cellStyle name="Normal 11 3 2 6" xfId="6359"/>
    <cellStyle name="Normal 11 3 2 6 2" xfId="14619"/>
    <cellStyle name="Normal 11 3 2 6 2 2" xfId="31149"/>
    <cellStyle name="Normal 11 3 2 6 2 3" xfId="47661"/>
    <cellStyle name="Normal 11 3 2 6 3" xfId="22889"/>
    <cellStyle name="Normal 11 3 2 6 4" xfId="39401"/>
    <cellStyle name="Normal 11 3 2 7" xfId="8424"/>
    <cellStyle name="Normal 11 3 2 7 2" xfId="24954"/>
    <cellStyle name="Normal 11 3 2 7 3" xfId="41466"/>
    <cellStyle name="Normal 11 3 2 8" xfId="16694"/>
    <cellStyle name="Normal 11 3 2 9" xfId="33206"/>
    <cellStyle name="Normal 11 3 3" xfId="223"/>
    <cellStyle name="Normal 11 3 3 2" xfId="924"/>
    <cellStyle name="Normal 11 3 3 2 2" xfId="3222"/>
    <cellStyle name="Normal 11 3 3 2 2 2" xfId="11482"/>
    <cellStyle name="Normal 11 3 3 2 2 2 2" xfId="28012"/>
    <cellStyle name="Normal 11 3 3 2 2 2 3" xfId="44524"/>
    <cellStyle name="Normal 11 3 3 2 2 3" xfId="19752"/>
    <cellStyle name="Normal 11 3 3 2 2 4" xfId="36264"/>
    <cellStyle name="Normal 11 3 3 2 3" xfId="5061"/>
    <cellStyle name="Normal 11 3 3 2 3 2" xfId="13321"/>
    <cellStyle name="Normal 11 3 3 2 3 2 2" xfId="29851"/>
    <cellStyle name="Normal 11 3 3 2 3 2 3" xfId="46363"/>
    <cellStyle name="Normal 11 3 3 2 3 3" xfId="21591"/>
    <cellStyle name="Normal 11 3 3 2 3 4" xfId="38103"/>
    <cellStyle name="Normal 11 3 3 2 4" xfId="7119"/>
    <cellStyle name="Normal 11 3 3 2 4 2" xfId="15379"/>
    <cellStyle name="Normal 11 3 3 2 4 2 2" xfId="31909"/>
    <cellStyle name="Normal 11 3 3 2 4 2 3" xfId="48421"/>
    <cellStyle name="Normal 11 3 3 2 4 3" xfId="23649"/>
    <cellStyle name="Normal 11 3 3 2 4 4" xfId="40161"/>
    <cellStyle name="Normal 11 3 3 2 5" xfId="9184"/>
    <cellStyle name="Normal 11 3 3 2 5 2" xfId="25714"/>
    <cellStyle name="Normal 11 3 3 2 5 3" xfId="42226"/>
    <cellStyle name="Normal 11 3 3 2 6" xfId="17454"/>
    <cellStyle name="Normal 11 3 3 2 7" xfId="33966"/>
    <cellStyle name="Normal 11 3 3 3" xfId="1589"/>
    <cellStyle name="Normal 11 3 3 3 2" xfId="3223"/>
    <cellStyle name="Normal 11 3 3 3 2 2" xfId="11483"/>
    <cellStyle name="Normal 11 3 3 3 2 2 2" xfId="28013"/>
    <cellStyle name="Normal 11 3 3 3 2 2 3" xfId="44525"/>
    <cellStyle name="Normal 11 3 3 3 2 3" xfId="19753"/>
    <cellStyle name="Normal 11 3 3 3 2 4" xfId="36265"/>
    <cellStyle name="Normal 11 3 3 3 3" xfId="5726"/>
    <cellStyle name="Normal 11 3 3 3 3 2" xfId="13986"/>
    <cellStyle name="Normal 11 3 3 3 3 2 2" xfId="30516"/>
    <cellStyle name="Normal 11 3 3 3 3 2 3" xfId="47028"/>
    <cellStyle name="Normal 11 3 3 3 3 3" xfId="22256"/>
    <cellStyle name="Normal 11 3 3 3 3 4" xfId="38768"/>
    <cellStyle name="Normal 11 3 3 3 4" xfId="7784"/>
    <cellStyle name="Normal 11 3 3 3 4 2" xfId="16044"/>
    <cellStyle name="Normal 11 3 3 3 4 2 2" xfId="32574"/>
    <cellStyle name="Normal 11 3 3 3 4 2 3" xfId="49086"/>
    <cellStyle name="Normal 11 3 3 3 4 3" xfId="24314"/>
    <cellStyle name="Normal 11 3 3 3 4 4" xfId="40826"/>
    <cellStyle name="Normal 11 3 3 3 5" xfId="9849"/>
    <cellStyle name="Normal 11 3 3 3 5 2" xfId="26379"/>
    <cellStyle name="Normal 11 3 3 3 5 3" xfId="42891"/>
    <cellStyle name="Normal 11 3 3 3 6" xfId="18119"/>
    <cellStyle name="Normal 11 3 3 3 7" xfId="34631"/>
    <cellStyle name="Normal 11 3 3 4" xfId="3224"/>
    <cellStyle name="Normal 11 3 3 4 2" xfId="11484"/>
    <cellStyle name="Normal 11 3 3 4 2 2" xfId="28014"/>
    <cellStyle name="Normal 11 3 3 4 2 3" xfId="44526"/>
    <cellStyle name="Normal 11 3 3 4 3" xfId="19754"/>
    <cellStyle name="Normal 11 3 3 4 4" xfId="36266"/>
    <cellStyle name="Normal 11 3 3 5" xfId="4360"/>
    <cellStyle name="Normal 11 3 3 5 2" xfId="12620"/>
    <cellStyle name="Normal 11 3 3 5 2 2" xfId="29150"/>
    <cellStyle name="Normal 11 3 3 5 2 3" xfId="45662"/>
    <cellStyle name="Normal 11 3 3 5 3" xfId="20890"/>
    <cellStyle name="Normal 11 3 3 5 4" xfId="37402"/>
    <cellStyle name="Normal 11 3 3 6" xfId="6418"/>
    <cellStyle name="Normal 11 3 3 6 2" xfId="14678"/>
    <cellStyle name="Normal 11 3 3 6 2 2" xfId="31208"/>
    <cellStyle name="Normal 11 3 3 6 2 3" xfId="47720"/>
    <cellStyle name="Normal 11 3 3 6 3" xfId="22948"/>
    <cellStyle name="Normal 11 3 3 6 4" xfId="39460"/>
    <cellStyle name="Normal 11 3 3 7" xfId="8483"/>
    <cellStyle name="Normal 11 3 3 7 2" xfId="25013"/>
    <cellStyle name="Normal 11 3 3 7 3" xfId="41525"/>
    <cellStyle name="Normal 11 3 3 8" xfId="16753"/>
    <cellStyle name="Normal 11 3 3 9" xfId="33265"/>
    <cellStyle name="Normal 11 3 4" xfId="278"/>
    <cellStyle name="Normal 11 3 4 2" xfId="979"/>
    <cellStyle name="Normal 11 3 4 2 2" xfId="3225"/>
    <cellStyle name="Normal 11 3 4 2 2 2" xfId="11485"/>
    <cellStyle name="Normal 11 3 4 2 2 2 2" xfId="28015"/>
    <cellStyle name="Normal 11 3 4 2 2 2 3" xfId="44527"/>
    <cellStyle name="Normal 11 3 4 2 2 3" xfId="19755"/>
    <cellStyle name="Normal 11 3 4 2 2 4" xfId="36267"/>
    <cellStyle name="Normal 11 3 4 2 3" xfId="5116"/>
    <cellStyle name="Normal 11 3 4 2 3 2" xfId="13376"/>
    <cellStyle name="Normal 11 3 4 2 3 2 2" xfId="29906"/>
    <cellStyle name="Normal 11 3 4 2 3 2 3" xfId="46418"/>
    <cellStyle name="Normal 11 3 4 2 3 3" xfId="21646"/>
    <cellStyle name="Normal 11 3 4 2 3 4" xfId="38158"/>
    <cellStyle name="Normal 11 3 4 2 4" xfId="7174"/>
    <cellStyle name="Normal 11 3 4 2 4 2" xfId="15434"/>
    <cellStyle name="Normal 11 3 4 2 4 2 2" xfId="31964"/>
    <cellStyle name="Normal 11 3 4 2 4 2 3" xfId="48476"/>
    <cellStyle name="Normal 11 3 4 2 4 3" xfId="23704"/>
    <cellStyle name="Normal 11 3 4 2 4 4" xfId="40216"/>
    <cellStyle name="Normal 11 3 4 2 5" xfId="9239"/>
    <cellStyle name="Normal 11 3 4 2 5 2" xfId="25769"/>
    <cellStyle name="Normal 11 3 4 2 5 3" xfId="42281"/>
    <cellStyle name="Normal 11 3 4 2 6" xfId="17509"/>
    <cellStyle name="Normal 11 3 4 2 7" xfId="34021"/>
    <cellStyle name="Normal 11 3 4 3" xfId="1644"/>
    <cellStyle name="Normal 11 3 4 3 2" xfId="3226"/>
    <cellStyle name="Normal 11 3 4 3 2 2" xfId="11486"/>
    <cellStyle name="Normal 11 3 4 3 2 2 2" xfId="28016"/>
    <cellStyle name="Normal 11 3 4 3 2 2 3" xfId="44528"/>
    <cellStyle name="Normal 11 3 4 3 2 3" xfId="19756"/>
    <cellStyle name="Normal 11 3 4 3 2 4" xfId="36268"/>
    <cellStyle name="Normal 11 3 4 3 3" xfId="5781"/>
    <cellStyle name="Normal 11 3 4 3 3 2" xfId="14041"/>
    <cellStyle name="Normal 11 3 4 3 3 2 2" xfId="30571"/>
    <cellStyle name="Normal 11 3 4 3 3 2 3" xfId="47083"/>
    <cellStyle name="Normal 11 3 4 3 3 3" xfId="22311"/>
    <cellStyle name="Normal 11 3 4 3 3 4" xfId="38823"/>
    <cellStyle name="Normal 11 3 4 3 4" xfId="7839"/>
    <cellStyle name="Normal 11 3 4 3 4 2" xfId="16099"/>
    <cellStyle name="Normal 11 3 4 3 4 2 2" xfId="32629"/>
    <cellStyle name="Normal 11 3 4 3 4 2 3" xfId="49141"/>
    <cellStyle name="Normal 11 3 4 3 4 3" xfId="24369"/>
    <cellStyle name="Normal 11 3 4 3 4 4" xfId="40881"/>
    <cellStyle name="Normal 11 3 4 3 5" xfId="9904"/>
    <cellStyle name="Normal 11 3 4 3 5 2" xfId="26434"/>
    <cellStyle name="Normal 11 3 4 3 5 3" xfId="42946"/>
    <cellStyle name="Normal 11 3 4 3 6" xfId="18174"/>
    <cellStyle name="Normal 11 3 4 3 7" xfId="34686"/>
    <cellStyle name="Normal 11 3 4 4" xfId="3227"/>
    <cellStyle name="Normal 11 3 4 4 2" xfId="11487"/>
    <cellStyle name="Normal 11 3 4 4 2 2" xfId="28017"/>
    <cellStyle name="Normal 11 3 4 4 2 3" xfId="44529"/>
    <cellStyle name="Normal 11 3 4 4 3" xfId="19757"/>
    <cellStyle name="Normal 11 3 4 4 4" xfId="36269"/>
    <cellStyle name="Normal 11 3 4 5" xfId="4415"/>
    <cellStyle name="Normal 11 3 4 5 2" xfId="12675"/>
    <cellStyle name="Normal 11 3 4 5 2 2" xfId="29205"/>
    <cellStyle name="Normal 11 3 4 5 2 3" xfId="45717"/>
    <cellStyle name="Normal 11 3 4 5 3" xfId="20945"/>
    <cellStyle name="Normal 11 3 4 5 4" xfId="37457"/>
    <cellStyle name="Normal 11 3 4 6" xfId="6473"/>
    <cellStyle name="Normal 11 3 4 6 2" xfId="14733"/>
    <cellStyle name="Normal 11 3 4 6 2 2" xfId="31263"/>
    <cellStyle name="Normal 11 3 4 6 2 3" xfId="47775"/>
    <cellStyle name="Normal 11 3 4 6 3" xfId="23003"/>
    <cellStyle name="Normal 11 3 4 6 4" xfId="39515"/>
    <cellStyle name="Normal 11 3 4 7" xfId="8538"/>
    <cellStyle name="Normal 11 3 4 7 2" xfId="25068"/>
    <cellStyle name="Normal 11 3 4 7 3" xfId="41580"/>
    <cellStyle name="Normal 11 3 4 8" xfId="16808"/>
    <cellStyle name="Normal 11 3 4 9" xfId="33320"/>
    <cellStyle name="Normal 11 3 5" xfId="335"/>
    <cellStyle name="Normal 11 3 5 2" xfId="1036"/>
    <cellStyle name="Normal 11 3 5 2 2" xfId="3228"/>
    <cellStyle name="Normal 11 3 5 2 2 2" xfId="11488"/>
    <cellStyle name="Normal 11 3 5 2 2 2 2" xfId="28018"/>
    <cellStyle name="Normal 11 3 5 2 2 2 3" xfId="44530"/>
    <cellStyle name="Normal 11 3 5 2 2 3" xfId="19758"/>
    <cellStyle name="Normal 11 3 5 2 2 4" xfId="36270"/>
    <cellStyle name="Normal 11 3 5 2 3" xfId="5173"/>
    <cellStyle name="Normal 11 3 5 2 3 2" xfId="13433"/>
    <cellStyle name="Normal 11 3 5 2 3 2 2" xfId="29963"/>
    <cellStyle name="Normal 11 3 5 2 3 2 3" xfId="46475"/>
    <cellStyle name="Normal 11 3 5 2 3 3" xfId="21703"/>
    <cellStyle name="Normal 11 3 5 2 3 4" xfId="38215"/>
    <cellStyle name="Normal 11 3 5 2 4" xfId="7231"/>
    <cellStyle name="Normal 11 3 5 2 4 2" xfId="15491"/>
    <cellStyle name="Normal 11 3 5 2 4 2 2" xfId="32021"/>
    <cellStyle name="Normal 11 3 5 2 4 2 3" xfId="48533"/>
    <cellStyle name="Normal 11 3 5 2 4 3" xfId="23761"/>
    <cellStyle name="Normal 11 3 5 2 4 4" xfId="40273"/>
    <cellStyle name="Normal 11 3 5 2 5" xfId="9296"/>
    <cellStyle name="Normal 11 3 5 2 5 2" xfId="25826"/>
    <cellStyle name="Normal 11 3 5 2 5 3" xfId="42338"/>
    <cellStyle name="Normal 11 3 5 2 6" xfId="17566"/>
    <cellStyle name="Normal 11 3 5 2 7" xfId="34078"/>
    <cellStyle name="Normal 11 3 5 3" xfId="1701"/>
    <cellStyle name="Normal 11 3 5 3 2" xfId="3229"/>
    <cellStyle name="Normal 11 3 5 3 2 2" xfId="11489"/>
    <cellStyle name="Normal 11 3 5 3 2 2 2" xfId="28019"/>
    <cellStyle name="Normal 11 3 5 3 2 2 3" xfId="44531"/>
    <cellStyle name="Normal 11 3 5 3 2 3" xfId="19759"/>
    <cellStyle name="Normal 11 3 5 3 2 4" xfId="36271"/>
    <cellStyle name="Normal 11 3 5 3 3" xfId="5838"/>
    <cellStyle name="Normal 11 3 5 3 3 2" xfId="14098"/>
    <cellStyle name="Normal 11 3 5 3 3 2 2" xfId="30628"/>
    <cellStyle name="Normal 11 3 5 3 3 2 3" xfId="47140"/>
    <cellStyle name="Normal 11 3 5 3 3 3" xfId="22368"/>
    <cellStyle name="Normal 11 3 5 3 3 4" xfId="38880"/>
    <cellStyle name="Normal 11 3 5 3 4" xfId="7896"/>
    <cellStyle name="Normal 11 3 5 3 4 2" xfId="16156"/>
    <cellStyle name="Normal 11 3 5 3 4 2 2" xfId="32686"/>
    <cellStyle name="Normal 11 3 5 3 4 2 3" xfId="49198"/>
    <cellStyle name="Normal 11 3 5 3 4 3" xfId="24426"/>
    <cellStyle name="Normal 11 3 5 3 4 4" xfId="40938"/>
    <cellStyle name="Normal 11 3 5 3 5" xfId="9961"/>
    <cellStyle name="Normal 11 3 5 3 5 2" xfId="26491"/>
    <cellStyle name="Normal 11 3 5 3 5 3" xfId="43003"/>
    <cellStyle name="Normal 11 3 5 3 6" xfId="18231"/>
    <cellStyle name="Normal 11 3 5 3 7" xfId="34743"/>
    <cellStyle name="Normal 11 3 5 4" xfId="3230"/>
    <cellStyle name="Normal 11 3 5 4 2" xfId="11490"/>
    <cellStyle name="Normal 11 3 5 4 2 2" xfId="28020"/>
    <cellStyle name="Normal 11 3 5 4 2 3" xfId="44532"/>
    <cellStyle name="Normal 11 3 5 4 3" xfId="19760"/>
    <cellStyle name="Normal 11 3 5 4 4" xfId="36272"/>
    <cellStyle name="Normal 11 3 5 5" xfId="4472"/>
    <cellStyle name="Normal 11 3 5 5 2" xfId="12732"/>
    <cellStyle name="Normal 11 3 5 5 2 2" xfId="29262"/>
    <cellStyle name="Normal 11 3 5 5 2 3" xfId="45774"/>
    <cellStyle name="Normal 11 3 5 5 3" xfId="21002"/>
    <cellStyle name="Normal 11 3 5 5 4" xfId="37514"/>
    <cellStyle name="Normal 11 3 5 6" xfId="6530"/>
    <cellStyle name="Normal 11 3 5 6 2" xfId="14790"/>
    <cellStyle name="Normal 11 3 5 6 2 2" xfId="31320"/>
    <cellStyle name="Normal 11 3 5 6 2 3" xfId="47832"/>
    <cellStyle name="Normal 11 3 5 6 3" xfId="23060"/>
    <cellStyle name="Normal 11 3 5 6 4" xfId="39572"/>
    <cellStyle name="Normal 11 3 5 7" xfId="8595"/>
    <cellStyle name="Normal 11 3 5 7 2" xfId="25125"/>
    <cellStyle name="Normal 11 3 5 7 3" xfId="41637"/>
    <cellStyle name="Normal 11 3 5 8" xfId="16865"/>
    <cellStyle name="Normal 11 3 5 9" xfId="33377"/>
    <cellStyle name="Normal 11 3 6" xfId="388"/>
    <cellStyle name="Normal 11 3 6 2" xfId="1089"/>
    <cellStyle name="Normal 11 3 6 2 2" xfId="3231"/>
    <cellStyle name="Normal 11 3 6 2 2 2" xfId="11491"/>
    <cellStyle name="Normal 11 3 6 2 2 2 2" xfId="28021"/>
    <cellStyle name="Normal 11 3 6 2 2 2 3" xfId="44533"/>
    <cellStyle name="Normal 11 3 6 2 2 3" xfId="19761"/>
    <cellStyle name="Normal 11 3 6 2 2 4" xfId="36273"/>
    <cellStyle name="Normal 11 3 6 2 3" xfId="5226"/>
    <cellStyle name="Normal 11 3 6 2 3 2" xfId="13486"/>
    <cellStyle name="Normal 11 3 6 2 3 2 2" xfId="30016"/>
    <cellStyle name="Normal 11 3 6 2 3 2 3" xfId="46528"/>
    <cellStyle name="Normal 11 3 6 2 3 3" xfId="21756"/>
    <cellStyle name="Normal 11 3 6 2 3 4" xfId="38268"/>
    <cellStyle name="Normal 11 3 6 2 4" xfId="7284"/>
    <cellStyle name="Normal 11 3 6 2 4 2" xfId="15544"/>
    <cellStyle name="Normal 11 3 6 2 4 2 2" xfId="32074"/>
    <cellStyle name="Normal 11 3 6 2 4 2 3" xfId="48586"/>
    <cellStyle name="Normal 11 3 6 2 4 3" xfId="23814"/>
    <cellStyle name="Normal 11 3 6 2 4 4" xfId="40326"/>
    <cellStyle name="Normal 11 3 6 2 5" xfId="9349"/>
    <cellStyle name="Normal 11 3 6 2 5 2" xfId="25879"/>
    <cellStyle name="Normal 11 3 6 2 5 3" xfId="42391"/>
    <cellStyle name="Normal 11 3 6 2 6" xfId="17619"/>
    <cellStyle name="Normal 11 3 6 2 7" xfId="34131"/>
    <cellStyle name="Normal 11 3 6 3" xfId="1754"/>
    <cellStyle name="Normal 11 3 6 3 2" xfId="3232"/>
    <cellStyle name="Normal 11 3 6 3 2 2" xfId="11492"/>
    <cellStyle name="Normal 11 3 6 3 2 2 2" xfId="28022"/>
    <cellStyle name="Normal 11 3 6 3 2 2 3" xfId="44534"/>
    <cellStyle name="Normal 11 3 6 3 2 3" xfId="19762"/>
    <cellStyle name="Normal 11 3 6 3 2 4" xfId="36274"/>
    <cellStyle name="Normal 11 3 6 3 3" xfId="5891"/>
    <cellStyle name="Normal 11 3 6 3 3 2" xfId="14151"/>
    <cellStyle name="Normal 11 3 6 3 3 2 2" xfId="30681"/>
    <cellStyle name="Normal 11 3 6 3 3 2 3" xfId="47193"/>
    <cellStyle name="Normal 11 3 6 3 3 3" xfId="22421"/>
    <cellStyle name="Normal 11 3 6 3 3 4" xfId="38933"/>
    <cellStyle name="Normal 11 3 6 3 4" xfId="7949"/>
    <cellStyle name="Normal 11 3 6 3 4 2" xfId="16209"/>
    <cellStyle name="Normal 11 3 6 3 4 2 2" xfId="32739"/>
    <cellStyle name="Normal 11 3 6 3 4 2 3" xfId="49251"/>
    <cellStyle name="Normal 11 3 6 3 4 3" xfId="24479"/>
    <cellStyle name="Normal 11 3 6 3 4 4" xfId="40991"/>
    <cellStyle name="Normal 11 3 6 3 5" xfId="10014"/>
    <cellStyle name="Normal 11 3 6 3 5 2" xfId="26544"/>
    <cellStyle name="Normal 11 3 6 3 5 3" xfId="43056"/>
    <cellStyle name="Normal 11 3 6 3 6" xfId="18284"/>
    <cellStyle name="Normal 11 3 6 3 7" xfId="34796"/>
    <cellStyle name="Normal 11 3 6 4" xfId="3233"/>
    <cellStyle name="Normal 11 3 6 4 2" xfId="11493"/>
    <cellStyle name="Normal 11 3 6 4 2 2" xfId="28023"/>
    <cellStyle name="Normal 11 3 6 4 2 3" xfId="44535"/>
    <cellStyle name="Normal 11 3 6 4 3" xfId="19763"/>
    <cellStyle name="Normal 11 3 6 4 4" xfId="36275"/>
    <cellStyle name="Normal 11 3 6 5" xfId="4525"/>
    <cellStyle name="Normal 11 3 6 5 2" xfId="12785"/>
    <cellStyle name="Normal 11 3 6 5 2 2" xfId="29315"/>
    <cellStyle name="Normal 11 3 6 5 2 3" xfId="45827"/>
    <cellStyle name="Normal 11 3 6 5 3" xfId="21055"/>
    <cellStyle name="Normal 11 3 6 5 4" xfId="37567"/>
    <cellStyle name="Normal 11 3 6 6" xfId="6583"/>
    <cellStyle name="Normal 11 3 6 6 2" xfId="14843"/>
    <cellStyle name="Normal 11 3 6 6 2 2" xfId="31373"/>
    <cellStyle name="Normal 11 3 6 6 2 3" xfId="47885"/>
    <cellStyle name="Normal 11 3 6 6 3" xfId="23113"/>
    <cellStyle name="Normal 11 3 6 6 4" xfId="39625"/>
    <cellStyle name="Normal 11 3 6 7" xfId="8648"/>
    <cellStyle name="Normal 11 3 6 7 2" xfId="25178"/>
    <cellStyle name="Normal 11 3 6 7 3" xfId="41690"/>
    <cellStyle name="Normal 11 3 6 8" xfId="16918"/>
    <cellStyle name="Normal 11 3 6 9" xfId="33430"/>
    <cellStyle name="Normal 11 3 7" xfId="441"/>
    <cellStyle name="Normal 11 3 7 2" xfId="1142"/>
    <cellStyle name="Normal 11 3 7 2 2" xfId="3234"/>
    <cellStyle name="Normal 11 3 7 2 2 2" xfId="11494"/>
    <cellStyle name="Normal 11 3 7 2 2 2 2" xfId="28024"/>
    <cellStyle name="Normal 11 3 7 2 2 2 3" xfId="44536"/>
    <cellStyle name="Normal 11 3 7 2 2 3" xfId="19764"/>
    <cellStyle name="Normal 11 3 7 2 2 4" xfId="36276"/>
    <cellStyle name="Normal 11 3 7 2 3" xfId="5279"/>
    <cellStyle name="Normal 11 3 7 2 3 2" xfId="13539"/>
    <cellStyle name="Normal 11 3 7 2 3 2 2" xfId="30069"/>
    <cellStyle name="Normal 11 3 7 2 3 2 3" xfId="46581"/>
    <cellStyle name="Normal 11 3 7 2 3 3" xfId="21809"/>
    <cellStyle name="Normal 11 3 7 2 3 4" xfId="38321"/>
    <cellStyle name="Normal 11 3 7 2 4" xfId="7337"/>
    <cellStyle name="Normal 11 3 7 2 4 2" xfId="15597"/>
    <cellStyle name="Normal 11 3 7 2 4 2 2" xfId="32127"/>
    <cellStyle name="Normal 11 3 7 2 4 2 3" xfId="48639"/>
    <cellStyle name="Normal 11 3 7 2 4 3" xfId="23867"/>
    <cellStyle name="Normal 11 3 7 2 4 4" xfId="40379"/>
    <cellStyle name="Normal 11 3 7 2 5" xfId="9402"/>
    <cellStyle name="Normal 11 3 7 2 5 2" xfId="25932"/>
    <cellStyle name="Normal 11 3 7 2 5 3" xfId="42444"/>
    <cellStyle name="Normal 11 3 7 2 6" xfId="17672"/>
    <cellStyle name="Normal 11 3 7 2 7" xfId="34184"/>
    <cellStyle name="Normal 11 3 7 3" xfId="1807"/>
    <cellStyle name="Normal 11 3 7 3 2" xfId="3235"/>
    <cellStyle name="Normal 11 3 7 3 2 2" xfId="11495"/>
    <cellStyle name="Normal 11 3 7 3 2 2 2" xfId="28025"/>
    <cellStyle name="Normal 11 3 7 3 2 2 3" xfId="44537"/>
    <cellStyle name="Normal 11 3 7 3 2 3" xfId="19765"/>
    <cellStyle name="Normal 11 3 7 3 2 4" xfId="36277"/>
    <cellStyle name="Normal 11 3 7 3 3" xfId="5944"/>
    <cellStyle name="Normal 11 3 7 3 3 2" xfId="14204"/>
    <cellStyle name="Normal 11 3 7 3 3 2 2" xfId="30734"/>
    <cellStyle name="Normal 11 3 7 3 3 2 3" xfId="47246"/>
    <cellStyle name="Normal 11 3 7 3 3 3" xfId="22474"/>
    <cellStyle name="Normal 11 3 7 3 3 4" xfId="38986"/>
    <cellStyle name="Normal 11 3 7 3 4" xfId="8002"/>
    <cellStyle name="Normal 11 3 7 3 4 2" xfId="16262"/>
    <cellStyle name="Normal 11 3 7 3 4 2 2" xfId="32792"/>
    <cellStyle name="Normal 11 3 7 3 4 2 3" xfId="49304"/>
    <cellStyle name="Normal 11 3 7 3 4 3" xfId="24532"/>
    <cellStyle name="Normal 11 3 7 3 4 4" xfId="41044"/>
    <cellStyle name="Normal 11 3 7 3 5" xfId="10067"/>
    <cellStyle name="Normal 11 3 7 3 5 2" xfId="26597"/>
    <cellStyle name="Normal 11 3 7 3 5 3" xfId="43109"/>
    <cellStyle name="Normal 11 3 7 3 6" xfId="18337"/>
    <cellStyle name="Normal 11 3 7 3 7" xfId="34849"/>
    <cellStyle name="Normal 11 3 7 4" xfId="3236"/>
    <cellStyle name="Normal 11 3 7 4 2" xfId="11496"/>
    <cellStyle name="Normal 11 3 7 4 2 2" xfId="28026"/>
    <cellStyle name="Normal 11 3 7 4 2 3" xfId="44538"/>
    <cellStyle name="Normal 11 3 7 4 3" xfId="19766"/>
    <cellStyle name="Normal 11 3 7 4 4" xfId="36278"/>
    <cellStyle name="Normal 11 3 7 5" xfId="4578"/>
    <cellStyle name="Normal 11 3 7 5 2" xfId="12838"/>
    <cellStyle name="Normal 11 3 7 5 2 2" xfId="29368"/>
    <cellStyle name="Normal 11 3 7 5 2 3" xfId="45880"/>
    <cellStyle name="Normal 11 3 7 5 3" xfId="21108"/>
    <cellStyle name="Normal 11 3 7 5 4" xfId="37620"/>
    <cellStyle name="Normal 11 3 7 6" xfId="6636"/>
    <cellStyle name="Normal 11 3 7 6 2" xfId="14896"/>
    <cellStyle name="Normal 11 3 7 6 2 2" xfId="31426"/>
    <cellStyle name="Normal 11 3 7 6 2 3" xfId="47938"/>
    <cellStyle name="Normal 11 3 7 6 3" xfId="23166"/>
    <cellStyle name="Normal 11 3 7 6 4" xfId="39678"/>
    <cellStyle name="Normal 11 3 7 7" xfId="8701"/>
    <cellStyle name="Normal 11 3 7 7 2" xfId="25231"/>
    <cellStyle name="Normal 11 3 7 7 3" xfId="41743"/>
    <cellStyle name="Normal 11 3 7 8" xfId="16971"/>
    <cellStyle name="Normal 11 3 7 9" xfId="33483"/>
    <cellStyle name="Normal 11 3 8" xfId="494"/>
    <cellStyle name="Normal 11 3 8 2" xfId="1195"/>
    <cellStyle name="Normal 11 3 8 2 2" xfId="3237"/>
    <cellStyle name="Normal 11 3 8 2 2 2" xfId="11497"/>
    <cellStyle name="Normal 11 3 8 2 2 2 2" xfId="28027"/>
    <cellStyle name="Normal 11 3 8 2 2 2 3" xfId="44539"/>
    <cellStyle name="Normal 11 3 8 2 2 3" xfId="19767"/>
    <cellStyle name="Normal 11 3 8 2 2 4" xfId="36279"/>
    <cellStyle name="Normal 11 3 8 2 3" xfId="5332"/>
    <cellStyle name="Normal 11 3 8 2 3 2" xfId="13592"/>
    <cellStyle name="Normal 11 3 8 2 3 2 2" xfId="30122"/>
    <cellStyle name="Normal 11 3 8 2 3 2 3" xfId="46634"/>
    <cellStyle name="Normal 11 3 8 2 3 3" xfId="21862"/>
    <cellStyle name="Normal 11 3 8 2 3 4" xfId="38374"/>
    <cellStyle name="Normal 11 3 8 2 4" xfId="7390"/>
    <cellStyle name="Normal 11 3 8 2 4 2" xfId="15650"/>
    <cellStyle name="Normal 11 3 8 2 4 2 2" xfId="32180"/>
    <cellStyle name="Normal 11 3 8 2 4 2 3" xfId="48692"/>
    <cellStyle name="Normal 11 3 8 2 4 3" xfId="23920"/>
    <cellStyle name="Normal 11 3 8 2 4 4" xfId="40432"/>
    <cellStyle name="Normal 11 3 8 2 5" xfId="9455"/>
    <cellStyle name="Normal 11 3 8 2 5 2" xfId="25985"/>
    <cellStyle name="Normal 11 3 8 2 5 3" xfId="42497"/>
    <cellStyle name="Normal 11 3 8 2 6" xfId="17725"/>
    <cellStyle name="Normal 11 3 8 2 7" xfId="34237"/>
    <cellStyle name="Normal 11 3 8 3" xfId="1860"/>
    <cellStyle name="Normal 11 3 8 3 2" xfId="3238"/>
    <cellStyle name="Normal 11 3 8 3 2 2" xfId="11498"/>
    <cellStyle name="Normal 11 3 8 3 2 2 2" xfId="28028"/>
    <cellStyle name="Normal 11 3 8 3 2 2 3" xfId="44540"/>
    <cellStyle name="Normal 11 3 8 3 2 3" xfId="19768"/>
    <cellStyle name="Normal 11 3 8 3 2 4" xfId="36280"/>
    <cellStyle name="Normal 11 3 8 3 3" xfId="5997"/>
    <cellStyle name="Normal 11 3 8 3 3 2" xfId="14257"/>
    <cellStyle name="Normal 11 3 8 3 3 2 2" xfId="30787"/>
    <cellStyle name="Normal 11 3 8 3 3 2 3" xfId="47299"/>
    <cellStyle name="Normal 11 3 8 3 3 3" xfId="22527"/>
    <cellStyle name="Normal 11 3 8 3 3 4" xfId="39039"/>
    <cellStyle name="Normal 11 3 8 3 4" xfId="8055"/>
    <cellStyle name="Normal 11 3 8 3 4 2" xfId="16315"/>
    <cellStyle name="Normal 11 3 8 3 4 2 2" xfId="32845"/>
    <cellStyle name="Normal 11 3 8 3 4 2 3" xfId="49357"/>
    <cellStyle name="Normal 11 3 8 3 4 3" xfId="24585"/>
    <cellStyle name="Normal 11 3 8 3 4 4" xfId="41097"/>
    <cellStyle name="Normal 11 3 8 3 5" xfId="10120"/>
    <cellStyle name="Normal 11 3 8 3 5 2" xfId="26650"/>
    <cellStyle name="Normal 11 3 8 3 5 3" xfId="43162"/>
    <cellStyle name="Normal 11 3 8 3 6" xfId="18390"/>
    <cellStyle name="Normal 11 3 8 3 7" xfId="34902"/>
    <cellStyle name="Normal 11 3 8 4" xfId="3239"/>
    <cellStyle name="Normal 11 3 8 4 2" xfId="11499"/>
    <cellStyle name="Normal 11 3 8 4 2 2" xfId="28029"/>
    <cellStyle name="Normal 11 3 8 4 2 3" xfId="44541"/>
    <cellStyle name="Normal 11 3 8 4 3" xfId="19769"/>
    <cellStyle name="Normal 11 3 8 4 4" xfId="36281"/>
    <cellStyle name="Normal 11 3 8 5" xfId="4631"/>
    <cellStyle name="Normal 11 3 8 5 2" xfId="12891"/>
    <cellStyle name="Normal 11 3 8 5 2 2" xfId="29421"/>
    <cellStyle name="Normal 11 3 8 5 2 3" xfId="45933"/>
    <cellStyle name="Normal 11 3 8 5 3" xfId="21161"/>
    <cellStyle name="Normal 11 3 8 5 4" xfId="37673"/>
    <cellStyle name="Normal 11 3 8 6" xfId="6689"/>
    <cellStyle name="Normal 11 3 8 6 2" xfId="14949"/>
    <cellStyle name="Normal 11 3 8 6 2 2" xfId="31479"/>
    <cellStyle name="Normal 11 3 8 6 2 3" xfId="47991"/>
    <cellStyle name="Normal 11 3 8 6 3" xfId="23219"/>
    <cellStyle name="Normal 11 3 8 6 4" xfId="39731"/>
    <cellStyle name="Normal 11 3 8 7" xfId="8754"/>
    <cellStyle name="Normal 11 3 8 7 2" xfId="25284"/>
    <cellStyle name="Normal 11 3 8 7 3" xfId="41796"/>
    <cellStyle name="Normal 11 3 8 8" xfId="17024"/>
    <cellStyle name="Normal 11 3 8 9" xfId="33536"/>
    <cellStyle name="Normal 11 3 9" xfId="545"/>
    <cellStyle name="Normal 11 3 9 2" xfId="1246"/>
    <cellStyle name="Normal 11 3 9 2 2" xfId="3240"/>
    <cellStyle name="Normal 11 3 9 2 2 2" xfId="11500"/>
    <cellStyle name="Normal 11 3 9 2 2 2 2" xfId="28030"/>
    <cellStyle name="Normal 11 3 9 2 2 2 3" xfId="44542"/>
    <cellStyle name="Normal 11 3 9 2 2 3" xfId="19770"/>
    <cellStyle name="Normal 11 3 9 2 2 4" xfId="36282"/>
    <cellStyle name="Normal 11 3 9 2 3" xfId="5383"/>
    <cellStyle name="Normal 11 3 9 2 3 2" xfId="13643"/>
    <cellStyle name="Normal 11 3 9 2 3 2 2" xfId="30173"/>
    <cellStyle name="Normal 11 3 9 2 3 2 3" xfId="46685"/>
    <cellStyle name="Normal 11 3 9 2 3 3" xfId="21913"/>
    <cellStyle name="Normal 11 3 9 2 3 4" xfId="38425"/>
    <cellStyle name="Normal 11 3 9 2 4" xfId="7441"/>
    <cellStyle name="Normal 11 3 9 2 4 2" xfId="15701"/>
    <cellStyle name="Normal 11 3 9 2 4 2 2" xfId="32231"/>
    <cellStyle name="Normal 11 3 9 2 4 2 3" xfId="48743"/>
    <cellStyle name="Normal 11 3 9 2 4 3" xfId="23971"/>
    <cellStyle name="Normal 11 3 9 2 4 4" xfId="40483"/>
    <cellStyle name="Normal 11 3 9 2 5" xfId="9506"/>
    <cellStyle name="Normal 11 3 9 2 5 2" xfId="26036"/>
    <cellStyle name="Normal 11 3 9 2 5 3" xfId="42548"/>
    <cellStyle name="Normal 11 3 9 2 6" xfId="17776"/>
    <cellStyle name="Normal 11 3 9 2 7" xfId="34288"/>
    <cellStyle name="Normal 11 3 9 3" xfId="1911"/>
    <cellStyle name="Normal 11 3 9 3 2" xfId="3241"/>
    <cellStyle name="Normal 11 3 9 3 2 2" xfId="11501"/>
    <cellStyle name="Normal 11 3 9 3 2 2 2" xfId="28031"/>
    <cellStyle name="Normal 11 3 9 3 2 2 3" xfId="44543"/>
    <cellStyle name="Normal 11 3 9 3 2 3" xfId="19771"/>
    <cellStyle name="Normal 11 3 9 3 2 4" xfId="36283"/>
    <cellStyle name="Normal 11 3 9 3 3" xfId="6048"/>
    <cellStyle name="Normal 11 3 9 3 3 2" xfId="14308"/>
    <cellStyle name="Normal 11 3 9 3 3 2 2" xfId="30838"/>
    <cellStyle name="Normal 11 3 9 3 3 2 3" xfId="47350"/>
    <cellStyle name="Normal 11 3 9 3 3 3" xfId="22578"/>
    <cellStyle name="Normal 11 3 9 3 3 4" xfId="39090"/>
    <cellStyle name="Normal 11 3 9 3 4" xfId="8106"/>
    <cellStyle name="Normal 11 3 9 3 4 2" xfId="16366"/>
    <cellStyle name="Normal 11 3 9 3 4 2 2" xfId="32896"/>
    <cellStyle name="Normal 11 3 9 3 4 2 3" xfId="49408"/>
    <cellStyle name="Normal 11 3 9 3 4 3" xfId="24636"/>
    <cellStyle name="Normal 11 3 9 3 4 4" xfId="41148"/>
    <cellStyle name="Normal 11 3 9 3 5" xfId="10171"/>
    <cellStyle name="Normal 11 3 9 3 5 2" xfId="26701"/>
    <cellStyle name="Normal 11 3 9 3 5 3" xfId="43213"/>
    <cellStyle name="Normal 11 3 9 3 6" xfId="18441"/>
    <cellStyle name="Normal 11 3 9 3 7" xfId="34953"/>
    <cellStyle name="Normal 11 3 9 4" xfId="3242"/>
    <cellStyle name="Normal 11 3 9 4 2" xfId="11502"/>
    <cellStyle name="Normal 11 3 9 4 2 2" xfId="28032"/>
    <cellStyle name="Normal 11 3 9 4 2 3" xfId="44544"/>
    <cellStyle name="Normal 11 3 9 4 3" xfId="19772"/>
    <cellStyle name="Normal 11 3 9 4 4" xfId="36284"/>
    <cellStyle name="Normal 11 3 9 5" xfId="4682"/>
    <cellStyle name="Normal 11 3 9 5 2" xfId="12942"/>
    <cellStyle name="Normal 11 3 9 5 2 2" xfId="29472"/>
    <cellStyle name="Normal 11 3 9 5 2 3" xfId="45984"/>
    <cellStyle name="Normal 11 3 9 5 3" xfId="21212"/>
    <cellStyle name="Normal 11 3 9 5 4" xfId="37724"/>
    <cellStyle name="Normal 11 3 9 6" xfId="6740"/>
    <cellStyle name="Normal 11 3 9 6 2" xfId="15000"/>
    <cellStyle name="Normal 11 3 9 6 2 2" xfId="31530"/>
    <cellStyle name="Normal 11 3 9 6 2 3" xfId="48042"/>
    <cellStyle name="Normal 11 3 9 6 3" xfId="23270"/>
    <cellStyle name="Normal 11 3 9 6 4" xfId="39782"/>
    <cellStyle name="Normal 11 3 9 7" xfId="8805"/>
    <cellStyle name="Normal 11 3 9 7 2" xfId="25335"/>
    <cellStyle name="Normal 11 3 9 7 3" xfId="41847"/>
    <cellStyle name="Normal 11 3 9 8" xfId="17075"/>
    <cellStyle name="Normal 11 3 9 9" xfId="33587"/>
    <cellStyle name="Normal 11 30" xfId="2076"/>
    <cellStyle name="Normal 11 30 2" xfId="3243"/>
    <cellStyle name="Normal 11 30 2 2" xfId="11503"/>
    <cellStyle name="Normal 11 30 2 2 2" xfId="28033"/>
    <cellStyle name="Normal 11 30 2 2 3" xfId="44545"/>
    <cellStyle name="Normal 11 30 2 3" xfId="19773"/>
    <cellStyle name="Normal 11 30 2 4" xfId="36285"/>
    <cellStyle name="Normal 11 30 3" xfId="6213"/>
    <cellStyle name="Normal 11 30 3 2" xfId="14473"/>
    <cellStyle name="Normal 11 30 3 2 2" xfId="31003"/>
    <cellStyle name="Normal 11 30 3 2 3" xfId="47515"/>
    <cellStyle name="Normal 11 30 3 3" xfId="22743"/>
    <cellStyle name="Normal 11 30 3 4" xfId="39255"/>
    <cellStyle name="Normal 11 30 4" xfId="8271"/>
    <cellStyle name="Normal 11 30 4 2" xfId="16531"/>
    <cellStyle name="Normal 11 30 4 2 2" xfId="33061"/>
    <cellStyle name="Normal 11 30 4 2 3" xfId="49573"/>
    <cellStyle name="Normal 11 30 4 3" xfId="24801"/>
    <cellStyle name="Normal 11 30 4 4" xfId="41313"/>
    <cellStyle name="Normal 11 30 5" xfId="10336"/>
    <cellStyle name="Normal 11 30 5 2" xfId="26866"/>
    <cellStyle name="Normal 11 30 5 3" xfId="43378"/>
    <cellStyle name="Normal 11 30 6" xfId="18606"/>
    <cellStyle name="Normal 11 30 7" xfId="35118"/>
    <cellStyle name="Normal 11 31" xfId="2090"/>
    <cellStyle name="Normal 11 31 2" xfId="3244"/>
    <cellStyle name="Normal 11 31 2 2" xfId="11504"/>
    <cellStyle name="Normal 11 31 2 2 2" xfId="28034"/>
    <cellStyle name="Normal 11 31 2 2 3" xfId="44546"/>
    <cellStyle name="Normal 11 31 2 3" xfId="19774"/>
    <cellStyle name="Normal 11 31 2 4" xfId="36286"/>
    <cellStyle name="Normal 11 31 3" xfId="6227"/>
    <cellStyle name="Normal 11 31 3 2" xfId="14487"/>
    <cellStyle name="Normal 11 31 3 2 2" xfId="31017"/>
    <cellStyle name="Normal 11 31 3 2 3" xfId="47529"/>
    <cellStyle name="Normal 11 31 3 3" xfId="22757"/>
    <cellStyle name="Normal 11 31 3 4" xfId="39269"/>
    <cellStyle name="Normal 11 31 4" xfId="8285"/>
    <cellStyle name="Normal 11 31 4 2" xfId="16545"/>
    <cellStyle name="Normal 11 31 4 2 2" xfId="33075"/>
    <cellStyle name="Normal 11 31 4 2 3" xfId="49587"/>
    <cellStyle name="Normal 11 31 4 3" xfId="24815"/>
    <cellStyle name="Normal 11 31 4 4" xfId="41327"/>
    <cellStyle name="Normal 11 31 5" xfId="10350"/>
    <cellStyle name="Normal 11 31 5 2" xfId="26880"/>
    <cellStyle name="Normal 11 31 5 3" xfId="43392"/>
    <cellStyle name="Normal 11 31 6" xfId="18620"/>
    <cellStyle name="Normal 11 31 7" xfId="35132"/>
    <cellStyle name="Normal 11 32" xfId="2092"/>
    <cellStyle name="Normal 11 32 2" xfId="3245"/>
    <cellStyle name="Normal 11 32 2 2" xfId="11505"/>
    <cellStyle name="Normal 11 32 2 2 2" xfId="28035"/>
    <cellStyle name="Normal 11 32 2 2 3" xfId="44547"/>
    <cellStyle name="Normal 11 32 2 3" xfId="19775"/>
    <cellStyle name="Normal 11 32 2 4" xfId="36287"/>
    <cellStyle name="Normal 11 32 3" xfId="6229"/>
    <cellStyle name="Normal 11 32 3 2" xfId="14489"/>
    <cellStyle name="Normal 11 32 3 2 2" xfId="31019"/>
    <cellStyle name="Normal 11 32 3 2 3" xfId="47531"/>
    <cellStyle name="Normal 11 32 3 3" xfId="22759"/>
    <cellStyle name="Normal 11 32 3 4" xfId="39271"/>
    <cellStyle name="Normal 11 32 4" xfId="8287"/>
    <cellStyle name="Normal 11 32 4 2" xfId="16547"/>
    <cellStyle name="Normal 11 32 4 2 2" xfId="33077"/>
    <cellStyle name="Normal 11 32 4 2 3" xfId="49589"/>
    <cellStyle name="Normal 11 32 4 3" xfId="24817"/>
    <cellStyle name="Normal 11 32 4 4" xfId="41329"/>
    <cellStyle name="Normal 11 32 5" xfId="10352"/>
    <cellStyle name="Normal 11 32 5 2" xfId="26882"/>
    <cellStyle name="Normal 11 32 5 3" xfId="43394"/>
    <cellStyle name="Normal 11 32 6" xfId="18622"/>
    <cellStyle name="Normal 11 32 7" xfId="35134"/>
    <cellStyle name="Normal 11 33" xfId="3246"/>
    <cellStyle name="Normal 11 33 2" xfId="11506"/>
    <cellStyle name="Normal 11 33 2 2" xfId="28036"/>
    <cellStyle name="Normal 11 33 2 3" xfId="44548"/>
    <cellStyle name="Normal 11 33 3" xfId="19776"/>
    <cellStyle name="Normal 11 33 4" xfId="36288"/>
    <cellStyle name="Normal 11 34" xfId="4171"/>
    <cellStyle name="Normal 11 34 2" xfId="12431"/>
    <cellStyle name="Normal 11 34 2 2" xfId="28961"/>
    <cellStyle name="Normal 11 34 2 3" xfId="45473"/>
    <cellStyle name="Normal 11 34 3" xfId="20701"/>
    <cellStyle name="Normal 11 34 4" xfId="37213"/>
    <cellStyle name="Normal 11 35" xfId="6231"/>
    <cellStyle name="Normal 11 35 2" xfId="14491"/>
    <cellStyle name="Normal 11 35 2 2" xfId="31021"/>
    <cellStyle name="Normal 11 35 2 3" xfId="47533"/>
    <cellStyle name="Normal 11 35 3" xfId="22761"/>
    <cellStyle name="Normal 11 35 4" xfId="39273"/>
    <cellStyle name="Normal 11 36" xfId="8296"/>
    <cellStyle name="Normal 11 36 2" xfId="24826"/>
    <cellStyle name="Normal 11 36 3" xfId="41338"/>
    <cellStyle name="Normal 11 37" xfId="16566"/>
    <cellStyle name="Normal 11 38" xfId="16557"/>
    <cellStyle name="Normal 11 4" xfId="74"/>
    <cellStyle name="Normal 11 4 10" xfId="603"/>
    <cellStyle name="Normal 11 4 10 2" xfId="1304"/>
    <cellStyle name="Normal 11 4 10 2 2" xfId="3247"/>
    <cellStyle name="Normal 11 4 10 2 2 2" xfId="11507"/>
    <cellStyle name="Normal 11 4 10 2 2 2 2" xfId="28037"/>
    <cellStyle name="Normal 11 4 10 2 2 2 3" xfId="44549"/>
    <cellStyle name="Normal 11 4 10 2 2 3" xfId="19777"/>
    <cellStyle name="Normal 11 4 10 2 2 4" xfId="36289"/>
    <cellStyle name="Normal 11 4 10 2 3" xfId="5441"/>
    <cellStyle name="Normal 11 4 10 2 3 2" xfId="13701"/>
    <cellStyle name="Normal 11 4 10 2 3 2 2" xfId="30231"/>
    <cellStyle name="Normal 11 4 10 2 3 2 3" xfId="46743"/>
    <cellStyle name="Normal 11 4 10 2 3 3" xfId="21971"/>
    <cellStyle name="Normal 11 4 10 2 3 4" xfId="38483"/>
    <cellStyle name="Normal 11 4 10 2 4" xfId="7499"/>
    <cellStyle name="Normal 11 4 10 2 4 2" xfId="15759"/>
    <cellStyle name="Normal 11 4 10 2 4 2 2" xfId="32289"/>
    <cellStyle name="Normal 11 4 10 2 4 2 3" xfId="48801"/>
    <cellStyle name="Normal 11 4 10 2 4 3" xfId="24029"/>
    <cellStyle name="Normal 11 4 10 2 4 4" xfId="40541"/>
    <cellStyle name="Normal 11 4 10 2 5" xfId="9564"/>
    <cellStyle name="Normal 11 4 10 2 5 2" xfId="26094"/>
    <cellStyle name="Normal 11 4 10 2 5 3" xfId="42606"/>
    <cellStyle name="Normal 11 4 10 2 6" xfId="17834"/>
    <cellStyle name="Normal 11 4 10 2 7" xfId="34346"/>
    <cellStyle name="Normal 11 4 10 3" xfId="1969"/>
    <cellStyle name="Normal 11 4 10 3 2" xfId="3248"/>
    <cellStyle name="Normal 11 4 10 3 2 2" xfId="11508"/>
    <cellStyle name="Normal 11 4 10 3 2 2 2" xfId="28038"/>
    <cellStyle name="Normal 11 4 10 3 2 2 3" xfId="44550"/>
    <cellStyle name="Normal 11 4 10 3 2 3" xfId="19778"/>
    <cellStyle name="Normal 11 4 10 3 2 4" xfId="36290"/>
    <cellStyle name="Normal 11 4 10 3 3" xfId="6106"/>
    <cellStyle name="Normal 11 4 10 3 3 2" xfId="14366"/>
    <cellStyle name="Normal 11 4 10 3 3 2 2" xfId="30896"/>
    <cellStyle name="Normal 11 4 10 3 3 2 3" xfId="47408"/>
    <cellStyle name="Normal 11 4 10 3 3 3" xfId="22636"/>
    <cellStyle name="Normal 11 4 10 3 3 4" xfId="39148"/>
    <cellStyle name="Normal 11 4 10 3 4" xfId="8164"/>
    <cellStyle name="Normal 11 4 10 3 4 2" xfId="16424"/>
    <cellStyle name="Normal 11 4 10 3 4 2 2" xfId="32954"/>
    <cellStyle name="Normal 11 4 10 3 4 2 3" xfId="49466"/>
    <cellStyle name="Normal 11 4 10 3 4 3" xfId="24694"/>
    <cellStyle name="Normal 11 4 10 3 4 4" xfId="41206"/>
    <cellStyle name="Normal 11 4 10 3 5" xfId="10229"/>
    <cellStyle name="Normal 11 4 10 3 5 2" xfId="26759"/>
    <cellStyle name="Normal 11 4 10 3 5 3" xfId="43271"/>
    <cellStyle name="Normal 11 4 10 3 6" xfId="18499"/>
    <cellStyle name="Normal 11 4 10 3 7" xfId="35011"/>
    <cellStyle name="Normal 11 4 10 4" xfId="3249"/>
    <cellStyle name="Normal 11 4 10 4 2" xfId="11509"/>
    <cellStyle name="Normal 11 4 10 4 2 2" xfId="28039"/>
    <cellStyle name="Normal 11 4 10 4 2 3" xfId="44551"/>
    <cellStyle name="Normal 11 4 10 4 3" xfId="19779"/>
    <cellStyle name="Normal 11 4 10 4 4" xfId="36291"/>
    <cellStyle name="Normal 11 4 10 5" xfId="4740"/>
    <cellStyle name="Normal 11 4 10 5 2" xfId="13000"/>
    <cellStyle name="Normal 11 4 10 5 2 2" xfId="29530"/>
    <cellStyle name="Normal 11 4 10 5 2 3" xfId="46042"/>
    <cellStyle name="Normal 11 4 10 5 3" xfId="21270"/>
    <cellStyle name="Normal 11 4 10 5 4" xfId="37782"/>
    <cellStyle name="Normal 11 4 10 6" xfId="6798"/>
    <cellStyle name="Normal 11 4 10 6 2" xfId="15058"/>
    <cellStyle name="Normal 11 4 10 6 2 2" xfId="31588"/>
    <cellStyle name="Normal 11 4 10 6 2 3" xfId="48100"/>
    <cellStyle name="Normal 11 4 10 6 3" xfId="23328"/>
    <cellStyle name="Normal 11 4 10 6 4" xfId="39840"/>
    <cellStyle name="Normal 11 4 10 7" xfId="8863"/>
    <cellStyle name="Normal 11 4 10 7 2" xfId="25393"/>
    <cellStyle name="Normal 11 4 10 7 3" xfId="41905"/>
    <cellStyle name="Normal 11 4 10 8" xfId="17133"/>
    <cellStyle name="Normal 11 4 10 9" xfId="33645"/>
    <cellStyle name="Normal 11 4 11" xfId="652"/>
    <cellStyle name="Normal 11 4 11 2" xfId="1353"/>
    <cellStyle name="Normal 11 4 11 2 2" xfId="3250"/>
    <cellStyle name="Normal 11 4 11 2 2 2" xfId="11510"/>
    <cellStyle name="Normal 11 4 11 2 2 2 2" xfId="28040"/>
    <cellStyle name="Normal 11 4 11 2 2 2 3" xfId="44552"/>
    <cellStyle name="Normal 11 4 11 2 2 3" xfId="19780"/>
    <cellStyle name="Normal 11 4 11 2 2 4" xfId="36292"/>
    <cellStyle name="Normal 11 4 11 2 3" xfId="5490"/>
    <cellStyle name="Normal 11 4 11 2 3 2" xfId="13750"/>
    <cellStyle name="Normal 11 4 11 2 3 2 2" xfId="30280"/>
    <cellStyle name="Normal 11 4 11 2 3 2 3" xfId="46792"/>
    <cellStyle name="Normal 11 4 11 2 3 3" xfId="22020"/>
    <cellStyle name="Normal 11 4 11 2 3 4" xfId="38532"/>
    <cellStyle name="Normal 11 4 11 2 4" xfId="7548"/>
    <cellStyle name="Normal 11 4 11 2 4 2" xfId="15808"/>
    <cellStyle name="Normal 11 4 11 2 4 2 2" xfId="32338"/>
    <cellStyle name="Normal 11 4 11 2 4 2 3" xfId="48850"/>
    <cellStyle name="Normal 11 4 11 2 4 3" xfId="24078"/>
    <cellStyle name="Normal 11 4 11 2 4 4" xfId="40590"/>
    <cellStyle name="Normal 11 4 11 2 5" xfId="9613"/>
    <cellStyle name="Normal 11 4 11 2 5 2" xfId="26143"/>
    <cellStyle name="Normal 11 4 11 2 5 3" xfId="42655"/>
    <cellStyle name="Normal 11 4 11 2 6" xfId="17883"/>
    <cellStyle name="Normal 11 4 11 2 7" xfId="34395"/>
    <cellStyle name="Normal 11 4 11 3" xfId="2018"/>
    <cellStyle name="Normal 11 4 11 3 2" xfId="3251"/>
    <cellStyle name="Normal 11 4 11 3 2 2" xfId="11511"/>
    <cellStyle name="Normal 11 4 11 3 2 2 2" xfId="28041"/>
    <cellStyle name="Normal 11 4 11 3 2 2 3" xfId="44553"/>
    <cellStyle name="Normal 11 4 11 3 2 3" xfId="19781"/>
    <cellStyle name="Normal 11 4 11 3 2 4" xfId="36293"/>
    <cellStyle name="Normal 11 4 11 3 3" xfId="6155"/>
    <cellStyle name="Normal 11 4 11 3 3 2" xfId="14415"/>
    <cellStyle name="Normal 11 4 11 3 3 2 2" xfId="30945"/>
    <cellStyle name="Normal 11 4 11 3 3 2 3" xfId="47457"/>
    <cellStyle name="Normal 11 4 11 3 3 3" xfId="22685"/>
    <cellStyle name="Normal 11 4 11 3 3 4" xfId="39197"/>
    <cellStyle name="Normal 11 4 11 3 4" xfId="8213"/>
    <cellStyle name="Normal 11 4 11 3 4 2" xfId="16473"/>
    <cellStyle name="Normal 11 4 11 3 4 2 2" xfId="33003"/>
    <cellStyle name="Normal 11 4 11 3 4 2 3" xfId="49515"/>
    <cellStyle name="Normal 11 4 11 3 4 3" xfId="24743"/>
    <cellStyle name="Normal 11 4 11 3 4 4" xfId="41255"/>
    <cellStyle name="Normal 11 4 11 3 5" xfId="10278"/>
    <cellStyle name="Normal 11 4 11 3 5 2" xfId="26808"/>
    <cellStyle name="Normal 11 4 11 3 5 3" xfId="43320"/>
    <cellStyle name="Normal 11 4 11 3 6" xfId="18548"/>
    <cellStyle name="Normal 11 4 11 3 7" xfId="35060"/>
    <cellStyle name="Normal 11 4 11 4" xfId="3252"/>
    <cellStyle name="Normal 11 4 11 4 2" xfId="11512"/>
    <cellStyle name="Normal 11 4 11 4 2 2" xfId="28042"/>
    <cellStyle name="Normal 11 4 11 4 2 3" xfId="44554"/>
    <cellStyle name="Normal 11 4 11 4 3" xfId="19782"/>
    <cellStyle name="Normal 11 4 11 4 4" xfId="36294"/>
    <cellStyle name="Normal 11 4 11 5" xfId="4789"/>
    <cellStyle name="Normal 11 4 11 5 2" xfId="13049"/>
    <cellStyle name="Normal 11 4 11 5 2 2" xfId="29579"/>
    <cellStyle name="Normal 11 4 11 5 2 3" xfId="46091"/>
    <cellStyle name="Normal 11 4 11 5 3" xfId="21319"/>
    <cellStyle name="Normal 11 4 11 5 4" xfId="37831"/>
    <cellStyle name="Normal 11 4 11 6" xfId="6847"/>
    <cellStyle name="Normal 11 4 11 6 2" xfId="15107"/>
    <cellStyle name="Normal 11 4 11 6 2 2" xfId="31637"/>
    <cellStyle name="Normal 11 4 11 6 2 3" xfId="48149"/>
    <cellStyle name="Normal 11 4 11 6 3" xfId="23377"/>
    <cellStyle name="Normal 11 4 11 6 4" xfId="39889"/>
    <cellStyle name="Normal 11 4 11 7" xfId="8912"/>
    <cellStyle name="Normal 11 4 11 7 2" xfId="25442"/>
    <cellStyle name="Normal 11 4 11 7 3" xfId="41954"/>
    <cellStyle name="Normal 11 4 11 8" xfId="17182"/>
    <cellStyle name="Normal 11 4 11 9" xfId="33694"/>
    <cellStyle name="Normal 11 4 12" xfId="775"/>
    <cellStyle name="Normal 11 4 12 2" xfId="3253"/>
    <cellStyle name="Normal 11 4 12 2 2" xfId="11513"/>
    <cellStyle name="Normal 11 4 12 2 2 2" xfId="28043"/>
    <cellStyle name="Normal 11 4 12 2 2 3" xfId="44555"/>
    <cellStyle name="Normal 11 4 12 2 3" xfId="19783"/>
    <cellStyle name="Normal 11 4 12 2 4" xfId="36295"/>
    <cellStyle name="Normal 11 4 12 3" xfId="4912"/>
    <cellStyle name="Normal 11 4 12 3 2" xfId="13172"/>
    <cellStyle name="Normal 11 4 12 3 2 2" xfId="29702"/>
    <cellStyle name="Normal 11 4 12 3 2 3" xfId="46214"/>
    <cellStyle name="Normal 11 4 12 3 3" xfId="21442"/>
    <cellStyle name="Normal 11 4 12 3 4" xfId="37954"/>
    <cellStyle name="Normal 11 4 12 4" xfId="6970"/>
    <cellStyle name="Normal 11 4 12 4 2" xfId="15230"/>
    <cellStyle name="Normal 11 4 12 4 2 2" xfId="31760"/>
    <cellStyle name="Normal 11 4 12 4 2 3" xfId="48272"/>
    <cellStyle name="Normal 11 4 12 4 3" xfId="23500"/>
    <cellStyle name="Normal 11 4 12 4 4" xfId="40012"/>
    <cellStyle name="Normal 11 4 12 5" xfId="9035"/>
    <cellStyle name="Normal 11 4 12 5 2" xfId="25565"/>
    <cellStyle name="Normal 11 4 12 5 3" xfId="42077"/>
    <cellStyle name="Normal 11 4 12 6" xfId="17305"/>
    <cellStyle name="Normal 11 4 12 7" xfId="33817"/>
    <cellStyle name="Normal 11 4 13" xfId="1440"/>
    <cellStyle name="Normal 11 4 13 2" xfId="3254"/>
    <cellStyle name="Normal 11 4 13 2 2" xfId="11514"/>
    <cellStyle name="Normal 11 4 13 2 2 2" xfId="28044"/>
    <cellStyle name="Normal 11 4 13 2 2 3" xfId="44556"/>
    <cellStyle name="Normal 11 4 13 2 3" xfId="19784"/>
    <cellStyle name="Normal 11 4 13 2 4" xfId="36296"/>
    <cellStyle name="Normal 11 4 13 3" xfId="5577"/>
    <cellStyle name="Normal 11 4 13 3 2" xfId="13837"/>
    <cellStyle name="Normal 11 4 13 3 2 2" xfId="30367"/>
    <cellStyle name="Normal 11 4 13 3 2 3" xfId="46879"/>
    <cellStyle name="Normal 11 4 13 3 3" xfId="22107"/>
    <cellStyle name="Normal 11 4 13 3 4" xfId="38619"/>
    <cellStyle name="Normal 11 4 13 4" xfId="7635"/>
    <cellStyle name="Normal 11 4 13 4 2" xfId="15895"/>
    <cellStyle name="Normal 11 4 13 4 2 2" xfId="32425"/>
    <cellStyle name="Normal 11 4 13 4 2 3" xfId="48937"/>
    <cellStyle name="Normal 11 4 13 4 3" xfId="24165"/>
    <cellStyle name="Normal 11 4 13 4 4" xfId="40677"/>
    <cellStyle name="Normal 11 4 13 5" xfId="9700"/>
    <cellStyle name="Normal 11 4 13 5 2" xfId="26230"/>
    <cellStyle name="Normal 11 4 13 5 3" xfId="42742"/>
    <cellStyle name="Normal 11 4 13 6" xfId="17970"/>
    <cellStyle name="Normal 11 4 13 7" xfId="34482"/>
    <cellStyle name="Normal 11 4 14" xfId="3255"/>
    <cellStyle name="Normal 11 4 14 2" xfId="11515"/>
    <cellStyle name="Normal 11 4 14 2 2" xfId="28045"/>
    <cellStyle name="Normal 11 4 14 2 3" xfId="44557"/>
    <cellStyle name="Normal 11 4 14 3" xfId="19785"/>
    <cellStyle name="Normal 11 4 14 4" xfId="36297"/>
    <cellStyle name="Normal 11 4 15" xfId="4211"/>
    <cellStyle name="Normal 11 4 15 2" xfId="12471"/>
    <cellStyle name="Normal 11 4 15 2 2" xfId="29001"/>
    <cellStyle name="Normal 11 4 15 2 3" xfId="45513"/>
    <cellStyle name="Normal 11 4 15 3" xfId="20741"/>
    <cellStyle name="Normal 11 4 15 4" xfId="37253"/>
    <cellStyle name="Normal 11 4 16" xfId="6269"/>
    <cellStyle name="Normal 11 4 16 2" xfId="14529"/>
    <cellStyle name="Normal 11 4 16 2 2" xfId="31059"/>
    <cellStyle name="Normal 11 4 16 2 3" xfId="47571"/>
    <cellStyle name="Normal 11 4 16 3" xfId="22799"/>
    <cellStyle name="Normal 11 4 16 4" xfId="39311"/>
    <cellStyle name="Normal 11 4 17" xfId="8334"/>
    <cellStyle name="Normal 11 4 17 2" xfId="24864"/>
    <cellStyle name="Normal 11 4 17 3" xfId="41376"/>
    <cellStyle name="Normal 11 4 18" xfId="16604"/>
    <cellStyle name="Normal 11 4 19" xfId="33116"/>
    <cellStyle name="Normal 11 4 2" xfId="172"/>
    <cellStyle name="Normal 11 4 2 2" xfId="873"/>
    <cellStyle name="Normal 11 4 2 2 2" xfId="3256"/>
    <cellStyle name="Normal 11 4 2 2 2 2" xfId="11516"/>
    <cellStyle name="Normal 11 4 2 2 2 2 2" xfId="28046"/>
    <cellStyle name="Normal 11 4 2 2 2 2 3" xfId="44558"/>
    <cellStyle name="Normal 11 4 2 2 2 3" xfId="19786"/>
    <cellStyle name="Normal 11 4 2 2 2 4" xfId="36298"/>
    <cellStyle name="Normal 11 4 2 2 3" xfId="5010"/>
    <cellStyle name="Normal 11 4 2 2 3 2" xfId="13270"/>
    <cellStyle name="Normal 11 4 2 2 3 2 2" xfId="29800"/>
    <cellStyle name="Normal 11 4 2 2 3 2 3" xfId="46312"/>
    <cellStyle name="Normal 11 4 2 2 3 3" xfId="21540"/>
    <cellStyle name="Normal 11 4 2 2 3 4" xfId="38052"/>
    <cellStyle name="Normal 11 4 2 2 4" xfId="7068"/>
    <cellStyle name="Normal 11 4 2 2 4 2" xfId="15328"/>
    <cellStyle name="Normal 11 4 2 2 4 2 2" xfId="31858"/>
    <cellStyle name="Normal 11 4 2 2 4 2 3" xfId="48370"/>
    <cellStyle name="Normal 11 4 2 2 4 3" xfId="23598"/>
    <cellStyle name="Normal 11 4 2 2 4 4" xfId="40110"/>
    <cellStyle name="Normal 11 4 2 2 5" xfId="9133"/>
    <cellStyle name="Normal 11 4 2 2 5 2" xfId="25663"/>
    <cellStyle name="Normal 11 4 2 2 5 3" xfId="42175"/>
    <cellStyle name="Normal 11 4 2 2 6" xfId="17403"/>
    <cellStyle name="Normal 11 4 2 2 7" xfId="33915"/>
    <cellStyle name="Normal 11 4 2 3" xfId="1538"/>
    <cellStyle name="Normal 11 4 2 3 2" xfId="3257"/>
    <cellStyle name="Normal 11 4 2 3 2 2" xfId="11517"/>
    <cellStyle name="Normal 11 4 2 3 2 2 2" xfId="28047"/>
    <cellStyle name="Normal 11 4 2 3 2 2 3" xfId="44559"/>
    <cellStyle name="Normal 11 4 2 3 2 3" xfId="19787"/>
    <cellStyle name="Normal 11 4 2 3 2 4" xfId="36299"/>
    <cellStyle name="Normal 11 4 2 3 3" xfId="5675"/>
    <cellStyle name="Normal 11 4 2 3 3 2" xfId="13935"/>
    <cellStyle name="Normal 11 4 2 3 3 2 2" xfId="30465"/>
    <cellStyle name="Normal 11 4 2 3 3 2 3" xfId="46977"/>
    <cellStyle name="Normal 11 4 2 3 3 3" xfId="22205"/>
    <cellStyle name="Normal 11 4 2 3 3 4" xfId="38717"/>
    <cellStyle name="Normal 11 4 2 3 4" xfId="7733"/>
    <cellStyle name="Normal 11 4 2 3 4 2" xfId="15993"/>
    <cellStyle name="Normal 11 4 2 3 4 2 2" xfId="32523"/>
    <cellStyle name="Normal 11 4 2 3 4 2 3" xfId="49035"/>
    <cellStyle name="Normal 11 4 2 3 4 3" xfId="24263"/>
    <cellStyle name="Normal 11 4 2 3 4 4" xfId="40775"/>
    <cellStyle name="Normal 11 4 2 3 5" xfId="9798"/>
    <cellStyle name="Normal 11 4 2 3 5 2" xfId="26328"/>
    <cellStyle name="Normal 11 4 2 3 5 3" xfId="42840"/>
    <cellStyle name="Normal 11 4 2 3 6" xfId="18068"/>
    <cellStyle name="Normal 11 4 2 3 7" xfId="34580"/>
    <cellStyle name="Normal 11 4 2 4" xfId="3258"/>
    <cellStyle name="Normal 11 4 2 4 2" xfId="11518"/>
    <cellStyle name="Normal 11 4 2 4 2 2" xfId="28048"/>
    <cellStyle name="Normal 11 4 2 4 2 3" xfId="44560"/>
    <cellStyle name="Normal 11 4 2 4 3" xfId="19788"/>
    <cellStyle name="Normal 11 4 2 4 4" xfId="36300"/>
    <cellStyle name="Normal 11 4 2 5" xfId="4309"/>
    <cellStyle name="Normal 11 4 2 5 2" xfId="12569"/>
    <cellStyle name="Normal 11 4 2 5 2 2" xfId="29099"/>
    <cellStyle name="Normal 11 4 2 5 2 3" xfId="45611"/>
    <cellStyle name="Normal 11 4 2 5 3" xfId="20839"/>
    <cellStyle name="Normal 11 4 2 5 4" xfId="37351"/>
    <cellStyle name="Normal 11 4 2 6" xfId="6367"/>
    <cellStyle name="Normal 11 4 2 6 2" xfId="14627"/>
    <cellStyle name="Normal 11 4 2 6 2 2" xfId="31157"/>
    <cellStyle name="Normal 11 4 2 6 2 3" xfId="47669"/>
    <cellStyle name="Normal 11 4 2 6 3" xfId="22897"/>
    <cellStyle name="Normal 11 4 2 6 4" xfId="39409"/>
    <cellStyle name="Normal 11 4 2 7" xfId="8432"/>
    <cellStyle name="Normal 11 4 2 7 2" xfId="24962"/>
    <cellStyle name="Normal 11 4 2 7 3" xfId="41474"/>
    <cellStyle name="Normal 11 4 2 8" xfId="16702"/>
    <cellStyle name="Normal 11 4 2 9" xfId="33214"/>
    <cellStyle name="Normal 11 4 3" xfId="231"/>
    <cellStyle name="Normal 11 4 3 2" xfId="932"/>
    <cellStyle name="Normal 11 4 3 2 2" xfId="3259"/>
    <cellStyle name="Normal 11 4 3 2 2 2" xfId="11519"/>
    <cellStyle name="Normal 11 4 3 2 2 2 2" xfId="28049"/>
    <cellStyle name="Normal 11 4 3 2 2 2 3" xfId="44561"/>
    <cellStyle name="Normal 11 4 3 2 2 3" xfId="19789"/>
    <cellStyle name="Normal 11 4 3 2 2 4" xfId="36301"/>
    <cellStyle name="Normal 11 4 3 2 3" xfId="5069"/>
    <cellStyle name="Normal 11 4 3 2 3 2" xfId="13329"/>
    <cellStyle name="Normal 11 4 3 2 3 2 2" xfId="29859"/>
    <cellStyle name="Normal 11 4 3 2 3 2 3" xfId="46371"/>
    <cellStyle name="Normal 11 4 3 2 3 3" xfId="21599"/>
    <cellStyle name="Normal 11 4 3 2 3 4" xfId="38111"/>
    <cellStyle name="Normal 11 4 3 2 4" xfId="7127"/>
    <cellStyle name="Normal 11 4 3 2 4 2" xfId="15387"/>
    <cellStyle name="Normal 11 4 3 2 4 2 2" xfId="31917"/>
    <cellStyle name="Normal 11 4 3 2 4 2 3" xfId="48429"/>
    <cellStyle name="Normal 11 4 3 2 4 3" xfId="23657"/>
    <cellStyle name="Normal 11 4 3 2 4 4" xfId="40169"/>
    <cellStyle name="Normal 11 4 3 2 5" xfId="9192"/>
    <cellStyle name="Normal 11 4 3 2 5 2" xfId="25722"/>
    <cellStyle name="Normal 11 4 3 2 5 3" xfId="42234"/>
    <cellStyle name="Normal 11 4 3 2 6" xfId="17462"/>
    <cellStyle name="Normal 11 4 3 2 7" xfId="33974"/>
    <cellStyle name="Normal 11 4 3 3" xfId="1597"/>
    <cellStyle name="Normal 11 4 3 3 2" xfId="3260"/>
    <cellStyle name="Normal 11 4 3 3 2 2" xfId="11520"/>
    <cellStyle name="Normal 11 4 3 3 2 2 2" xfId="28050"/>
    <cellStyle name="Normal 11 4 3 3 2 2 3" xfId="44562"/>
    <cellStyle name="Normal 11 4 3 3 2 3" xfId="19790"/>
    <cellStyle name="Normal 11 4 3 3 2 4" xfId="36302"/>
    <cellStyle name="Normal 11 4 3 3 3" xfId="5734"/>
    <cellStyle name="Normal 11 4 3 3 3 2" xfId="13994"/>
    <cellStyle name="Normal 11 4 3 3 3 2 2" xfId="30524"/>
    <cellStyle name="Normal 11 4 3 3 3 2 3" xfId="47036"/>
    <cellStyle name="Normal 11 4 3 3 3 3" xfId="22264"/>
    <cellStyle name="Normal 11 4 3 3 3 4" xfId="38776"/>
    <cellStyle name="Normal 11 4 3 3 4" xfId="7792"/>
    <cellStyle name="Normal 11 4 3 3 4 2" xfId="16052"/>
    <cellStyle name="Normal 11 4 3 3 4 2 2" xfId="32582"/>
    <cellStyle name="Normal 11 4 3 3 4 2 3" xfId="49094"/>
    <cellStyle name="Normal 11 4 3 3 4 3" xfId="24322"/>
    <cellStyle name="Normal 11 4 3 3 4 4" xfId="40834"/>
    <cellStyle name="Normal 11 4 3 3 5" xfId="9857"/>
    <cellStyle name="Normal 11 4 3 3 5 2" xfId="26387"/>
    <cellStyle name="Normal 11 4 3 3 5 3" xfId="42899"/>
    <cellStyle name="Normal 11 4 3 3 6" xfId="18127"/>
    <cellStyle name="Normal 11 4 3 3 7" xfId="34639"/>
    <cellStyle name="Normal 11 4 3 4" xfId="3261"/>
    <cellStyle name="Normal 11 4 3 4 2" xfId="11521"/>
    <cellStyle name="Normal 11 4 3 4 2 2" xfId="28051"/>
    <cellStyle name="Normal 11 4 3 4 2 3" xfId="44563"/>
    <cellStyle name="Normal 11 4 3 4 3" xfId="19791"/>
    <cellStyle name="Normal 11 4 3 4 4" xfId="36303"/>
    <cellStyle name="Normal 11 4 3 5" xfId="4368"/>
    <cellStyle name="Normal 11 4 3 5 2" xfId="12628"/>
    <cellStyle name="Normal 11 4 3 5 2 2" xfId="29158"/>
    <cellStyle name="Normal 11 4 3 5 2 3" xfId="45670"/>
    <cellStyle name="Normal 11 4 3 5 3" xfId="20898"/>
    <cellStyle name="Normal 11 4 3 5 4" xfId="37410"/>
    <cellStyle name="Normal 11 4 3 6" xfId="6426"/>
    <cellStyle name="Normal 11 4 3 6 2" xfId="14686"/>
    <cellStyle name="Normal 11 4 3 6 2 2" xfId="31216"/>
    <cellStyle name="Normal 11 4 3 6 2 3" xfId="47728"/>
    <cellStyle name="Normal 11 4 3 6 3" xfId="22956"/>
    <cellStyle name="Normal 11 4 3 6 4" xfId="39468"/>
    <cellStyle name="Normal 11 4 3 7" xfId="8491"/>
    <cellStyle name="Normal 11 4 3 7 2" xfId="25021"/>
    <cellStyle name="Normal 11 4 3 7 3" xfId="41533"/>
    <cellStyle name="Normal 11 4 3 8" xfId="16761"/>
    <cellStyle name="Normal 11 4 3 9" xfId="33273"/>
    <cellStyle name="Normal 11 4 4" xfId="286"/>
    <cellStyle name="Normal 11 4 4 2" xfId="987"/>
    <cellStyle name="Normal 11 4 4 2 2" xfId="3262"/>
    <cellStyle name="Normal 11 4 4 2 2 2" xfId="11522"/>
    <cellStyle name="Normal 11 4 4 2 2 2 2" xfId="28052"/>
    <cellStyle name="Normal 11 4 4 2 2 2 3" xfId="44564"/>
    <cellStyle name="Normal 11 4 4 2 2 3" xfId="19792"/>
    <cellStyle name="Normal 11 4 4 2 2 4" xfId="36304"/>
    <cellStyle name="Normal 11 4 4 2 3" xfId="5124"/>
    <cellStyle name="Normal 11 4 4 2 3 2" xfId="13384"/>
    <cellStyle name="Normal 11 4 4 2 3 2 2" xfId="29914"/>
    <cellStyle name="Normal 11 4 4 2 3 2 3" xfId="46426"/>
    <cellStyle name="Normal 11 4 4 2 3 3" xfId="21654"/>
    <cellStyle name="Normal 11 4 4 2 3 4" xfId="38166"/>
    <cellStyle name="Normal 11 4 4 2 4" xfId="7182"/>
    <cellStyle name="Normal 11 4 4 2 4 2" xfId="15442"/>
    <cellStyle name="Normal 11 4 4 2 4 2 2" xfId="31972"/>
    <cellStyle name="Normal 11 4 4 2 4 2 3" xfId="48484"/>
    <cellStyle name="Normal 11 4 4 2 4 3" xfId="23712"/>
    <cellStyle name="Normal 11 4 4 2 4 4" xfId="40224"/>
    <cellStyle name="Normal 11 4 4 2 5" xfId="9247"/>
    <cellStyle name="Normal 11 4 4 2 5 2" xfId="25777"/>
    <cellStyle name="Normal 11 4 4 2 5 3" xfId="42289"/>
    <cellStyle name="Normal 11 4 4 2 6" xfId="17517"/>
    <cellStyle name="Normal 11 4 4 2 7" xfId="34029"/>
    <cellStyle name="Normal 11 4 4 3" xfId="1652"/>
    <cellStyle name="Normal 11 4 4 3 2" xfId="3263"/>
    <cellStyle name="Normal 11 4 4 3 2 2" xfId="11523"/>
    <cellStyle name="Normal 11 4 4 3 2 2 2" xfId="28053"/>
    <cellStyle name="Normal 11 4 4 3 2 2 3" xfId="44565"/>
    <cellStyle name="Normal 11 4 4 3 2 3" xfId="19793"/>
    <cellStyle name="Normal 11 4 4 3 2 4" xfId="36305"/>
    <cellStyle name="Normal 11 4 4 3 3" xfId="5789"/>
    <cellStyle name="Normal 11 4 4 3 3 2" xfId="14049"/>
    <cellStyle name="Normal 11 4 4 3 3 2 2" xfId="30579"/>
    <cellStyle name="Normal 11 4 4 3 3 2 3" xfId="47091"/>
    <cellStyle name="Normal 11 4 4 3 3 3" xfId="22319"/>
    <cellStyle name="Normal 11 4 4 3 3 4" xfId="38831"/>
    <cellStyle name="Normal 11 4 4 3 4" xfId="7847"/>
    <cellStyle name="Normal 11 4 4 3 4 2" xfId="16107"/>
    <cellStyle name="Normal 11 4 4 3 4 2 2" xfId="32637"/>
    <cellStyle name="Normal 11 4 4 3 4 2 3" xfId="49149"/>
    <cellStyle name="Normal 11 4 4 3 4 3" xfId="24377"/>
    <cellStyle name="Normal 11 4 4 3 4 4" xfId="40889"/>
    <cellStyle name="Normal 11 4 4 3 5" xfId="9912"/>
    <cellStyle name="Normal 11 4 4 3 5 2" xfId="26442"/>
    <cellStyle name="Normal 11 4 4 3 5 3" xfId="42954"/>
    <cellStyle name="Normal 11 4 4 3 6" xfId="18182"/>
    <cellStyle name="Normal 11 4 4 3 7" xfId="34694"/>
    <cellStyle name="Normal 11 4 4 4" xfId="3264"/>
    <cellStyle name="Normal 11 4 4 4 2" xfId="11524"/>
    <cellStyle name="Normal 11 4 4 4 2 2" xfId="28054"/>
    <cellStyle name="Normal 11 4 4 4 2 3" xfId="44566"/>
    <cellStyle name="Normal 11 4 4 4 3" xfId="19794"/>
    <cellStyle name="Normal 11 4 4 4 4" xfId="36306"/>
    <cellStyle name="Normal 11 4 4 5" xfId="4423"/>
    <cellStyle name="Normal 11 4 4 5 2" xfId="12683"/>
    <cellStyle name="Normal 11 4 4 5 2 2" xfId="29213"/>
    <cellStyle name="Normal 11 4 4 5 2 3" xfId="45725"/>
    <cellStyle name="Normal 11 4 4 5 3" xfId="20953"/>
    <cellStyle name="Normal 11 4 4 5 4" xfId="37465"/>
    <cellStyle name="Normal 11 4 4 6" xfId="6481"/>
    <cellStyle name="Normal 11 4 4 6 2" xfId="14741"/>
    <cellStyle name="Normal 11 4 4 6 2 2" xfId="31271"/>
    <cellStyle name="Normal 11 4 4 6 2 3" xfId="47783"/>
    <cellStyle name="Normal 11 4 4 6 3" xfId="23011"/>
    <cellStyle name="Normal 11 4 4 6 4" xfId="39523"/>
    <cellStyle name="Normal 11 4 4 7" xfId="8546"/>
    <cellStyle name="Normal 11 4 4 7 2" xfId="25076"/>
    <cellStyle name="Normal 11 4 4 7 3" xfId="41588"/>
    <cellStyle name="Normal 11 4 4 8" xfId="16816"/>
    <cellStyle name="Normal 11 4 4 9" xfId="33328"/>
    <cellStyle name="Normal 11 4 5" xfId="343"/>
    <cellStyle name="Normal 11 4 5 2" xfId="1044"/>
    <cellStyle name="Normal 11 4 5 2 2" xfId="3265"/>
    <cellStyle name="Normal 11 4 5 2 2 2" xfId="11525"/>
    <cellStyle name="Normal 11 4 5 2 2 2 2" xfId="28055"/>
    <cellStyle name="Normal 11 4 5 2 2 2 3" xfId="44567"/>
    <cellStyle name="Normal 11 4 5 2 2 3" xfId="19795"/>
    <cellStyle name="Normal 11 4 5 2 2 4" xfId="36307"/>
    <cellStyle name="Normal 11 4 5 2 3" xfId="5181"/>
    <cellStyle name="Normal 11 4 5 2 3 2" xfId="13441"/>
    <cellStyle name="Normal 11 4 5 2 3 2 2" xfId="29971"/>
    <cellStyle name="Normal 11 4 5 2 3 2 3" xfId="46483"/>
    <cellStyle name="Normal 11 4 5 2 3 3" xfId="21711"/>
    <cellStyle name="Normal 11 4 5 2 3 4" xfId="38223"/>
    <cellStyle name="Normal 11 4 5 2 4" xfId="7239"/>
    <cellStyle name="Normal 11 4 5 2 4 2" xfId="15499"/>
    <cellStyle name="Normal 11 4 5 2 4 2 2" xfId="32029"/>
    <cellStyle name="Normal 11 4 5 2 4 2 3" xfId="48541"/>
    <cellStyle name="Normal 11 4 5 2 4 3" xfId="23769"/>
    <cellStyle name="Normal 11 4 5 2 4 4" xfId="40281"/>
    <cellStyle name="Normal 11 4 5 2 5" xfId="9304"/>
    <cellStyle name="Normal 11 4 5 2 5 2" xfId="25834"/>
    <cellStyle name="Normal 11 4 5 2 5 3" xfId="42346"/>
    <cellStyle name="Normal 11 4 5 2 6" xfId="17574"/>
    <cellStyle name="Normal 11 4 5 2 7" xfId="34086"/>
    <cellStyle name="Normal 11 4 5 3" xfId="1709"/>
    <cellStyle name="Normal 11 4 5 3 2" xfId="3266"/>
    <cellStyle name="Normal 11 4 5 3 2 2" xfId="11526"/>
    <cellStyle name="Normal 11 4 5 3 2 2 2" xfId="28056"/>
    <cellStyle name="Normal 11 4 5 3 2 2 3" xfId="44568"/>
    <cellStyle name="Normal 11 4 5 3 2 3" xfId="19796"/>
    <cellStyle name="Normal 11 4 5 3 2 4" xfId="36308"/>
    <cellStyle name="Normal 11 4 5 3 3" xfId="5846"/>
    <cellStyle name="Normal 11 4 5 3 3 2" xfId="14106"/>
    <cellStyle name="Normal 11 4 5 3 3 2 2" xfId="30636"/>
    <cellStyle name="Normal 11 4 5 3 3 2 3" xfId="47148"/>
    <cellStyle name="Normal 11 4 5 3 3 3" xfId="22376"/>
    <cellStyle name="Normal 11 4 5 3 3 4" xfId="38888"/>
    <cellStyle name="Normal 11 4 5 3 4" xfId="7904"/>
    <cellStyle name="Normal 11 4 5 3 4 2" xfId="16164"/>
    <cellStyle name="Normal 11 4 5 3 4 2 2" xfId="32694"/>
    <cellStyle name="Normal 11 4 5 3 4 2 3" xfId="49206"/>
    <cellStyle name="Normal 11 4 5 3 4 3" xfId="24434"/>
    <cellStyle name="Normal 11 4 5 3 4 4" xfId="40946"/>
    <cellStyle name="Normal 11 4 5 3 5" xfId="9969"/>
    <cellStyle name="Normal 11 4 5 3 5 2" xfId="26499"/>
    <cellStyle name="Normal 11 4 5 3 5 3" xfId="43011"/>
    <cellStyle name="Normal 11 4 5 3 6" xfId="18239"/>
    <cellStyle name="Normal 11 4 5 3 7" xfId="34751"/>
    <cellStyle name="Normal 11 4 5 4" xfId="3267"/>
    <cellStyle name="Normal 11 4 5 4 2" xfId="11527"/>
    <cellStyle name="Normal 11 4 5 4 2 2" xfId="28057"/>
    <cellStyle name="Normal 11 4 5 4 2 3" xfId="44569"/>
    <cellStyle name="Normal 11 4 5 4 3" xfId="19797"/>
    <cellStyle name="Normal 11 4 5 4 4" xfId="36309"/>
    <cellStyle name="Normal 11 4 5 5" xfId="4480"/>
    <cellStyle name="Normal 11 4 5 5 2" xfId="12740"/>
    <cellStyle name="Normal 11 4 5 5 2 2" xfId="29270"/>
    <cellStyle name="Normal 11 4 5 5 2 3" xfId="45782"/>
    <cellStyle name="Normal 11 4 5 5 3" xfId="21010"/>
    <cellStyle name="Normal 11 4 5 5 4" xfId="37522"/>
    <cellStyle name="Normal 11 4 5 6" xfId="6538"/>
    <cellStyle name="Normal 11 4 5 6 2" xfId="14798"/>
    <cellStyle name="Normal 11 4 5 6 2 2" xfId="31328"/>
    <cellStyle name="Normal 11 4 5 6 2 3" xfId="47840"/>
    <cellStyle name="Normal 11 4 5 6 3" xfId="23068"/>
    <cellStyle name="Normal 11 4 5 6 4" xfId="39580"/>
    <cellStyle name="Normal 11 4 5 7" xfId="8603"/>
    <cellStyle name="Normal 11 4 5 7 2" xfId="25133"/>
    <cellStyle name="Normal 11 4 5 7 3" xfId="41645"/>
    <cellStyle name="Normal 11 4 5 8" xfId="16873"/>
    <cellStyle name="Normal 11 4 5 9" xfId="33385"/>
    <cellStyle name="Normal 11 4 6" xfId="396"/>
    <cellStyle name="Normal 11 4 6 2" xfId="1097"/>
    <cellStyle name="Normal 11 4 6 2 2" xfId="3268"/>
    <cellStyle name="Normal 11 4 6 2 2 2" xfId="11528"/>
    <cellStyle name="Normal 11 4 6 2 2 2 2" xfId="28058"/>
    <cellStyle name="Normal 11 4 6 2 2 2 3" xfId="44570"/>
    <cellStyle name="Normal 11 4 6 2 2 3" xfId="19798"/>
    <cellStyle name="Normal 11 4 6 2 2 4" xfId="36310"/>
    <cellStyle name="Normal 11 4 6 2 3" xfId="5234"/>
    <cellStyle name="Normal 11 4 6 2 3 2" xfId="13494"/>
    <cellStyle name="Normal 11 4 6 2 3 2 2" xfId="30024"/>
    <cellStyle name="Normal 11 4 6 2 3 2 3" xfId="46536"/>
    <cellStyle name="Normal 11 4 6 2 3 3" xfId="21764"/>
    <cellStyle name="Normal 11 4 6 2 3 4" xfId="38276"/>
    <cellStyle name="Normal 11 4 6 2 4" xfId="7292"/>
    <cellStyle name="Normal 11 4 6 2 4 2" xfId="15552"/>
    <cellStyle name="Normal 11 4 6 2 4 2 2" xfId="32082"/>
    <cellStyle name="Normal 11 4 6 2 4 2 3" xfId="48594"/>
    <cellStyle name="Normal 11 4 6 2 4 3" xfId="23822"/>
    <cellStyle name="Normal 11 4 6 2 4 4" xfId="40334"/>
    <cellStyle name="Normal 11 4 6 2 5" xfId="9357"/>
    <cellStyle name="Normal 11 4 6 2 5 2" xfId="25887"/>
    <cellStyle name="Normal 11 4 6 2 5 3" xfId="42399"/>
    <cellStyle name="Normal 11 4 6 2 6" xfId="17627"/>
    <cellStyle name="Normal 11 4 6 2 7" xfId="34139"/>
    <cellStyle name="Normal 11 4 6 3" xfId="1762"/>
    <cellStyle name="Normal 11 4 6 3 2" xfId="3269"/>
    <cellStyle name="Normal 11 4 6 3 2 2" xfId="11529"/>
    <cellStyle name="Normal 11 4 6 3 2 2 2" xfId="28059"/>
    <cellStyle name="Normal 11 4 6 3 2 2 3" xfId="44571"/>
    <cellStyle name="Normal 11 4 6 3 2 3" xfId="19799"/>
    <cellStyle name="Normal 11 4 6 3 2 4" xfId="36311"/>
    <cellStyle name="Normal 11 4 6 3 3" xfId="5899"/>
    <cellStyle name="Normal 11 4 6 3 3 2" xfId="14159"/>
    <cellStyle name="Normal 11 4 6 3 3 2 2" xfId="30689"/>
    <cellStyle name="Normal 11 4 6 3 3 2 3" xfId="47201"/>
    <cellStyle name="Normal 11 4 6 3 3 3" xfId="22429"/>
    <cellStyle name="Normal 11 4 6 3 3 4" xfId="38941"/>
    <cellStyle name="Normal 11 4 6 3 4" xfId="7957"/>
    <cellStyle name="Normal 11 4 6 3 4 2" xfId="16217"/>
    <cellStyle name="Normal 11 4 6 3 4 2 2" xfId="32747"/>
    <cellStyle name="Normal 11 4 6 3 4 2 3" xfId="49259"/>
    <cellStyle name="Normal 11 4 6 3 4 3" xfId="24487"/>
    <cellStyle name="Normal 11 4 6 3 4 4" xfId="40999"/>
    <cellStyle name="Normal 11 4 6 3 5" xfId="10022"/>
    <cellStyle name="Normal 11 4 6 3 5 2" xfId="26552"/>
    <cellStyle name="Normal 11 4 6 3 5 3" xfId="43064"/>
    <cellStyle name="Normal 11 4 6 3 6" xfId="18292"/>
    <cellStyle name="Normal 11 4 6 3 7" xfId="34804"/>
    <cellStyle name="Normal 11 4 6 4" xfId="3270"/>
    <cellStyle name="Normal 11 4 6 4 2" xfId="11530"/>
    <cellStyle name="Normal 11 4 6 4 2 2" xfId="28060"/>
    <cellStyle name="Normal 11 4 6 4 2 3" xfId="44572"/>
    <cellStyle name="Normal 11 4 6 4 3" xfId="19800"/>
    <cellStyle name="Normal 11 4 6 4 4" xfId="36312"/>
    <cellStyle name="Normal 11 4 6 5" xfId="4533"/>
    <cellStyle name="Normal 11 4 6 5 2" xfId="12793"/>
    <cellStyle name="Normal 11 4 6 5 2 2" xfId="29323"/>
    <cellStyle name="Normal 11 4 6 5 2 3" xfId="45835"/>
    <cellStyle name="Normal 11 4 6 5 3" xfId="21063"/>
    <cellStyle name="Normal 11 4 6 5 4" xfId="37575"/>
    <cellStyle name="Normal 11 4 6 6" xfId="6591"/>
    <cellStyle name="Normal 11 4 6 6 2" xfId="14851"/>
    <cellStyle name="Normal 11 4 6 6 2 2" xfId="31381"/>
    <cellStyle name="Normal 11 4 6 6 2 3" xfId="47893"/>
    <cellStyle name="Normal 11 4 6 6 3" xfId="23121"/>
    <cellStyle name="Normal 11 4 6 6 4" xfId="39633"/>
    <cellStyle name="Normal 11 4 6 7" xfId="8656"/>
    <cellStyle name="Normal 11 4 6 7 2" xfId="25186"/>
    <cellStyle name="Normal 11 4 6 7 3" xfId="41698"/>
    <cellStyle name="Normal 11 4 6 8" xfId="16926"/>
    <cellStyle name="Normal 11 4 6 9" xfId="33438"/>
    <cellStyle name="Normal 11 4 7" xfId="449"/>
    <cellStyle name="Normal 11 4 7 2" xfId="1150"/>
    <cellStyle name="Normal 11 4 7 2 2" xfId="3271"/>
    <cellStyle name="Normal 11 4 7 2 2 2" xfId="11531"/>
    <cellStyle name="Normal 11 4 7 2 2 2 2" xfId="28061"/>
    <cellStyle name="Normal 11 4 7 2 2 2 3" xfId="44573"/>
    <cellStyle name="Normal 11 4 7 2 2 3" xfId="19801"/>
    <cellStyle name="Normal 11 4 7 2 2 4" xfId="36313"/>
    <cellStyle name="Normal 11 4 7 2 3" xfId="5287"/>
    <cellStyle name="Normal 11 4 7 2 3 2" xfId="13547"/>
    <cellStyle name="Normal 11 4 7 2 3 2 2" xfId="30077"/>
    <cellStyle name="Normal 11 4 7 2 3 2 3" xfId="46589"/>
    <cellStyle name="Normal 11 4 7 2 3 3" xfId="21817"/>
    <cellStyle name="Normal 11 4 7 2 3 4" xfId="38329"/>
    <cellStyle name="Normal 11 4 7 2 4" xfId="7345"/>
    <cellStyle name="Normal 11 4 7 2 4 2" xfId="15605"/>
    <cellStyle name="Normal 11 4 7 2 4 2 2" xfId="32135"/>
    <cellStyle name="Normal 11 4 7 2 4 2 3" xfId="48647"/>
    <cellStyle name="Normal 11 4 7 2 4 3" xfId="23875"/>
    <cellStyle name="Normal 11 4 7 2 4 4" xfId="40387"/>
    <cellStyle name="Normal 11 4 7 2 5" xfId="9410"/>
    <cellStyle name="Normal 11 4 7 2 5 2" xfId="25940"/>
    <cellStyle name="Normal 11 4 7 2 5 3" xfId="42452"/>
    <cellStyle name="Normal 11 4 7 2 6" xfId="17680"/>
    <cellStyle name="Normal 11 4 7 2 7" xfId="34192"/>
    <cellStyle name="Normal 11 4 7 3" xfId="1815"/>
    <cellStyle name="Normal 11 4 7 3 2" xfId="3272"/>
    <cellStyle name="Normal 11 4 7 3 2 2" xfId="11532"/>
    <cellStyle name="Normal 11 4 7 3 2 2 2" xfId="28062"/>
    <cellStyle name="Normal 11 4 7 3 2 2 3" xfId="44574"/>
    <cellStyle name="Normal 11 4 7 3 2 3" xfId="19802"/>
    <cellStyle name="Normal 11 4 7 3 2 4" xfId="36314"/>
    <cellStyle name="Normal 11 4 7 3 3" xfId="5952"/>
    <cellStyle name="Normal 11 4 7 3 3 2" xfId="14212"/>
    <cellStyle name="Normal 11 4 7 3 3 2 2" xfId="30742"/>
    <cellStyle name="Normal 11 4 7 3 3 2 3" xfId="47254"/>
    <cellStyle name="Normal 11 4 7 3 3 3" xfId="22482"/>
    <cellStyle name="Normal 11 4 7 3 3 4" xfId="38994"/>
    <cellStyle name="Normal 11 4 7 3 4" xfId="8010"/>
    <cellStyle name="Normal 11 4 7 3 4 2" xfId="16270"/>
    <cellStyle name="Normal 11 4 7 3 4 2 2" xfId="32800"/>
    <cellStyle name="Normal 11 4 7 3 4 2 3" xfId="49312"/>
    <cellStyle name="Normal 11 4 7 3 4 3" xfId="24540"/>
    <cellStyle name="Normal 11 4 7 3 4 4" xfId="41052"/>
    <cellStyle name="Normal 11 4 7 3 5" xfId="10075"/>
    <cellStyle name="Normal 11 4 7 3 5 2" xfId="26605"/>
    <cellStyle name="Normal 11 4 7 3 5 3" xfId="43117"/>
    <cellStyle name="Normal 11 4 7 3 6" xfId="18345"/>
    <cellStyle name="Normal 11 4 7 3 7" xfId="34857"/>
    <cellStyle name="Normal 11 4 7 4" xfId="3273"/>
    <cellStyle name="Normal 11 4 7 4 2" xfId="11533"/>
    <cellStyle name="Normal 11 4 7 4 2 2" xfId="28063"/>
    <cellStyle name="Normal 11 4 7 4 2 3" xfId="44575"/>
    <cellStyle name="Normal 11 4 7 4 3" xfId="19803"/>
    <cellStyle name="Normal 11 4 7 4 4" xfId="36315"/>
    <cellStyle name="Normal 11 4 7 5" xfId="4586"/>
    <cellStyle name="Normal 11 4 7 5 2" xfId="12846"/>
    <cellStyle name="Normal 11 4 7 5 2 2" xfId="29376"/>
    <cellStyle name="Normal 11 4 7 5 2 3" xfId="45888"/>
    <cellStyle name="Normal 11 4 7 5 3" xfId="21116"/>
    <cellStyle name="Normal 11 4 7 5 4" xfId="37628"/>
    <cellStyle name="Normal 11 4 7 6" xfId="6644"/>
    <cellStyle name="Normal 11 4 7 6 2" xfId="14904"/>
    <cellStyle name="Normal 11 4 7 6 2 2" xfId="31434"/>
    <cellStyle name="Normal 11 4 7 6 2 3" xfId="47946"/>
    <cellStyle name="Normal 11 4 7 6 3" xfId="23174"/>
    <cellStyle name="Normal 11 4 7 6 4" xfId="39686"/>
    <cellStyle name="Normal 11 4 7 7" xfId="8709"/>
    <cellStyle name="Normal 11 4 7 7 2" xfId="25239"/>
    <cellStyle name="Normal 11 4 7 7 3" xfId="41751"/>
    <cellStyle name="Normal 11 4 7 8" xfId="16979"/>
    <cellStyle name="Normal 11 4 7 9" xfId="33491"/>
    <cellStyle name="Normal 11 4 8" xfId="502"/>
    <cellStyle name="Normal 11 4 8 2" xfId="1203"/>
    <cellStyle name="Normal 11 4 8 2 2" xfId="3274"/>
    <cellStyle name="Normal 11 4 8 2 2 2" xfId="11534"/>
    <cellStyle name="Normal 11 4 8 2 2 2 2" xfId="28064"/>
    <cellStyle name="Normal 11 4 8 2 2 2 3" xfId="44576"/>
    <cellStyle name="Normal 11 4 8 2 2 3" xfId="19804"/>
    <cellStyle name="Normal 11 4 8 2 2 4" xfId="36316"/>
    <cellStyle name="Normal 11 4 8 2 3" xfId="5340"/>
    <cellStyle name="Normal 11 4 8 2 3 2" xfId="13600"/>
    <cellStyle name="Normal 11 4 8 2 3 2 2" xfId="30130"/>
    <cellStyle name="Normal 11 4 8 2 3 2 3" xfId="46642"/>
    <cellStyle name="Normal 11 4 8 2 3 3" xfId="21870"/>
    <cellStyle name="Normal 11 4 8 2 3 4" xfId="38382"/>
    <cellStyle name="Normal 11 4 8 2 4" xfId="7398"/>
    <cellStyle name="Normal 11 4 8 2 4 2" xfId="15658"/>
    <cellStyle name="Normal 11 4 8 2 4 2 2" xfId="32188"/>
    <cellStyle name="Normal 11 4 8 2 4 2 3" xfId="48700"/>
    <cellStyle name="Normal 11 4 8 2 4 3" xfId="23928"/>
    <cellStyle name="Normal 11 4 8 2 4 4" xfId="40440"/>
    <cellStyle name="Normal 11 4 8 2 5" xfId="9463"/>
    <cellStyle name="Normal 11 4 8 2 5 2" xfId="25993"/>
    <cellStyle name="Normal 11 4 8 2 5 3" xfId="42505"/>
    <cellStyle name="Normal 11 4 8 2 6" xfId="17733"/>
    <cellStyle name="Normal 11 4 8 2 7" xfId="34245"/>
    <cellStyle name="Normal 11 4 8 3" xfId="1868"/>
    <cellStyle name="Normal 11 4 8 3 2" xfId="3275"/>
    <cellStyle name="Normal 11 4 8 3 2 2" xfId="11535"/>
    <cellStyle name="Normal 11 4 8 3 2 2 2" xfId="28065"/>
    <cellStyle name="Normal 11 4 8 3 2 2 3" xfId="44577"/>
    <cellStyle name="Normal 11 4 8 3 2 3" xfId="19805"/>
    <cellStyle name="Normal 11 4 8 3 2 4" xfId="36317"/>
    <cellStyle name="Normal 11 4 8 3 3" xfId="6005"/>
    <cellStyle name="Normal 11 4 8 3 3 2" xfId="14265"/>
    <cellStyle name="Normal 11 4 8 3 3 2 2" xfId="30795"/>
    <cellStyle name="Normal 11 4 8 3 3 2 3" xfId="47307"/>
    <cellStyle name="Normal 11 4 8 3 3 3" xfId="22535"/>
    <cellStyle name="Normal 11 4 8 3 3 4" xfId="39047"/>
    <cellStyle name="Normal 11 4 8 3 4" xfId="8063"/>
    <cellStyle name="Normal 11 4 8 3 4 2" xfId="16323"/>
    <cellStyle name="Normal 11 4 8 3 4 2 2" xfId="32853"/>
    <cellStyle name="Normal 11 4 8 3 4 2 3" xfId="49365"/>
    <cellStyle name="Normal 11 4 8 3 4 3" xfId="24593"/>
    <cellStyle name="Normal 11 4 8 3 4 4" xfId="41105"/>
    <cellStyle name="Normal 11 4 8 3 5" xfId="10128"/>
    <cellStyle name="Normal 11 4 8 3 5 2" xfId="26658"/>
    <cellStyle name="Normal 11 4 8 3 5 3" xfId="43170"/>
    <cellStyle name="Normal 11 4 8 3 6" xfId="18398"/>
    <cellStyle name="Normal 11 4 8 3 7" xfId="34910"/>
    <cellStyle name="Normal 11 4 8 4" xfId="3276"/>
    <cellStyle name="Normal 11 4 8 4 2" xfId="11536"/>
    <cellStyle name="Normal 11 4 8 4 2 2" xfId="28066"/>
    <cellStyle name="Normal 11 4 8 4 2 3" xfId="44578"/>
    <cellStyle name="Normal 11 4 8 4 3" xfId="19806"/>
    <cellStyle name="Normal 11 4 8 4 4" xfId="36318"/>
    <cellStyle name="Normal 11 4 8 5" xfId="4639"/>
    <cellStyle name="Normal 11 4 8 5 2" xfId="12899"/>
    <cellStyle name="Normal 11 4 8 5 2 2" xfId="29429"/>
    <cellStyle name="Normal 11 4 8 5 2 3" xfId="45941"/>
    <cellStyle name="Normal 11 4 8 5 3" xfId="21169"/>
    <cellStyle name="Normal 11 4 8 5 4" xfId="37681"/>
    <cellStyle name="Normal 11 4 8 6" xfId="6697"/>
    <cellStyle name="Normal 11 4 8 6 2" xfId="14957"/>
    <cellStyle name="Normal 11 4 8 6 2 2" xfId="31487"/>
    <cellStyle name="Normal 11 4 8 6 2 3" xfId="47999"/>
    <cellStyle name="Normal 11 4 8 6 3" xfId="23227"/>
    <cellStyle name="Normal 11 4 8 6 4" xfId="39739"/>
    <cellStyle name="Normal 11 4 8 7" xfId="8762"/>
    <cellStyle name="Normal 11 4 8 7 2" xfId="25292"/>
    <cellStyle name="Normal 11 4 8 7 3" xfId="41804"/>
    <cellStyle name="Normal 11 4 8 8" xfId="17032"/>
    <cellStyle name="Normal 11 4 8 9" xfId="33544"/>
    <cellStyle name="Normal 11 4 9" xfId="553"/>
    <cellStyle name="Normal 11 4 9 2" xfId="1254"/>
    <cellStyle name="Normal 11 4 9 2 2" xfId="3277"/>
    <cellStyle name="Normal 11 4 9 2 2 2" xfId="11537"/>
    <cellStyle name="Normal 11 4 9 2 2 2 2" xfId="28067"/>
    <cellStyle name="Normal 11 4 9 2 2 2 3" xfId="44579"/>
    <cellStyle name="Normal 11 4 9 2 2 3" xfId="19807"/>
    <cellStyle name="Normal 11 4 9 2 2 4" xfId="36319"/>
    <cellStyle name="Normal 11 4 9 2 3" xfId="5391"/>
    <cellStyle name="Normal 11 4 9 2 3 2" xfId="13651"/>
    <cellStyle name="Normal 11 4 9 2 3 2 2" xfId="30181"/>
    <cellStyle name="Normal 11 4 9 2 3 2 3" xfId="46693"/>
    <cellStyle name="Normal 11 4 9 2 3 3" xfId="21921"/>
    <cellStyle name="Normal 11 4 9 2 3 4" xfId="38433"/>
    <cellStyle name="Normal 11 4 9 2 4" xfId="7449"/>
    <cellStyle name="Normal 11 4 9 2 4 2" xfId="15709"/>
    <cellStyle name="Normal 11 4 9 2 4 2 2" xfId="32239"/>
    <cellStyle name="Normal 11 4 9 2 4 2 3" xfId="48751"/>
    <cellStyle name="Normal 11 4 9 2 4 3" xfId="23979"/>
    <cellStyle name="Normal 11 4 9 2 4 4" xfId="40491"/>
    <cellStyle name="Normal 11 4 9 2 5" xfId="9514"/>
    <cellStyle name="Normal 11 4 9 2 5 2" xfId="26044"/>
    <cellStyle name="Normal 11 4 9 2 5 3" xfId="42556"/>
    <cellStyle name="Normal 11 4 9 2 6" xfId="17784"/>
    <cellStyle name="Normal 11 4 9 2 7" xfId="34296"/>
    <cellStyle name="Normal 11 4 9 3" xfId="1919"/>
    <cellStyle name="Normal 11 4 9 3 2" xfId="3278"/>
    <cellStyle name="Normal 11 4 9 3 2 2" xfId="11538"/>
    <cellStyle name="Normal 11 4 9 3 2 2 2" xfId="28068"/>
    <cellStyle name="Normal 11 4 9 3 2 2 3" xfId="44580"/>
    <cellStyle name="Normal 11 4 9 3 2 3" xfId="19808"/>
    <cellStyle name="Normal 11 4 9 3 2 4" xfId="36320"/>
    <cellStyle name="Normal 11 4 9 3 3" xfId="6056"/>
    <cellStyle name="Normal 11 4 9 3 3 2" xfId="14316"/>
    <cellStyle name="Normal 11 4 9 3 3 2 2" xfId="30846"/>
    <cellStyle name="Normal 11 4 9 3 3 2 3" xfId="47358"/>
    <cellStyle name="Normal 11 4 9 3 3 3" xfId="22586"/>
    <cellStyle name="Normal 11 4 9 3 3 4" xfId="39098"/>
    <cellStyle name="Normal 11 4 9 3 4" xfId="8114"/>
    <cellStyle name="Normal 11 4 9 3 4 2" xfId="16374"/>
    <cellStyle name="Normal 11 4 9 3 4 2 2" xfId="32904"/>
    <cellStyle name="Normal 11 4 9 3 4 2 3" xfId="49416"/>
    <cellStyle name="Normal 11 4 9 3 4 3" xfId="24644"/>
    <cellStyle name="Normal 11 4 9 3 4 4" xfId="41156"/>
    <cellStyle name="Normal 11 4 9 3 5" xfId="10179"/>
    <cellStyle name="Normal 11 4 9 3 5 2" xfId="26709"/>
    <cellStyle name="Normal 11 4 9 3 5 3" xfId="43221"/>
    <cellStyle name="Normal 11 4 9 3 6" xfId="18449"/>
    <cellStyle name="Normal 11 4 9 3 7" xfId="34961"/>
    <cellStyle name="Normal 11 4 9 4" xfId="3279"/>
    <cellStyle name="Normal 11 4 9 4 2" xfId="11539"/>
    <cellStyle name="Normal 11 4 9 4 2 2" xfId="28069"/>
    <cellStyle name="Normal 11 4 9 4 2 3" xfId="44581"/>
    <cellStyle name="Normal 11 4 9 4 3" xfId="19809"/>
    <cellStyle name="Normal 11 4 9 4 4" xfId="36321"/>
    <cellStyle name="Normal 11 4 9 5" xfId="4690"/>
    <cellStyle name="Normal 11 4 9 5 2" xfId="12950"/>
    <cellStyle name="Normal 11 4 9 5 2 2" xfId="29480"/>
    <cellStyle name="Normal 11 4 9 5 2 3" xfId="45992"/>
    <cellStyle name="Normal 11 4 9 5 3" xfId="21220"/>
    <cellStyle name="Normal 11 4 9 5 4" xfId="37732"/>
    <cellStyle name="Normal 11 4 9 6" xfId="6748"/>
    <cellStyle name="Normal 11 4 9 6 2" xfId="15008"/>
    <cellStyle name="Normal 11 4 9 6 2 2" xfId="31538"/>
    <cellStyle name="Normal 11 4 9 6 2 3" xfId="48050"/>
    <cellStyle name="Normal 11 4 9 6 3" xfId="23278"/>
    <cellStyle name="Normal 11 4 9 6 4" xfId="39790"/>
    <cellStyle name="Normal 11 4 9 7" xfId="8813"/>
    <cellStyle name="Normal 11 4 9 7 2" xfId="25343"/>
    <cellStyle name="Normal 11 4 9 7 3" xfId="41855"/>
    <cellStyle name="Normal 11 4 9 8" xfId="17083"/>
    <cellStyle name="Normal 11 4 9 9" xfId="33595"/>
    <cellStyle name="Normal 11 5" xfId="82"/>
    <cellStyle name="Normal 11 5 10" xfId="611"/>
    <cellStyle name="Normal 11 5 10 2" xfId="1312"/>
    <cellStyle name="Normal 11 5 10 2 2" xfId="3280"/>
    <cellStyle name="Normal 11 5 10 2 2 2" xfId="11540"/>
    <cellStyle name="Normal 11 5 10 2 2 2 2" xfId="28070"/>
    <cellStyle name="Normal 11 5 10 2 2 2 3" xfId="44582"/>
    <cellStyle name="Normal 11 5 10 2 2 3" xfId="19810"/>
    <cellStyle name="Normal 11 5 10 2 2 4" xfId="36322"/>
    <cellStyle name="Normal 11 5 10 2 3" xfId="5449"/>
    <cellStyle name="Normal 11 5 10 2 3 2" xfId="13709"/>
    <cellStyle name="Normal 11 5 10 2 3 2 2" xfId="30239"/>
    <cellStyle name="Normal 11 5 10 2 3 2 3" xfId="46751"/>
    <cellStyle name="Normal 11 5 10 2 3 3" xfId="21979"/>
    <cellStyle name="Normal 11 5 10 2 3 4" xfId="38491"/>
    <cellStyle name="Normal 11 5 10 2 4" xfId="7507"/>
    <cellStyle name="Normal 11 5 10 2 4 2" xfId="15767"/>
    <cellStyle name="Normal 11 5 10 2 4 2 2" xfId="32297"/>
    <cellStyle name="Normal 11 5 10 2 4 2 3" xfId="48809"/>
    <cellStyle name="Normal 11 5 10 2 4 3" xfId="24037"/>
    <cellStyle name="Normal 11 5 10 2 4 4" xfId="40549"/>
    <cellStyle name="Normal 11 5 10 2 5" xfId="9572"/>
    <cellStyle name="Normal 11 5 10 2 5 2" xfId="26102"/>
    <cellStyle name="Normal 11 5 10 2 5 3" xfId="42614"/>
    <cellStyle name="Normal 11 5 10 2 6" xfId="17842"/>
    <cellStyle name="Normal 11 5 10 2 7" xfId="34354"/>
    <cellStyle name="Normal 11 5 10 3" xfId="1977"/>
    <cellStyle name="Normal 11 5 10 3 2" xfId="3281"/>
    <cellStyle name="Normal 11 5 10 3 2 2" xfId="11541"/>
    <cellStyle name="Normal 11 5 10 3 2 2 2" xfId="28071"/>
    <cellStyle name="Normal 11 5 10 3 2 2 3" xfId="44583"/>
    <cellStyle name="Normal 11 5 10 3 2 3" xfId="19811"/>
    <cellStyle name="Normal 11 5 10 3 2 4" xfId="36323"/>
    <cellStyle name="Normal 11 5 10 3 3" xfId="6114"/>
    <cellStyle name="Normal 11 5 10 3 3 2" xfId="14374"/>
    <cellStyle name="Normal 11 5 10 3 3 2 2" xfId="30904"/>
    <cellStyle name="Normal 11 5 10 3 3 2 3" xfId="47416"/>
    <cellStyle name="Normal 11 5 10 3 3 3" xfId="22644"/>
    <cellStyle name="Normal 11 5 10 3 3 4" xfId="39156"/>
    <cellStyle name="Normal 11 5 10 3 4" xfId="8172"/>
    <cellStyle name="Normal 11 5 10 3 4 2" xfId="16432"/>
    <cellStyle name="Normal 11 5 10 3 4 2 2" xfId="32962"/>
    <cellStyle name="Normal 11 5 10 3 4 2 3" xfId="49474"/>
    <cellStyle name="Normal 11 5 10 3 4 3" xfId="24702"/>
    <cellStyle name="Normal 11 5 10 3 4 4" xfId="41214"/>
    <cellStyle name="Normal 11 5 10 3 5" xfId="10237"/>
    <cellStyle name="Normal 11 5 10 3 5 2" xfId="26767"/>
    <cellStyle name="Normal 11 5 10 3 5 3" xfId="43279"/>
    <cellStyle name="Normal 11 5 10 3 6" xfId="18507"/>
    <cellStyle name="Normal 11 5 10 3 7" xfId="35019"/>
    <cellStyle name="Normal 11 5 10 4" xfId="3282"/>
    <cellStyle name="Normal 11 5 10 4 2" xfId="11542"/>
    <cellStyle name="Normal 11 5 10 4 2 2" xfId="28072"/>
    <cellStyle name="Normal 11 5 10 4 2 3" xfId="44584"/>
    <cellStyle name="Normal 11 5 10 4 3" xfId="19812"/>
    <cellStyle name="Normal 11 5 10 4 4" xfId="36324"/>
    <cellStyle name="Normal 11 5 10 5" xfId="4748"/>
    <cellStyle name="Normal 11 5 10 5 2" xfId="13008"/>
    <cellStyle name="Normal 11 5 10 5 2 2" xfId="29538"/>
    <cellStyle name="Normal 11 5 10 5 2 3" xfId="46050"/>
    <cellStyle name="Normal 11 5 10 5 3" xfId="21278"/>
    <cellStyle name="Normal 11 5 10 5 4" xfId="37790"/>
    <cellStyle name="Normal 11 5 10 6" xfId="6806"/>
    <cellStyle name="Normal 11 5 10 6 2" xfId="15066"/>
    <cellStyle name="Normal 11 5 10 6 2 2" xfId="31596"/>
    <cellStyle name="Normal 11 5 10 6 2 3" xfId="48108"/>
    <cellStyle name="Normal 11 5 10 6 3" xfId="23336"/>
    <cellStyle name="Normal 11 5 10 6 4" xfId="39848"/>
    <cellStyle name="Normal 11 5 10 7" xfId="8871"/>
    <cellStyle name="Normal 11 5 10 7 2" xfId="25401"/>
    <cellStyle name="Normal 11 5 10 7 3" xfId="41913"/>
    <cellStyle name="Normal 11 5 10 8" xfId="17141"/>
    <cellStyle name="Normal 11 5 10 9" xfId="33653"/>
    <cellStyle name="Normal 11 5 11" xfId="660"/>
    <cellStyle name="Normal 11 5 11 2" xfId="1361"/>
    <cellStyle name="Normal 11 5 11 2 2" xfId="3283"/>
    <cellStyle name="Normal 11 5 11 2 2 2" xfId="11543"/>
    <cellStyle name="Normal 11 5 11 2 2 2 2" xfId="28073"/>
    <cellStyle name="Normal 11 5 11 2 2 2 3" xfId="44585"/>
    <cellStyle name="Normal 11 5 11 2 2 3" xfId="19813"/>
    <cellStyle name="Normal 11 5 11 2 2 4" xfId="36325"/>
    <cellStyle name="Normal 11 5 11 2 3" xfId="5498"/>
    <cellStyle name="Normal 11 5 11 2 3 2" xfId="13758"/>
    <cellStyle name="Normal 11 5 11 2 3 2 2" xfId="30288"/>
    <cellStyle name="Normal 11 5 11 2 3 2 3" xfId="46800"/>
    <cellStyle name="Normal 11 5 11 2 3 3" xfId="22028"/>
    <cellStyle name="Normal 11 5 11 2 3 4" xfId="38540"/>
    <cellStyle name="Normal 11 5 11 2 4" xfId="7556"/>
    <cellStyle name="Normal 11 5 11 2 4 2" xfId="15816"/>
    <cellStyle name="Normal 11 5 11 2 4 2 2" xfId="32346"/>
    <cellStyle name="Normal 11 5 11 2 4 2 3" xfId="48858"/>
    <cellStyle name="Normal 11 5 11 2 4 3" xfId="24086"/>
    <cellStyle name="Normal 11 5 11 2 4 4" xfId="40598"/>
    <cellStyle name="Normal 11 5 11 2 5" xfId="9621"/>
    <cellStyle name="Normal 11 5 11 2 5 2" xfId="26151"/>
    <cellStyle name="Normal 11 5 11 2 5 3" xfId="42663"/>
    <cellStyle name="Normal 11 5 11 2 6" xfId="17891"/>
    <cellStyle name="Normal 11 5 11 2 7" xfId="34403"/>
    <cellStyle name="Normal 11 5 11 3" xfId="2026"/>
    <cellStyle name="Normal 11 5 11 3 2" xfId="3284"/>
    <cellStyle name="Normal 11 5 11 3 2 2" xfId="11544"/>
    <cellStyle name="Normal 11 5 11 3 2 2 2" xfId="28074"/>
    <cellStyle name="Normal 11 5 11 3 2 2 3" xfId="44586"/>
    <cellStyle name="Normal 11 5 11 3 2 3" xfId="19814"/>
    <cellStyle name="Normal 11 5 11 3 2 4" xfId="36326"/>
    <cellStyle name="Normal 11 5 11 3 3" xfId="6163"/>
    <cellStyle name="Normal 11 5 11 3 3 2" xfId="14423"/>
    <cellStyle name="Normal 11 5 11 3 3 2 2" xfId="30953"/>
    <cellStyle name="Normal 11 5 11 3 3 2 3" xfId="47465"/>
    <cellStyle name="Normal 11 5 11 3 3 3" xfId="22693"/>
    <cellStyle name="Normal 11 5 11 3 3 4" xfId="39205"/>
    <cellStyle name="Normal 11 5 11 3 4" xfId="8221"/>
    <cellStyle name="Normal 11 5 11 3 4 2" xfId="16481"/>
    <cellStyle name="Normal 11 5 11 3 4 2 2" xfId="33011"/>
    <cellStyle name="Normal 11 5 11 3 4 2 3" xfId="49523"/>
    <cellStyle name="Normal 11 5 11 3 4 3" xfId="24751"/>
    <cellStyle name="Normal 11 5 11 3 4 4" xfId="41263"/>
    <cellStyle name="Normal 11 5 11 3 5" xfId="10286"/>
    <cellStyle name="Normal 11 5 11 3 5 2" xfId="26816"/>
    <cellStyle name="Normal 11 5 11 3 5 3" xfId="43328"/>
    <cellStyle name="Normal 11 5 11 3 6" xfId="18556"/>
    <cellStyle name="Normal 11 5 11 3 7" xfId="35068"/>
    <cellStyle name="Normal 11 5 11 4" xfId="3285"/>
    <cellStyle name="Normal 11 5 11 4 2" xfId="11545"/>
    <cellStyle name="Normal 11 5 11 4 2 2" xfId="28075"/>
    <cellStyle name="Normal 11 5 11 4 2 3" xfId="44587"/>
    <cellStyle name="Normal 11 5 11 4 3" xfId="19815"/>
    <cellStyle name="Normal 11 5 11 4 4" xfId="36327"/>
    <cellStyle name="Normal 11 5 11 5" xfId="4797"/>
    <cellStyle name="Normal 11 5 11 5 2" xfId="13057"/>
    <cellStyle name="Normal 11 5 11 5 2 2" xfId="29587"/>
    <cellStyle name="Normal 11 5 11 5 2 3" xfId="46099"/>
    <cellStyle name="Normal 11 5 11 5 3" xfId="21327"/>
    <cellStyle name="Normal 11 5 11 5 4" xfId="37839"/>
    <cellStyle name="Normal 11 5 11 6" xfId="6855"/>
    <cellStyle name="Normal 11 5 11 6 2" xfId="15115"/>
    <cellStyle name="Normal 11 5 11 6 2 2" xfId="31645"/>
    <cellStyle name="Normal 11 5 11 6 2 3" xfId="48157"/>
    <cellStyle name="Normal 11 5 11 6 3" xfId="23385"/>
    <cellStyle name="Normal 11 5 11 6 4" xfId="39897"/>
    <cellStyle name="Normal 11 5 11 7" xfId="8920"/>
    <cellStyle name="Normal 11 5 11 7 2" xfId="25450"/>
    <cellStyle name="Normal 11 5 11 7 3" xfId="41962"/>
    <cellStyle name="Normal 11 5 11 8" xfId="17190"/>
    <cellStyle name="Normal 11 5 11 9" xfId="33702"/>
    <cellStyle name="Normal 11 5 12" xfId="783"/>
    <cellStyle name="Normal 11 5 12 2" xfId="3286"/>
    <cellStyle name="Normal 11 5 12 2 2" xfId="11546"/>
    <cellStyle name="Normal 11 5 12 2 2 2" xfId="28076"/>
    <cellStyle name="Normal 11 5 12 2 2 3" xfId="44588"/>
    <cellStyle name="Normal 11 5 12 2 3" xfId="19816"/>
    <cellStyle name="Normal 11 5 12 2 4" xfId="36328"/>
    <cellStyle name="Normal 11 5 12 3" xfId="4920"/>
    <cellStyle name="Normal 11 5 12 3 2" xfId="13180"/>
    <cellStyle name="Normal 11 5 12 3 2 2" xfId="29710"/>
    <cellStyle name="Normal 11 5 12 3 2 3" xfId="46222"/>
    <cellStyle name="Normal 11 5 12 3 3" xfId="21450"/>
    <cellStyle name="Normal 11 5 12 3 4" xfId="37962"/>
    <cellStyle name="Normal 11 5 12 4" xfId="6978"/>
    <cellStyle name="Normal 11 5 12 4 2" xfId="15238"/>
    <cellStyle name="Normal 11 5 12 4 2 2" xfId="31768"/>
    <cellStyle name="Normal 11 5 12 4 2 3" xfId="48280"/>
    <cellStyle name="Normal 11 5 12 4 3" xfId="23508"/>
    <cellStyle name="Normal 11 5 12 4 4" xfId="40020"/>
    <cellStyle name="Normal 11 5 12 5" xfId="9043"/>
    <cellStyle name="Normal 11 5 12 5 2" xfId="25573"/>
    <cellStyle name="Normal 11 5 12 5 3" xfId="42085"/>
    <cellStyle name="Normal 11 5 12 6" xfId="17313"/>
    <cellStyle name="Normal 11 5 12 7" xfId="33825"/>
    <cellStyle name="Normal 11 5 13" xfId="1448"/>
    <cellStyle name="Normal 11 5 13 2" xfId="3287"/>
    <cellStyle name="Normal 11 5 13 2 2" xfId="11547"/>
    <cellStyle name="Normal 11 5 13 2 2 2" xfId="28077"/>
    <cellStyle name="Normal 11 5 13 2 2 3" xfId="44589"/>
    <cellStyle name="Normal 11 5 13 2 3" xfId="19817"/>
    <cellStyle name="Normal 11 5 13 2 4" xfId="36329"/>
    <cellStyle name="Normal 11 5 13 3" xfId="5585"/>
    <cellStyle name="Normal 11 5 13 3 2" xfId="13845"/>
    <cellStyle name="Normal 11 5 13 3 2 2" xfId="30375"/>
    <cellStyle name="Normal 11 5 13 3 2 3" xfId="46887"/>
    <cellStyle name="Normal 11 5 13 3 3" xfId="22115"/>
    <cellStyle name="Normal 11 5 13 3 4" xfId="38627"/>
    <cellStyle name="Normal 11 5 13 4" xfId="7643"/>
    <cellStyle name="Normal 11 5 13 4 2" xfId="15903"/>
    <cellStyle name="Normal 11 5 13 4 2 2" xfId="32433"/>
    <cellStyle name="Normal 11 5 13 4 2 3" xfId="48945"/>
    <cellStyle name="Normal 11 5 13 4 3" xfId="24173"/>
    <cellStyle name="Normal 11 5 13 4 4" xfId="40685"/>
    <cellStyle name="Normal 11 5 13 5" xfId="9708"/>
    <cellStyle name="Normal 11 5 13 5 2" xfId="26238"/>
    <cellStyle name="Normal 11 5 13 5 3" xfId="42750"/>
    <cellStyle name="Normal 11 5 13 6" xfId="17978"/>
    <cellStyle name="Normal 11 5 13 7" xfId="34490"/>
    <cellStyle name="Normal 11 5 14" xfId="3288"/>
    <cellStyle name="Normal 11 5 14 2" xfId="11548"/>
    <cellStyle name="Normal 11 5 14 2 2" xfId="28078"/>
    <cellStyle name="Normal 11 5 14 2 3" xfId="44590"/>
    <cellStyle name="Normal 11 5 14 3" xfId="19818"/>
    <cellStyle name="Normal 11 5 14 4" xfId="36330"/>
    <cellStyle name="Normal 11 5 15" xfId="4219"/>
    <cellStyle name="Normal 11 5 15 2" xfId="12479"/>
    <cellStyle name="Normal 11 5 15 2 2" xfId="29009"/>
    <cellStyle name="Normal 11 5 15 2 3" xfId="45521"/>
    <cellStyle name="Normal 11 5 15 3" xfId="20749"/>
    <cellStyle name="Normal 11 5 15 4" xfId="37261"/>
    <cellStyle name="Normal 11 5 16" xfId="6277"/>
    <cellStyle name="Normal 11 5 16 2" xfId="14537"/>
    <cellStyle name="Normal 11 5 16 2 2" xfId="31067"/>
    <cellStyle name="Normal 11 5 16 2 3" xfId="47579"/>
    <cellStyle name="Normal 11 5 16 3" xfId="22807"/>
    <cellStyle name="Normal 11 5 16 4" xfId="39319"/>
    <cellStyle name="Normal 11 5 17" xfId="8342"/>
    <cellStyle name="Normal 11 5 17 2" xfId="24872"/>
    <cellStyle name="Normal 11 5 17 3" xfId="41384"/>
    <cellStyle name="Normal 11 5 18" xfId="16612"/>
    <cellStyle name="Normal 11 5 19" xfId="33124"/>
    <cellStyle name="Normal 11 5 2" xfId="180"/>
    <cellStyle name="Normal 11 5 2 2" xfId="881"/>
    <cellStyle name="Normal 11 5 2 2 2" xfId="3289"/>
    <cellStyle name="Normal 11 5 2 2 2 2" xfId="11549"/>
    <cellStyle name="Normal 11 5 2 2 2 2 2" xfId="28079"/>
    <cellStyle name="Normal 11 5 2 2 2 2 3" xfId="44591"/>
    <cellStyle name="Normal 11 5 2 2 2 3" xfId="19819"/>
    <cellStyle name="Normal 11 5 2 2 2 4" xfId="36331"/>
    <cellStyle name="Normal 11 5 2 2 3" xfId="5018"/>
    <cellStyle name="Normal 11 5 2 2 3 2" xfId="13278"/>
    <cellStyle name="Normal 11 5 2 2 3 2 2" xfId="29808"/>
    <cellStyle name="Normal 11 5 2 2 3 2 3" xfId="46320"/>
    <cellStyle name="Normal 11 5 2 2 3 3" xfId="21548"/>
    <cellStyle name="Normal 11 5 2 2 3 4" xfId="38060"/>
    <cellStyle name="Normal 11 5 2 2 4" xfId="7076"/>
    <cellStyle name="Normal 11 5 2 2 4 2" xfId="15336"/>
    <cellStyle name="Normal 11 5 2 2 4 2 2" xfId="31866"/>
    <cellStyle name="Normal 11 5 2 2 4 2 3" xfId="48378"/>
    <cellStyle name="Normal 11 5 2 2 4 3" xfId="23606"/>
    <cellStyle name="Normal 11 5 2 2 4 4" xfId="40118"/>
    <cellStyle name="Normal 11 5 2 2 5" xfId="9141"/>
    <cellStyle name="Normal 11 5 2 2 5 2" xfId="25671"/>
    <cellStyle name="Normal 11 5 2 2 5 3" xfId="42183"/>
    <cellStyle name="Normal 11 5 2 2 6" xfId="17411"/>
    <cellStyle name="Normal 11 5 2 2 7" xfId="33923"/>
    <cellStyle name="Normal 11 5 2 3" xfId="1546"/>
    <cellStyle name="Normal 11 5 2 3 2" xfId="3290"/>
    <cellStyle name="Normal 11 5 2 3 2 2" xfId="11550"/>
    <cellStyle name="Normal 11 5 2 3 2 2 2" xfId="28080"/>
    <cellStyle name="Normal 11 5 2 3 2 2 3" xfId="44592"/>
    <cellStyle name="Normal 11 5 2 3 2 3" xfId="19820"/>
    <cellStyle name="Normal 11 5 2 3 2 4" xfId="36332"/>
    <cellStyle name="Normal 11 5 2 3 3" xfId="5683"/>
    <cellStyle name="Normal 11 5 2 3 3 2" xfId="13943"/>
    <cellStyle name="Normal 11 5 2 3 3 2 2" xfId="30473"/>
    <cellStyle name="Normal 11 5 2 3 3 2 3" xfId="46985"/>
    <cellStyle name="Normal 11 5 2 3 3 3" xfId="22213"/>
    <cellStyle name="Normal 11 5 2 3 3 4" xfId="38725"/>
    <cellStyle name="Normal 11 5 2 3 4" xfId="7741"/>
    <cellStyle name="Normal 11 5 2 3 4 2" xfId="16001"/>
    <cellStyle name="Normal 11 5 2 3 4 2 2" xfId="32531"/>
    <cellStyle name="Normal 11 5 2 3 4 2 3" xfId="49043"/>
    <cellStyle name="Normal 11 5 2 3 4 3" xfId="24271"/>
    <cellStyle name="Normal 11 5 2 3 4 4" xfId="40783"/>
    <cellStyle name="Normal 11 5 2 3 5" xfId="9806"/>
    <cellStyle name="Normal 11 5 2 3 5 2" xfId="26336"/>
    <cellStyle name="Normal 11 5 2 3 5 3" xfId="42848"/>
    <cellStyle name="Normal 11 5 2 3 6" xfId="18076"/>
    <cellStyle name="Normal 11 5 2 3 7" xfId="34588"/>
    <cellStyle name="Normal 11 5 2 4" xfId="3291"/>
    <cellStyle name="Normal 11 5 2 4 2" xfId="11551"/>
    <cellStyle name="Normal 11 5 2 4 2 2" xfId="28081"/>
    <cellStyle name="Normal 11 5 2 4 2 3" xfId="44593"/>
    <cellStyle name="Normal 11 5 2 4 3" xfId="19821"/>
    <cellStyle name="Normal 11 5 2 4 4" xfId="36333"/>
    <cellStyle name="Normal 11 5 2 5" xfId="4317"/>
    <cellStyle name="Normal 11 5 2 5 2" xfId="12577"/>
    <cellStyle name="Normal 11 5 2 5 2 2" xfId="29107"/>
    <cellStyle name="Normal 11 5 2 5 2 3" xfId="45619"/>
    <cellStyle name="Normal 11 5 2 5 3" xfId="20847"/>
    <cellStyle name="Normal 11 5 2 5 4" xfId="37359"/>
    <cellStyle name="Normal 11 5 2 6" xfId="6375"/>
    <cellStyle name="Normal 11 5 2 6 2" xfId="14635"/>
    <cellStyle name="Normal 11 5 2 6 2 2" xfId="31165"/>
    <cellStyle name="Normal 11 5 2 6 2 3" xfId="47677"/>
    <cellStyle name="Normal 11 5 2 6 3" xfId="22905"/>
    <cellStyle name="Normal 11 5 2 6 4" xfId="39417"/>
    <cellStyle name="Normal 11 5 2 7" xfId="8440"/>
    <cellStyle name="Normal 11 5 2 7 2" xfId="24970"/>
    <cellStyle name="Normal 11 5 2 7 3" xfId="41482"/>
    <cellStyle name="Normal 11 5 2 8" xfId="16710"/>
    <cellStyle name="Normal 11 5 2 9" xfId="33222"/>
    <cellStyle name="Normal 11 5 3" xfId="239"/>
    <cellStyle name="Normal 11 5 3 2" xfId="940"/>
    <cellStyle name="Normal 11 5 3 2 2" xfId="3292"/>
    <cellStyle name="Normal 11 5 3 2 2 2" xfId="11552"/>
    <cellStyle name="Normal 11 5 3 2 2 2 2" xfId="28082"/>
    <cellStyle name="Normal 11 5 3 2 2 2 3" xfId="44594"/>
    <cellStyle name="Normal 11 5 3 2 2 3" xfId="19822"/>
    <cellStyle name="Normal 11 5 3 2 2 4" xfId="36334"/>
    <cellStyle name="Normal 11 5 3 2 3" xfId="5077"/>
    <cellStyle name="Normal 11 5 3 2 3 2" xfId="13337"/>
    <cellStyle name="Normal 11 5 3 2 3 2 2" xfId="29867"/>
    <cellStyle name="Normal 11 5 3 2 3 2 3" xfId="46379"/>
    <cellStyle name="Normal 11 5 3 2 3 3" xfId="21607"/>
    <cellStyle name="Normal 11 5 3 2 3 4" xfId="38119"/>
    <cellStyle name="Normal 11 5 3 2 4" xfId="7135"/>
    <cellStyle name="Normal 11 5 3 2 4 2" xfId="15395"/>
    <cellStyle name="Normal 11 5 3 2 4 2 2" xfId="31925"/>
    <cellStyle name="Normal 11 5 3 2 4 2 3" xfId="48437"/>
    <cellStyle name="Normal 11 5 3 2 4 3" xfId="23665"/>
    <cellStyle name="Normal 11 5 3 2 4 4" xfId="40177"/>
    <cellStyle name="Normal 11 5 3 2 5" xfId="9200"/>
    <cellStyle name="Normal 11 5 3 2 5 2" xfId="25730"/>
    <cellStyle name="Normal 11 5 3 2 5 3" xfId="42242"/>
    <cellStyle name="Normal 11 5 3 2 6" xfId="17470"/>
    <cellStyle name="Normal 11 5 3 2 7" xfId="33982"/>
    <cellStyle name="Normal 11 5 3 3" xfId="1605"/>
    <cellStyle name="Normal 11 5 3 3 2" xfId="3293"/>
    <cellStyle name="Normal 11 5 3 3 2 2" xfId="11553"/>
    <cellStyle name="Normal 11 5 3 3 2 2 2" xfId="28083"/>
    <cellStyle name="Normal 11 5 3 3 2 2 3" xfId="44595"/>
    <cellStyle name="Normal 11 5 3 3 2 3" xfId="19823"/>
    <cellStyle name="Normal 11 5 3 3 2 4" xfId="36335"/>
    <cellStyle name="Normal 11 5 3 3 3" xfId="5742"/>
    <cellStyle name="Normal 11 5 3 3 3 2" xfId="14002"/>
    <cellStyle name="Normal 11 5 3 3 3 2 2" xfId="30532"/>
    <cellStyle name="Normal 11 5 3 3 3 2 3" xfId="47044"/>
    <cellStyle name="Normal 11 5 3 3 3 3" xfId="22272"/>
    <cellStyle name="Normal 11 5 3 3 3 4" xfId="38784"/>
    <cellStyle name="Normal 11 5 3 3 4" xfId="7800"/>
    <cellStyle name="Normal 11 5 3 3 4 2" xfId="16060"/>
    <cellStyle name="Normal 11 5 3 3 4 2 2" xfId="32590"/>
    <cellStyle name="Normal 11 5 3 3 4 2 3" xfId="49102"/>
    <cellStyle name="Normal 11 5 3 3 4 3" xfId="24330"/>
    <cellStyle name="Normal 11 5 3 3 4 4" xfId="40842"/>
    <cellStyle name="Normal 11 5 3 3 5" xfId="9865"/>
    <cellStyle name="Normal 11 5 3 3 5 2" xfId="26395"/>
    <cellStyle name="Normal 11 5 3 3 5 3" xfId="42907"/>
    <cellStyle name="Normal 11 5 3 3 6" xfId="18135"/>
    <cellStyle name="Normal 11 5 3 3 7" xfId="34647"/>
    <cellStyle name="Normal 11 5 3 4" xfId="3294"/>
    <cellStyle name="Normal 11 5 3 4 2" xfId="11554"/>
    <cellStyle name="Normal 11 5 3 4 2 2" xfId="28084"/>
    <cellStyle name="Normal 11 5 3 4 2 3" xfId="44596"/>
    <cellStyle name="Normal 11 5 3 4 3" xfId="19824"/>
    <cellStyle name="Normal 11 5 3 4 4" xfId="36336"/>
    <cellStyle name="Normal 11 5 3 5" xfId="4376"/>
    <cellStyle name="Normal 11 5 3 5 2" xfId="12636"/>
    <cellStyle name="Normal 11 5 3 5 2 2" xfId="29166"/>
    <cellStyle name="Normal 11 5 3 5 2 3" xfId="45678"/>
    <cellStyle name="Normal 11 5 3 5 3" xfId="20906"/>
    <cellStyle name="Normal 11 5 3 5 4" xfId="37418"/>
    <cellStyle name="Normal 11 5 3 6" xfId="6434"/>
    <cellStyle name="Normal 11 5 3 6 2" xfId="14694"/>
    <cellStyle name="Normal 11 5 3 6 2 2" xfId="31224"/>
    <cellStyle name="Normal 11 5 3 6 2 3" xfId="47736"/>
    <cellStyle name="Normal 11 5 3 6 3" xfId="22964"/>
    <cellStyle name="Normal 11 5 3 6 4" xfId="39476"/>
    <cellStyle name="Normal 11 5 3 7" xfId="8499"/>
    <cellStyle name="Normal 11 5 3 7 2" xfId="25029"/>
    <cellStyle name="Normal 11 5 3 7 3" xfId="41541"/>
    <cellStyle name="Normal 11 5 3 8" xfId="16769"/>
    <cellStyle name="Normal 11 5 3 9" xfId="33281"/>
    <cellStyle name="Normal 11 5 4" xfId="294"/>
    <cellStyle name="Normal 11 5 4 2" xfId="995"/>
    <cellStyle name="Normal 11 5 4 2 2" xfId="3295"/>
    <cellStyle name="Normal 11 5 4 2 2 2" xfId="11555"/>
    <cellStyle name="Normal 11 5 4 2 2 2 2" xfId="28085"/>
    <cellStyle name="Normal 11 5 4 2 2 2 3" xfId="44597"/>
    <cellStyle name="Normal 11 5 4 2 2 3" xfId="19825"/>
    <cellStyle name="Normal 11 5 4 2 2 4" xfId="36337"/>
    <cellStyle name="Normal 11 5 4 2 3" xfId="5132"/>
    <cellStyle name="Normal 11 5 4 2 3 2" xfId="13392"/>
    <cellStyle name="Normal 11 5 4 2 3 2 2" xfId="29922"/>
    <cellStyle name="Normal 11 5 4 2 3 2 3" xfId="46434"/>
    <cellStyle name="Normal 11 5 4 2 3 3" xfId="21662"/>
    <cellStyle name="Normal 11 5 4 2 3 4" xfId="38174"/>
    <cellStyle name="Normal 11 5 4 2 4" xfId="7190"/>
    <cellStyle name="Normal 11 5 4 2 4 2" xfId="15450"/>
    <cellStyle name="Normal 11 5 4 2 4 2 2" xfId="31980"/>
    <cellStyle name="Normal 11 5 4 2 4 2 3" xfId="48492"/>
    <cellStyle name="Normal 11 5 4 2 4 3" xfId="23720"/>
    <cellStyle name="Normal 11 5 4 2 4 4" xfId="40232"/>
    <cellStyle name="Normal 11 5 4 2 5" xfId="9255"/>
    <cellStyle name="Normal 11 5 4 2 5 2" xfId="25785"/>
    <cellStyle name="Normal 11 5 4 2 5 3" xfId="42297"/>
    <cellStyle name="Normal 11 5 4 2 6" xfId="17525"/>
    <cellStyle name="Normal 11 5 4 2 7" xfId="34037"/>
    <cellStyle name="Normal 11 5 4 3" xfId="1660"/>
    <cellStyle name="Normal 11 5 4 3 2" xfId="3296"/>
    <cellStyle name="Normal 11 5 4 3 2 2" xfId="11556"/>
    <cellStyle name="Normal 11 5 4 3 2 2 2" xfId="28086"/>
    <cellStyle name="Normal 11 5 4 3 2 2 3" xfId="44598"/>
    <cellStyle name="Normal 11 5 4 3 2 3" xfId="19826"/>
    <cellStyle name="Normal 11 5 4 3 2 4" xfId="36338"/>
    <cellStyle name="Normal 11 5 4 3 3" xfId="5797"/>
    <cellStyle name="Normal 11 5 4 3 3 2" xfId="14057"/>
    <cellStyle name="Normal 11 5 4 3 3 2 2" xfId="30587"/>
    <cellStyle name="Normal 11 5 4 3 3 2 3" xfId="47099"/>
    <cellStyle name="Normal 11 5 4 3 3 3" xfId="22327"/>
    <cellStyle name="Normal 11 5 4 3 3 4" xfId="38839"/>
    <cellStyle name="Normal 11 5 4 3 4" xfId="7855"/>
    <cellStyle name="Normal 11 5 4 3 4 2" xfId="16115"/>
    <cellStyle name="Normal 11 5 4 3 4 2 2" xfId="32645"/>
    <cellStyle name="Normal 11 5 4 3 4 2 3" xfId="49157"/>
    <cellStyle name="Normal 11 5 4 3 4 3" xfId="24385"/>
    <cellStyle name="Normal 11 5 4 3 4 4" xfId="40897"/>
    <cellStyle name="Normal 11 5 4 3 5" xfId="9920"/>
    <cellStyle name="Normal 11 5 4 3 5 2" xfId="26450"/>
    <cellStyle name="Normal 11 5 4 3 5 3" xfId="42962"/>
    <cellStyle name="Normal 11 5 4 3 6" xfId="18190"/>
    <cellStyle name="Normal 11 5 4 3 7" xfId="34702"/>
    <cellStyle name="Normal 11 5 4 4" xfId="3297"/>
    <cellStyle name="Normal 11 5 4 4 2" xfId="11557"/>
    <cellStyle name="Normal 11 5 4 4 2 2" xfId="28087"/>
    <cellStyle name="Normal 11 5 4 4 2 3" xfId="44599"/>
    <cellStyle name="Normal 11 5 4 4 3" xfId="19827"/>
    <cellStyle name="Normal 11 5 4 4 4" xfId="36339"/>
    <cellStyle name="Normal 11 5 4 5" xfId="4431"/>
    <cellStyle name="Normal 11 5 4 5 2" xfId="12691"/>
    <cellStyle name="Normal 11 5 4 5 2 2" xfId="29221"/>
    <cellStyle name="Normal 11 5 4 5 2 3" xfId="45733"/>
    <cellStyle name="Normal 11 5 4 5 3" xfId="20961"/>
    <cellStyle name="Normal 11 5 4 5 4" xfId="37473"/>
    <cellStyle name="Normal 11 5 4 6" xfId="6489"/>
    <cellStyle name="Normal 11 5 4 6 2" xfId="14749"/>
    <cellStyle name="Normal 11 5 4 6 2 2" xfId="31279"/>
    <cellStyle name="Normal 11 5 4 6 2 3" xfId="47791"/>
    <cellStyle name="Normal 11 5 4 6 3" xfId="23019"/>
    <cellStyle name="Normal 11 5 4 6 4" xfId="39531"/>
    <cellStyle name="Normal 11 5 4 7" xfId="8554"/>
    <cellStyle name="Normal 11 5 4 7 2" xfId="25084"/>
    <cellStyle name="Normal 11 5 4 7 3" xfId="41596"/>
    <cellStyle name="Normal 11 5 4 8" xfId="16824"/>
    <cellStyle name="Normal 11 5 4 9" xfId="33336"/>
    <cellStyle name="Normal 11 5 5" xfId="351"/>
    <cellStyle name="Normal 11 5 5 2" xfId="1052"/>
    <cellStyle name="Normal 11 5 5 2 2" xfId="3298"/>
    <cellStyle name="Normal 11 5 5 2 2 2" xfId="11558"/>
    <cellStyle name="Normal 11 5 5 2 2 2 2" xfId="28088"/>
    <cellStyle name="Normal 11 5 5 2 2 2 3" xfId="44600"/>
    <cellStyle name="Normal 11 5 5 2 2 3" xfId="19828"/>
    <cellStyle name="Normal 11 5 5 2 2 4" xfId="36340"/>
    <cellStyle name="Normal 11 5 5 2 3" xfId="5189"/>
    <cellStyle name="Normal 11 5 5 2 3 2" xfId="13449"/>
    <cellStyle name="Normal 11 5 5 2 3 2 2" xfId="29979"/>
    <cellStyle name="Normal 11 5 5 2 3 2 3" xfId="46491"/>
    <cellStyle name="Normal 11 5 5 2 3 3" xfId="21719"/>
    <cellStyle name="Normal 11 5 5 2 3 4" xfId="38231"/>
    <cellStyle name="Normal 11 5 5 2 4" xfId="7247"/>
    <cellStyle name="Normal 11 5 5 2 4 2" xfId="15507"/>
    <cellStyle name="Normal 11 5 5 2 4 2 2" xfId="32037"/>
    <cellStyle name="Normal 11 5 5 2 4 2 3" xfId="48549"/>
    <cellStyle name="Normal 11 5 5 2 4 3" xfId="23777"/>
    <cellStyle name="Normal 11 5 5 2 4 4" xfId="40289"/>
    <cellStyle name="Normal 11 5 5 2 5" xfId="9312"/>
    <cellStyle name="Normal 11 5 5 2 5 2" xfId="25842"/>
    <cellStyle name="Normal 11 5 5 2 5 3" xfId="42354"/>
    <cellStyle name="Normal 11 5 5 2 6" xfId="17582"/>
    <cellStyle name="Normal 11 5 5 2 7" xfId="34094"/>
    <cellStyle name="Normal 11 5 5 3" xfId="1717"/>
    <cellStyle name="Normal 11 5 5 3 2" xfId="3299"/>
    <cellStyle name="Normal 11 5 5 3 2 2" xfId="11559"/>
    <cellStyle name="Normal 11 5 5 3 2 2 2" xfId="28089"/>
    <cellStyle name="Normal 11 5 5 3 2 2 3" xfId="44601"/>
    <cellStyle name="Normal 11 5 5 3 2 3" xfId="19829"/>
    <cellStyle name="Normal 11 5 5 3 2 4" xfId="36341"/>
    <cellStyle name="Normal 11 5 5 3 3" xfId="5854"/>
    <cellStyle name="Normal 11 5 5 3 3 2" xfId="14114"/>
    <cellStyle name="Normal 11 5 5 3 3 2 2" xfId="30644"/>
    <cellStyle name="Normal 11 5 5 3 3 2 3" xfId="47156"/>
    <cellStyle name="Normal 11 5 5 3 3 3" xfId="22384"/>
    <cellStyle name="Normal 11 5 5 3 3 4" xfId="38896"/>
    <cellStyle name="Normal 11 5 5 3 4" xfId="7912"/>
    <cellStyle name="Normal 11 5 5 3 4 2" xfId="16172"/>
    <cellStyle name="Normal 11 5 5 3 4 2 2" xfId="32702"/>
    <cellStyle name="Normal 11 5 5 3 4 2 3" xfId="49214"/>
    <cellStyle name="Normal 11 5 5 3 4 3" xfId="24442"/>
    <cellStyle name="Normal 11 5 5 3 4 4" xfId="40954"/>
    <cellStyle name="Normal 11 5 5 3 5" xfId="9977"/>
    <cellStyle name="Normal 11 5 5 3 5 2" xfId="26507"/>
    <cellStyle name="Normal 11 5 5 3 5 3" xfId="43019"/>
    <cellStyle name="Normal 11 5 5 3 6" xfId="18247"/>
    <cellStyle name="Normal 11 5 5 3 7" xfId="34759"/>
    <cellStyle name="Normal 11 5 5 4" xfId="3300"/>
    <cellStyle name="Normal 11 5 5 4 2" xfId="11560"/>
    <cellStyle name="Normal 11 5 5 4 2 2" xfId="28090"/>
    <cellStyle name="Normal 11 5 5 4 2 3" xfId="44602"/>
    <cellStyle name="Normal 11 5 5 4 3" xfId="19830"/>
    <cellStyle name="Normal 11 5 5 4 4" xfId="36342"/>
    <cellStyle name="Normal 11 5 5 5" xfId="4488"/>
    <cellStyle name="Normal 11 5 5 5 2" xfId="12748"/>
    <cellStyle name="Normal 11 5 5 5 2 2" xfId="29278"/>
    <cellStyle name="Normal 11 5 5 5 2 3" xfId="45790"/>
    <cellStyle name="Normal 11 5 5 5 3" xfId="21018"/>
    <cellStyle name="Normal 11 5 5 5 4" xfId="37530"/>
    <cellStyle name="Normal 11 5 5 6" xfId="6546"/>
    <cellStyle name="Normal 11 5 5 6 2" xfId="14806"/>
    <cellStyle name="Normal 11 5 5 6 2 2" xfId="31336"/>
    <cellStyle name="Normal 11 5 5 6 2 3" xfId="47848"/>
    <cellStyle name="Normal 11 5 5 6 3" xfId="23076"/>
    <cellStyle name="Normal 11 5 5 6 4" xfId="39588"/>
    <cellStyle name="Normal 11 5 5 7" xfId="8611"/>
    <cellStyle name="Normal 11 5 5 7 2" xfId="25141"/>
    <cellStyle name="Normal 11 5 5 7 3" xfId="41653"/>
    <cellStyle name="Normal 11 5 5 8" xfId="16881"/>
    <cellStyle name="Normal 11 5 5 9" xfId="33393"/>
    <cellStyle name="Normal 11 5 6" xfId="404"/>
    <cellStyle name="Normal 11 5 6 2" xfId="1105"/>
    <cellStyle name="Normal 11 5 6 2 2" xfId="3301"/>
    <cellStyle name="Normal 11 5 6 2 2 2" xfId="11561"/>
    <cellStyle name="Normal 11 5 6 2 2 2 2" xfId="28091"/>
    <cellStyle name="Normal 11 5 6 2 2 2 3" xfId="44603"/>
    <cellStyle name="Normal 11 5 6 2 2 3" xfId="19831"/>
    <cellStyle name="Normal 11 5 6 2 2 4" xfId="36343"/>
    <cellStyle name="Normal 11 5 6 2 3" xfId="5242"/>
    <cellStyle name="Normal 11 5 6 2 3 2" xfId="13502"/>
    <cellStyle name="Normal 11 5 6 2 3 2 2" xfId="30032"/>
    <cellStyle name="Normal 11 5 6 2 3 2 3" xfId="46544"/>
    <cellStyle name="Normal 11 5 6 2 3 3" xfId="21772"/>
    <cellStyle name="Normal 11 5 6 2 3 4" xfId="38284"/>
    <cellStyle name="Normal 11 5 6 2 4" xfId="7300"/>
    <cellStyle name="Normal 11 5 6 2 4 2" xfId="15560"/>
    <cellStyle name="Normal 11 5 6 2 4 2 2" xfId="32090"/>
    <cellStyle name="Normal 11 5 6 2 4 2 3" xfId="48602"/>
    <cellStyle name="Normal 11 5 6 2 4 3" xfId="23830"/>
    <cellStyle name="Normal 11 5 6 2 4 4" xfId="40342"/>
    <cellStyle name="Normal 11 5 6 2 5" xfId="9365"/>
    <cellStyle name="Normal 11 5 6 2 5 2" xfId="25895"/>
    <cellStyle name="Normal 11 5 6 2 5 3" xfId="42407"/>
    <cellStyle name="Normal 11 5 6 2 6" xfId="17635"/>
    <cellStyle name="Normal 11 5 6 2 7" xfId="34147"/>
    <cellStyle name="Normal 11 5 6 3" xfId="1770"/>
    <cellStyle name="Normal 11 5 6 3 2" xfId="3302"/>
    <cellStyle name="Normal 11 5 6 3 2 2" xfId="11562"/>
    <cellStyle name="Normal 11 5 6 3 2 2 2" xfId="28092"/>
    <cellStyle name="Normal 11 5 6 3 2 2 3" xfId="44604"/>
    <cellStyle name="Normal 11 5 6 3 2 3" xfId="19832"/>
    <cellStyle name="Normal 11 5 6 3 2 4" xfId="36344"/>
    <cellStyle name="Normal 11 5 6 3 3" xfId="5907"/>
    <cellStyle name="Normal 11 5 6 3 3 2" xfId="14167"/>
    <cellStyle name="Normal 11 5 6 3 3 2 2" xfId="30697"/>
    <cellStyle name="Normal 11 5 6 3 3 2 3" xfId="47209"/>
    <cellStyle name="Normal 11 5 6 3 3 3" xfId="22437"/>
    <cellStyle name="Normal 11 5 6 3 3 4" xfId="38949"/>
    <cellStyle name="Normal 11 5 6 3 4" xfId="7965"/>
    <cellStyle name="Normal 11 5 6 3 4 2" xfId="16225"/>
    <cellStyle name="Normal 11 5 6 3 4 2 2" xfId="32755"/>
    <cellStyle name="Normal 11 5 6 3 4 2 3" xfId="49267"/>
    <cellStyle name="Normal 11 5 6 3 4 3" xfId="24495"/>
    <cellStyle name="Normal 11 5 6 3 4 4" xfId="41007"/>
    <cellStyle name="Normal 11 5 6 3 5" xfId="10030"/>
    <cellStyle name="Normal 11 5 6 3 5 2" xfId="26560"/>
    <cellStyle name="Normal 11 5 6 3 5 3" xfId="43072"/>
    <cellStyle name="Normal 11 5 6 3 6" xfId="18300"/>
    <cellStyle name="Normal 11 5 6 3 7" xfId="34812"/>
    <cellStyle name="Normal 11 5 6 4" xfId="3303"/>
    <cellStyle name="Normal 11 5 6 4 2" xfId="11563"/>
    <cellStyle name="Normal 11 5 6 4 2 2" xfId="28093"/>
    <cellStyle name="Normal 11 5 6 4 2 3" xfId="44605"/>
    <cellStyle name="Normal 11 5 6 4 3" xfId="19833"/>
    <cellStyle name="Normal 11 5 6 4 4" xfId="36345"/>
    <cellStyle name="Normal 11 5 6 5" xfId="4541"/>
    <cellStyle name="Normal 11 5 6 5 2" xfId="12801"/>
    <cellStyle name="Normal 11 5 6 5 2 2" xfId="29331"/>
    <cellStyle name="Normal 11 5 6 5 2 3" xfId="45843"/>
    <cellStyle name="Normal 11 5 6 5 3" xfId="21071"/>
    <cellStyle name="Normal 11 5 6 5 4" xfId="37583"/>
    <cellStyle name="Normal 11 5 6 6" xfId="6599"/>
    <cellStyle name="Normal 11 5 6 6 2" xfId="14859"/>
    <cellStyle name="Normal 11 5 6 6 2 2" xfId="31389"/>
    <cellStyle name="Normal 11 5 6 6 2 3" xfId="47901"/>
    <cellStyle name="Normal 11 5 6 6 3" xfId="23129"/>
    <cellStyle name="Normal 11 5 6 6 4" xfId="39641"/>
    <cellStyle name="Normal 11 5 6 7" xfId="8664"/>
    <cellStyle name="Normal 11 5 6 7 2" xfId="25194"/>
    <cellStyle name="Normal 11 5 6 7 3" xfId="41706"/>
    <cellStyle name="Normal 11 5 6 8" xfId="16934"/>
    <cellStyle name="Normal 11 5 6 9" xfId="33446"/>
    <cellStyle name="Normal 11 5 7" xfId="457"/>
    <cellStyle name="Normal 11 5 7 2" xfId="1158"/>
    <cellStyle name="Normal 11 5 7 2 2" xfId="3304"/>
    <cellStyle name="Normal 11 5 7 2 2 2" xfId="11564"/>
    <cellStyle name="Normal 11 5 7 2 2 2 2" xfId="28094"/>
    <cellStyle name="Normal 11 5 7 2 2 2 3" xfId="44606"/>
    <cellStyle name="Normal 11 5 7 2 2 3" xfId="19834"/>
    <cellStyle name="Normal 11 5 7 2 2 4" xfId="36346"/>
    <cellStyle name="Normal 11 5 7 2 3" xfId="5295"/>
    <cellStyle name="Normal 11 5 7 2 3 2" xfId="13555"/>
    <cellStyle name="Normal 11 5 7 2 3 2 2" xfId="30085"/>
    <cellStyle name="Normal 11 5 7 2 3 2 3" xfId="46597"/>
    <cellStyle name="Normal 11 5 7 2 3 3" xfId="21825"/>
    <cellStyle name="Normal 11 5 7 2 3 4" xfId="38337"/>
    <cellStyle name="Normal 11 5 7 2 4" xfId="7353"/>
    <cellStyle name="Normal 11 5 7 2 4 2" xfId="15613"/>
    <cellStyle name="Normal 11 5 7 2 4 2 2" xfId="32143"/>
    <cellStyle name="Normal 11 5 7 2 4 2 3" xfId="48655"/>
    <cellStyle name="Normal 11 5 7 2 4 3" xfId="23883"/>
    <cellStyle name="Normal 11 5 7 2 4 4" xfId="40395"/>
    <cellStyle name="Normal 11 5 7 2 5" xfId="9418"/>
    <cellStyle name="Normal 11 5 7 2 5 2" xfId="25948"/>
    <cellStyle name="Normal 11 5 7 2 5 3" xfId="42460"/>
    <cellStyle name="Normal 11 5 7 2 6" xfId="17688"/>
    <cellStyle name="Normal 11 5 7 2 7" xfId="34200"/>
    <cellStyle name="Normal 11 5 7 3" xfId="1823"/>
    <cellStyle name="Normal 11 5 7 3 2" xfId="3305"/>
    <cellStyle name="Normal 11 5 7 3 2 2" xfId="11565"/>
    <cellStyle name="Normal 11 5 7 3 2 2 2" xfId="28095"/>
    <cellStyle name="Normal 11 5 7 3 2 2 3" xfId="44607"/>
    <cellStyle name="Normal 11 5 7 3 2 3" xfId="19835"/>
    <cellStyle name="Normal 11 5 7 3 2 4" xfId="36347"/>
    <cellStyle name="Normal 11 5 7 3 3" xfId="5960"/>
    <cellStyle name="Normal 11 5 7 3 3 2" xfId="14220"/>
    <cellStyle name="Normal 11 5 7 3 3 2 2" xfId="30750"/>
    <cellStyle name="Normal 11 5 7 3 3 2 3" xfId="47262"/>
    <cellStyle name="Normal 11 5 7 3 3 3" xfId="22490"/>
    <cellStyle name="Normal 11 5 7 3 3 4" xfId="39002"/>
    <cellStyle name="Normal 11 5 7 3 4" xfId="8018"/>
    <cellStyle name="Normal 11 5 7 3 4 2" xfId="16278"/>
    <cellStyle name="Normal 11 5 7 3 4 2 2" xfId="32808"/>
    <cellStyle name="Normal 11 5 7 3 4 2 3" xfId="49320"/>
    <cellStyle name="Normal 11 5 7 3 4 3" xfId="24548"/>
    <cellStyle name="Normal 11 5 7 3 4 4" xfId="41060"/>
    <cellStyle name="Normal 11 5 7 3 5" xfId="10083"/>
    <cellStyle name="Normal 11 5 7 3 5 2" xfId="26613"/>
    <cellStyle name="Normal 11 5 7 3 5 3" xfId="43125"/>
    <cellStyle name="Normal 11 5 7 3 6" xfId="18353"/>
    <cellStyle name="Normal 11 5 7 3 7" xfId="34865"/>
    <cellStyle name="Normal 11 5 7 4" xfId="3306"/>
    <cellStyle name="Normal 11 5 7 4 2" xfId="11566"/>
    <cellStyle name="Normal 11 5 7 4 2 2" xfId="28096"/>
    <cellStyle name="Normal 11 5 7 4 2 3" xfId="44608"/>
    <cellStyle name="Normal 11 5 7 4 3" xfId="19836"/>
    <cellStyle name="Normal 11 5 7 4 4" xfId="36348"/>
    <cellStyle name="Normal 11 5 7 5" xfId="4594"/>
    <cellStyle name="Normal 11 5 7 5 2" xfId="12854"/>
    <cellStyle name="Normal 11 5 7 5 2 2" xfId="29384"/>
    <cellStyle name="Normal 11 5 7 5 2 3" xfId="45896"/>
    <cellStyle name="Normal 11 5 7 5 3" xfId="21124"/>
    <cellStyle name="Normal 11 5 7 5 4" xfId="37636"/>
    <cellStyle name="Normal 11 5 7 6" xfId="6652"/>
    <cellStyle name="Normal 11 5 7 6 2" xfId="14912"/>
    <cellStyle name="Normal 11 5 7 6 2 2" xfId="31442"/>
    <cellStyle name="Normal 11 5 7 6 2 3" xfId="47954"/>
    <cellStyle name="Normal 11 5 7 6 3" xfId="23182"/>
    <cellStyle name="Normal 11 5 7 6 4" xfId="39694"/>
    <cellStyle name="Normal 11 5 7 7" xfId="8717"/>
    <cellStyle name="Normal 11 5 7 7 2" xfId="25247"/>
    <cellStyle name="Normal 11 5 7 7 3" xfId="41759"/>
    <cellStyle name="Normal 11 5 7 8" xfId="16987"/>
    <cellStyle name="Normal 11 5 7 9" xfId="33499"/>
    <cellStyle name="Normal 11 5 8" xfId="510"/>
    <cellStyle name="Normal 11 5 8 2" xfId="1211"/>
    <cellStyle name="Normal 11 5 8 2 2" xfId="3307"/>
    <cellStyle name="Normal 11 5 8 2 2 2" xfId="11567"/>
    <cellStyle name="Normal 11 5 8 2 2 2 2" xfId="28097"/>
    <cellStyle name="Normal 11 5 8 2 2 2 3" xfId="44609"/>
    <cellStyle name="Normal 11 5 8 2 2 3" xfId="19837"/>
    <cellStyle name="Normal 11 5 8 2 2 4" xfId="36349"/>
    <cellStyle name="Normal 11 5 8 2 3" xfId="5348"/>
    <cellStyle name="Normal 11 5 8 2 3 2" xfId="13608"/>
    <cellStyle name="Normal 11 5 8 2 3 2 2" xfId="30138"/>
    <cellStyle name="Normal 11 5 8 2 3 2 3" xfId="46650"/>
    <cellStyle name="Normal 11 5 8 2 3 3" xfId="21878"/>
    <cellStyle name="Normal 11 5 8 2 3 4" xfId="38390"/>
    <cellStyle name="Normal 11 5 8 2 4" xfId="7406"/>
    <cellStyle name="Normal 11 5 8 2 4 2" xfId="15666"/>
    <cellStyle name="Normal 11 5 8 2 4 2 2" xfId="32196"/>
    <cellStyle name="Normal 11 5 8 2 4 2 3" xfId="48708"/>
    <cellStyle name="Normal 11 5 8 2 4 3" xfId="23936"/>
    <cellStyle name="Normal 11 5 8 2 4 4" xfId="40448"/>
    <cellStyle name="Normal 11 5 8 2 5" xfId="9471"/>
    <cellStyle name="Normal 11 5 8 2 5 2" xfId="26001"/>
    <cellStyle name="Normal 11 5 8 2 5 3" xfId="42513"/>
    <cellStyle name="Normal 11 5 8 2 6" xfId="17741"/>
    <cellStyle name="Normal 11 5 8 2 7" xfId="34253"/>
    <cellStyle name="Normal 11 5 8 3" xfId="1876"/>
    <cellStyle name="Normal 11 5 8 3 2" xfId="3308"/>
    <cellStyle name="Normal 11 5 8 3 2 2" xfId="11568"/>
    <cellStyle name="Normal 11 5 8 3 2 2 2" xfId="28098"/>
    <cellStyle name="Normal 11 5 8 3 2 2 3" xfId="44610"/>
    <cellStyle name="Normal 11 5 8 3 2 3" xfId="19838"/>
    <cellStyle name="Normal 11 5 8 3 2 4" xfId="36350"/>
    <cellStyle name="Normal 11 5 8 3 3" xfId="6013"/>
    <cellStyle name="Normal 11 5 8 3 3 2" xfId="14273"/>
    <cellStyle name="Normal 11 5 8 3 3 2 2" xfId="30803"/>
    <cellStyle name="Normal 11 5 8 3 3 2 3" xfId="47315"/>
    <cellStyle name="Normal 11 5 8 3 3 3" xfId="22543"/>
    <cellStyle name="Normal 11 5 8 3 3 4" xfId="39055"/>
    <cellStyle name="Normal 11 5 8 3 4" xfId="8071"/>
    <cellStyle name="Normal 11 5 8 3 4 2" xfId="16331"/>
    <cellStyle name="Normal 11 5 8 3 4 2 2" xfId="32861"/>
    <cellStyle name="Normal 11 5 8 3 4 2 3" xfId="49373"/>
    <cellStyle name="Normal 11 5 8 3 4 3" xfId="24601"/>
    <cellStyle name="Normal 11 5 8 3 4 4" xfId="41113"/>
    <cellStyle name="Normal 11 5 8 3 5" xfId="10136"/>
    <cellStyle name="Normal 11 5 8 3 5 2" xfId="26666"/>
    <cellStyle name="Normal 11 5 8 3 5 3" xfId="43178"/>
    <cellStyle name="Normal 11 5 8 3 6" xfId="18406"/>
    <cellStyle name="Normal 11 5 8 3 7" xfId="34918"/>
    <cellStyle name="Normal 11 5 8 4" xfId="3309"/>
    <cellStyle name="Normal 11 5 8 4 2" xfId="11569"/>
    <cellStyle name="Normal 11 5 8 4 2 2" xfId="28099"/>
    <cellStyle name="Normal 11 5 8 4 2 3" xfId="44611"/>
    <cellStyle name="Normal 11 5 8 4 3" xfId="19839"/>
    <cellStyle name="Normal 11 5 8 4 4" xfId="36351"/>
    <cellStyle name="Normal 11 5 8 5" xfId="4647"/>
    <cellStyle name="Normal 11 5 8 5 2" xfId="12907"/>
    <cellStyle name="Normal 11 5 8 5 2 2" xfId="29437"/>
    <cellStyle name="Normal 11 5 8 5 2 3" xfId="45949"/>
    <cellStyle name="Normal 11 5 8 5 3" xfId="21177"/>
    <cellStyle name="Normal 11 5 8 5 4" xfId="37689"/>
    <cellStyle name="Normal 11 5 8 6" xfId="6705"/>
    <cellStyle name="Normal 11 5 8 6 2" xfId="14965"/>
    <cellStyle name="Normal 11 5 8 6 2 2" xfId="31495"/>
    <cellStyle name="Normal 11 5 8 6 2 3" xfId="48007"/>
    <cellStyle name="Normal 11 5 8 6 3" xfId="23235"/>
    <cellStyle name="Normal 11 5 8 6 4" xfId="39747"/>
    <cellStyle name="Normal 11 5 8 7" xfId="8770"/>
    <cellStyle name="Normal 11 5 8 7 2" xfId="25300"/>
    <cellStyle name="Normal 11 5 8 7 3" xfId="41812"/>
    <cellStyle name="Normal 11 5 8 8" xfId="17040"/>
    <cellStyle name="Normal 11 5 8 9" xfId="33552"/>
    <cellStyle name="Normal 11 5 9" xfId="561"/>
    <cellStyle name="Normal 11 5 9 2" xfId="1262"/>
    <cellStyle name="Normal 11 5 9 2 2" xfId="3310"/>
    <cellStyle name="Normal 11 5 9 2 2 2" xfId="11570"/>
    <cellStyle name="Normal 11 5 9 2 2 2 2" xfId="28100"/>
    <cellStyle name="Normal 11 5 9 2 2 2 3" xfId="44612"/>
    <cellStyle name="Normal 11 5 9 2 2 3" xfId="19840"/>
    <cellStyle name="Normal 11 5 9 2 2 4" xfId="36352"/>
    <cellStyle name="Normal 11 5 9 2 3" xfId="5399"/>
    <cellStyle name="Normal 11 5 9 2 3 2" xfId="13659"/>
    <cellStyle name="Normal 11 5 9 2 3 2 2" xfId="30189"/>
    <cellStyle name="Normal 11 5 9 2 3 2 3" xfId="46701"/>
    <cellStyle name="Normal 11 5 9 2 3 3" xfId="21929"/>
    <cellStyle name="Normal 11 5 9 2 3 4" xfId="38441"/>
    <cellStyle name="Normal 11 5 9 2 4" xfId="7457"/>
    <cellStyle name="Normal 11 5 9 2 4 2" xfId="15717"/>
    <cellStyle name="Normal 11 5 9 2 4 2 2" xfId="32247"/>
    <cellStyle name="Normal 11 5 9 2 4 2 3" xfId="48759"/>
    <cellStyle name="Normal 11 5 9 2 4 3" xfId="23987"/>
    <cellStyle name="Normal 11 5 9 2 4 4" xfId="40499"/>
    <cellStyle name="Normal 11 5 9 2 5" xfId="9522"/>
    <cellStyle name="Normal 11 5 9 2 5 2" xfId="26052"/>
    <cellStyle name="Normal 11 5 9 2 5 3" xfId="42564"/>
    <cellStyle name="Normal 11 5 9 2 6" xfId="17792"/>
    <cellStyle name="Normal 11 5 9 2 7" xfId="34304"/>
    <cellStyle name="Normal 11 5 9 3" xfId="1927"/>
    <cellStyle name="Normal 11 5 9 3 2" xfId="3311"/>
    <cellStyle name="Normal 11 5 9 3 2 2" xfId="11571"/>
    <cellStyle name="Normal 11 5 9 3 2 2 2" xfId="28101"/>
    <cellStyle name="Normal 11 5 9 3 2 2 3" xfId="44613"/>
    <cellStyle name="Normal 11 5 9 3 2 3" xfId="19841"/>
    <cellStyle name="Normal 11 5 9 3 2 4" xfId="36353"/>
    <cellStyle name="Normal 11 5 9 3 3" xfId="6064"/>
    <cellStyle name="Normal 11 5 9 3 3 2" xfId="14324"/>
    <cellStyle name="Normal 11 5 9 3 3 2 2" xfId="30854"/>
    <cellStyle name="Normal 11 5 9 3 3 2 3" xfId="47366"/>
    <cellStyle name="Normal 11 5 9 3 3 3" xfId="22594"/>
    <cellStyle name="Normal 11 5 9 3 3 4" xfId="39106"/>
    <cellStyle name="Normal 11 5 9 3 4" xfId="8122"/>
    <cellStyle name="Normal 11 5 9 3 4 2" xfId="16382"/>
    <cellStyle name="Normal 11 5 9 3 4 2 2" xfId="32912"/>
    <cellStyle name="Normal 11 5 9 3 4 2 3" xfId="49424"/>
    <cellStyle name="Normal 11 5 9 3 4 3" xfId="24652"/>
    <cellStyle name="Normal 11 5 9 3 4 4" xfId="41164"/>
    <cellStyle name="Normal 11 5 9 3 5" xfId="10187"/>
    <cellStyle name="Normal 11 5 9 3 5 2" xfId="26717"/>
    <cellStyle name="Normal 11 5 9 3 5 3" xfId="43229"/>
    <cellStyle name="Normal 11 5 9 3 6" xfId="18457"/>
    <cellStyle name="Normal 11 5 9 3 7" xfId="34969"/>
    <cellStyle name="Normal 11 5 9 4" xfId="3312"/>
    <cellStyle name="Normal 11 5 9 4 2" xfId="11572"/>
    <cellStyle name="Normal 11 5 9 4 2 2" xfId="28102"/>
    <cellStyle name="Normal 11 5 9 4 2 3" xfId="44614"/>
    <cellStyle name="Normal 11 5 9 4 3" xfId="19842"/>
    <cellStyle name="Normal 11 5 9 4 4" xfId="36354"/>
    <cellStyle name="Normal 11 5 9 5" xfId="4698"/>
    <cellStyle name="Normal 11 5 9 5 2" xfId="12958"/>
    <cellStyle name="Normal 11 5 9 5 2 2" xfId="29488"/>
    <cellStyle name="Normal 11 5 9 5 2 3" xfId="46000"/>
    <cellStyle name="Normal 11 5 9 5 3" xfId="21228"/>
    <cellStyle name="Normal 11 5 9 5 4" xfId="37740"/>
    <cellStyle name="Normal 11 5 9 6" xfId="6756"/>
    <cellStyle name="Normal 11 5 9 6 2" xfId="15016"/>
    <cellStyle name="Normal 11 5 9 6 2 2" xfId="31546"/>
    <cellStyle name="Normal 11 5 9 6 2 3" xfId="48058"/>
    <cellStyle name="Normal 11 5 9 6 3" xfId="23286"/>
    <cellStyle name="Normal 11 5 9 6 4" xfId="39798"/>
    <cellStyle name="Normal 11 5 9 7" xfId="8821"/>
    <cellStyle name="Normal 11 5 9 7 2" xfId="25351"/>
    <cellStyle name="Normal 11 5 9 7 3" xfId="41863"/>
    <cellStyle name="Normal 11 5 9 8" xfId="17091"/>
    <cellStyle name="Normal 11 5 9 9" xfId="33603"/>
    <cellStyle name="Normal 11 6" xfId="42"/>
    <cellStyle name="Normal 11 6 10" xfId="571"/>
    <cellStyle name="Normal 11 6 10 2" xfId="1272"/>
    <cellStyle name="Normal 11 6 10 2 2" xfId="3313"/>
    <cellStyle name="Normal 11 6 10 2 2 2" xfId="11573"/>
    <cellStyle name="Normal 11 6 10 2 2 2 2" xfId="28103"/>
    <cellStyle name="Normal 11 6 10 2 2 2 3" xfId="44615"/>
    <cellStyle name="Normal 11 6 10 2 2 3" xfId="19843"/>
    <cellStyle name="Normal 11 6 10 2 2 4" xfId="36355"/>
    <cellStyle name="Normal 11 6 10 2 3" xfId="5409"/>
    <cellStyle name="Normal 11 6 10 2 3 2" xfId="13669"/>
    <cellStyle name="Normal 11 6 10 2 3 2 2" xfId="30199"/>
    <cellStyle name="Normal 11 6 10 2 3 2 3" xfId="46711"/>
    <cellStyle name="Normal 11 6 10 2 3 3" xfId="21939"/>
    <cellStyle name="Normal 11 6 10 2 3 4" xfId="38451"/>
    <cellStyle name="Normal 11 6 10 2 4" xfId="7467"/>
    <cellStyle name="Normal 11 6 10 2 4 2" xfId="15727"/>
    <cellStyle name="Normal 11 6 10 2 4 2 2" xfId="32257"/>
    <cellStyle name="Normal 11 6 10 2 4 2 3" xfId="48769"/>
    <cellStyle name="Normal 11 6 10 2 4 3" xfId="23997"/>
    <cellStyle name="Normal 11 6 10 2 4 4" xfId="40509"/>
    <cellStyle name="Normal 11 6 10 2 5" xfId="9532"/>
    <cellStyle name="Normal 11 6 10 2 5 2" xfId="26062"/>
    <cellStyle name="Normal 11 6 10 2 5 3" xfId="42574"/>
    <cellStyle name="Normal 11 6 10 2 6" xfId="17802"/>
    <cellStyle name="Normal 11 6 10 2 7" xfId="34314"/>
    <cellStyle name="Normal 11 6 10 3" xfId="1937"/>
    <cellStyle name="Normal 11 6 10 3 2" xfId="3314"/>
    <cellStyle name="Normal 11 6 10 3 2 2" xfId="11574"/>
    <cellStyle name="Normal 11 6 10 3 2 2 2" xfId="28104"/>
    <cellStyle name="Normal 11 6 10 3 2 2 3" xfId="44616"/>
    <cellStyle name="Normal 11 6 10 3 2 3" xfId="19844"/>
    <cellStyle name="Normal 11 6 10 3 2 4" xfId="36356"/>
    <cellStyle name="Normal 11 6 10 3 3" xfId="6074"/>
    <cellStyle name="Normal 11 6 10 3 3 2" xfId="14334"/>
    <cellStyle name="Normal 11 6 10 3 3 2 2" xfId="30864"/>
    <cellStyle name="Normal 11 6 10 3 3 2 3" xfId="47376"/>
    <cellStyle name="Normal 11 6 10 3 3 3" xfId="22604"/>
    <cellStyle name="Normal 11 6 10 3 3 4" xfId="39116"/>
    <cellStyle name="Normal 11 6 10 3 4" xfId="8132"/>
    <cellStyle name="Normal 11 6 10 3 4 2" xfId="16392"/>
    <cellStyle name="Normal 11 6 10 3 4 2 2" xfId="32922"/>
    <cellStyle name="Normal 11 6 10 3 4 2 3" xfId="49434"/>
    <cellStyle name="Normal 11 6 10 3 4 3" xfId="24662"/>
    <cellStyle name="Normal 11 6 10 3 4 4" xfId="41174"/>
    <cellStyle name="Normal 11 6 10 3 5" xfId="10197"/>
    <cellStyle name="Normal 11 6 10 3 5 2" xfId="26727"/>
    <cellStyle name="Normal 11 6 10 3 5 3" xfId="43239"/>
    <cellStyle name="Normal 11 6 10 3 6" xfId="18467"/>
    <cellStyle name="Normal 11 6 10 3 7" xfId="34979"/>
    <cellStyle name="Normal 11 6 10 4" xfId="3315"/>
    <cellStyle name="Normal 11 6 10 4 2" xfId="11575"/>
    <cellStyle name="Normal 11 6 10 4 2 2" xfId="28105"/>
    <cellStyle name="Normal 11 6 10 4 2 3" xfId="44617"/>
    <cellStyle name="Normal 11 6 10 4 3" xfId="19845"/>
    <cellStyle name="Normal 11 6 10 4 4" xfId="36357"/>
    <cellStyle name="Normal 11 6 10 5" xfId="4708"/>
    <cellStyle name="Normal 11 6 10 5 2" xfId="12968"/>
    <cellStyle name="Normal 11 6 10 5 2 2" xfId="29498"/>
    <cellStyle name="Normal 11 6 10 5 2 3" xfId="46010"/>
    <cellStyle name="Normal 11 6 10 5 3" xfId="21238"/>
    <cellStyle name="Normal 11 6 10 5 4" xfId="37750"/>
    <cellStyle name="Normal 11 6 10 6" xfId="6766"/>
    <cellStyle name="Normal 11 6 10 6 2" xfId="15026"/>
    <cellStyle name="Normal 11 6 10 6 2 2" xfId="31556"/>
    <cellStyle name="Normal 11 6 10 6 2 3" xfId="48068"/>
    <cellStyle name="Normal 11 6 10 6 3" xfId="23296"/>
    <cellStyle name="Normal 11 6 10 6 4" xfId="39808"/>
    <cellStyle name="Normal 11 6 10 7" xfId="8831"/>
    <cellStyle name="Normal 11 6 10 7 2" xfId="25361"/>
    <cellStyle name="Normal 11 6 10 7 3" xfId="41873"/>
    <cellStyle name="Normal 11 6 10 8" xfId="17101"/>
    <cellStyle name="Normal 11 6 10 9" xfId="33613"/>
    <cellStyle name="Normal 11 6 11" xfId="620"/>
    <cellStyle name="Normal 11 6 11 2" xfId="1321"/>
    <cellStyle name="Normal 11 6 11 2 2" xfId="3316"/>
    <cellStyle name="Normal 11 6 11 2 2 2" xfId="11576"/>
    <cellStyle name="Normal 11 6 11 2 2 2 2" xfId="28106"/>
    <cellStyle name="Normal 11 6 11 2 2 2 3" xfId="44618"/>
    <cellStyle name="Normal 11 6 11 2 2 3" xfId="19846"/>
    <cellStyle name="Normal 11 6 11 2 2 4" xfId="36358"/>
    <cellStyle name="Normal 11 6 11 2 3" xfId="5458"/>
    <cellStyle name="Normal 11 6 11 2 3 2" xfId="13718"/>
    <cellStyle name="Normal 11 6 11 2 3 2 2" xfId="30248"/>
    <cellStyle name="Normal 11 6 11 2 3 2 3" xfId="46760"/>
    <cellStyle name="Normal 11 6 11 2 3 3" xfId="21988"/>
    <cellStyle name="Normal 11 6 11 2 3 4" xfId="38500"/>
    <cellStyle name="Normal 11 6 11 2 4" xfId="7516"/>
    <cellStyle name="Normal 11 6 11 2 4 2" xfId="15776"/>
    <cellStyle name="Normal 11 6 11 2 4 2 2" xfId="32306"/>
    <cellStyle name="Normal 11 6 11 2 4 2 3" xfId="48818"/>
    <cellStyle name="Normal 11 6 11 2 4 3" xfId="24046"/>
    <cellStyle name="Normal 11 6 11 2 4 4" xfId="40558"/>
    <cellStyle name="Normal 11 6 11 2 5" xfId="9581"/>
    <cellStyle name="Normal 11 6 11 2 5 2" xfId="26111"/>
    <cellStyle name="Normal 11 6 11 2 5 3" xfId="42623"/>
    <cellStyle name="Normal 11 6 11 2 6" xfId="17851"/>
    <cellStyle name="Normal 11 6 11 2 7" xfId="34363"/>
    <cellStyle name="Normal 11 6 11 3" xfId="1986"/>
    <cellStyle name="Normal 11 6 11 3 2" xfId="3317"/>
    <cellStyle name="Normal 11 6 11 3 2 2" xfId="11577"/>
    <cellStyle name="Normal 11 6 11 3 2 2 2" xfId="28107"/>
    <cellStyle name="Normal 11 6 11 3 2 2 3" xfId="44619"/>
    <cellStyle name="Normal 11 6 11 3 2 3" xfId="19847"/>
    <cellStyle name="Normal 11 6 11 3 2 4" xfId="36359"/>
    <cellStyle name="Normal 11 6 11 3 3" xfId="6123"/>
    <cellStyle name="Normal 11 6 11 3 3 2" xfId="14383"/>
    <cellStyle name="Normal 11 6 11 3 3 2 2" xfId="30913"/>
    <cellStyle name="Normal 11 6 11 3 3 2 3" xfId="47425"/>
    <cellStyle name="Normal 11 6 11 3 3 3" xfId="22653"/>
    <cellStyle name="Normal 11 6 11 3 3 4" xfId="39165"/>
    <cellStyle name="Normal 11 6 11 3 4" xfId="8181"/>
    <cellStyle name="Normal 11 6 11 3 4 2" xfId="16441"/>
    <cellStyle name="Normal 11 6 11 3 4 2 2" xfId="32971"/>
    <cellStyle name="Normal 11 6 11 3 4 2 3" xfId="49483"/>
    <cellStyle name="Normal 11 6 11 3 4 3" xfId="24711"/>
    <cellStyle name="Normal 11 6 11 3 4 4" xfId="41223"/>
    <cellStyle name="Normal 11 6 11 3 5" xfId="10246"/>
    <cellStyle name="Normal 11 6 11 3 5 2" xfId="26776"/>
    <cellStyle name="Normal 11 6 11 3 5 3" xfId="43288"/>
    <cellStyle name="Normal 11 6 11 3 6" xfId="18516"/>
    <cellStyle name="Normal 11 6 11 3 7" xfId="35028"/>
    <cellStyle name="Normal 11 6 11 4" xfId="3318"/>
    <cellStyle name="Normal 11 6 11 4 2" xfId="11578"/>
    <cellStyle name="Normal 11 6 11 4 2 2" xfId="28108"/>
    <cellStyle name="Normal 11 6 11 4 2 3" xfId="44620"/>
    <cellStyle name="Normal 11 6 11 4 3" xfId="19848"/>
    <cellStyle name="Normal 11 6 11 4 4" xfId="36360"/>
    <cellStyle name="Normal 11 6 11 5" xfId="4757"/>
    <cellStyle name="Normal 11 6 11 5 2" xfId="13017"/>
    <cellStyle name="Normal 11 6 11 5 2 2" xfId="29547"/>
    <cellStyle name="Normal 11 6 11 5 2 3" xfId="46059"/>
    <cellStyle name="Normal 11 6 11 5 3" xfId="21287"/>
    <cellStyle name="Normal 11 6 11 5 4" xfId="37799"/>
    <cellStyle name="Normal 11 6 11 6" xfId="6815"/>
    <cellStyle name="Normal 11 6 11 6 2" xfId="15075"/>
    <cellStyle name="Normal 11 6 11 6 2 2" xfId="31605"/>
    <cellStyle name="Normal 11 6 11 6 2 3" xfId="48117"/>
    <cellStyle name="Normal 11 6 11 6 3" xfId="23345"/>
    <cellStyle name="Normal 11 6 11 6 4" xfId="39857"/>
    <cellStyle name="Normal 11 6 11 7" xfId="8880"/>
    <cellStyle name="Normal 11 6 11 7 2" xfId="25410"/>
    <cellStyle name="Normal 11 6 11 7 3" xfId="41922"/>
    <cellStyle name="Normal 11 6 11 8" xfId="17150"/>
    <cellStyle name="Normal 11 6 11 9" xfId="33662"/>
    <cellStyle name="Normal 11 6 12" xfId="743"/>
    <cellStyle name="Normal 11 6 12 2" xfId="3319"/>
    <cellStyle name="Normal 11 6 12 2 2" xfId="11579"/>
    <cellStyle name="Normal 11 6 12 2 2 2" xfId="28109"/>
    <cellStyle name="Normal 11 6 12 2 2 3" xfId="44621"/>
    <cellStyle name="Normal 11 6 12 2 3" xfId="19849"/>
    <cellStyle name="Normal 11 6 12 2 4" xfId="36361"/>
    <cellStyle name="Normal 11 6 12 3" xfId="4880"/>
    <cellStyle name="Normal 11 6 12 3 2" xfId="13140"/>
    <cellStyle name="Normal 11 6 12 3 2 2" xfId="29670"/>
    <cellStyle name="Normal 11 6 12 3 2 3" xfId="46182"/>
    <cellStyle name="Normal 11 6 12 3 3" xfId="21410"/>
    <cellStyle name="Normal 11 6 12 3 4" xfId="37922"/>
    <cellStyle name="Normal 11 6 12 4" xfId="6938"/>
    <cellStyle name="Normal 11 6 12 4 2" xfId="15198"/>
    <cellStyle name="Normal 11 6 12 4 2 2" xfId="31728"/>
    <cellStyle name="Normal 11 6 12 4 2 3" xfId="48240"/>
    <cellStyle name="Normal 11 6 12 4 3" xfId="23468"/>
    <cellStyle name="Normal 11 6 12 4 4" xfId="39980"/>
    <cellStyle name="Normal 11 6 12 5" xfId="9003"/>
    <cellStyle name="Normal 11 6 12 5 2" xfId="25533"/>
    <cellStyle name="Normal 11 6 12 5 3" xfId="42045"/>
    <cellStyle name="Normal 11 6 12 6" xfId="17273"/>
    <cellStyle name="Normal 11 6 12 7" xfId="33785"/>
    <cellStyle name="Normal 11 6 13" xfId="1408"/>
    <cellStyle name="Normal 11 6 13 2" xfId="3320"/>
    <cellStyle name="Normal 11 6 13 2 2" xfId="11580"/>
    <cellStyle name="Normal 11 6 13 2 2 2" xfId="28110"/>
    <cellStyle name="Normal 11 6 13 2 2 3" xfId="44622"/>
    <cellStyle name="Normal 11 6 13 2 3" xfId="19850"/>
    <cellStyle name="Normal 11 6 13 2 4" xfId="36362"/>
    <cellStyle name="Normal 11 6 13 3" xfId="5545"/>
    <cellStyle name="Normal 11 6 13 3 2" xfId="13805"/>
    <cellStyle name="Normal 11 6 13 3 2 2" xfId="30335"/>
    <cellStyle name="Normal 11 6 13 3 2 3" xfId="46847"/>
    <cellStyle name="Normal 11 6 13 3 3" xfId="22075"/>
    <cellStyle name="Normal 11 6 13 3 4" xfId="38587"/>
    <cellStyle name="Normal 11 6 13 4" xfId="7603"/>
    <cellStyle name="Normal 11 6 13 4 2" xfId="15863"/>
    <cellStyle name="Normal 11 6 13 4 2 2" xfId="32393"/>
    <cellStyle name="Normal 11 6 13 4 2 3" xfId="48905"/>
    <cellStyle name="Normal 11 6 13 4 3" xfId="24133"/>
    <cellStyle name="Normal 11 6 13 4 4" xfId="40645"/>
    <cellStyle name="Normal 11 6 13 5" xfId="9668"/>
    <cellStyle name="Normal 11 6 13 5 2" xfId="26198"/>
    <cellStyle name="Normal 11 6 13 5 3" xfId="42710"/>
    <cellStyle name="Normal 11 6 13 6" xfId="17938"/>
    <cellStyle name="Normal 11 6 13 7" xfId="34450"/>
    <cellStyle name="Normal 11 6 14" xfId="3321"/>
    <cellStyle name="Normal 11 6 14 2" xfId="11581"/>
    <cellStyle name="Normal 11 6 14 2 2" xfId="28111"/>
    <cellStyle name="Normal 11 6 14 2 3" xfId="44623"/>
    <cellStyle name="Normal 11 6 14 3" xfId="19851"/>
    <cellStyle name="Normal 11 6 14 4" xfId="36363"/>
    <cellStyle name="Normal 11 6 15" xfId="4179"/>
    <cellStyle name="Normal 11 6 15 2" xfId="12439"/>
    <cellStyle name="Normal 11 6 15 2 2" xfId="28969"/>
    <cellStyle name="Normal 11 6 15 2 3" xfId="45481"/>
    <cellStyle name="Normal 11 6 15 3" xfId="20709"/>
    <cellStyle name="Normal 11 6 15 4" xfId="37221"/>
    <cellStyle name="Normal 11 6 16" xfId="6237"/>
    <cellStyle name="Normal 11 6 16 2" xfId="14497"/>
    <cellStyle name="Normal 11 6 16 2 2" xfId="31027"/>
    <cellStyle name="Normal 11 6 16 2 3" xfId="47539"/>
    <cellStyle name="Normal 11 6 16 3" xfId="22767"/>
    <cellStyle name="Normal 11 6 16 4" xfId="39279"/>
    <cellStyle name="Normal 11 6 17" xfId="8302"/>
    <cellStyle name="Normal 11 6 17 2" xfId="24832"/>
    <cellStyle name="Normal 11 6 17 3" xfId="41344"/>
    <cellStyle name="Normal 11 6 18" xfId="16572"/>
    <cellStyle name="Normal 11 6 19" xfId="33084"/>
    <cellStyle name="Normal 11 6 2" xfId="140"/>
    <cellStyle name="Normal 11 6 2 2" xfId="841"/>
    <cellStyle name="Normal 11 6 2 2 2" xfId="3322"/>
    <cellStyle name="Normal 11 6 2 2 2 2" xfId="11582"/>
    <cellStyle name="Normal 11 6 2 2 2 2 2" xfId="28112"/>
    <cellStyle name="Normal 11 6 2 2 2 2 3" xfId="44624"/>
    <cellStyle name="Normal 11 6 2 2 2 3" xfId="19852"/>
    <cellStyle name="Normal 11 6 2 2 2 4" xfId="36364"/>
    <cellStyle name="Normal 11 6 2 2 3" xfId="4978"/>
    <cellStyle name="Normal 11 6 2 2 3 2" xfId="13238"/>
    <cellStyle name="Normal 11 6 2 2 3 2 2" xfId="29768"/>
    <cellStyle name="Normal 11 6 2 2 3 2 3" xfId="46280"/>
    <cellStyle name="Normal 11 6 2 2 3 3" xfId="21508"/>
    <cellStyle name="Normal 11 6 2 2 3 4" xfId="38020"/>
    <cellStyle name="Normal 11 6 2 2 4" xfId="7036"/>
    <cellStyle name="Normal 11 6 2 2 4 2" xfId="15296"/>
    <cellStyle name="Normal 11 6 2 2 4 2 2" xfId="31826"/>
    <cellStyle name="Normal 11 6 2 2 4 2 3" xfId="48338"/>
    <cellStyle name="Normal 11 6 2 2 4 3" xfId="23566"/>
    <cellStyle name="Normal 11 6 2 2 4 4" xfId="40078"/>
    <cellStyle name="Normal 11 6 2 2 5" xfId="9101"/>
    <cellStyle name="Normal 11 6 2 2 5 2" xfId="25631"/>
    <cellStyle name="Normal 11 6 2 2 5 3" xfId="42143"/>
    <cellStyle name="Normal 11 6 2 2 6" xfId="17371"/>
    <cellStyle name="Normal 11 6 2 2 7" xfId="33883"/>
    <cellStyle name="Normal 11 6 2 3" xfId="1506"/>
    <cellStyle name="Normal 11 6 2 3 2" xfId="3323"/>
    <cellStyle name="Normal 11 6 2 3 2 2" xfId="11583"/>
    <cellStyle name="Normal 11 6 2 3 2 2 2" xfId="28113"/>
    <cellStyle name="Normal 11 6 2 3 2 2 3" xfId="44625"/>
    <cellStyle name="Normal 11 6 2 3 2 3" xfId="19853"/>
    <cellStyle name="Normal 11 6 2 3 2 4" xfId="36365"/>
    <cellStyle name="Normal 11 6 2 3 3" xfId="5643"/>
    <cellStyle name="Normal 11 6 2 3 3 2" xfId="13903"/>
    <cellStyle name="Normal 11 6 2 3 3 2 2" xfId="30433"/>
    <cellStyle name="Normal 11 6 2 3 3 2 3" xfId="46945"/>
    <cellStyle name="Normal 11 6 2 3 3 3" xfId="22173"/>
    <cellStyle name="Normal 11 6 2 3 3 4" xfId="38685"/>
    <cellStyle name="Normal 11 6 2 3 4" xfId="7701"/>
    <cellStyle name="Normal 11 6 2 3 4 2" xfId="15961"/>
    <cellStyle name="Normal 11 6 2 3 4 2 2" xfId="32491"/>
    <cellStyle name="Normal 11 6 2 3 4 2 3" xfId="49003"/>
    <cellStyle name="Normal 11 6 2 3 4 3" xfId="24231"/>
    <cellStyle name="Normal 11 6 2 3 4 4" xfId="40743"/>
    <cellStyle name="Normal 11 6 2 3 5" xfId="9766"/>
    <cellStyle name="Normal 11 6 2 3 5 2" xfId="26296"/>
    <cellStyle name="Normal 11 6 2 3 5 3" xfId="42808"/>
    <cellStyle name="Normal 11 6 2 3 6" xfId="18036"/>
    <cellStyle name="Normal 11 6 2 3 7" xfId="34548"/>
    <cellStyle name="Normal 11 6 2 4" xfId="3324"/>
    <cellStyle name="Normal 11 6 2 4 2" xfId="11584"/>
    <cellStyle name="Normal 11 6 2 4 2 2" xfId="28114"/>
    <cellStyle name="Normal 11 6 2 4 2 3" xfId="44626"/>
    <cellStyle name="Normal 11 6 2 4 3" xfId="19854"/>
    <cellStyle name="Normal 11 6 2 4 4" xfId="36366"/>
    <cellStyle name="Normal 11 6 2 5" xfId="4277"/>
    <cellStyle name="Normal 11 6 2 5 2" xfId="12537"/>
    <cellStyle name="Normal 11 6 2 5 2 2" xfId="29067"/>
    <cellStyle name="Normal 11 6 2 5 2 3" xfId="45579"/>
    <cellStyle name="Normal 11 6 2 5 3" xfId="20807"/>
    <cellStyle name="Normal 11 6 2 5 4" xfId="37319"/>
    <cellStyle name="Normal 11 6 2 6" xfId="6335"/>
    <cellStyle name="Normal 11 6 2 6 2" xfId="14595"/>
    <cellStyle name="Normal 11 6 2 6 2 2" xfId="31125"/>
    <cellStyle name="Normal 11 6 2 6 2 3" xfId="47637"/>
    <cellStyle name="Normal 11 6 2 6 3" xfId="22865"/>
    <cellStyle name="Normal 11 6 2 6 4" xfId="39377"/>
    <cellStyle name="Normal 11 6 2 7" xfId="8400"/>
    <cellStyle name="Normal 11 6 2 7 2" xfId="24930"/>
    <cellStyle name="Normal 11 6 2 7 3" xfId="41442"/>
    <cellStyle name="Normal 11 6 2 8" xfId="16670"/>
    <cellStyle name="Normal 11 6 2 9" xfId="33182"/>
    <cellStyle name="Normal 11 6 3" xfId="199"/>
    <cellStyle name="Normal 11 6 3 2" xfId="900"/>
    <cellStyle name="Normal 11 6 3 2 2" xfId="3325"/>
    <cellStyle name="Normal 11 6 3 2 2 2" xfId="11585"/>
    <cellStyle name="Normal 11 6 3 2 2 2 2" xfId="28115"/>
    <cellStyle name="Normal 11 6 3 2 2 2 3" xfId="44627"/>
    <cellStyle name="Normal 11 6 3 2 2 3" xfId="19855"/>
    <cellStyle name="Normal 11 6 3 2 2 4" xfId="36367"/>
    <cellStyle name="Normal 11 6 3 2 3" xfId="5037"/>
    <cellStyle name="Normal 11 6 3 2 3 2" xfId="13297"/>
    <cellStyle name="Normal 11 6 3 2 3 2 2" xfId="29827"/>
    <cellStyle name="Normal 11 6 3 2 3 2 3" xfId="46339"/>
    <cellStyle name="Normal 11 6 3 2 3 3" xfId="21567"/>
    <cellStyle name="Normal 11 6 3 2 3 4" xfId="38079"/>
    <cellStyle name="Normal 11 6 3 2 4" xfId="7095"/>
    <cellStyle name="Normal 11 6 3 2 4 2" xfId="15355"/>
    <cellStyle name="Normal 11 6 3 2 4 2 2" xfId="31885"/>
    <cellStyle name="Normal 11 6 3 2 4 2 3" xfId="48397"/>
    <cellStyle name="Normal 11 6 3 2 4 3" xfId="23625"/>
    <cellStyle name="Normal 11 6 3 2 4 4" xfId="40137"/>
    <cellStyle name="Normal 11 6 3 2 5" xfId="9160"/>
    <cellStyle name="Normal 11 6 3 2 5 2" xfId="25690"/>
    <cellStyle name="Normal 11 6 3 2 5 3" xfId="42202"/>
    <cellStyle name="Normal 11 6 3 2 6" xfId="17430"/>
    <cellStyle name="Normal 11 6 3 2 7" xfId="33942"/>
    <cellStyle name="Normal 11 6 3 3" xfId="1565"/>
    <cellStyle name="Normal 11 6 3 3 2" xfId="3326"/>
    <cellStyle name="Normal 11 6 3 3 2 2" xfId="11586"/>
    <cellStyle name="Normal 11 6 3 3 2 2 2" xfId="28116"/>
    <cellStyle name="Normal 11 6 3 3 2 2 3" xfId="44628"/>
    <cellStyle name="Normal 11 6 3 3 2 3" xfId="19856"/>
    <cellStyle name="Normal 11 6 3 3 2 4" xfId="36368"/>
    <cellStyle name="Normal 11 6 3 3 3" xfId="5702"/>
    <cellStyle name="Normal 11 6 3 3 3 2" xfId="13962"/>
    <cellStyle name="Normal 11 6 3 3 3 2 2" xfId="30492"/>
    <cellStyle name="Normal 11 6 3 3 3 2 3" xfId="47004"/>
    <cellStyle name="Normal 11 6 3 3 3 3" xfId="22232"/>
    <cellStyle name="Normal 11 6 3 3 3 4" xfId="38744"/>
    <cellStyle name="Normal 11 6 3 3 4" xfId="7760"/>
    <cellStyle name="Normal 11 6 3 3 4 2" xfId="16020"/>
    <cellStyle name="Normal 11 6 3 3 4 2 2" xfId="32550"/>
    <cellStyle name="Normal 11 6 3 3 4 2 3" xfId="49062"/>
    <cellStyle name="Normal 11 6 3 3 4 3" xfId="24290"/>
    <cellStyle name="Normal 11 6 3 3 4 4" xfId="40802"/>
    <cellStyle name="Normal 11 6 3 3 5" xfId="9825"/>
    <cellStyle name="Normal 11 6 3 3 5 2" xfId="26355"/>
    <cellStyle name="Normal 11 6 3 3 5 3" xfId="42867"/>
    <cellStyle name="Normal 11 6 3 3 6" xfId="18095"/>
    <cellStyle name="Normal 11 6 3 3 7" xfId="34607"/>
    <cellStyle name="Normal 11 6 3 4" xfId="3327"/>
    <cellStyle name="Normal 11 6 3 4 2" xfId="11587"/>
    <cellStyle name="Normal 11 6 3 4 2 2" xfId="28117"/>
    <cellStyle name="Normal 11 6 3 4 2 3" xfId="44629"/>
    <cellStyle name="Normal 11 6 3 4 3" xfId="19857"/>
    <cellStyle name="Normal 11 6 3 4 4" xfId="36369"/>
    <cellStyle name="Normal 11 6 3 5" xfId="4336"/>
    <cellStyle name="Normal 11 6 3 5 2" xfId="12596"/>
    <cellStyle name="Normal 11 6 3 5 2 2" xfId="29126"/>
    <cellStyle name="Normal 11 6 3 5 2 3" xfId="45638"/>
    <cellStyle name="Normal 11 6 3 5 3" xfId="20866"/>
    <cellStyle name="Normal 11 6 3 5 4" xfId="37378"/>
    <cellStyle name="Normal 11 6 3 6" xfId="6394"/>
    <cellStyle name="Normal 11 6 3 6 2" xfId="14654"/>
    <cellStyle name="Normal 11 6 3 6 2 2" xfId="31184"/>
    <cellStyle name="Normal 11 6 3 6 2 3" xfId="47696"/>
    <cellStyle name="Normal 11 6 3 6 3" xfId="22924"/>
    <cellStyle name="Normal 11 6 3 6 4" xfId="39436"/>
    <cellStyle name="Normal 11 6 3 7" xfId="8459"/>
    <cellStyle name="Normal 11 6 3 7 2" xfId="24989"/>
    <cellStyle name="Normal 11 6 3 7 3" xfId="41501"/>
    <cellStyle name="Normal 11 6 3 8" xfId="16729"/>
    <cellStyle name="Normal 11 6 3 9" xfId="33241"/>
    <cellStyle name="Normal 11 6 4" xfId="254"/>
    <cellStyle name="Normal 11 6 4 2" xfId="955"/>
    <cellStyle name="Normal 11 6 4 2 2" xfId="3328"/>
    <cellStyle name="Normal 11 6 4 2 2 2" xfId="11588"/>
    <cellStyle name="Normal 11 6 4 2 2 2 2" xfId="28118"/>
    <cellStyle name="Normal 11 6 4 2 2 2 3" xfId="44630"/>
    <cellStyle name="Normal 11 6 4 2 2 3" xfId="19858"/>
    <cellStyle name="Normal 11 6 4 2 2 4" xfId="36370"/>
    <cellStyle name="Normal 11 6 4 2 3" xfId="5092"/>
    <cellStyle name="Normal 11 6 4 2 3 2" xfId="13352"/>
    <cellStyle name="Normal 11 6 4 2 3 2 2" xfId="29882"/>
    <cellStyle name="Normal 11 6 4 2 3 2 3" xfId="46394"/>
    <cellStyle name="Normal 11 6 4 2 3 3" xfId="21622"/>
    <cellStyle name="Normal 11 6 4 2 3 4" xfId="38134"/>
    <cellStyle name="Normal 11 6 4 2 4" xfId="7150"/>
    <cellStyle name="Normal 11 6 4 2 4 2" xfId="15410"/>
    <cellStyle name="Normal 11 6 4 2 4 2 2" xfId="31940"/>
    <cellStyle name="Normal 11 6 4 2 4 2 3" xfId="48452"/>
    <cellStyle name="Normal 11 6 4 2 4 3" xfId="23680"/>
    <cellStyle name="Normal 11 6 4 2 4 4" xfId="40192"/>
    <cellStyle name="Normal 11 6 4 2 5" xfId="9215"/>
    <cellStyle name="Normal 11 6 4 2 5 2" xfId="25745"/>
    <cellStyle name="Normal 11 6 4 2 5 3" xfId="42257"/>
    <cellStyle name="Normal 11 6 4 2 6" xfId="17485"/>
    <cellStyle name="Normal 11 6 4 2 7" xfId="33997"/>
    <cellStyle name="Normal 11 6 4 3" xfId="1620"/>
    <cellStyle name="Normal 11 6 4 3 2" xfId="3329"/>
    <cellStyle name="Normal 11 6 4 3 2 2" xfId="11589"/>
    <cellStyle name="Normal 11 6 4 3 2 2 2" xfId="28119"/>
    <cellStyle name="Normal 11 6 4 3 2 2 3" xfId="44631"/>
    <cellStyle name="Normal 11 6 4 3 2 3" xfId="19859"/>
    <cellStyle name="Normal 11 6 4 3 2 4" xfId="36371"/>
    <cellStyle name="Normal 11 6 4 3 3" xfId="5757"/>
    <cellStyle name="Normal 11 6 4 3 3 2" xfId="14017"/>
    <cellStyle name="Normal 11 6 4 3 3 2 2" xfId="30547"/>
    <cellStyle name="Normal 11 6 4 3 3 2 3" xfId="47059"/>
    <cellStyle name="Normal 11 6 4 3 3 3" xfId="22287"/>
    <cellStyle name="Normal 11 6 4 3 3 4" xfId="38799"/>
    <cellStyle name="Normal 11 6 4 3 4" xfId="7815"/>
    <cellStyle name="Normal 11 6 4 3 4 2" xfId="16075"/>
    <cellStyle name="Normal 11 6 4 3 4 2 2" xfId="32605"/>
    <cellStyle name="Normal 11 6 4 3 4 2 3" xfId="49117"/>
    <cellStyle name="Normal 11 6 4 3 4 3" xfId="24345"/>
    <cellStyle name="Normal 11 6 4 3 4 4" xfId="40857"/>
    <cellStyle name="Normal 11 6 4 3 5" xfId="9880"/>
    <cellStyle name="Normal 11 6 4 3 5 2" xfId="26410"/>
    <cellStyle name="Normal 11 6 4 3 5 3" xfId="42922"/>
    <cellStyle name="Normal 11 6 4 3 6" xfId="18150"/>
    <cellStyle name="Normal 11 6 4 3 7" xfId="34662"/>
    <cellStyle name="Normal 11 6 4 4" xfId="3330"/>
    <cellStyle name="Normal 11 6 4 4 2" xfId="11590"/>
    <cellStyle name="Normal 11 6 4 4 2 2" xfId="28120"/>
    <cellStyle name="Normal 11 6 4 4 2 3" xfId="44632"/>
    <cellStyle name="Normal 11 6 4 4 3" xfId="19860"/>
    <cellStyle name="Normal 11 6 4 4 4" xfId="36372"/>
    <cellStyle name="Normal 11 6 4 5" xfId="4391"/>
    <cellStyle name="Normal 11 6 4 5 2" xfId="12651"/>
    <cellStyle name="Normal 11 6 4 5 2 2" xfId="29181"/>
    <cellStyle name="Normal 11 6 4 5 2 3" xfId="45693"/>
    <cellStyle name="Normal 11 6 4 5 3" xfId="20921"/>
    <cellStyle name="Normal 11 6 4 5 4" xfId="37433"/>
    <cellStyle name="Normal 11 6 4 6" xfId="6449"/>
    <cellStyle name="Normal 11 6 4 6 2" xfId="14709"/>
    <cellStyle name="Normal 11 6 4 6 2 2" xfId="31239"/>
    <cellStyle name="Normal 11 6 4 6 2 3" xfId="47751"/>
    <cellStyle name="Normal 11 6 4 6 3" xfId="22979"/>
    <cellStyle name="Normal 11 6 4 6 4" xfId="39491"/>
    <cellStyle name="Normal 11 6 4 7" xfId="8514"/>
    <cellStyle name="Normal 11 6 4 7 2" xfId="25044"/>
    <cellStyle name="Normal 11 6 4 7 3" xfId="41556"/>
    <cellStyle name="Normal 11 6 4 8" xfId="16784"/>
    <cellStyle name="Normal 11 6 4 9" xfId="33296"/>
    <cellStyle name="Normal 11 6 5" xfId="311"/>
    <cellStyle name="Normal 11 6 5 2" xfId="1012"/>
    <cellStyle name="Normal 11 6 5 2 2" xfId="3331"/>
    <cellStyle name="Normal 11 6 5 2 2 2" xfId="11591"/>
    <cellStyle name="Normal 11 6 5 2 2 2 2" xfId="28121"/>
    <cellStyle name="Normal 11 6 5 2 2 2 3" xfId="44633"/>
    <cellStyle name="Normal 11 6 5 2 2 3" xfId="19861"/>
    <cellStyle name="Normal 11 6 5 2 2 4" xfId="36373"/>
    <cellStyle name="Normal 11 6 5 2 3" xfId="5149"/>
    <cellStyle name="Normal 11 6 5 2 3 2" xfId="13409"/>
    <cellStyle name="Normal 11 6 5 2 3 2 2" xfId="29939"/>
    <cellStyle name="Normal 11 6 5 2 3 2 3" xfId="46451"/>
    <cellStyle name="Normal 11 6 5 2 3 3" xfId="21679"/>
    <cellStyle name="Normal 11 6 5 2 3 4" xfId="38191"/>
    <cellStyle name="Normal 11 6 5 2 4" xfId="7207"/>
    <cellStyle name="Normal 11 6 5 2 4 2" xfId="15467"/>
    <cellStyle name="Normal 11 6 5 2 4 2 2" xfId="31997"/>
    <cellStyle name="Normal 11 6 5 2 4 2 3" xfId="48509"/>
    <cellStyle name="Normal 11 6 5 2 4 3" xfId="23737"/>
    <cellStyle name="Normal 11 6 5 2 4 4" xfId="40249"/>
    <cellStyle name="Normal 11 6 5 2 5" xfId="9272"/>
    <cellStyle name="Normal 11 6 5 2 5 2" xfId="25802"/>
    <cellStyle name="Normal 11 6 5 2 5 3" xfId="42314"/>
    <cellStyle name="Normal 11 6 5 2 6" xfId="17542"/>
    <cellStyle name="Normal 11 6 5 2 7" xfId="34054"/>
    <cellStyle name="Normal 11 6 5 3" xfId="1677"/>
    <cellStyle name="Normal 11 6 5 3 2" xfId="3332"/>
    <cellStyle name="Normal 11 6 5 3 2 2" xfId="11592"/>
    <cellStyle name="Normal 11 6 5 3 2 2 2" xfId="28122"/>
    <cellStyle name="Normal 11 6 5 3 2 2 3" xfId="44634"/>
    <cellStyle name="Normal 11 6 5 3 2 3" xfId="19862"/>
    <cellStyle name="Normal 11 6 5 3 2 4" xfId="36374"/>
    <cellStyle name="Normal 11 6 5 3 3" xfId="5814"/>
    <cellStyle name="Normal 11 6 5 3 3 2" xfId="14074"/>
    <cellStyle name="Normal 11 6 5 3 3 2 2" xfId="30604"/>
    <cellStyle name="Normal 11 6 5 3 3 2 3" xfId="47116"/>
    <cellStyle name="Normal 11 6 5 3 3 3" xfId="22344"/>
    <cellStyle name="Normal 11 6 5 3 3 4" xfId="38856"/>
    <cellStyle name="Normal 11 6 5 3 4" xfId="7872"/>
    <cellStyle name="Normal 11 6 5 3 4 2" xfId="16132"/>
    <cellStyle name="Normal 11 6 5 3 4 2 2" xfId="32662"/>
    <cellStyle name="Normal 11 6 5 3 4 2 3" xfId="49174"/>
    <cellStyle name="Normal 11 6 5 3 4 3" xfId="24402"/>
    <cellStyle name="Normal 11 6 5 3 4 4" xfId="40914"/>
    <cellStyle name="Normal 11 6 5 3 5" xfId="9937"/>
    <cellStyle name="Normal 11 6 5 3 5 2" xfId="26467"/>
    <cellStyle name="Normal 11 6 5 3 5 3" xfId="42979"/>
    <cellStyle name="Normal 11 6 5 3 6" xfId="18207"/>
    <cellStyle name="Normal 11 6 5 3 7" xfId="34719"/>
    <cellStyle name="Normal 11 6 5 4" xfId="3333"/>
    <cellStyle name="Normal 11 6 5 4 2" xfId="11593"/>
    <cellStyle name="Normal 11 6 5 4 2 2" xfId="28123"/>
    <cellStyle name="Normal 11 6 5 4 2 3" xfId="44635"/>
    <cellStyle name="Normal 11 6 5 4 3" xfId="19863"/>
    <cellStyle name="Normal 11 6 5 4 4" xfId="36375"/>
    <cellStyle name="Normal 11 6 5 5" xfId="4448"/>
    <cellStyle name="Normal 11 6 5 5 2" xfId="12708"/>
    <cellStyle name="Normal 11 6 5 5 2 2" xfId="29238"/>
    <cellStyle name="Normal 11 6 5 5 2 3" xfId="45750"/>
    <cellStyle name="Normal 11 6 5 5 3" xfId="20978"/>
    <cellStyle name="Normal 11 6 5 5 4" xfId="37490"/>
    <cellStyle name="Normal 11 6 5 6" xfId="6506"/>
    <cellStyle name="Normal 11 6 5 6 2" xfId="14766"/>
    <cellStyle name="Normal 11 6 5 6 2 2" xfId="31296"/>
    <cellStyle name="Normal 11 6 5 6 2 3" xfId="47808"/>
    <cellStyle name="Normal 11 6 5 6 3" xfId="23036"/>
    <cellStyle name="Normal 11 6 5 6 4" xfId="39548"/>
    <cellStyle name="Normal 11 6 5 7" xfId="8571"/>
    <cellStyle name="Normal 11 6 5 7 2" xfId="25101"/>
    <cellStyle name="Normal 11 6 5 7 3" xfId="41613"/>
    <cellStyle name="Normal 11 6 5 8" xfId="16841"/>
    <cellStyle name="Normal 11 6 5 9" xfId="33353"/>
    <cellStyle name="Normal 11 6 6" xfId="364"/>
    <cellStyle name="Normal 11 6 6 2" xfId="1065"/>
    <cellStyle name="Normal 11 6 6 2 2" xfId="3334"/>
    <cellStyle name="Normal 11 6 6 2 2 2" xfId="11594"/>
    <cellStyle name="Normal 11 6 6 2 2 2 2" xfId="28124"/>
    <cellStyle name="Normal 11 6 6 2 2 2 3" xfId="44636"/>
    <cellStyle name="Normal 11 6 6 2 2 3" xfId="19864"/>
    <cellStyle name="Normal 11 6 6 2 2 4" xfId="36376"/>
    <cellStyle name="Normal 11 6 6 2 3" xfId="5202"/>
    <cellStyle name="Normal 11 6 6 2 3 2" xfId="13462"/>
    <cellStyle name="Normal 11 6 6 2 3 2 2" xfId="29992"/>
    <cellStyle name="Normal 11 6 6 2 3 2 3" xfId="46504"/>
    <cellStyle name="Normal 11 6 6 2 3 3" xfId="21732"/>
    <cellStyle name="Normal 11 6 6 2 3 4" xfId="38244"/>
    <cellStyle name="Normal 11 6 6 2 4" xfId="7260"/>
    <cellStyle name="Normal 11 6 6 2 4 2" xfId="15520"/>
    <cellStyle name="Normal 11 6 6 2 4 2 2" xfId="32050"/>
    <cellStyle name="Normal 11 6 6 2 4 2 3" xfId="48562"/>
    <cellStyle name="Normal 11 6 6 2 4 3" xfId="23790"/>
    <cellStyle name="Normal 11 6 6 2 4 4" xfId="40302"/>
    <cellStyle name="Normal 11 6 6 2 5" xfId="9325"/>
    <cellStyle name="Normal 11 6 6 2 5 2" xfId="25855"/>
    <cellStyle name="Normal 11 6 6 2 5 3" xfId="42367"/>
    <cellStyle name="Normal 11 6 6 2 6" xfId="17595"/>
    <cellStyle name="Normal 11 6 6 2 7" xfId="34107"/>
    <cellStyle name="Normal 11 6 6 3" xfId="1730"/>
    <cellStyle name="Normal 11 6 6 3 2" xfId="3335"/>
    <cellStyle name="Normal 11 6 6 3 2 2" xfId="11595"/>
    <cellStyle name="Normal 11 6 6 3 2 2 2" xfId="28125"/>
    <cellStyle name="Normal 11 6 6 3 2 2 3" xfId="44637"/>
    <cellStyle name="Normal 11 6 6 3 2 3" xfId="19865"/>
    <cellStyle name="Normal 11 6 6 3 2 4" xfId="36377"/>
    <cellStyle name="Normal 11 6 6 3 3" xfId="5867"/>
    <cellStyle name="Normal 11 6 6 3 3 2" xfId="14127"/>
    <cellStyle name="Normal 11 6 6 3 3 2 2" xfId="30657"/>
    <cellStyle name="Normal 11 6 6 3 3 2 3" xfId="47169"/>
    <cellStyle name="Normal 11 6 6 3 3 3" xfId="22397"/>
    <cellStyle name="Normal 11 6 6 3 3 4" xfId="38909"/>
    <cellStyle name="Normal 11 6 6 3 4" xfId="7925"/>
    <cellStyle name="Normal 11 6 6 3 4 2" xfId="16185"/>
    <cellStyle name="Normal 11 6 6 3 4 2 2" xfId="32715"/>
    <cellStyle name="Normal 11 6 6 3 4 2 3" xfId="49227"/>
    <cellStyle name="Normal 11 6 6 3 4 3" xfId="24455"/>
    <cellStyle name="Normal 11 6 6 3 4 4" xfId="40967"/>
    <cellStyle name="Normal 11 6 6 3 5" xfId="9990"/>
    <cellStyle name="Normal 11 6 6 3 5 2" xfId="26520"/>
    <cellStyle name="Normal 11 6 6 3 5 3" xfId="43032"/>
    <cellStyle name="Normal 11 6 6 3 6" xfId="18260"/>
    <cellStyle name="Normal 11 6 6 3 7" xfId="34772"/>
    <cellStyle name="Normal 11 6 6 4" xfId="3336"/>
    <cellStyle name="Normal 11 6 6 4 2" xfId="11596"/>
    <cellStyle name="Normal 11 6 6 4 2 2" xfId="28126"/>
    <cellStyle name="Normal 11 6 6 4 2 3" xfId="44638"/>
    <cellStyle name="Normal 11 6 6 4 3" xfId="19866"/>
    <cellStyle name="Normal 11 6 6 4 4" xfId="36378"/>
    <cellStyle name="Normal 11 6 6 5" xfId="4501"/>
    <cellStyle name="Normal 11 6 6 5 2" xfId="12761"/>
    <cellStyle name="Normal 11 6 6 5 2 2" xfId="29291"/>
    <cellStyle name="Normal 11 6 6 5 2 3" xfId="45803"/>
    <cellStyle name="Normal 11 6 6 5 3" xfId="21031"/>
    <cellStyle name="Normal 11 6 6 5 4" xfId="37543"/>
    <cellStyle name="Normal 11 6 6 6" xfId="6559"/>
    <cellStyle name="Normal 11 6 6 6 2" xfId="14819"/>
    <cellStyle name="Normal 11 6 6 6 2 2" xfId="31349"/>
    <cellStyle name="Normal 11 6 6 6 2 3" xfId="47861"/>
    <cellStyle name="Normal 11 6 6 6 3" xfId="23089"/>
    <cellStyle name="Normal 11 6 6 6 4" xfId="39601"/>
    <cellStyle name="Normal 11 6 6 7" xfId="8624"/>
    <cellStyle name="Normal 11 6 6 7 2" xfId="25154"/>
    <cellStyle name="Normal 11 6 6 7 3" xfId="41666"/>
    <cellStyle name="Normal 11 6 6 8" xfId="16894"/>
    <cellStyle name="Normal 11 6 6 9" xfId="33406"/>
    <cellStyle name="Normal 11 6 7" xfId="417"/>
    <cellStyle name="Normal 11 6 7 2" xfId="1118"/>
    <cellStyle name="Normal 11 6 7 2 2" xfId="3337"/>
    <cellStyle name="Normal 11 6 7 2 2 2" xfId="11597"/>
    <cellStyle name="Normal 11 6 7 2 2 2 2" xfId="28127"/>
    <cellStyle name="Normal 11 6 7 2 2 2 3" xfId="44639"/>
    <cellStyle name="Normal 11 6 7 2 2 3" xfId="19867"/>
    <cellStyle name="Normal 11 6 7 2 2 4" xfId="36379"/>
    <cellStyle name="Normal 11 6 7 2 3" xfId="5255"/>
    <cellStyle name="Normal 11 6 7 2 3 2" xfId="13515"/>
    <cellStyle name="Normal 11 6 7 2 3 2 2" xfId="30045"/>
    <cellStyle name="Normal 11 6 7 2 3 2 3" xfId="46557"/>
    <cellStyle name="Normal 11 6 7 2 3 3" xfId="21785"/>
    <cellStyle name="Normal 11 6 7 2 3 4" xfId="38297"/>
    <cellStyle name="Normal 11 6 7 2 4" xfId="7313"/>
    <cellStyle name="Normal 11 6 7 2 4 2" xfId="15573"/>
    <cellStyle name="Normal 11 6 7 2 4 2 2" xfId="32103"/>
    <cellStyle name="Normal 11 6 7 2 4 2 3" xfId="48615"/>
    <cellStyle name="Normal 11 6 7 2 4 3" xfId="23843"/>
    <cellStyle name="Normal 11 6 7 2 4 4" xfId="40355"/>
    <cellStyle name="Normal 11 6 7 2 5" xfId="9378"/>
    <cellStyle name="Normal 11 6 7 2 5 2" xfId="25908"/>
    <cellStyle name="Normal 11 6 7 2 5 3" xfId="42420"/>
    <cellStyle name="Normal 11 6 7 2 6" xfId="17648"/>
    <cellStyle name="Normal 11 6 7 2 7" xfId="34160"/>
    <cellStyle name="Normal 11 6 7 3" xfId="1783"/>
    <cellStyle name="Normal 11 6 7 3 2" xfId="3338"/>
    <cellStyle name="Normal 11 6 7 3 2 2" xfId="11598"/>
    <cellStyle name="Normal 11 6 7 3 2 2 2" xfId="28128"/>
    <cellStyle name="Normal 11 6 7 3 2 2 3" xfId="44640"/>
    <cellStyle name="Normal 11 6 7 3 2 3" xfId="19868"/>
    <cellStyle name="Normal 11 6 7 3 2 4" xfId="36380"/>
    <cellStyle name="Normal 11 6 7 3 3" xfId="5920"/>
    <cellStyle name="Normal 11 6 7 3 3 2" xfId="14180"/>
    <cellStyle name="Normal 11 6 7 3 3 2 2" xfId="30710"/>
    <cellStyle name="Normal 11 6 7 3 3 2 3" xfId="47222"/>
    <cellStyle name="Normal 11 6 7 3 3 3" xfId="22450"/>
    <cellStyle name="Normal 11 6 7 3 3 4" xfId="38962"/>
    <cellStyle name="Normal 11 6 7 3 4" xfId="7978"/>
    <cellStyle name="Normal 11 6 7 3 4 2" xfId="16238"/>
    <cellStyle name="Normal 11 6 7 3 4 2 2" xfId="32768"/>
    <cellStyle name="Normal 11 6 7 3 4 2 3" xfId="49280"/>
    <cellStyle name="Normal 11 6 7 3 4 3" xfId="24508"/>
    <cellStyle name="Normal 11 6 7 3 4 4" xfId="41020"/>
    <cellStyle name="Normal 11 6 7 3 5" xfId="10043"/>
    <cellStyle name="Normal 11 6 7 3 5 2" xfId="26573"/>
    <cellStyle name="Normal 11 6 7 3 5 3" xfId="43085"/>
    <cellStyle name="Normal 11 6 7 3 6" xfId="18313"/>
    <cellStyle name="Normal 11 6 7 3 7" xfId="34825"/>
    <cellStyle name="Normal 11 6 7 4" xfId="3339"/>
    <cellStyle name="Normal 11 6 7 4 2" xfId="11599"/>
    <cellStyle name="Normal 11 6 7 4 2 2" xfId="28129"/>
    <cellStyle name="Normal 11 6 7 4 2 3" xfId="44641"/>
    <cellStyle name="Normal 11 6 7 4 3" xfId="19869"/>
    <cellStyle name="Normal 11 6 7 4 4" xfId="36381"/>
    <cellStyle name="Normal 11 6 7 5" xfId="4554"/>
    <cellStyle name="Normal 11 6 7 5 2" xfId="12814"/>
    <cellStyle name="Normal 11 6 7 5 2 2" xfId="29344"/>
    <cellStyle name="Normal 11 6 7 5 2 3" xfId="45856"/>
    <cellStyle name="Normal 11 6 7 5 3" xfId="21084"/>
    <cellStyle name="Normal 11 6 7 5 4" xfId="37596"/>
    <cellStyle name="Normal 11 6 7 6" xfId="6612"/>
    <cellStyle name="Normal 11 6 7 6 2" xfId="14872"/>
    <cellStyle name="Normal 11 6 7 6 2 2" xfId="31402"/>
    <cellStyle name="Normal 11 6 7 6 2 3" xfId="47914"/>
    <cellStyle name="Normal 11 6 7 6 3" xfId="23142"/>
    <cellStyle name="Normal 11 6 7 6 4" xfId="39654"/>
    <cellStyle name="Normal 11 6 7 7" xfId="8677"/>
    <cellStyle name="Normal 11 6 7 7 2" xfId="25207"/>
    <cellStyle name="Normal 11 6 7 7 3" xfId="41719"/>
    <cellStyle name="Normal 11 6 7 8" xfId="16947"/>
    <cellStyle name="Normal 11 6 7 9" xfId="33459"/>
    <cellStyle name="Normal 11 6 8" xfId="470"/>
    <cellStyle name="Normal 11 6 8 2" xfId="1171"/>
    <cellStyle name="Normal 11 6 8 2 2" xfId="3340"/>
    <cellStyle name="Normal 11 6 8 2 2 2" xfId="11600"/>
    <cellStyle name="Normal 11 6 8 2 2 2 2" xfId="28130"/>
    <cellStyle name="Normal 11 6 8 2 2 2 3" xfId="44642"/>
    <cellStyle name="Normal 11 6 8 2 2 3" xfId="19870"/>
    <cellStyle name="Normal 11 6 8 2 2 4" xfId="36382"/>
    <cellStyle name="Normal 11 6 8 2 3" xfId="5308"/>
    <cellStyle name="Normal 11 6 8 2 3 2" xfId="13568"/>
    <cellStyle name="Normal 11 6 8 2 3 2 2" xfId="30098"/>
    <cellStyle name="Normal 11 6 8 2 3 2 3" xfId="46610"/>
    <cellStyle name="Normal 11 6 8 2 3 3" xfId="21838"/>
    <cellStyle name="Normal 11 6 8 2 3 4" xfId="38350"/>
    <cellStyle name="Normal 11 6 8 2 4" xfId="7366"/>
    <cellStyle name="Normal 11 6 8 2 4 2" xfId="15626"/>
    <cellStyle name="Normal 11 6 8 2 4 2 2" xfId="32156"/>
    <cellStyle name="Normal 11 6 8 2 4 2 3" xfId="48668"/>
    <cellStyle name="Normal 11 6 8 2 4 3" xfId="23896"/>
    <cellStyle name="Normal 11 6 8 2 4 4" xfId="40408"/>
    <cellStyle name="Normal 11 6 8 2 5" xfId="9431"/>
    <cellStyle name="Normal 11 6 8 2 5 2" xfId="25961"/>
    <cellStyle name="Normal 11 6 8 2 5 3" xfId="42473"/>
    <cellStyle name="Normal 11 6 8 2 6" xfId="17701"/>
    <cellStyle name="Normal 11 6 8 2 7" xfId="34213"/>
    <cellStyle name="Normal 11 6 8 3" xfId="1836"/>
    <cellStyle name="Normal 11 6 8 3 2" xfId="3341"/>
    <cellStyle name="Normal 11 6 8 3 2 2" xfId="11601"/>
    <cellStyle name="Normal 11 6 8 3 2 2 2" xfId="28131"/>
    <cellStyle name="Normal 11 6 8 3 2 2 3" xfId="44643"/>
    <cellStyle name="Normal 11 6 8 3 2 3" xfId="19871"/>
    <cellStyle name="Normal 11 6 8 3 2 4" xfId="36383"/>
    <cellStyle name="Normal 11 6 8 3 3" xfId="5973"/>
    <cellStyle name="Normal 11 6 8 3 3 2" xfId="14233"/>
    <cellStyle name="Normal 11 6 8 3 3 2 2" xfId="30763"/>
    <cellStyle name="Normal 11 6 8 3 3 2 3" xfId="47275"/>
    <cellStyle name="Normal 11 6 8 3 3 3" xfId="22503"/>
    <cellStyle name="Normal 11 6 8 3 3 4" xfId="39015"/>
    <cellStyle name="Normal 11 6 8 3 4" xfId="8031"/>
    <cellStyle name="Normal 11 6 8 3 4 2" xfId="16291"/>
    <cellStyle name="Normal 11 6 8 3 4 2 2" xfId="32821"/>
    <cellStyle name="Normal 11 6 8 3 4 2 3" xfId="49333"/>
    <cellStyle name="Normal 11 6 8 3 4 3" xfId="24561"/>
    <cellStyle name="Normal 11 6 8 3 4 4" xfId="41073"/>
    <cellStyle name="Normal 11 6 8 3 5" xfId="10096"/>
    <cellStyle name="Normal 11 6 8 3 5 2" xfId="26626"/>
    <cellStyle name="Normal 11 6 8 3 5 3" xfId="43138"/>
    <cellStyle name="Normal 11 6 8 3 6" xfId="18366"/>
    <cellStyle name="Normal 11 6 8 3 7" xfId="34878"/>
    <cellStyle name="Normal 11 6 8 4" xfId="3342"/>
    <cellStyle name="Normal 11 6 8 4 2" xfId="11602"/>
    <cellStyle name="Normal 11 6 8 4 2 2" xfId="28132"/>
    <cellStyle name="Normal 11 6 8 4 2 3" xfId="44644"/>
    <cellStyle name="Normal 11 6 8 4 3" xfId="19872"/>
    <cellStyle name="Normal 11 6 8 4 4" xfId="36384"/>
    <cellStyle name="Normal 11 6 8 5" xfId="4607"/>
    <cellStyle name="Normal 11 6 8 5 2" xfId="12867"/>
    <cellStyle name="Normal 11 6 8 5 2 2" xfId="29397"/>
    <cellStyle name="Normal 11 6 8 5 2 3" xfId="45909"/>
    <cellStyle name="Normal 11 6 8 5 3" xfId="21137"/>
    <cellStyle name="Normal 11 6 8 5 4" xfId="37649"/>
    <cellStyle name="Normal 11 6 8 6" xfId="6665"/>
    <cellStyle name="Normal 11 6 8 6 2" xfId="14925"/>
    <cellStyle name="Normal 11 6 8 6 2 2" xfId="31455"/>
    <cellStyle name="Normal 11 6 8 6 2 3" xfId="47967"/>
    <cellStyle name="Normal 11 6 8 6 3" xfId="23195"/>
    <cellStyle name="Normal 11 6 8 6 4" xfId="39707"/>
    <cellStyle name="Normal 11 6 8 7" xfId="8730"/>
    <cellStyle name="Normal 11 6 8 7 2" xfId="25260"/>
    <cellStyle name="Normal 11 6 8 7 3" xfId="41772"/>
    <cellStyle name="Normal 11 6 8 8" xfId="17000"/>
    <cellStyle name="Normal 11 6 8 9" xfId="33512"/>
    <cellStyle name="Normal 11 6 9" xfId="521"/>
    <cellStyle name="Normal 11 6 9 2" xfId="1222"/>
    <cellStyle name="Normal 11 6 9 2 2" xfId="3343"/>
    <cellStyle name="Normal 11 6 9 2 2 2" xfId="11603"/>
    <cellStyle name="Normal 11 6 9 2 2 2 2" xfId="28133"/>
    <cellStyle name="Normal 11 6 9 2 2 2 3" xfId="44645"/>
    <cellStyle name="Normal 11 6 9 2 2 3" xfId="19873"/>
    <cellStyle name="Normal 11 6 9 2 2 4" xfId="36385"/>
    <cellStyle name="Normal 11 6 9 2 3" xfId="5359"/>
    <cellStyle name="Normal 11 6 9 2 3 2" xfId="13619"/>
    <cellStyle name="Normal 11 6 9 2 3 2 2" xfId="30149"/>
    <cellStyle name="Normal 11 6 9 2 3 2 3" xfId="46661"/>
    <cellStyle name="Normal 11 6 9 2 3 3" xfId="21889"/>
    <cellStyle name="Normal 11 6 9 2 3 4" xfId="38401"/>
    <cellStyle name="Normal 11 6 9 2 4" xfId="7417"/>
    <cellStyle name="Normal 11 6 9 2 4 2" xfId="15677"/>
    <cellStyle name="Normal 11 6 9 2 4 2 2" xfId="32207"/>
    <cellStyle name="Normal 11 6 9 2 4 2 3" xfId="48719"/>
    <cellStyle name="Normal 11 6 9 2 4 3" xfId="23947"/>
    <cellStyle name="Normal 11 6 9 2 4 4" xfId="40459"/>
    <cellStyle name="Normal 11 6 9 2 5" xfId="9482"/>
    <cellStyle name="Normal 11 6 9 2 5 2" xfId="26012"/>
    <cellStyle name="Normal 11 6 9 2 5 3" xfId="42524"/>
    <cellStyle name="Normal 11 6 9 2 6" xfId="17752"/>
    <cellStyle name="Normal 11 6 9 2 7" xfId="34264"/>
    <cellStyle name="Normal 11 6 9 3" xfId="1887"/>
    <cellStyle name="Normal 11 6 9 3 2" xfId="3344"/>
    <cellStyle name="Normal 11 6 9 3 2 2" xfId="11604"/>
    <cellStyle name="Normal 11 6 9 3 2 2 2" xfId="28134"/>
    <cellStyle name="Normal 11 6 9 3 2 2 3" xfId="44646"/>
    <cellStyle name="Normal 11 6 9 3 2 3" xfId="19874"/>
    <cellStyle name="Normal 11 6 9 3 2 4" xfId="36386"/>
    <cellStyle name="Normal 11 6 9 3 3" xfId="6024"/>
    <cellStyle name="Normal 11 6 9 3 3 2" xfId="14284"/>
    <cellStyle name="Normal 11 6 9 3 3 2 2" xfId="30814"/>
    <cellStyle name="Normal 11 6 9 3 3 2 3" xfId="47326"/>
    <cellStyle name="Normal 11 6 9 3 3 3" xfId="22554"/>
    <cellStyle name="Normal 11 6 9 3 3 4" xfId="39066"/>
    <cellStyle name="Normal 11 6 9 3 4" xfId="8082"/>
    <cellStyle name="Normal 11 6 9 3 4 2" xfId="16342"/>
    <cellStyle name="Normal 11 6 9 3 4 2 2" xfId="32872"/>
    <cellStyle name="Normal 11 6 9 3 4 2 3" xfId="49384"/>
    <cellStyle name="Normal 11 6 9 3 4 3" xfId="24612"/>
    <cellStyle name="Normal 11 6 9 3 4 4" xfId="41124"/>
    <cellStyle name="Normal 11 6 9 3 5" xfId="10147"/>
    <cellStyle name="Normal 11 6 9 3 5 2" xfId="26677"/>
    <cellStyle name="Normal 11 6 9 3 5 3" xfId="43189"/>
    <cellStyle name="Normal 11 6 9 3 6" xfId="18417"/>
    <cellStyle name="Normal 11 6 9 3 7" xfId="34929"/>
    <cellStyle name="Normal 11 6 9 4" xfId="3345"/>
    <cellStyle name="Normal 11 6 9 4 2" xfId="11605"/>
    <cellStyle name="Normal 11 6 9 4 2 2" xfId="28135"/>
    <cellStyle name="Normal 11 6 9 4 2 3" xfId="44647"/>
    <cellStyle name="Normal 11 6 9 4 3" xfId="19875"/>
    <cellStyle name="Normal 11 6 9 4 4" xfId="36387"/>
    <cellStyle name="Normal 11 6 9 5" xfId="4658"/>
    <cellStyle name="Normal 11 6 9 5 2" xfId="12918"/>
    <cellStyle name="Normal 11 6 9 5 2 2" xfId="29448"/>
    <cellStyle name="Normal 11 6 9 5 2 3" xfId="45960"/>
    <cellStyle name="Normal 11 6 9 5 3" xfId="21188"/>
    <cellStyle name="Normal 11 6 9 5 4" xfId="37700"/>
    <cellStyle name="Normal 11 6 9 6" xfId="6716"/>
    <cellStyle name="Normal 11 6 9 6 2" xfId="14976"/>
    <cellStyle name="Normal 11 6 9 6 2 2" xfId="31506"/>
    <cellStyle name="Normal 11 6 9 6 2 3" xfId="48018"/>
    <cellStyle name="Normal 11 6 9 6 3" xfId="23246"/>
    <cellStyle name="Normal 11 6 9 6 4" xfId="39758"/>
    <cellStyle name="Normal 11 6 9 7" xfId="8781"/>
    <cellStyle name="Normal 11 6 9 7 2" xfId="25311"/>
    <cellStyle name="Normal 11 6 9 7 3" xfId="41823"/>
    <cellStyle name="Normal 11 6 9 8" xfId="17051"/>
    <cellStyle name="Normal 11 6 9 9" xfId="33563"/>
    <cellStyle name="Normal 11 7" xfId="50"/>
    <cellStyle name="Normal 11 7 10" xfId="579"/>
    <cellStyle name="Normal 11 7 10 2" xfId="1280"/>
    <cellStyle name="Normal 11 7 10 2 2" xfId="3346"/>
    <cellStyle name="Normal 11 7 10 2 2 2" xfId="11606"/>
    <cellStyle name="Normal 11 7 10 2 2 2 2" xfId="28136"/>
    <cellStyle name="Normal 11 7 10 2 2 2 3" xfId="44648"/>
    <cellStyle name="Normal 11 7 10 2 2 3" xfId="19876"/>
    <cellStyle name="Normal 11 7 10 2 2 4" xfId="36388"/>
    <cellStyle name="Normal 11 7 10 2 3" xfId="5417"/>
    <cellStyle name="Normal 11 7 10 2 3 2" xfId="13677"/>
    <cellStyle name="Normal 11 7 10 2 3 2 2" xfId="30207"/>
    <cellStyle name="Normal 11 7 10 2 3 2 3" xfId="46719"/>
    <cellStyle name="Normal 11 7 10 2 3 3" xfId="21947"/>
    <cellStyle name="Normal 11 7 10 2 3 4" xfId="38459"/>
    <cellStyle name="Normal 11 7 10 2 4" xfId="7475"/>
    <cellStyle name="Normal 11 7 10 2 4 2" xfId="15735"/>
    <cellStyle name="Normal 11 7 10 2 4 2 2" xfId="32265"/>
    <cellStyle name="Normal 11 7 10 2 4 2 3" xfId="48777"/>
    <cellStyle name="Normal 11 7 10 2 4 3" xfId="24005"/>
    <cellStyle name="Normal 11 7 10 2 4 4" xfId="40517"/>
    <cellStyle name="Normal 11 7 10 2 5" xfId="9540"/>
    <cellStyle name="Normal 11 7 10 2 5 2" xfId="26070"/>
    <cellStyle name="Normal 11 7 10 2 5 3" xfId="42582"/>
    <cellStyle name="Normal 11 7 10 2 6" xfId="17810"/>
    <cellStyle name="Normal 11 7 10 2 7" xfId="34322"/>
    <cellStyle name="Normal 11 7 10 3" xfId="1945"/>
    <cellStyle name="Normal 11 7 10 3 2" xfId="3347"/>
    <cellStyle name="Normal 11 7 10 3 2 2" xfId="11607"/>
    <cellStyle name="Normal 11 7 10 3 2 2 2" xfId="28137"/>
    <cellStyle name="Normal 11 7 10 3 2 2 3" xfId="44649"/>
    <cellStyle name="Normal 11 7 10 3 2 3" xfId="19877"/>
    <cellStyle name="Normal 11 7 10 3 2 4" xfId="36389"/>
    <cellStyle name="Normal 11 7 10 3 3" xfId="6082"/>
    <cellStyle name="Normal 11 7 10 3 3 2" xfId="14342"/>
    <cellStyle name="Normal 11 7 10 3 3 2 2" xfId="30872"/>
    <cellStyle name="Normal 11 7 10 3 3 2 3" xfId="47384"/>
    <cellStyle name="Normal 11 7 10 3 3 3" xfId="22612"/>
    <cellStyle name="Normal 11 7 10 3 3 4" xfId="39124"/>
    <cellStyle name="Normal 11 7 10 3 4" xfId="8140"/>
    <cellStyle name="Normal 11 7 10 3 4 2" xfId="16400"/>
    <cellStyle name="Normal 11 7 10 3 4 2 2" xfId="32930"/>
    <cellStyle name="Normal 11 7 10 3 4 2 3" xfId="49442"/>
    <cellStyle name="Normal 11 7 10 3 4 3" xfId="24670"/>
    <cellStyle name="Normal 11 7 10 3 4 4" xfId="41182"/>
    <cellStyle name="Normal 11 7 10 3 5" xfId="10205"/>
    <cellStyle name="Normal 11 7 10 3 5 2" xfId="26735"/>
    <cellStyle name="Normal 11 7 10 3 5 3" xfId="43247"/>
    <cellStyle name="Normal 11 7 10 3 6" xfId="18475"/>
    <cellStyle name="Normal 11 7 10 3 7" xfId="34987"/>
    <cellStyle name="Normal 11 7 10 4" xfId="3348"/>
    <cellStyle name="Normal 11 7 10 4 2" xfId="11608"/>
    <cellStyle name="Normal 11 7 10 4 2 2" xfId="28138"/>
    <cellStyle name="Normal 11 7 10 4 2 3" xfId="44650"/>
    <cellStyle name="Normal 11 7 10 4 3" xfId="19878"/>
    <cellStyle name="Normal 11 7 10 4 4" xfId="36390"/>
    <cellStyle name="Normal 11 7 10 5" xfId="4716"/>
    <cellStyle name="Normal 11 7 10 5 2" xfId="12976"/>
    <cellStyle name="Normal 11 7 10 5 2 2" xfId="29506"/>
    <cellStyle name="Normal 11 7 10 5 2 3" xfId="46018"/>
    <cellStyle name="Normal 11 7 10 5 3" xfId="21246"/>
    <cellStyle name="Normal 11 7 10 5 4" xfId="37758"/>
    <cellStyle name="Normal 11 7 10 6" xfId="6774"/>
    <cellStyle name="Normal 11 7 10 6 2" xfId="15034"/>
    <cellStyle name="Normal 11 7 10 6 2 2" xfId="31564"/>
    <cellStyle name="Normal 11 7 10 6 2 3" xfId="48076"/>
    <cellStyle name="Normal 11 7 10 6 3" xfId="23304"/>
    <cellStyle name="Normal 11 7 10 6 4" xfId="39816"/>
    <cellStyle name="Normal 11 7 10 7" xfId="8839"/>
    <cellStyle name="Normal 11 7 10 7 2" xfId="25369"/>
    <cellStyle name="Normal 11 7 10 7 3" xfId="41881"/>
    <cellStyle name="Normal 11 7 10 8" xfId="17109"/>
    <cellStyle name="Normal 11 7 10 9" xfId="33621"/>
    <cellStyle name="Normal 11 7 11" xfId="628"/>
    <cellStyle name="Normal 11 7 11 2" xfId="1329"/>
    <cellStyle name="Normal 11 7 11 2 2" xfId="3349"/>
    <cellStyle name="Normal 11 7 11 2 2 2" xfId="11609"/>
    <cellStyle name="Normal 11 7 11 2 2 2 2" xfId="28139"/>
    <cellStyle name="Normal 11 7 11 2 2 2 3" xfId="44651"/>
    <cellStyle name="Normal 11 7 11 2 2 3" xfId="19879"/>
    <cellStyle name="Normal 11 7 11 2 2 4" xfId="36391"/>
    <cellStyle name="Normal 11 7 11 2 3" xfId="5466"/>
    <cellStyle name="Normal 11 7 11 2 3 2" xfId="13726"/>
    <cellStyle name="Normal 11 7 11 2 3 2 2" xfId="30256"/>
    <cellStyle name="Normal 11 7 11 2 3 2 3" xfId="46768"/>
    <cellStyle name="Normal 11 7 11 2 3 3" xfId="21996"/>
    <cellStyle name="Normal 11 7 11 2 3 4" xfId="38508"/>
    <cellStyle name="Normal 11 7 11 2 4" xfId="7524"/>
    <cellStyle name="Normal 11 7 11 2 4 2" xfId="15784"/>
    <cellStyle name="Normal 11 7 11 2 4 2 2" xfId="32314"/>
    <cellStyle name="Normal 11 7 11 2 4 2 3" xfId="48826"/>
    <cellStyle name="Normal 11 7 11 2 4 3" xfId="24054"/>
    <cellStyle name="Normal 11 7 11 2 4 4" xfId="40566"/>
    <cellStyle name="Normal 11 7 11 2 5" xfId="9589"/>
    <cellStyle name="Normal 11 7 11 2 5 2" xfId="26119"/>
    <cellStyle name="Normal 11 7 11 2 5 3" xfId="42631"/>
    <cellStyle name="Normal 11 7 11 2 6" xfId="17859"/>
    <cellStyle name="Normal 11 7 11 2 7" xfId="34371"/>
    <cellStyle name="Normal 11 7 11 3" xfId="1994"/>
    <cellStyle name="Normal 11 7 11 3 2" xfId="3350"/>
    <cellStyle name="Normal 11 7 11 3 2 2" xfId="11610"/>
    <cellStyle name="Normal 11 7 11 3 2 2 2" xfId="28140"/>
    <cellStyle name="Normal 11 7 11 3 2 2 3" xfId="44652"/>
    <cellStyle name="Normal 11 7 11 3 2 3" xfId="19880"/>
    <cellStyle name="Normal 11 7 11 3 2 4" xfId="36392"/>
    <cellStyle name="Normal 11 7 11 3 3" xfId="6131"/>
    <cellStyle name="Normal 11 7 11 3 3 2" xfId="14391"/>
    <cellStyle name="Normal 11 7 11 3 3 2 2" xfId="30921"/>
    <cellStyle name="Normal 11 7 11 3 3 2 3" xfId="47433"/>
    <cellStyle name="Normal 11 7 11 3 3 3" xfId="22661"/>
    <cellStyle name="Normal 11 7 11 3 3 4" xfId="39173"/>
    <cellStyle name="Normal 11 7 11 3 4" xfId="8189"/>
    <cellStyle name="Normal 11 7 11 3 4 2" xfId="16449"/>
    <cellStyle name="Normal 11 7 11 3 4 2 2" xfId="32979"/>
    <cellStyle name="Normal 11 7 11 3 4 2 3" xfId="49491"/>
    <cellStyle name="Normal 11 7 11 3 4 3" xfId="24719"/>
    <cellStyle name="Normal 11 7 11 3 4 4" xfId="41231"/>
    <cellStyle name="Normal 11 7 11 3 5" xfId="10254"/>
    <cellStyle name="Normal 11 7 11 3 5 2" xfId="26784"/>
    <cellStyle name="Normal 11 7 11 3 5 3" xfId="43296"/>
    <cellStyle name="Normal 11 7 11 3 6" xfId="18524"/>
    <cellStyle name="Normal 11 7 11 3 7" xfId="35036"/>
    <cellStyle name="Normal 11 7 11 4" xfId="3351"/>
    <cellStyle name="Normal 11 7 11 4 2" xfId="11611"/>
    <cellStyle name="Normal 11 7 11 4 2 2" xfId="28141"/>
    <cellStyle name="Normal 11 7 11 4 2 3" xfId="44653"/>
    <cellStyle name="Normal 11 7 11 4 3" xfId="19881"/>
    <cellStyle name="Normal 11 7 11 4 4" xfId="36393"/>
    <cellStyle name="Normal 11 7 11 5" xfId="4765"/>
    <cellStyle name="Normal 11 7 11 5 2" xfId="13025"/>
    <cellStyle name="Normal 11 7 11 5 2 2" xfId="29555"/>
    <cellStyle name="Normal 11 7 11 5 2 3" xfId="46067"/>
    <cellStyle name="Normal 11 7 11 5 3" xfId="21295"/>
    <cellStyle name="Normal 11 7 11 5 4" xfId="37807"/>
    <cellStyle name="Normal 11 7 11 6" xfId="6823"/>
    <cellStyle name="Normal 11 7 11 6 2" xfId="15083"/>
    <cellStyle name="Normal 11 7 11 6 2 2" xfId="31613"/>
    <cellStyle name="Normal 11 7 11 6 2 3" xfId="48125"/>
    <cellStyle name="Normal 11 7 11 6 3" xfId="23353"/>
    <cellStyle name="Normal 11 7 11 6 4" xfId="39865"/>
    <cellStyle name="Normal 11 7 11 7" xfId="8888"/>
    <cellStyle name="Normal 11 7 11 7 2" xfId="25418"/>
    <cellStyle name="Normal 11 7 11 7 3" xfId="41930"/>
    <cellStyle name="Normal 11 7 11 8" xfId="17158"/>
    <cellStyle name="Normal 11 7 11 9" xfId="33670"/>
    <cellStyle name="Normal 11 7 12" xfId="751"/>
    <cellStyle name="Normal 11 7 12 2" xfId="3352"/>
    <cellStyle name="Normal 11 7 12 2 2" xfId="11612"/>
    <cellStyle name="Normal 11 7 12 2 2 2" xfId="28142"/>
    <cellStyle name="Normal 11 7 12 2 2 3" xfId="44654"/>
    <cellStyle name="Normal 11 7 12 2 3" xfId="19882"/>
    <cellStyle name="Normal 11 7 12 2 4" xfId="36394"/>
    <cellStyle name="Normal 11 7 12 3" xfId="4888"/>
    <cellStyle name="Normal 11 7 12 3 2" xfId="13148"/>
    <cellStyle name="Normal 11 7 12 3 2 2" xfId="29678"/>
    <cellStyle name="Normal 11 7 12 3 2 3" xfId="46190"/>
    <cellStyle name="Normal 11 7 12 3 3" xfId="21418"/>
    <cellStyle name="Normal 11 7 12 3 4" xfId="37930"/>
    <cellStyle name="Normal 11 7 12 4" xfId="6946"/>
    <cellStyle name="Normal 11 7 12 4 2" xfId="15206"/>
    <cellStyle name="Normal 11 7 12 4 2 2" xfId="31736"/>
    <cellStyle name="Normal 11 7 12 4 2 3" xfId="48248"/>
    <cellStyle name="Normal 11 7 12 4 3" xfId="23476"/>
    <cellStyle name="Normal 11 7 12 4 4" xfId="39988"/>
    <cellStyle name="Normal 11 7 12 5" xfId="9011"/>
    <cellStyle name="Normal 11 7 12 5 2" xfId="25541"/>
    <cellStyle name="Normal 11 7 12 5 3" xfId="42053"/>
    <cellStyle name="Normal 11 7 12 6" xfId="17281"/>
    <cellStyle name="Normal 11 7 12 7" xfId="33793"/>
    <cellStyle name="Normal 11 7 13" xfId="1416"/>
    <cellStyle name="Normal 11 7 13 2" xfId="3353"/>
    <cellStyle name="Normal 11 7 13 2 2" xfId="11613"/>
    <cellStyle name="Normal 11 7 13 2 2 2" xfId="28143"/>
    <cellStyle name="Normal 11 7 13 2 2 3" xfId="44655"/>
    <cellStyle name="Normal 11 7 13 2 3" xfId="19883"/>
    <cellStyle name="Normal 11 7 13 2 4" xfId="36395"/>
    <cellStyle name="Normal 11 7 13 3" xfId="5553"/>
    <cellStyle name="Normal 11 7 13 3 2" xfId="13813"/>
    <cellStyle name="Normal 11 7 13 3 2 2" xfId="30343"/>
    <cellStyle name="Normal 11 7 13 3 2 3" xfId="46855"/>
    <cellStyle name="Normal 11 7 13 3 3" xfId="22083"/>
    <cellStyle name="Normal 11 7 13 3 4" xfId="38595"/>
    <cellStyle name="Normal 11 7 13 4" xfId="7611"/>
    <cellStyle name="Normal 11 7 13 4 2" xfId="15871"/>
    <cellStyle name="Normal 11 7 13 4 2 2" xfId="32401"/>
    <cellStyle name="Normal 11 7 13 4 2 3" xfId="48913"/>
    <cellStyle name="Normal 11 7 13 4 3" xfId="24141"/>
    <cellStyle name="Normal 11 7 13 4 4" xfId="40653"/>
    <cellStyle name="Normal 11 7 13 5" xfId="9676"/>
    <cellStyle name="Normal 11 7 13 5 2" xfId="26206"/>
    <cellStyle name="Normal 11 7 13 5 3" xfId="42718"/>
    <cellStyle name="Normal 11 7 13 6" xfId="17946"/>
    <cellStyle name="Normal 11 7 13 7" xfId="34458"/>
    <cellStyle name="Normal 11 7 14" xfId="3354"/>
    <cellStyle name="Normal 11 7 14 2" xfId="11614"/>
    <cellStyle name="Normal 11 7 14 2 2" xfId="28144"/>
    <cellStyle name="Normal 11 7 14 2 3" xfId="44656"/>
    <cellStyle name="Normal 11 7 14 3" xfId="19884"/>
    <cellStyle name="Normal 11 7 14 4" xfId="36396"/>
    <cellStyle name="Normal 11 7 15" xfId="4187"/>
    <cellStyle name="Normal 11 7 15 2" xfId="12447"/>
    <cellStyle name="Normal 11 7 15 2 2" xfId="28977"/>
    <cellStyle name="Normal 11 7 15 2 3" xfId="45489"/>
    <cellStyle name="Normal 11 7 15 3" xfId="20717"/>
    <cellStyle name="Normal 11 7 15 4" xfId="37229"/>
    <cellStyle name="Normal 11 7 16" xfId="6245"/>
    <cellStyle name="Normal 11 7 16 2" xfId="14505"/>
    <cellStyle name="Normal 11 7 16 2 2" xfId="31035"/>
    <cellStyle name="Normal 11 7 16 2 3" xfId="47547"/>
    <cellStyle name="Normal 11 7 16 3" xfId="22775"/>
    <cellStyle name="Normal 11 7 16 4" xfId="39287"/>
    <cellStyle name="Normal 11 7 17" xfId="8310"/>
    <cellStyle name="Normal 11 7 17 2" xfId="24840"/>
    <cellStyle name="Normal 11 7 17 3" xfId="41352"/>
    <cellStyle name="Normal 11 7 18" xfId="16580"/>
    <cellStyle name="Normal 11 7 19" xfId="33092"/>
    <cellStyle name="Normal 11 7 2" xfId="148"/>
    <cellStyle name="Normal 11 7 2 2" xfId="849"/>
    <cellStyle name="Normal 11 7 2 2 2" xfId="3355"/>
    <cellStyle name="Normal 11 7 2 2 2 2" xfId="11615"/>
    <cellStyle name="Normal 11 7 2 2 2 2 2" xfId="28145"/>
    <cellStyle name="Normal 11 7 2 2 2 2 3" xfId="44657"/>
    <cellStyle name="Normal 11 7 2 2 2 3" xfId="19885"/>
    <cellStyle name="Normal 11 7 2 2 2 4" xfId="36397"/>
    <cellStyle name="Normal 11 7 2 2 3" xfId="4986"/>
    <cellStyle name="Normal 11 7 2 2 3 2" xfId="13246"/>
    <cellStyle name="Normal 11 7 2 2 3 2 2" xfId="29776"/>
    <cellStyle name="Normal 11 7 2 2 3 2 3" xfId="46288"/>
    <cellStyle name="Normal 11 7 2 2 3 3" xfId="21516"/>
    <cellStyle name="Normal 11 7 2 2 3 4" xfId="38028"/>
    <cellStyle name="Normal 11 7 2 2 4" xfId="7044"/>
    <cellStyle name="Normal 11 7 2 2 4 2" xfId="15304"/>
    <cellStyle name="Normal 11 7 2 2 4 2 2" xfId="31834"/>
    <cellStyle name="Normal 11 7 2 2 4 2 3" xfId="48346"/>
    <cellStyle name="Normal 11 7 2 2 4 3" xfId="23574"/>
    <cellStyle name="Normal 11 7 2 2 4 4" xfId="40086"/>
    <cellStyle name="Normal 11 7 2 2 5" xfId="9109"/>
    <cellStyle name="Normal 11 7 2 2 5 2" xfId="25639"/>
    <cellStyle name="Normal 11 7 2 2 5 3" xfId="42151"/>
    <cellStyle name="Normal 11 7 2 2 6" xfId="17379"/>
    <cellStyle name="Normal 11 7 2 2 7" xfId="33891"/>
    <cellStyle name="Normal 11 7 2 3" xfId="1514"/>
    <cellStyle name="Normal 11 7 2 3 2" xfId="3356"/>
    <cellStyle name="Normal 11 7 2 3 2 2" xfId="11616"/>
    <cellStyle name="Normal 11 7 2 3 2 2 2" xfId="28146"/>
    <cellStyle name="Normal 11 7 2 3 2 2 3" xfId="44658"/>
    <cellStyle name="Normal 11 7 2 3 2 3" xfId="19886"/>
    <cellStyle name="Normal 11 7 2 3 2 4" xfId="36398"/>
    <cellStyle name="Normal 11 7 2 3 3" xfId="5651"/>
    <cellStyle name="Normal 11 7 2 3 3 2" xfId="13911"/>
    <cellStyle name="Normal 11 7 2 3 3 2 2" xfId="30441"/>
    <cellStyle name="Normal 11 7 2 3 3 2 3" xfId="46953"/>
    <cellStyle name="Normal 11 7 2 3 3 3" xfId="22181"/>
    <cellStyle name="Normal 11 7 2 3 3 4" xfId="38693"/>
    <cellStyle name="Normal 11 7 2 3 4" xfId="7709"/>
    <cellStyle name="Normal 11 7 2 3 4 2" xfId="15969"/>
    <cellStyle name="Normal 11 7 2 3 4 2 2" xfId="32499"/>
    <cellStyle name="Normal 11 7 2 3 4 2 3" xfId="49011"/>
    <cellStyle name="Normal 11 7 2 3 4 3" xfId="24239"/>
    <cellStyle name="Normal 11 7 2 3 4 4" xfId="40751"/>
    <cellStyle name="Normal 11 7 2 3 5" xfId="9774"/>
    <cellStyle name="Normal 11 7 2 3 5 2" xfId="26304"/>
    <cellStyle name="Normal 11 7 2 3 5 3" xfId="42816"/>
    <cellStyle name="Normal 11 7 2 3 6" xfId="18044"/>
    <cellStyle name="Normal 11 7 2 3 7" xfId="34556"/>
    <cellStyle name="Normal 11 7 2 4" xfId="3357"/>
    <cellStyle name="Normal 11 7 2 4 2" xfId="11617"/>
    <cellStyle name="Normal 11 7 2 4 2 2" xfId="28147"/>
    <cellStyle name="Normal 11 7 2 4 2 3" xfId="44659"/>
    <cellStyle name="Normal 11 7 2 4 3" xfId="19887"/>
    <cellStyle name="Normal 11 7 2 4 4" xfId="36399"/>
    <cellStyle name="Normal 11 7 2 5" xfId="4285"/>
    <cellStyle name="Normal 11 7 2 5 2" xfId="12545"/>
    <cellStyle name="Normal 11 7 2 5 2 2" xfId="29075"/>
    <cellStyle name="Normal 11 7 2 5 2 3" xfId="45587"/>
    <cellStyle name="Normal 11 7 2 5 3" xfId="20815"/>
    <cellStyle name="Normal 11 7 2 5 4" xfId="37327"/>
    <cellStyle name="Normal 11 7 2 6" xfId="6343"/>
    <cellStyle name="Normal 11 7 2 6 2" xfId="14603"/>
    <cellStyle name="Normal 11 7 2 6 2 2" xfId="31133"/>
    <cellStyle name="Normal 11 7 2 6 2 3" xfId="47645"/>
    <cellStyle name="Normal 11 7 2 6 3" xfId="22873"/>
    <cellStyle name="Normal 11 7 2 6 4" xfId="39385"/>
    <cellStyle name="Normal 11 7 2 7" xfId="8408"/>
    <cellStyle name="Normal 11 7 2 7 2" xfId="24938"/>
    <cellStyle name="Normal 11 7 2 7 3" xfId="41450"/>
    <cellStyle name="Normal 11 7 2 8" xfId="16678"/>
    <cellStyle name="Normal 11 7 2 9" xfId="33190"/>
    <cellStyle name="Normal 11 7 3" xfId="207"/>
    <cellStyle name="Normal 11 7 3 2" xfId="908"/>
    <cellStyle name="Normal 11 7 3 2 2" xfId="3358"/>
    <cellStyle name="Normal 11 7 3 2 2 2" xfId="11618"/>
    <cellStyle name="Normal 11 7 3 2 2 2 2" xfId="28148"/>
    <cellStyle name="Normal 11 7 3 2 2 2 3" xfId="44660"/>
    <cellStyle name="Normal 11 7 3 2 2 3" xfId="19888"/>
    <cellStyle name="Normal 11 7 3 2 2 4" xfId="36400"/>
    <cellStyle name="Normal 11 7 3 2 3" xfId="5045"/>
    <cellStyle name="Normal 11 7 3 2 3 2" xfId="13305"/>
    <cellStyle name="Normal 11 7 3 2 3 2 2" xfId="29835"/>
    <cellStyle name="Normal 11 7 3 2 3 2 3" xfId="46347"/>
    <cellStyle name="Normal 11 7 3 2 3 3" xfId="21575"/>
    <cellStyle name="Normal 11 7 3 2 3 4" xfId="38087"/>
    <cellStyle name="Normal 11 7 3 2 4" xfId="7103"/>
    <cellStyle name="Normal 11 7 3 2 4 2" xfId="15363"/>
    <cellStyle name="Normal 11 7 3 2 4 2 2" xfId="31893"/>
    <cellStyle name="Normal 11 7 3 2 4 2 3" xfId="48405"/>
    <cellStyle name="Normal 11 7 3 2 4 3" xfId="23633"/>
    <cellStyle name="Normal 11 7 3 2 4 4" xfId="40145"/>
    <cellStyle name="Normal 11 7 3 2 5" xfId="9168"/>
    <cellStyle name="Normal 11 7 3 2 5 2" xfId="25698"/>
    <cellStyle name="Normal 11 7 3 2 5 3" xfId="42210"/>
    <cellStyle name="Normal 11 7 3 2 6" xfId="17438"/>
    <cellStyle name="Normal 11 7 3 2 7" xfId="33950"/>
    <cellStyle name="Normal 11 7 3 3" xfId="1573"/>
    <cellStyle name="Normal 11 7 3 3 2" xfId="3359"/>
    <cellStyle name="Normal 11 7 3 3 2 2" xfId="11619"/>
    <cellStyle name="Normal 11 7 3 3 2 2 2" xfId="28149"/>
    <cellStyle name="Normal 11 7 3 3 2 2 3" xfId="44661"/>
    <cellStyle name="Normal 11 7 3 3 2 3" xfId="19889"/>
    <cellStyle name="Normal 11 7 3 3 2 4" xfId="36401"/>
    <cellStyle name="Normal 11 7 3 3 3" xfId="5710"/>
    <cellStyle name="Normal 11 7 3 3 3 2" xfId="13970"/>
    <cellStyle name="Normal 11 7 3 3 3 2 2" xfId="30500"/>
    <cellStyle name="Normal 11 7 3 3 3 2 3" xfId="47012"/>
    <cellStyle name="Normal 11 7 3 3 3 3" xfId="22240"/>
    <cellStyle name="Normal 11 7 3 3 3 4" xfId="38752"/>
    <cellStyle name="Normal 11 7 3 3 4" xfId="7768"/>
    <cellStyle name="Normal 11 7 3 3 4 2" xfId="16028"/>
    <cellStyle name="Normal 11 7 3 3 4 2 2" xfId="32558"/>
    <cellStyle name="Normal 11 7 3 3 4 2 3" xfId="49070"/>
    <cellStyle name="Normal 11 7 3 3 4 3" xfId="24298"/>
    <cellStyle name="Normal 11 7 3 3 4 4" xfId="40810"/>
    <cellStyle name="Normal 11 7 3 3 5" xfId="9833"/>
    <cellStyle name="Normal 11 7 3 3 5 2" xfId="26363"/>
    <cellStyle name="Normal 11 7 3 3 5 3" xfId="42875"/>
    <cellStyle name="Normal 11 7 3 3 6" xfId="18103"/>
    <cellStyle name="Normal 11 7 3 3 7" xfId="34615"/>
    <cellStyle name="Normal 11 7 3 4" xfId="3360"/>
    <cellStyle name="Normal 11 7 3 4 2" xfId="11620"/>
    <cellStyle name="Normal 11 7 3 4 2 2" xfId="28150"/>
    <cellStyle name="Normal 11 7 3 4 2 3" xfId="44662"/>
    <cellStyle name="Normal 11 7 3 4 3" xfId="19890"/>
    <cellStyle name="Normal 11 7 3 4 4" xfId="36402"/>
    <cellStyle name="Normal 11 7 3 5" xfId="4344"/>
    <cellStyle name="Normal 11 7 3 5 2" xfId="12604"/>
    <cellStyle name="Normal 11 7 3 5 2 2" xfId="29134"/>
    <cellStyle name="Normal 11 7 3 5 2 3" xfId="45646"/>
    <cellStyle name="Normal 11 7 3 5 3" xfId="20874"/>
    <cellStyle name="Normal 11 7 3 5 4" xfId="37386"/>
    <cellStyle name="Normal 11 7 3 6" xfId="6402"/>
    <cellStyle name="Normal 11 7 3 6 2" xfId="14662"/>
    <cellStyle name="Normal 11 7 3 6 2 2" xfId="31192"/>
    <cellStyle name="Normal 11 7 3 6 2 3" xfId="47704"/>
    <cellStyle name="Normal 11 7 3 6 3" xfId="22932"/>
    <cellStyle name="Normal 11 7 3 6 4" xfId="39444"/>
    <cellStyle name="Normal 11 7 3 7" xfId="8467"/>
    <cellStyle name="Normal 11 7 3 7 2" xfId="24997"/>
    <cellStyle name="Normal 11 7 3 7 3" xfId="41509"/>
    <cellStyle name="Normal 11 7 3 8" xfId="16737"/>
    <cellStyle name="Normal 11 7 3 9" xfId="33249"/>
    <cellStyle name="Normal 11 7 4" xfId="262"/>
    <cellStyle name="Normal 11 7 4 2" xfId="963"/>
    <cellStyle name="Normal 11 7 4 2 2" xfId="3361"/>
    <cellStyle name="Normal 11 7 4 2 2 2" xfId="11621"/>
    <cellStyle name="Normal 11 7 4 2 2 2 2" xfId="28151"/>
    <cellStyle name="Normal 11 7 4 2 2 2 3" xfId="44663"/>
    <cellStyle name="Normal 11 7 4 2 2 3" xfId="19891"/>
    <cellStyle name="Normal 11 7 4 2 2 4" xfId="36403"/>
    <cellStyle name="Normal 11 7 4 2 3" xfId="5100"/>
    <cellStyle name="Normal 11 7 4 2 3 2" xfId="13360"/>
    <cellStyle name="Normal 11 7 4 2 3 2 2" xfId="29890"/>
    <cellStyle name="Normal 11 7 4 2 3 2 3" xfId="46402"/>
    <cellStyle name="Normal 11 7 4 2 3 3" xfId="21630"/>
    <cellStyle name="Normal 11 7 4 2 3 4" xfId="38142"/>
    <cellStyle name="Normal 11 7 4 2 4" xfId="7158"/>
    <cellStyle name="Normal 11 7 4 2 4 2" xfId="15418"/>
    <cellStyle name="Normal 11 7 4 2 4 2 2" xfId="31948"/>
    <cellStyle name="Normal 11 7 4 2 4 2 3" xfId="48460"/>
    <cellStyle name="Normal 11 7 4 2 4 3" xfId="23688"/>
    <cellStyle name="Normal 11 7 4 2 4 4" xfId="40200"/>
    <cellStyle name="Normal 11 7 4 2 5" xfId="9223"/>
    <cellStyle name="Normal 11 7 4 2 5 2" xfId="25753"/>
    <cellStyle name="Normal 11 7 4 2 5 3" xfId="42265"/>
    <cellStyle name="Normal 11 7 4 2 6" xfId="17493"/>
    <cellStyle name="Normal 11 7 4 2 7" xfId="34005"/>
    <cellStyle name="Normal 11 7 4 3" xfId="1628"/>
    <cellStyle name="Normal 11 7 4 3 2" xfId="3362"/>
    <cellStyle name="Normal 11 7 4 3 2 2" xfId="11622"/>
    <cellStyle name="Normal 11 7 4 3 2 2 2" xfId="28152"/>
    <cellStyle name="Normal 11 7 4 3 2 2 3" xfId="44664"/>
    <cellStyle name="Normal 11 7 4 3 2 3" xfId="19892"/>
    <cellStyle name="Normal 11 7 4 3 2 4" xfId="36404"/>
    <cellStyle name="Normal 11 7 4 3 3" xfId="5765"/>
    <cellStyle name="Normal 11 7 4 3 3 2" xfId="14025"/>
    <cellStyle name="Normal 11 7 4 3 3 2 2" xfId="30555"/>
    <cellStyle name="Normal 11 7 4 3 3 2 3" xfId="47067"/>
    <cellStyle name="Normal 11 7 4 3 3 3" xfId="22295"/>
    <cellStyle name="Normal 11 7 4 3 3 4" xfId="38807"/>
    <cellStyle name="Normal 11 7 4 3 4" xfId="7823"/>
    <cellStyle name="Normal 11 7 4 3 4 2" xfId="16083"/>
    <cellStyle name="Normal 11 7 4 3 4 2 2" xfId="32613"/>
    <cellStyle name="Normal 11 7 4 3 4 2 3" xfId="49125"/>
    <cellStyle name="Normal 11 7 4 3 4 3" xfId="24353"/>
    <cellStyle name="Normal 11 7 4 3 4 4" xfId="40865"/>
    <cellStyle name="Normal 11 7 4 3 5" xfId="9888"/>
    <cellStyle name="Normal 11 7 4 3 5 2" xfId="26418"/>
    <cellStyle name="Normal 11 7 4 3 5 3" xfId="42930"/>
    <cellStyle name="Normal 11 7 4 3 6" xfId="18158"/>
    <cellStyle name="Normal 11 7 4 3 7" xfId="34670"/>
    <cellStyle name="Normal 11 7 4 4" xfId="3363"/>
    <cellStyle name="Normal 11 7 4 4 2" xfId="11623"/>
    <cellStyle name="Normal 11 7 4 4 2 2" xfId="28153"/>
    <cellStyle name="Normal 11 7 4 4 2 3" xfId="44665"/>
    <cellStyle name="Normal 11 7 4 4 3" xfId="19893"/>
    <cellStyle name="Normal 11 7 4 4 4" xfId="36405"/>
    <cellStyle name="Normal 11 7 4 5" xfId="4399"/>
    <cellStyle name="Normal 11 7 4 5 2" xfId="12659"/>
    <cellStyle name="Normal 11 7 4 5 2 2" xfId="29189"/>
    <cellStyle name="Normal 11 7 4 5 2 3" xfId="45701"/>
    <cellStyle name="Normal 11 7 4 5 3" xfId="20929"/>
    <cellStyle name="Normal 11 7 4 5 4" xfId="37441"/>
    <cellStyle name="Normal 11 7 4 6" xfId="6457"/>
    <cellStyle name="Normal 11 7 4 6 2" xfId="14717"/>
    <cellStyle name="Normal 11 7 4 6 2 2" xfId="31247"/>
    <cellStyle name="Normal 11 7 4 6 2 3" xfId="47759"/>
    <cellStyle name="Normal 11 7 4 6 3" xfId="22987"/>
    <cellStyle name="Normal 11 7 4 6 4" xfId="39499"/>
    <cellStyle name="Normal 11 7 4 7" xfId="8522"/>
    <cellStyle name="Normal 11 7 4 7 2" xfId="25052"/>
    <cellStyle name="Normal 11 7 4 7 3" xfId="41564"/>
    <cellStyle name="Normal 11 7 4 8" xfId="16792"/>
    <cellStyle name="Normal 11 7 4 9" xfId="33304"/>
    <cellStyle name="Normal 11 7 5" xfId="319"/>
    <cellStyle name="Normal 11 7 5 2" xfId="1020"/>
    <cellStyle name="Normal 11 7 5 2 2" xfId="3364"/>
    <cellStyle name="Normal 11 7 5 2 2 2" xfId="11624"/>
    <cellStyle name="Normal 11 7 5 2 2 2 2" xfId="28154"/>
    <cellStyle name="Normal 11 7 5 2 2 2 3" xfId="44666"/>
    <cellStyle name="Normal 11 7 5 2 2 3" xfId="19894"/>
    <cellStyle name="Normal 11 7 5 2 2 4" xfId="36406"/>
    <cellStyle name="Normal 11 7 5 2 3" xfId="5157"/>
    <cellStyle name="Normal 11 7 5 2 3 2" xfId="13417"/>
    <cellStyle name="Normal 11 7 5 2 3 2 2" xfId="29947"/>
    <cellStyle name="Normal 11 7 5 2 3 2 3" xfId="46459"/>
    <cellStyle name="Normal 11 7 5 2 3 3" xfId="21687"/>
    <cellStyle name="Normal 11 7 5 2 3 4" xfId="38199"/>
    <cellStyle name="Normal 11 7 5 2 4" xfId="7215"/>
    <cellStyle name="Normal 11 7 5 2 4 2" xfId="15475"/>
    <cellStyle name="Normal 11 7 5 2 4 2 2" xfId="32005"/>
    <cellStyle name="Normal 11 7 5 2 4 2 3" xfId="48517"/>
    <cellStyle name="Normal 11 7 5 2 4 3" xfId="23745"/>
    <cellStyle name="Normal 11 7 5 2 4 4" xfId="40257"/>
    <cellStyle name="Normal 11 7 5 2 5" xfId="9280"/>
    <cellStyle name="Normal 11 7 5 2 5 2" xfId="25810"/>
    <cellStyle name="Normal 11 7 5 2 5 3" xfId="42322"/>
    <cellStyle name="Normal 11 7 5 2 6" xfId="17550"/>
    <cellStyle name="Normal 11 7 5 2 7" xfId="34062"/>
    <cellStyle name="Normal 11 7 5 3" xfId="1685"/>
    <cellStyle name="Normal 11 7 5 3 2" xfId="3365"/>
    <cellStyle name="Normal 11 7 5 3 2 2" xfId="11625"/>
    <cellStyle name="Normal 11 7 5 3 2 2 2" xfId="28155"/>
    <cellStyle name="Normal 11 7 5 3 2 2 3" xfId="44667"/>
    <cellStyle name="Normal 11 7 5 3 2 3" xfId="19895"/>
    <cellStyle name="Normal 11 7 5 3 2 4" xfId="36407"/>
    <cellStyle name="Normal 11 7 5 3 3" xfId="5822"/>
    <cellStyle name="Normal 11 7 5 3 3 2" xfId="14082"/>
    <cellStyle name="Normal 11 7 5 3 3 2 2" xfId="30612"/>
    <cellStyle name="Normal 11 7 5 3 3 2 3" xfId="47124"/>
    <cellStyle name="Normal 11 7 5 3 3 3" xfId="22352"/>
    <cellStyle name="Normal 11 7 5 3 3 4" xfId="38864"/>
    <cellStyle name="Normal 11 7 5 3 4" xfId="7880"/>
    <cellStyle name="Normal 11 7 5 3 4 2" xfId="16140"/>
    <cellStyle name="Normal 11 7 5 3 4 2 2" xfId="32670"/>
    <cellStyle name="Normal 11 7 5 3 4 2 3" xfId="49182"/>
    <cellStyle name="Normal 11 7 5 3 4 3" xfId="24410"/>
    <cellStyle name="Normal 11 7 5 3 4 4" xfId="40922"/>
    <cellStyle name="Normal 11 7 5 3 5" xfId="9945"/>
    <cellStyle name="Normal 11 7 5 3 5 2" xfId="26475"/>
    <cellStyle name="Normal 11 7 5 3 5 3" xfId="42987"/>
    <cellStyle name="Normal 11 7 5 3 6" xfId="18215"/>
    <cellStyle name="Normal 11 7 5 3 7" xfId="34727"/>
    <cellStyle name="Normal 11 7 5 4" xfId="3366"/>
    <cellStyle name="Normal 11 7 5 4 2" xfId="11626"/>
    <cellStyle name="Normal 11 7 5 4 2 2" xfId="28156"/>
    <cellStyle name="Normal 11 7 5 4 2 3" xfId="44668"/>
    <cellStyle name="Normal 11 7 5 4 3" xfId="19896"/>
    <cellStyle name="Normal 11 7 5 4 4" xfId="36408"/>
    <cellStyle name="Normal 11 7 5 5" xfId="4456"/>
    <cellStyle name="Normal 11 7 5 5 2" xfId="12716"/>
    <cellStyle name="Normal 11 7 5 5 2 2" xfId="29246"/>
    <cellStyle name="Normal 11 7 5 5 2 3" xfId="45758"/>
    <cellStyle name="Normal 11 7 5 5 3" xfId="20986"/>
    <cellStyle name="Normal 11 7 5 5 4" xfId="37498"/>
    <cellStyle name="Normal 11 7 5 6" xfId="6514"/>
    <cellStyle name="Normal 11 7 5 6 2" xfId="14774"/>
    <cellStyle name="Normal 11 7 5 6 2 2" xfId="31304"/>
    <cellStyle name="Normal 11 7 5 6 2 3" xfId="47816"/>
    <cellStyle name="Normal 11 7 5 6 3" xfId="23044"/>
    <cellStyle name="Normal 11 7 5 6 4" xfId="39556"/>
    <cellStyle name="Normal 11 7 5 7" xfId="8579"/>
    <cellStyle name="Normal 11 7 5 7 2" xfId="25109"/>
    <cellStyle name="Normal 11 7 5 7 3" xfId="41621"/>
    <cellStyle name="Normal 11 7 5 8" xfId="16849"/>
    <cellStyle name="Normal 11 7 5 9" xfId="33361"/>
    <cellStyle name="Normal 11 7 6" xfId="372"/>
    <cellStyle name="Normal 11 7 6 2" xfId="1073"/>
    <cellStyle name="Normal 11 7 6 2 2" xfId="3367"/>
    <cellStyle name="Normal 11 7 6 2 2 2" xfId="11627"/>
    <cellStyle name="Normal 11 7 6 2 2 2 2" xfId="28157"/>
    <cellStyle name="Normal 11 7 6 2 2 2 3" xfId="44669"/>
    <cellStyle name="Normal 11 7 6 2 2 3" xfId="19897"/>
    <cellStyle name="Normal 11 7 6 2 2 4" xfId="36409"/>
    <cellStyle name="Normal 11 7 6 2 3" xfId="5210"/>
    <cellStyle name="Normal 11 7 6 2 3 2" xfId="13470"/>
    <cellStyle name="Normal 11 7 6 2 3 2 2" xfId="30000"/>
    <cellStyle name="Normal 11 7 6 2 3 2 3" xfId="46512"/>
    <cellStyle name="Normal 11 7 6 2 3 3" xfId="21740"/>
    <cellStyle name="Normal 11 7 6 2 3 4" xfId="38252"/>
    <cellStyle name="Normal 11 7 6 2 4" xfId="7268"/>
    <cellStyle name="Normal 11 7 6 2 4 2" xfId="15528"/>
    <cellStyle name="Normal 11 7 6 2 4 2 2" xfId="32058"/>
    <cellStyle name="Normal 11 7 6 2 4 2 3" xfId="48570"/>
    <cellStyle name="Normal 11 7 6 2 4 3" xfId="23798"/>
    <cellStyle name="Normal 11 7 6 2 4 4" xfId="40310"/>
    <cellStyle name="Normal 11 7 6 2 5" xfId="9333"/>
    <cellStyle name="Normal 11 7 6 2 5 2" xfId="25863"/>
    <cellStyle name="Normal 11 7 6 2 5 3" xfId="42375"/>
    <cellStyle name="Normal 11 7 6 2 6" xfId="17603"/>
    <cellStyle name="Normal 11 7 6 2 7" xfId="34115"/>
    <cellStyle name="Normal 11 7 6 3" xfId="1738"/>
    <cellStyle name="Normal 11 7 6 3 2" xfId="3368"/>
    <cellStyle name="Normal 11 7 6 3 2 2" xfId="11628"/>
    <cellStyle name="Normal 11 7 6 3 2 2 2" xfId="28158"/>
    <cellStyle name="Normal 11 7 6 3 2 2 3" xfId="44670"/>
    <cellStyle name="Normal 11 7 6 3 2 3" xfId="19898"/>
    <cellStyle name="Normal 11 7 6 3 2 4" xfId="36410"/>
    <cellStyle name="Normal 11 7 6 3 3" xfId="5875"/>
    <cellStyle name="Normal 11 7 6 3 3 2" xfId="14135"/>
    <cellStyle name="Normal 11 7 6 3 3 2 2" xfId="30665"/>
    <cellStyle name="Normal 11 7 6 3 3 2 3" xfId="47177"/>
    <cellStyle name="Normal 11 7 6 3 3 3" xfId="22405"/>
    <cellStyle name="Normal 11 7 6 3 3 4" xfId="38917"/>
    <cellStyle name="Normal 11 7 6 3 4" xfId="7933"/>
    <cellStyle name="Normal 11 7 6 3 4 2" xfId="16193"/>
    <cellStyle name="Normal 11 7 6 3 4 2 2" xfId="32723"/>
    <cellStyle name="Normal 11 7 6 3 4 2 3" xfId="49235"/>
    <cellStyle name="Normal 11 7 6 3 4 3" xfId="24463"/>
    <cellStyle name="Normal 11 7 6 3 4 4" xfId="40975"/>
    <cellStyle name="Normal 11 7 6 3 5" xfId="9998"/>
    <cellStyle name="Normal 11 7 6 3 5 2" xfId="26528"/>
    <cellStyle name="Normal 11 7 6 3 5 3" xfId="43040"/>
    <cellStyle name="Normal 11 7 6 3 6" xfId="18268"/>
    <cellStyle name="Normal 11 7 6 3 7" xfId="34780"/>
    <cellStyle name="Normal 11 7 6 4" xfId="3369"/>
    <cellStyle name="Normal 11 7 6 4 2" xfId="11629"/>
    <cellStyle name="Normal 11 7 6 4 2 2" xfId="28159"/>
    <cellStyle name="Normal 11 7 6 4 2 3" xfId="44671"/>
    <cellStyle name="Normal 11 7 6 4 3" xfId="19899"/>
    <cellStyle name="Normal 11 7 6 4 4" xfId="36411"/>
    <cellStyle name="Normal 11 7 6 5" xfId="4509"/>
    <cellStyle name="Normal 11 7 6 5 2" xfId="12769"/>
    <cellStyle name="Normal 11 7 6 5 2 2" xfId="29299"/>
    <cellStyle name="Normal 11 7 6 5 2 3" xfId="45811"/>
    <cellStyle name="Normal 11 7 6 5 3" xfId="21039"/>
    <cellStyle name="Normal 11 7 6 5 4" xfId="37551"/>
    <cellStyle name="Normal 11 7 6 6" xfId="6567"/>
    <cellStyle name="Normal 11 7 6 6 2" xfId="14827"/>
    <cellStyle name="Normal 11 7 6 6 2 2" xfId="31357"/>
    <cellStyle name="Normal 11 7 6 6 2 3" xfId="47869"/>
    <cellStyle name="Normal 11 7 6 6 3" xfId="23097"/>
    <cellStyle name="Normal 11 7 6 6 4" xfId="39609"/>
    <cellStyle name="Normal 11 7 6 7" xfId="8632"/>
    <cellStyle name="Normal 11 7 6 7 2" xfId="25162"/>
    <cellStyle name="Normal 11 7 6 7 3" xfId="41674"/>
    <cellStyle name="Normal 11 7 6 8" xfId="16902"/>
    <cellStyle name="Normal 11 7 6 9" xfId="33414"/>
    <cellStyle name="Normal 11 7 7" xfId="425"/>
    <cellStyle name="Normal 11 7 7 2" xfId="1126"/>
    <cellStyle name="Normal 11 7 7 2 2" xfId="3370"/>
    <cellStyle name="Normal 11 7 7 2 2 2" xfId="11630"/>
    <cellStyle name="Normal 11 7 7 2 2 2 2" xfId="28160"/>
    <cellStyle name="Normal 11 7 7 2 2 2 3" xfId="44672"/>
    <cellStyle name="Normal 11 7 7 2 2 3" xfId="19900"/>
    <cellStyle name="Normal 11 7 7 2 2 4" xfId="36412"/>
    <cellStyle name="Normal 11 7 7 2 3" xfId="5263"/>
    <cellStyle name="Normal 11 7 7 2 3 2" xfId="13523"/>
    <cellStyle name="Normal 11 7 7 2 3 2 2" xfId="30053"/>
    <cellStyle name="Normal 11 7 7 2 3 2 3" xfId="46565"/>
    <cellStyle name="Normal 11 7 7 2 3 3" xfId="21793"/>
    <cellStyle name="Normal 11 7 7 2 3 4" xfId="38305"/>
    <cellStyle name="Normal 11 7 7 2 4" xfId="7321"/>
    <cellStyle name="Normal 11 7 7 2 4 2" xfId="15581"/>
    <cellStyle name="Normal 11 7 7 2 4 2 2" xfId="32111"/>
    <cellStyle name="Normal 11 7 7 2 4 2 3" xfId="48623"/>
    <cellStyle name="Normal 11 7 7 2 4 3" xfId="23851"/>
    <cellStyle name="Normal 11 7 7 2 4 4" xfId="40363"/>
    <cellStyle name="Normal 11 7 7 2 5" xfId="9386"/>
    <cellStyle name="Normal 11 7 7 2 5 2" xfId="25916"/>
    <cellStyle name="Normal 11 7 7 2 5 3" xfId="42428"/>
    <cellStyle name="Normal 11 7 7 2 6" xfId="17656"/>
    <cellStyle name="Normal 11 7 7 2 7" xfId="34168"/>
    <cellStyle name="Normal 11 7 7 3" xfId="1791"/>
    <cellStyle name="Normal 11 7 7 3 2" xfId="3371"/>
    <cellStyle name="Normal 11 7 7 3 2 2" xfId="11631"/>
    <cellStyle name="Normal 11 7 7 3 2 2 2" xfId="28161"/>
    <cellStyle name="Normal 11 7 7 3 2 2 3" xfId="44673"/>
    <cellStyle name="Normal 11 7 7 3 2 3" xfId="19901"/>
    <cellStyle name="Normal 11 7 7 3 2 4" xfId="36413"/>
    <cellStyle name="Normal 11 7 7 3 3" xfId="5928"/>
    <cellStyle name="Normal 11 7 7 3 3 2" xfId="14188"/>
    <cellStyle name="Normal 11 7 7 3 3 2 2" xfId="30718"/>
    <cellStyle name="Normal 11 7 7 3 3 2 3" xfId="47230"/>
    <cellStyle name="Normal 11 7 7 3 3 3" xfId="22458"/>
    <cellStyle name="Normal 11 7 7 3 3 4" xfId="38970"/>
    <cellStyle name="Normal 11 7 7 3 4" xfId="7986"/>
    <cellStyle name="Normal 11 7 7 3 4 2" xfId="16246"/>
    <cellStyle name="Normal 11 7 7 3 4 2 2" xfId="32776"/>
    <cellStyle name="Normal 11 7 7 3 4 2 3" xfId="49288"/>
    <cellStyle name="Normal 11 7 7 3 4 3" xfId="24516"/>
    <cellStyle name="Normal 11 7 7 3 4 4" xfId="41028"/>
    <cellStyle name="Normal 11 7 7 3 5" xfId="10051"/>
    <cellStyle name="Normal 11 7 7 3 5 2" xfId="26581"/>
    <cellStyle name="Normal 11 7 7 3 5 3" xfId="43093"/>
    <cellStyle name="Normal 11 7 7 3 6" xfId="18321"/>
    <cellStyle name="Normal 11 7 7 3 7" xfId="34833"/>
    <cellStyle name="Normal 11 7 7 4" xfId="3372"/>
    <cellStyle name="Normal 11 7 7 4 2" xfId="11632"/>
    <cellStyle name="Normal 11 7 7 4 2 2" xfId="28162"/>
    <cellStyle name="Normal 11 7 7 4 2 3" xfId="44674"/>
    <cellStyle name="Normal 11 7 7 4 3" xfId="19902"/>
    <cellStyle name="Normal 11 7 7 4 4" xfId="36414"/>
    <cellStyle name="Normal 11 7 7 5" xfId="4562"/>
    <cellStyle name="Normal 11 7 7 5 2" xfId="12822"/>
    <cellStyle name="Normal 11 7 7 5 2 2" xfId="29352"/>
    <cellStyle name="Normal 11 7 7 5 2 3" xfId="45864"/>
    <cellStyle name="Normal 11 7 7 5 3" xfId="21092"/>
    <cellStyle name="Normal 11 7 7 5 4" xfId="37604"/>
    <cellStyle name="Normal 11 7 7 6" xfId="6620"/>
    <cellStyle name="Normal 11 7 7 6 2" xfId="14880"/>
    <cellStyle name="Normal 11 7 7 6 2 2" xfId="31410"/>
    <cellStyle name="Normal 11 7 7 6 2 3" xfId="47922"/>
    <cellStyle name="Normal 11 7 7 6 3" xfId="23150"/>
    <cellStyle name="Normal 11 7 7 6 4" xfId="39662"/>
    <cellStyle name="Normal 11 7 7 7" xfId="8685"/>
    <cellStyle name="Normal 11 7 7 7 2" xfId="25215"/>
    <cellStyle name="Normal 11 7 7 7 3" xfId="41727"/>
    <cellStyle name="Normal 11 7 7 8" xfId="16955"/>
    <cellStyle name="Normal 11 7 7 9" xfId="33467"/>
    <cellStyle name="Normal 11 7 8" xfId="478"/>
    <cellStyle name="Normal 11 7 8 2" xfId="1179"/>
    <cellStyle name="Normal 11 7 8 2 2" xfId="3373"/>
    <cellStyle name="Normal 11 7 8 2 2 2" xfId="11633"/>
    <cellStyle name="Normal 11 7 8 2 2 2 2" xfId="28163"/>
    <cellStyle name="Normal 11 7 8 2 2 2 3" xfId="44675"/>
    <cellStyle name="Normal 11 7 8 2 2 3" xfId="19903"/>
    <cellStyle name="Normal 11 7 8 2 2 4" xfId="36415"/>
    <cellStyle name="Normal 11 7 8 2 3" xfId="5316"/>
    <cellStyle name="Normal 11 7 8 2 3 2" xfId="13576"/>
    <cellStyle name="Normal 11 7 8 2 3 2 2" xfId="30106"/>
    <cellStyle name="Normal 11 7 8 2 3 2 3" xfId="46618"/>
    <cellStyle name="Normal 11 7 8 2 3 3" xfId="21846"/>
    <cellStyle name="Normal 11 7 8 2 3 4" xfId="38358"/>
    <cellStyle name="Normal 11 7 8 2 4" xfId="7374"/>
    <cellStyle name="Normal 11 7 8 2 4 2" xfId="15634"/>
    <cellStyle name="Normal 11 7 8 2 4 2 2" xfId="32164"/>
    <cellStyle name="Normal 11 7 8 2 4 2 3" xfId="48676"/>
    <cellStyle name="Normal 11 7 8 2 4 3" xfId="23904"/>
    <cellStyle name="Normal 11 7 8 2 4 4" xfId="40416"/>
    <cellStyle name="Normal 11 7 8 2 5" xfId="9439"/>
    <cellStyle name="Normal 11 7 8 2 5 2" xfId="25969"/>
    <cellStyle name="Normal 11 7 8 2 5 3" xfId="42481"/>
    <cellStyle name="Normal 11 7 8 2 6" xfId="17709"/>
    <cellStyle name="Normal 11 7 8 2 7" xfId="34221"/>
    <cellStyle name="Normal 11 7 8 3" xfId="1844"/>
    <cellStyle name="Normal 11 7 8 3 2" xfId="3374"/>
    <cellStyle name="Normal 11 7 8 3 2 2" xfId="11634"/>
    <cellStyle name="Normal 11 7 8 3 2 2 2" xfId="28164"/>
    <cellStyle name="Normal 11 7 8 3 2 2 3" xfId="44676"/>
    <cellStyle name="Normal 11 7 8 3 2 3" xfId="19904"/>
    <cellStyle name="Normal 11 7 8 3 2 4" xfId="36416"/>
    <cellStyle name="Normal 11 7 8 3 3" xfId="5981"/>
    <cellStyle name="Normal 11 7 8 3 3 2" xfId="14241"/>
    <cellStyle name="Normal 11 7 8 3 3 2 2" xfId="30771"/>
    <cellStyle name="Normal 11 7 8 3 3 2 3" xfId="47283"/>
    <cellStyle name="Normal 11 7 8 3 3 3" xfId="22511"/>
    <cellStyle name="Normal 11 7 8 3 3 4" xfId="39023"/>
    <cellStyle name="Normal 11 7 8 3 4" xfId="8039"/>
    <cellStyle name="Normal 11 7 8 3 4 2" xfId="16299"/>
    <cellStyle name="Normal 11 7 8 3 4 2 2" xfId="32829"/>
    <cellStyle name="Normal 11 7 8 3 4 2 3" xfId="49341"/>
    <cellStyle name="Normal 11 7 8 3 4 3" xfId="24569"/>
    <cellStyle name="Normal 11 7 8 3 4 4" xfId="41081"/>
    <cellStyle name="Normal 11 7 8 3 5" xfId="10104"/>
    <cellStyle name="Normal 11 7 8 3 5 2" xfId="26634"/>
    <cellStyle name="Normal 11 7 8 3 5 3" xfId="43146"/>
    <cellStyle name="Normal 11 7 8 3 6" xfId="18374"/>
    <cellStyle name="Normal 11 7 8 3 7" xfId="34886"/>
    <cellStyle name="Normal 11 7 8 4" xfId="3375"/>
    <cellStyle name="Normal 11 7 8 4 2" xfId="11635"/>
    <cellStyle name="Normal 11 7 8 4 2 2" xfId="28165"/>
    <cellStyle name="Normal 11 7 8 4 2 3" xfId="44677"/>
    <cellStyle name="Normal 11 7 8 4 3" xfId="19905"/>
    <cellStyle name="Normal 11 7 8 4 4" xfId="36417"/>
    <cellStyle name="Normal 11 7 8 5" xfId="4615"/>
    <cellStyle name="Normal 11 7 8 5 2" xfId="12875"/>
    <cellStyle name="Normal 11 7 8 5 2 2" xfId="29405"/>
    <cellStyle name="Normal 11 7 8 5 2 3" xfId="45917"/>
    <cellStyle name="Normal 11 7 8 5 3" xfId="21145"/>
    <cellStyle name="Normal 11 7 8 5 4" xfId="37657"/>
    <cellStyle name="Normal 11 7 8 6" xfId="6673"/>
    <cellStyle name="Normal 11 7 8 6 2" xfId="14933"/>
    <cellStyle name="Normal 11 7 8 6 2 2" xfId="31463"/>
    <cellStyle name="Normal 11 7 8 6 2 3" xfId="47975"/>
    <cellStyle name="Normal 11 7 8 6 3" xfId="23203"/>
    <cellStyle name="Normal 11 7 8 6 4" xfId="39715"/>
    <cellStyle name="Normal 11 7 8 7" xfId="8738"/>
    <cellStyle name="Normal 11 7 8 7 2" xfId="25268"/>
    <cellStyle name="Normal 11 7 8 7 3" xfId="41780"/>
    <cellStyle name="Normal 11 7 8 8" xfId="17008"/>
    <cellStyle name="Normal 11 7 8 9" xfId="33520"/>
    <cellStyle name="Normal 11 7 9" xfId="529"/>
    <cellStyle name="Normal 11 7 9 2" xfId="1230"/>
    <cellStyle name="Normal 11 7 9 2 2" xfId="3376"/>
    <cellStyle name="Normal 11 7 9 2 2 2" xfId="11636"/>
    <cellStyle name="Normal 11 7 9 2 2 2 2" xfId="28166"/>
    <cellStyle name="Normal 11 7 9 2 2 2 3" xfId="44678"/>
    <cellStyle name="Normal 11 7 9 2 2 3" xfId="19906"/>
    <cellStyle name="Normal 11 7 9 2 2 4" xfId="36418"/>
    <cellStyle name="Normal 11 7 9 2 3" xfId="5367"/>
    <cellStyle name="Normal 11 7 9 2 3 2" xfId="13627"/>
    <cellStyle name="Normal 11 7 9 2 3 2 2" xfId="30157"/>
    <cellStyle name="Normal 11 7 9 2 3 2 3" xfId="46669"/>
    <cellStyle name="Normal 11 7 9 2 3 3" xfId="21897"/>
    <cellStyle name="Normal 11 7 9 2 3 4" xfId="38409"/>
    <cellStyle name="Normal 11 7 9 2 4" xfId="7425"/>
    <cellStyle name="Normal 11 7 9 2 4 2" xfId="15685"/>
    <cellStyle name="Normal 11 7 9 2 4 2 2" xfId="32215"/>
    <cellStyle name="Normal 11 7 9 2 4 2 3" xfId="48727"/>
    <cellStyle name="Normal 11 7 9 2 4 3" xfId="23955"/>
    <cellStyle name="Normal 11 7 9 2 4 4" xfId="40467"/>
    <cellStyle name="Normal 11 7 9 2 5" xfId="9490"/>
    <cellStyle name="Normal 11 7 9 2 5 2" xfId="26020"/>
    <cellStyle name="Normal 11 7 9 2 5 3" xfId="42532"/>
    <cellStyle name="Normal 11 7 9 2 6" xfId="17760"/>
    <cellStyle name="Normal 11 7 9 2 7" xfId="34272"/>
    <cellStyle name="Normal 11 7 9 3" xfId="1895"/>
    <cellStyle name="Normal 11 7 9 3 2" xfId="3377"/>
    <cellStyle name="Normal 11 7 9 3 2 2" xfId="11637"/>
    <cellStyle name="Normal 11 7 9 3 2 2 2" xfId="28167"/>
    <cellStyle name="Normal 11 7 9 3 2 2 3" xfId="44679"/>
    <cellStyle name="Normal 11 7 9 3 2 3" xfId="19907"/>
    <cellStyle name="Normal 11 7 9 3 2 4" xfId="36419"/>
    <cellStyle name="Normal 11 7 9 3 3" xfId="6032"/>
    <cellStyle name="Normal 11 7 9 3 3 2" xfId="14292"/>
    <cellStyle name="Normal 11 7 9 3 3 2 2" xfId="30822"/>
    <cellStyle name="Normal 11 7 9 3 3 2 3" xfId="47334"/>
    <cellStyle name="Normal 11 7 9 3 3 3" xfId="22562"/>
    <cellStyle name="Normal 11 7 9 3 3 4" xfId="39074"/>
    <cellStyle name="Normal 11 7 9 3 4" xfId="8090"/>
    <cellStyle name="Normal 11 7 9 3 4 2" xfId="16350"/>
    <cellStyle name="Normal 11 7 9 3 4 2 2" xfId="32880"/>
    <cellStyle name="Normal 11 7 9 3 4 2 3" xfId="49392"/>
    <cellStyle name="Normal 11 7 9 3 4 3" xfId="24620"/>
    <cellStyle name="Normal 11 7 9 3 4 4" xfId="41132"/>
    <cellStyle name="Normal 11 7 9 3 5" xfId="10155"/>
    <cellStyle name="Normal 11 7 9 3 5 2" xfId="26685"/>
    <cellStyle name="Normal 11 7 9 3 5 3" xfId="43197"/>
    <cellStyle name="Normal 11 7 9 3 6" xfId="18425"/>
    <cellStyle name="Normal 11 7 9 3 7" xfId="34937"/>
    <cellStyle name="Normal 11 7 9 4" xfId="3378"/>
    <cellStyle name="Normal 11 7 9 4 2" xfId="11638"/>
    <cellStyle name="Normal 11 7 9 4 2 2" xfId="28168"/>
    <cellStyle name="Normal 11 7 9 4 2 3" xfId="44680"/>
    <cellStyle name="Normal 11 7 9 4 3" xfId="19908"/>
    <cellStyle name="Normal 11 7 9 4 4" xfId="36420"/>
    <cellStyle name="Normal 11 7 9 5" xfId="4666"/>
    <cellStyle name="Normal 11 7 9 5 2" xfId="12926"/>
    <cellStyle name="Normal 11 7 9 5 2 2" xfId="29456"/>
    <cellStyle name="Normal 11 7 9 5 2 3" xfId="45968"/>
    <cellStyle name="Normal 11 7 9 5 3" xfId="21196"/>
    <cellStyle name="Normal 11 7 9 5 4" xfId="37708"/>
    <cellStyle name="Normal 11 7 9 6" xfId="6724"/>
    <cellStyle name="Normal 11 7 9 6 2" xfId="14984"/>
    <cellStyle name="Normal 11 7 9 6 2 2" xfId="31514"/>
    <cellStyle name="Normal 11 7 9 6 2 3" xfId="48026"/>
    <cellStyle name="Normal 11 7 9 6 3" xfId="23254"/>
    <cellStyle name="Normal 11 7 9 6 4" xfId="39766"/>
    <cellStyle name="Normal 11 7 9 7" xfId="8789"/>
    <cellStyle name="Normal 11 7 9 7 2" xfId="25319"/>
    <cellStyle name="Normal 11 7 9 7 3" xfId="41831"/>
    <cellStyle name="Normal 11 7 9 8" xfId="17059"/>
    <cellStyle name="Normal 11 7 9 9" xfId="33571"/>
    <cellStyle name="Normal 11 8" xfId="96"/>
    <cellStyle name="Normal 11 8 2" xfId="797"/>
    <cellStyle name="Normal 11 8 2 2" xfId="3379"/>
    <cellStyle name="Normal 11 8 2 2 2" xfId="11639"/>
    <cellStyle name="Normal 11 8 2 2 2 2" xfId="28169"/>
    <cellStyle name="Normal 11 8 2 2 2 3" xfId="44681"/>
    <cellStyle name="Normal 11 8 2 2 3" xfId="19909"/>
    <cellStyle name="Normal 11 8 2 2 4" xfId="36421"/>
    <cellStyle name="Normal 11 8 2 3" xfId="4934"/>
    <cellStyle name="Normal 11 8 2 3 2" xfId="13194"/>
    <cellStyle name="Normal 11 8 2 3 2 2" xfId="29724"/>
    <cellStyle name="Normal 11 8 2 3 2 3" xfId="46236"/>
    <cellStyle name="Normal 11 8 2 3 3" xfId="21464"/>
    <cellStyle name="Normal 11 8 2 3 4" xfId="37976"/>
    <cellStyle name="Normal 11 8 2 4" xfId="6992"/>
    <cellStyle name="Normal 11 8 2 4 2" xfId="15252"/>
    <cellStyle name="Normal 11 8 2 4 2 2" xfId="31782"/>
    <cellStyle name="Normal 11 8 2 4 2 3" xfId="48294"/>
    <cellStyle name="Normal 11 8 2 4 3" xfId="23522"/>
    <cellStyle name="Normal 11 8 2 4 4" xfId="40034"/>
    <cellStyle name="Normal 11 8 2 5" xfId="9057"/>
    <cellStyle name="Normal 11 8 2 5 2" xfId="25587"/>
    <cellStyle name="Normal 11 8 2 5 3" xfId="42099"/>
    <cellStyle name="Normal 11 8 2 6" xfId="17327"/>
    <cellStyle name="Normal 11 8 2 7" xfId="33839"/>
    <cellStyle name="Normal 11 8 3" xfId="1462"/>
    <cellStyle name="Normal 11 8 3 2" xfId="3380"/>
    <cellStyle name="Normal 11 8 3 2 2" xfId="11640"/>
    <cellStyle name="Normal 11 8 3 2 2 2" xfId="28170"/>
    <cellStyle name="Normal 11 8 3 2 2 3" xfId="44682"/>
    <cellStyle name="Normal 11 8 3 2 3" xfId="19910"/>
    <cellStyle name="Normal 11 8 3 2 4" xfId="36422"/>
    <cellStyle name="Normal 11 8 3 3" xfId="5599"/>
    <cellStyle name="Normal 11 8 3 3 2" xfId="13859"/>
    <cellStyle name="Normal 11 8 3 3 2 2" xfId="30389"/>
    <cellStyle name="Normal 11 8 3 3 2 3" xfId="46901"/>
    <cellStyle name="Normal 11 8 3 3 3" xfId="22129"/>
    <cellStyle name="Normal 11 8 3 3 4" xfId="38641"/>
    <cellStyle name="Normal 11 8 3 4" xfId="7657"/>
    <cellStyle name="Normal 11 8 3 4 2" xfId="15917"/>
    <cellStyle name="Normal 11 8 3 4 2 2" xfId="32447"/>
    <cellStyle name="Normal 11 8 3 4 2 3" xfId="48959"/>
    <cellStyle name="Normal 11 8 3 4 3" xfId="24187"/>
    <cellStyle name="Normal 11 8 3 4 4" xfId="40699"/>
    <cellStyle name="Normal 11 8 3 5" xfId="9722"/>
    <cellStyle name="Normal 11 8 3 5 2" xfId="26252"/>
    <cellStyle name="Normal 11 8 3 5 3" xfId="42764"/>
    <cellStyle name="Normal 11 8 3 6" xfId="17992"/>
    <cellStyle name="Normal 11 8 3 7" xfId="34504"/>
    <cellStyle name="Normal 11 8 4" xfId="3381"/>
    <cellStyle name="Normal 11 8 4 2" xfId="11641"/>
    <cellStyle name="Normal 11 8 4 2 2" xfId="28171"/>
    <cellStyle name="Normal 11 8 4 2 3" xfId="44683"/>
    <cellStyle name="Normal 11 8 4 3" xfId="19911"/>
    <cellStyle name="Normal 11 8 4 4" xfId="36423"/>
    <cellStyle name="Normal 11 8 5" xfId="4233"/>
    <cellStyle name="Normal 11 8 5 2" xfId="12493"/>
    <cellStyle name="Normal 11 8 5 2 2" xfId="29023"/>
    <cellStyle name="Normal 11 8 5 2 3" xfId="45535"/>
    <cellStyle name="Normal 11 8 5 3" xfId="20763"/>
    <cellStyle name="Normal 11 8 5 4" xfId="37275"/>
    <cellStyle name="Normal 11 8 6" xfId="6291"/>
    <cellStyle name="Normal 11 8 6 2" xfId="14551"/>
    <cellStyle name="Normal 11 8 6 2 2" xfId="31081"/>
    <cellStyle name="Normal 11 8 6 2 3" xfId="47593"/>
    <cellStyle name="Normal 11 8 6 3" xfId="22821"/>
    <cellStyle name="Normal 11 8 6 4" xfId="39333"/>
    <cellStyle name="Normal 11 8 7" xfId="8356"/>
    <cellStyle name="Normal 11 8 7 2" xfId="24886"/>
    <cellStyle name="Normal 11 8 7 3" xfId="41398"/>
    <cellStyle name="Normal 11 8 8" xfId="16626"/>
    <cellStyle name="Normal 11 8 9" xfId="33138"/>
    <cellStyle name="Normal 11 9" xfId="187"/>
    <cellStyle name="Normal 11 9 2" xfId="888"/>
    <cellStyle name="Normal 11 9 2 2" xfId="3382"/>
    <cellStyle name="Normal 11 9 2 2 2" xfId="11642"/>
    <cellStyle name="Normal 11 9 2 2 2 2" xfId="28172"/>
    <cellStyle name="Normal 11 9 2 2 2 3" xfId="44684"/>
    <cellStyle name="Normal 11 9 2 2 3" xfId="19912"/>
    <cellStyle name="Normal 11 9 2 2 4" xfId="36424"/>
    <cellStyle name="Normal 11 9 2 3" xfId="5025"/>
    <cellStyle name="Normal 11 9 2 3 2" xfId="13285"/>
    <cellStyle name="Normal 11 9 2 3 2 2" xfId="29815"/>
    <cellStyle name="Normal 11 9 2 3 2 3" xfId="46327"/>
    <cellStyle name="Normal 11 9 2 3 3" xfId="21555"/>
    <cellStyle name="Normal 11 9 2 3 4" xfId="38067"/>
    <cellStyle name="Normal 11 9 2 4" xfId="7083"/>
    <cellStyle name="Normal 11 9 2 4 2" xfId="15343"/>
    <cellStyle name="Normal 11 9 2 4 2 2" xfId="31873"/>
    <cellStyle name="Normal 11 9 2 4 2 3" xfId="48385"/>
    <cellStyle name="Normal 11 9 2 4 3" xfId="23613"/>
    <cellStyle name="Normal 11 9 2 4 4" xfId="40125"/>
    <cellStyle name="Normal 11 9 2 5" xfId="9148"/>
    <cellStyle name="Normal 11 9 2 5 2" xfId="25678"/>
    <cellStyle name="Normal 11 9 2 5 3" xfId="42190"/>
    <cellStyle name="Normal 11 9 2 6" xfId="17418"/>
    <cellStyle name="Normal 11 9 2 7" xfId="33930"/>
    <cellStyle name="Normal 11 9 3" xfId="1553"/>
    <cellStyle name="Normal 11 9 3 2" xfId="3383"/>
    <cellStyle name="Normal 11 9 3 2 2" xfId="11643"/>
    <cellStyle name="Normal 11 9 3 2 2 2" xfId="28173"/>
    <cellStyle name="Normal 11 9 3 2 2 3" xfId="44685"/>
    <cellStyle name="Normal 11 9 3 2 3" xfId="19913"/>
    <cellStyle name="Normal 11 9 3 2 4" xfId="36425"/>
    <cellStyle name="Normal 11 9 3 3" xfId="5690"/>
    <cellStyle name="Normal 11 9 3 3 2" xfId="13950"/>
    <cellStyle name="Normal 11 9 3 3 2 2" xfId="30480"/>
    <cellStyle name="Normal 11 9 3 3 2 3" xfId="46992"/>
    <cellStyle name="Normal 11 9 3 3 3" xfId="22220"/>
    <cellStyle name="Normal 11 9 3 3 4" xfId="38732"/>
    <cellStyle name="Normal 11 9 3 4" xfId="7748"/>
    <cellStyle name="Normal 11 9 3 4 2" xfId="16008"/>
    <cellStyle name="Normal 11 9 3 4 2 2" xfId="32538"/>
    <cellStyle name="Normal 11 9 3 4 2 3" xfId="49050"/>
    <cellStyle name="Normal 11 9 3 4 3" xfId="24278"/>
    <cellStyle name="Normal 11 9 3 4 4" xfId="40790"/>
    <cellStyle name="Normal 11 9 3 5" xfId="9813"/>
    <cellStyle name="Normal 11 9 3 5 2" xfId="26343"/>
    <cellStyle name="Normal 11 9 3 5 3" xfId="42855"/>
    <cellStyle name="Normal 11 9 3 6" xfId="18083"/>
    <cellStyle name="Normal 11 9 3 7" xfId="34595"/>
    <cellStyle name="Normal 11 9 4" xfId="3384"/>
    <cellStyle name="Normal 11 9 4 2" xfId="11644"/>
    <cellStyle name="Normal 11 9 4 2 2" xfId="28174"/>
    <cellStyle name="Normal 11 9 4 2 3" xfId="44686"/>
    <cellStyle name="Normal 11 9 4 3" xfId="19914"/>
    <cellStyle name="Normal 11 9 4 4" xfId="36426"/>
    <cellStyle name="Normal 11 9 5" xfId="4324"/>
    <cellStyle name="Normal 11 9 5 2" xfId="12584"/>
    <cellStyle name="Normal 11 9 5 2 2" xfId="29114"/>
    <cellStyle name="Normal 11 9 5 2 3" xfId="45626"/>
    <cellStyle name="Normal 11 9 5 3" xfId="20854"/>
    <cellStyle name="Normal 11 9 5 4" xfId="37366"/>
    <cellStyle name="Normal 11 9 6" xfId="6382"/>
    <cellStyle name="Normal 11 9 6 2" xfId="14642"/>
    <cellStyle name="Normal 11 9 6 2 2" xfId="31172"/>
    <cellStyle name="Normal 11 9 6 2 3" xfId="47684"/>
    <cellStyle name="Normal 11 9 6 3" xfId="22912"/>
    <cellStyle name="Normal 11 9 6 4" xfId="39424"/>
    <cellStyle name="Normal 11 9 7" xfId="8447"/>
    <cellStyle name="Normal 11 9 7 2" xfId="24977"/>
    <cellStyle name="Normal 11 9 7 3" xfId="41489"/>
    <cellStyle name="Normal 11 9 8" xfId="16717"/>
    <cellStyle name="Normal 11 9 9" xfId="33229"/>
    <cellStyle name="Normal 12" xfId="26"/>
    <cellStyle name="Normal 12 2" xfId="36"/>
    <cellStyle name="Normal 12 2 2" xfId="49886"/>
    <cellStyle name="Normal 12 3" xfId="49883"/>
    <cellStyle name="Normal 13" xfId="27"/>
    <cellStyle name="Normal 13 2" xfId="49597"/>
    <cellStyle name="Normal 13 2 2" xfId="49655"/>
    <cellStyle name="Normal 13 2 2 2" xfId="49900"/>
    <cellStyle name="Normal 13 2 2 2 2" xfId="49951"/>
    <cellStyle name="Normal 13 2 2 2 2 2" xfId="49978"/>
    <cellStyle name="Normal 13 2 2 2 2 2 2" xfId="50009"/>
    <cellStyle name="Normal 13 2 2 2 2 2 2 2" xfId="50066"/>
    <cellStyle name="Normal 13 2 2 2 2 2 2 2 2" xfId="50118"/>
    <cellStyle name="Normal 13 2 2 2 2 3" xfId="49991"/>
    <cellStyle name="Normal 13 2 2 2 2 3 2" xfId="50007"/>
    <cellStyle name="Normal 13 2 2 2 2 3 2 2" xfId="50026"/>
    <cellStyle name="Normal 13 2 2 2 2 3 2 2 2" xfId="50112"/>
    <cellStyle name="Normal 13 3" xfId="49612"/>
    <cellStyle name="Normal 13 4" xfId="49876"/>
    <cellStyle name="Normal 14" xfId="2093"/>
    <cellStyle name="Normal 14 2" xfId="3385"/>
    <cellStyle name="Normal 14 2 2" xfId="11645"/>
    <cellStyle name="Normal 14 2 2 2" xfId="28175"/>
    <cellStyle name="Normal 14 2 2 3" xfId="44687"/>
    <cellStyle name="Normal 14 2 3" xfId="19915"/>
    <cellStyle name="Normal 14 2 4" xfId="36427"/>
    <cellStyle name="Normal 14 3" xfId="6230"/>
    <cellStyle name="Normal 14 3 2" xfId="14490"/>
    <cellStyle name="Normal 14 3 2 2" xfId="31020"/>
    <cellStyle name="Normal 14 3 2 3" xfId="47532"/>
    <cellStyle name="Normal 14 3 3" xfId="22760"/>
    <cellStyle name="Normal 14 3 4" xfId="39272"/>
    <cellStyle name="Normal 14 4" xfId="8288"/>
    <cellStyle name="Normal 14 4 2" xfId="16548"/>
    <cellStyle name="Normal 14 4 2 2" xfId="33078"/>
    <cellStyle name="Normal 14 4 2 3" xfId="49590"/>
    <cellStyle name="Normal 14 4 3" xfId="24818"/>
    <cellStyle name="Normal 14 4 4" xfId="41330"/>
    <cellStyle name="Normal 14 5" xfId="10353"/>
    <cellStyle name="Normal 14 5 2" xfId="26883"/>
    <cellStyle name="Normal 14 5 3" xfId="43395"/>
    <cellStyle name="Normal 14 6" xfId="18623"/>
    <cellStyle name="Normal 14 7" xfId="35135"/>
    <cellStyle name="Normal 14 8" xfId="49880"/>
    <cellStyle name="Normal 15" xfId="16549"/>
    <cellStyle name="Normal 15 2" xfId="49887"/>
    <cellStyle name="Normal 16" xfId="22"/>
    <cellStyle name="Normal 16 2" xfId="29"/>
    <cellStyle name="Normal 16 2 2" xfId="49888"/>
    <cellStyle name="Normal 16 3" xfId="49874"/>
    <cellStyle name="Normal 17" xfId="16550"/>
    <cellStyle name="Normal 18" xfId="49643"/>
    <cellStyle name="Normal 18 2" xfId="50067"/>
    <cellStyle name="Normal 19" xfId="49603"/>
    <cellStyle name="Normal 2" xfId="6"/>
    <cellStyle name="Normal 2 10" xfId="50049"/>
    <cellStyle name="Normal 2 10 2" xfId="50078"/>
    <cellStyle name="Normal 2 2" xfId="8"/>
    <cellStyle name="Normal 2 2 2" xfId="49600"/>
    <cellStyle name="Normal 2 2 2 2" xfId="49671"/>
    <cellStyle name="Normal 2 2 3" xfId="49615"/>
    <cellStyle name="Normal 2 2 3 2" xfId="49672"/>
    <cellStyle name="Normal 2 2 4" xfId="49673"/>
    <cellStyle name="Normal 2 2 5" xfId="49674"/>
    <cellStyle name="Normal 2 2 6" xfId="49873"/>
    <cellStyle name="Normal 2 3" xfId="10"/>
    <cellStyle name="Normal 2 3 2" xfId="49675"/>
    <cellStyle name="Normal 2 3 3" xfId="49676"/>
    <cellStyle name="Normal 2 3 4" xfId="49677"/>
    <cellStyle name="Normal 2 3 5" xfId="49678"/>
    <cellStyle name="Normal 2 4" xfId="12"/>
    <cellStyle name="Normal 2 4 2" xfId="49679"/>
    <cellStyle name="Normal 2 5" xfId="49594"/>
    <cellStyle name="Normal 2 5 2" xfId="49680"/>
    <cellStyle name="Normal 2 6" xfId="49610"/>
    <cellStyle name="Normal 2 6 2" xfId="49681"/>
    <cellStyle name="Normal 2 6 3" xfId="49726"/>
    <cellStyle name="Normal 2 6 3 2" xfId="49898"/>
    <cellStyle name="Normal 2 6 3 2 2" xfId="49919"/>
    <cellStyle name="Normal 2 6 3 2 2 2" xfId="49930"/>
    <cellStyle name="Normal 2 6 3 2 2 2 2" xfId="49948"/>
    <cellStyle name="Normal 2 6 3 2 2 2 2 2" xfId="49959"/>
    <cellStyle name="Normal 2 6 3 2 2 2 2 2 2" xfId="49972"/>
    <cellStyle name="Normal 2 6 3 2 2 2 2 2 2 2" xfId="49986"/>
    <cellStyle name="Normal 2 6 3 2 2 2 2 2 2 2 2" xfId="50003"/>
    <cellStyle name="Normal 2 6 3 2 2 2 2 2 2 2 2 2" xfId="50023"/>
    <cellStyle name="Normal 2 6 3 2 2 2 2 2 2 2 2 2 2" xfId="50040"/>
    <cellStyle name="Normal 2 6 3 2 2 2 2 2 2 2 2 2 2 2" xfId="50072"/>
    <cellStyle name="Normal 2 6 3 2 2 2 2 2 2 2 2 2 2 2 2" xfId="50084"/>
    <cellStyle name="Normal 2 6 3 2 2 2 2 2 2 2 2 2 2 2 2 2" xfId="50090"/>
    <cellStyle name="Normal 2 6 3 2 2 2 2 2 2 2 2 2 2 2 2 2 2" xfId="50096"/>
    <cellStyle name="Normal 2 6 3 2 2 2 2 2 2 2 2 2 2 2 2 2 3" xfId="50100"/>
    <cellStyle name="Normal 2 6 3 2 2 2 2 2 2 2 2 2 2 2 2 2 3 2" xfId="50105"/>
    <cellStyle name="Normal 2 6 3 2 2 2 2 2 2 2 2 2 3" xfId="50111"/>
    <cellStyle name="Normal 2 6 3 2 2 2 2 2 2 2 2 3" xfId="50059"/>
    <cellStyle name="Normal 2 6 3 2 2 2 2 2 2 2 2 3 2" xfId="50113"/>
    <cellStyle name="Normal 2 7" xfId="49651"/>
    <cellStyle name="Normal 2 8" xfId="19"/>
    <cellStyle name="Normal 2 9" xfId="49682"/>
    <cellStyle name="Normal 20" xfId="49683"/>
    <cellStyle name="Normal 21" xfId="49684"/>
    <cellStyle name="Normal 21 2" xfId="49877"/>
    <cellStyle name="Normal 22" xfId="49634"/>
    <cellStyle name="Normal 22 2" xfId="49647"/>
    <cellStyle name="Normal 22 2 2 2" xfId="2"/>
    <cellStyle name="Normal 22 2 3" xfId="3"/>
    <cellStyle name="Normal 22 3" xfId="49759"/>
    <cellStyle name="Normal 22 4" xfId="49766"/>
    <cellStyle name="Normal 22 5" xfId="49881"/>
    <cellStyle name="Normal 22 6" xfId="49906"/>
    <cellStyle name="Normal 22 6 2" xfId="49909"/>
    <cellStyle name="Normal 22 6 3" xfId="49912"/>
    <cellStyle name="Normal 22 6 4" xfId="49917"/>
    <cellStyle name="Normal 22 6 4 2" xfId="49922"/>
    <cellStyle name="Normal 22 6 4 3" xfId="49928"/>
    <cellStyle name="Normal 22 6 4 3 2" xfId="49937"/>
    <cellStyle name="Normal 22 6 4 3 3" xfId="49942"/>
    <cellStyle name="Normal 22 6 4 3 3 2" xfId="49953"/>
    <cellStyle name="Normal 22 6 4 3 3 3" xfId="49955"/>
    <cellStyle name="Normal 22 6 4 3 3 3 2" xfId="49957"/>
    <cellStyle name="Normal 22 6 4 3 3 3 3" xfId="49962"/>
    <cellStyle name="Normal 22 6 4 3 3 3 4" xfId="49970"/>
    <cellStyle name="Normal 22 6 4 3 3 3 4 2" xfId="49979"/>
    <cellStyle name="Normal 22 6 4 3 3 3 4 2 2" xfId="49984"/>
    <cellStyle name="Normal 22 6 4 3 3 3 4 2 2 2" xfId="49996"/>
    <cellStyle name="Normal 22 6 4 3 3 3 4 2 2 2 2" xfId="50006"/>
    <cellStyle name="Normal 22 6 4 3 3 3 4 2 2 2 2 2" xfId="50017"/>
    <cellStyle name="Normal 22 6 4 3 3 3 4 2 2 2 2 2 2" xfId="50027"/>
    <cellStyle name="Normal 22 6 4 3 3 3 4 2 2 2 2 2 2 2" xfId="50038"/>
    <cellStyle name="Normal 22 6 4 3 3 3 4 2 2 2 2 2 3" xfId="50033"/>
    <cellStyle name="Normal 22 6 4 3 3 3 4 2 2 2 2 2 3 2" xfId="50044"/>
    <cellStyle name="Normal 22 6 4 3 3 3 4 2 2 2 2 2 3 2 2" xfId="50070"/>
    <cellStyle name="Normal 22 6 4 3 3 3 4 2 2 2 2 2 4" xfId="50109"/>
    <cellStyle name="Normal 22 6 4 3 3 3 4 2 2 3" xfId="50000"/>
    <cellStyle name="Normal 23" xfId="49685"/>
    <cellStyle name="Normal 23 2" xfId="49882"/>
    <cellStyle name="Normal 24" xfId="49686"/>
    <cellStyle name="Normal 25" xfId="49687"/>
    <cellStyle name="Normal 26" xfId="49688"/>
    <cellStyle name="Normal 27" xfId="49689"/>
    <cellStyle name="Normal 28" xfId="49690"/>
    <cellStyle name="Normal 29" xfId="49691"/>
    <cellStyle name="Normal 3" xfId="7"/>
    <cellStyle name="Normal 3 2" xfId="49593"/>
    <cellStyle name="Normal 3 2 2" xfId="49649"/>
    <cellStyle name="Normal 3 2 3" xfId="49783"/>
    <cellStyle name="Normal 3 3" xfId="49609"/>
    <cellStyle name="Normal 3 3 2" xfId="49692"/>
    <cellStyle name="Normal 3 3 3" xfId="49727"/>
    <cellStyle name="Normal 3 4" xfId="49693"/>
    <cellStyle name="Normal 3 5" xfId="49652"/>
    <cellStyle name="Normal 3 6" xfId="49736"/>
    <cellStyle name="Normal 3 7" xfId="49771"/>
    <cellStyle name="Normal 30" xfId="49694"/>
    <cellStyle name="Normal 31" xfId="49695"/>
    <cellStyle name="Normal 32" xfId="49650"/>
    <cellStyle name="Normal 33" xfId="49696"/>
    <cellStyle name="Normal 34" xfId="49697"/>
    <cellStyle name="Normal 35" xfId="49698"/>
    <cellStyle name="Normal 36" xfId="49699"/>
    <cellStyle name="Normal 37" xfId="49700"/>
    <cellStyle name="Normal 38" xfId="49701"/>
    <cellStyle name="Normal 39" xfId="49702"/>
    <cellStyle name="Normal 4" xfId="4"/>
    <cellStyle name="Normal 4 10" xfId="131"/>
    <cellStyle name="Normal 4 10 2" xfId="832"/>
    <cellStyle name="Normal 4 10 2 2" xfId="3386"/>
    <cellStyle name="Normal 4 10 2 2 2" xfId="11646"/>
    <cellStyle name="Normal 4 10 2 2 2 2" xfId="28176"/>
    <cellStyle name="Normal 4 10 2 2 2 3" xfId="44688"/>
    <cellStyle name="Normal 4 10 2 2 3" xfId="19916"/>
    <cellStyle name="Normal 4 10 2 2 4" xfId="36428"/>
    <cellStyle name="Normal 4 10 2 3" xfId="4969"/>
    <cellStyle name="Normal 4 10 2 3 2" xfId="13229"/>
    <cellStyle name="Normal 4 10 2 3 2 2" xfId="29759"/>
    <cellStyle name="Normal 4 10 2 3 2 3" xfId="46271"/>
    <cellStyle name="Normal 4 10 2 3 3" xfId="21499"/>
    <cellStyle name="Normal 4 10 2 3 4" xfId="38011"/>
    <cellStyle name="Normal 4 10 2 4" xfId="7027"/>
    <cellStyle name="Normal 4 10 2 4 2" xfId="15287"/>
    <cellStyle name="Normal 4 10 2 4 2 2" xfId="31817"/>
    <cellStyle name="Normal 4 10 2 4 2 3" xfId="48329"/>
    <cellStyle name="Normal 4 10 2 4 3" xfId="23557"/>
    <cellStyle name="Normal 4 10 2 4 4" xfId="40069"/>
    <cellStyle name="Normal 4 10 2 5" xfId="9092"/>
    <cellStyle name="Normal 4 10 2 5 2" xfId="25622"/>
    <cellStyle name="Normal 4 10 2 5 3" xfId="42134"/>
    <cellStyle name="Normal 4 10 2 6" xfId="17362"/>
    <cellStyle name="Normal 4 10 2 7" xfId="33874"/>
    <cellStyle name="Normal 4 10 3" xfId="1497"/>
    <cellStyle name="Normal 4 10 3 2" xfId="3387"/>
    <cellStyle name="Normal 4 10 3 2 2" xfId="11647"/>
    <cellStyle name="Normal 4 10 3 2 2 2" xfId="28177"/>
    <cellStyle name="Normal 4 10 3 2 2 3" xfId="44689"/>
    <cellStyle name="Normal 4 10 3 2 3" xfId="19917"/>
    <cellStyle name="Normal 4 10 3 2 4" xfId="36429"/>
    <cellStyle name="Normal 4 10 3 3" xfId="5634"/>
    <cellStyle name="Normal 4 10 3 3 2" xfId="13894"/>
    <cellStyle name="Normal 4 10 3 3 2 2" xfId="30424"/>
    <cellStyle name="Normal 4 10 3 3 2 3" xfId="46936"/>
    <cellStyle name="Normal 4 10 3 3 3" xfId="22164"/>
    <cellStyle name="Normal 4 10 3 3 4" xfId="38676"/>
    <cellStyle name="Normal 4 10 3 4" xfId="7692"/>
    <cellStyle name="Normal 4 10 3 4 2" xfId="15952"/>
    <cellStyle name="Normal 4 10 3 4 2 2" xfId="32482"/>
    <cellStyle name="Normal 4 10 3 4 2 3" xfId="48994"/>
    <cellStyle name="Normal 4 10 3 4 3" xfId="24222"/>
    <cellStyle name="Normal 4 10 3 4 4" xfId="40734"/>
    <cellStyle name="Normal 4 10 3 5" xfId="9757"/>
    <cellStyle name="Normal 4 10 3 5 2" xfId="26287"/>
    <cellStyle name="Normal 4 10 3 5 3" xfId="42799"/>
    <cellStyle name="Normal 4 10 3 6" xfId="18027"/>
    <cellStyle name="Normal 4 10 3 7" xfId="34539"/>
    <cellStyle name="Normal 4 10 4" xfId="3388"/>
    <cellStyle name="Normal 4 10 4 2" xfId="11648"/>
    <cellStyle name="Normal 4 10 4 2 2" xfId="28178"/>
    <cellStyle name="Normal 4 10 4 2 3" xfId="44690"/>
    <cellStyle name="Normal 4 10 4 3" xfId="19918"/>
    <cellStyle name="Normal 4 10 4 4" xfId="36430"/>
    <cellStyle name="Normal 4 10 5" xfId="4268"/>
    <cellStyle name="Normal 4 10 5 2" xfId="12528"/>
    <cellStyle name="Normal 4 10 5 2 2" xfId="29058"/>
    <cellStyle name="Normal 4 10 5 2 3" xfId="45570"/>
    <cellStyle name="Normal 4 10 5 3" xfId="20798"/>
    <cellStyle name="Normal 4 10 5 4" xfId="37310"/>
    <cellStyle name="Normal 4 10 6" xfId="6326"/>
    <cellStyle name="Normal 4 10 6 2" xfId="14586"/>
    <cellStyle name="Normal 4 10 6 2 2" xfId="31116"/>
    <cellStyle name="Normal 4 10 6 2 3" xfId="47628"/>
    <cellStyle name="Normal 4 10 6 3" xfId="22856"/>
    <cellStyle name="Normal 4 10 6 4" xfId="39368"/>
    <cellStyle name="Normal 4 10 7" xfId="8391"/>
    <cellStyle name="Normal 4 10 7 2" xfId="24921"/>
    <cellStyle name="Normal 4 10 7 3" xfId="41433"/>
    <cellStyle name="Normal 4 10 8" xfId="16661"/>
    <cellStyle name="Normal 4 10 9" xfId="33173"/>
    <cellStyle name="Normal 4 11" xfId="130"/>
    <cellStyle name="Normal 4 11 2" xfId="831"/>
    <cellStyle name="Normal 4 11 2 2" xfId="3389"/>
    <cellStyle name="Normal 4 11 2 2 2" xfId="11649"/>
    <cellStyle name="Normal 4 11 2 2 2 2" xfId="28179"/>
    <cellStyle name="Normal 4 11 2 2 2 3" xfId="44691"/>
    <cellStyle name="Normal 4 11 2 2 3" xfId="19919"/>
    <cellStyle name="Normal 4 11 2 2 4" xfId="36431"/>
    <cellStyle name="Normal 4 11 2 3" xfId="4968"/>
    <cellStyle name="Normal 4 11 2 3 2" xfId="13228"/>
    <cellStyle name="Normal 4 11 2 3 2 2" xfId="29758"/>
    <cellStyle name="Normal 4 11 2 3 2 3" xfId="46270"/>
    <cellStyle name="Normal 4 11 2 3 3" xfId="21498"/>
    <cellStyle name="Normal 4 11 2 3 4" xfId="38010"/>
    <cellStyle name="Normal 4 11 2 4" xfId="7026"/>
    <cellStyle name="Normal 4 11 2 4 2" xfId="15286"/>
    <cellStyle name="Normal 4 11 2 4 2 2" xfId="31816"/>
    <cellStyle name="Normal 4 11 2 4 2 3" xfId="48328"/>
    <cellStyle name="Normal 4 11 2 4 3" xfId="23556"/>
    <cellStyle name="Normal 4 11 2 4 4" xfId="40068"/>
    <cellStyle name="Normal 4 11 2 5" xfId="9091"/>
    <cellStyle name="Normal 4 11 2 5 2" xfId="25621"/>
    <cellStyle name="Normal 4 11 2 5 3" xfId="42133"/>
    <cellStyle name="Normal 4 11 2 6" xfId="17361"/>
    <cellStyle name="Normal 4 11 2 7" xfId="33873"/>
    <cellStyle name="Normal 4 11 3" xfId="1496"/>
    <cellStyle name="Normal 4 11 3 2" xfId="3390"/>
    <cellStyle name="Normal 4 11 3 2 2" xfId="11650"/>
    <cellStyle name="Normal 4 11 3 2 2 2" xfId="28180"/>
    <cellStyle name="Normal 4 11 3 2 2 3" xfId="44692"/>
    <cellStyle name="Normal 4 11 3 2 3" xfId="19920"/>
    <cellStyle name="Normal 4 11 3 2 4" xfId="36432"/>
    <cellStyle name="Normal 4 11 3 3" xfId="5633"/>
    <cellStyle name="Normal 4 11 3 3 2" xfId="13893"/>
    <cellStyle name="Normal 4 11 3 3 2 2" xfId="30423"/>
    <cellStyle name="Normal 4 11 3 3 2 3" xfId="46935"/>
    <cellStyle name="Normal 4 11 3 3 3" xfId="22163"/>
    <cellStyle name="Normal 4 11 3 3 4" xfId="38675"/>
    <cellStyle name="Normal 4 11 3 4" xfId="7691"/>
    <cellStyle name="Normal 4 11 3 4 2" xfId="15951"/>
    <cellStyle name="Normal 4 11 3 4 2 2" xfId="32481"/>
    <cellStyle name="Normal 4 11 3 4 2 3" xfId="48993"/>
    <cellStyle name="Normal 4 11 3 4 3" xfId="24221"/>
    <cellStyle name="Normal 4 11 3 4 4" xfId="40733"/>
    <cellStyle name="Normal 4 11 3 5" xfId="9756"/>
    <cellStyle name="Normal 4 11 3 5 2" xfId="26286"/>
    <cellStyle name="Normal 4 11 3 5 3" xfId="42798"/>
    <cellStyle name="Normal 4 11 3 6" xfId="18026"/>
    <cellStyle name="Normal 4 11 3 7" xfId="34538"/>
    <cellStyle name="Normal 4 11 4" xfId="3391"/>
    <cellStyle name="Normal 4 11 4 2" xfId="11651"/>
    <cellStyle name="Normal 4 11 4 2 2" xfId="28181"/>
    <cellStyle name="Normal 4 11 4 2 3" xfId="44693"/>
    <cellStyle name="Normal 4 11 4 3" xfId="19921"/>
    <cellStyle name="Normal 4 11 4 4" xfId="36433"/>
    <cellStyle name="Normal 4 11 5" xfId="4267"/>
    <cellStyle name="Normal 4 11 5 2" xfId="12527"/>
    <cellStyle name="Normal 4 11 5 2 2" xfId="29057"/>
    <cellStyle name="Normal 4 11 5 2 3" xfId="45569"/>
    <cellStyle name="Normal 4 11 5 3" xfId="20797"/>
    <cellStyle name="Normal 4 11 5 4" xfId="37309"/>
    <cellStyle name="Normal 4 11 6" xfId="6325"/>
    <cellStyle name="Normal 4 11 6 2" xfId="14585"/>
    <cellStyle name="Normal 4 11 6 2 2" xfId="31115"/>
    <cellStyle name="Normal 4 11 6 2 3" xfId="47627"/>
    <cellStyle name="Normal 4 11 6 3" xfId="22855"/>
    <cellStyle name="Normal 4 11 6 4" xfId="39367"/>
    <cellStyle name="Normal 4 11 7" xfId="8390"/>
    <cellStyle name="Normal 4 11 7 2" xfId="24920"/>
    <cellStyle name="Normal 4 11 7 3" xfId="41432"/>
    <cellStyle name="Normal 4 11 8" xfId="16660"/>
    <cellStyle name="Normal 4 11 9" xfId="33172"/>
    <cellStyle name="Normal 4 12" xfId="243"/>
    <cellStyle name="Normal 4 12 2" xfId="944"/>
    <cellStyle name="Normal 4 12 2 2" xfId="3392"/>
    <cellStyle name="Normal 4 12 2 2 2" xfId="11652"/>
    <cellStyle name="Normal 4 12 2 2 2 2" xfId="28182"/>
    <cellStyle name="Normal 4 12 2 2 2 3" xfId="44694"/>
    <cellStyle name="Normal 4 12 2 2 3" xfId="19922"/>
    <cellStyle name="Normal 4 12 2 2 4" xfId="36434"/>
    <cellStyle name="Normal 4 12 2 3" xfId="5081"/>
    <cellStyle name="Normal 4 12 2 3 2" xfId="13341"/>
    <cellStyle name="Normal 4 12 2 3 2 2" xfId="29871"/>
    <cellStyle name="Normal 4 12 2 3 2 3" xfId="46383"/>
    <cellStyle name="Normal 4 12 2 3 3" xfId="21611"/>
    <cellStyle name="Normal 4 12 2 3 4" xfId="38123"/>
    <cellStyle name="Normal 4 12 2 4" xfId="7139"/>
    <cellStyle name="Normal 4 12 2 4 2" xfId="15399"/>
    <cellStyle name="Normal 4 12 2 4 2 2" xfId="31929"/>
    <cellStyle name="Normal 4 12 2 4 2 3" xfId="48441"/>
    <cellStyle name="Normal 4 12 2 4 3" xfId="23669"/>
    <cellStyle name="Normal 4 12 2 4 4" xfId="40181"/>
    <cellStyle name="Normal 4 12 2 5" xfId="9204"/>
    <cellStyle name="Normal 4 12 2 5 2" xfId="25734"/>
    <cellStyle name="Normal 4 12 2 5 3" xfId="42246"/>
    <cellStyle name="Normal 4 12 2 6" xfId="17474"/>
    <cellStyle name="Normal 4 12 2 7" xfId="33986"/>
    <cellStyle name="Normal 4 12 3" xfId="1609"/>
    <cellStyle name="Normal 4 12 3 2" xfId="3393"/>
    <cellStyle name="Normal 4 12 3 2 2" xfId="11653"/>
    <cellStyle name="Normal 4 12 3 2 2 2" xfId="28183"/>
    <cellStyle name="Normal 4 12 3 2 2 3" xfId="44695"/>
    <cellStyle name="Normal 4 12 3 2 3" xfId="19923"/>
    <cellStyle name="Normal 4 12 3 2 4" xfId="36435"/>
    <cellStyle name="Normal 4 12 3 3" xfId="5746"/>
    <cellStyle name="Normal 4 12 3 3 2" xfId="14006"/>
    <cellStyle name="Normal 4 12 3 3 2 2" xfId="30536"/>
    <cellStyle name="Normal 4 12 3 3 2 3" xfId="47048"/>
    <cellStyle name="Normal 4 12 3 3 3" xfId="22276"/>
    <cellStyle name="Normal 4 12 3 3 4" xfId="38788"/>
    <cellStyle name="Normal 4 12 3 4" xfId="7804"/>
    <cellStyle name="Normal 4 12 3 4 2" xfId="16064"/>
    <cellStyle name="Normal 4 12 3 4 2 2" xfId="32594"/>
    <cellStyle name="Normal 4 12 3 4 2 3" xfId="49106"/>
    <cellStyle name="Normal 4 12 3 4 3" xfId="24334"/>
    <cellStyle name="Normal 4 12 3 4 4" xfId="40846"/>
    <cellStyle name="Normal 4 12 3 5" xfId="9869"/>
    <cellStyle name="Normal 4 12 3 5 2" xfId="26399"/>
    <cellStyle name="Normal 4 12 3 5 3" xfId="42911"/>
    <cellStyle name="Normal 4 12 3 6" xfId="18139"/>
    <cellStyle name="Normal 4 12 3 7" xfId="34651"/>
    <cellStyle name="Normal 4 12 4" xfId="3394"/>
    <cellStyle name="Normal 4 12 4 2" xfId="11654"/>
    <cellStyle name="Normal 4 12 4 2 2" xfId="28184"/>
    <cellStyle name="Normal 4 12 4 2 3" xfId="44696"/>
    <cellStyle name="Normal 4 12 4 3" xfId="19924"/>
    <cellStyle name="Normal 4 12 4 4" xfId="36436"/>
    <cellStyle name="Normal 4 12 5" xfId="4380"/>
    <cellStyle name="Normal 4 12 5 2" xfId="12640"/>
    <cellStyle name="Normal 4 12 5 2 2" xfId="29170"/>
    <cellStyle name="Normal 4 12 5 2 3" xfId="45682"/>
    <cellStyle name="Normal 4 12 5 3" xfId="20910"/>
    <cellStyle name="Normal 4 12 5 4" xfId="37422"/>
    <cellStyle name="Normal 4 12 6" xfId="6438"/>
    <cellStyle name="Normal 4 12 6 2" xfId="14698"/>
    <cellStyle name="Normal 4 12 6 2 2" xfId="31228"/>
    <cellStyle name="Normal 4 12 6 2 3" xfId="47740"/>
    <cellStyle name="Normal 4 12 6 3" xfId="22968"/>
    <cellStyle name="Normal 4 12 6 4" xfId="39480"/>
    <cellStyle name="Normal 4 12 7" xfId="8503"/>
    <cellStyle name="Normal 4 12 7 2" xfId="25033"/>
    <cellStyle name="Normal 4 12 7 3" xfId="41545"/>
    <cellStyle name="Normal 4 12 8" xfId="16773"/>
    <cellStyle name="Normal 4 12 9" xfId="33285"/>
    <cellStyle name="Normal 4 13" xfId="247"/>
    <cellStyle name="Normal 4 13 2" xfId="948"/>
    <cellStyle name="Normal 4 13 2 2" xfId="3395"/>
    <cellStyle name="Normal 4 13 2 2 2" xfId="11655"/>
    <cellStyle name="Normal 4 13 2 2 2 2" xfId="28185"/>
    <cellStyle name="Normal 4 13 2 2 2 3" xfId="44697"/>
    <cellStyle name="Normal 4 13 2 2 3" xfId="19925"/>
    <cellStyle name="Normal 4 13 2 2 4" xfId="36437"/>
    <cellStyle name="Normal 4 13 2 3" xfId="5085"/>
    <cellStyle name="Normal 4 13 2 3 2" xfId="13345"/>
    <cellStyle name="Normal 4 13 2 3 2 2" xfId="29875"/>
    <cellStyle name="Normal 4 13 2 3 2 3" xfId="46387"/>
    <cellStyle name="Normal 4 13 2 3 3" xfId="21615"/>
    <cellStyle name="Normal 4 13 2 3 4" xfId="38127"/>
    <cellStyle name="Normal 4 13 2 4" xfId="7143"/>
    <cellStyle name="Normal 4 13 2 4 2" xfId="15403"/>
    <cellStyle name="Normal 4 13 2 4 2 2" xfId="31933"/>
    <cellStyle name="Normal 4 13 2 4 2 3" xfId="48445"/>
    <cellStyle name="Normal 4 13 2 4 3" xfId="23673"/>
    <cellStyle name="Normal 4 13 2 4 4" xfId="40185"/>
    <cellStyle name="Normal 4 13 2 5" xfId="9208"/>
    <cellStyle name="Normal 4 13 2 5 2" xfId="25738"/>
    <cellStyle name="Normal 4 13 2 5 3" xfId="42250"/>
    <cellStyle name="Normal 4 13 2 6" xfId="17478"/>
    <cellStyle name="Normal 4 13 2 7" xfId="33990"/>
    <cellStyle name="Normal 4 13 3" xfId="1613"/>
    <cellStyle name="Normal 4 13 3 2" xfId="3396"/>
    <cellStyle name="Normal 4 13 3 2 2" xfId="11656"/>
    <cellStyle name="Normal 4 13 3 2 2 2" xfId="28186"/>
    <cellStyle name="Normal 4 13 3 2 2 3" xfId="44698"/>
    <cellStyle name="Normal 4 13 3 2 3" xfId="19926"/>
    <cellStyle name="Normal 4 13 3 2 4" xfId="36438"/>
    <cellStyle name="Normal 4 13 3 3" xfId="5750"/>
    <cellStyle name="Normal 4 13 3 3 2" xfId="14010"/>
    <cellStyle name="Normal 4 13 3 3 2 2" xfId="30540"/>
    <cellStyle name="Normal 4 13 3 3 2 3" xfId="47052"/>
    <cellStyle name="Normal 4 13 3 3 3" xfId="22280"/>
    <cellStyle name="Normal 4 13 3 3 4" xfId="38792"/>
    <cellStyle name="Normal 4 13 3 4" xfId="7808"/>
    <cellStyle name="Normal 4 13 3 4 2" xfId="16068"/>
    <cellStyle name="Normal 4 13 3 4 2 2" xfId="32598"/>
    <cellStyle name="Normal 4 13 3 4 2 3" xfId="49110"/>
    <cellStyle name="Normal 4 13 3 4 3" xfId="24338"/>
    <cellStyle name="Normal 4 13 3 4 4" xfId="40850"/>
    <cellStyle name="Normal 4 13 3 5" xfId="9873"/>
    <cellStyle name="Normal 4 13 3 5 2" xfId="26403"/>
    <cellStyle name="Normal 4 13 3 5 3" xfId="42915"/>
    <cellStyle name="Normal 4 13 3 6" xfId="18143"/>
    <cellStyle name="Normal 4 13 3 7" xfId="34655"/>
    <cellStyle name="Normal 4 13 4" xfId="3397"/>
    <cellStyle name="Normal 4 13 4 2" xfId="11657"/>
    <cellStyle name="Normal 4 13 4 2 2" xfId="28187"/>
    <cellStyle name="Normal 4 13 4 2 3" xfId="44699"/>
    <cellStyle name="Normal 4 13 4 3" xfId="19927"/>
    <cellStyle name="Normal 4 13 4 4" xfId="36439"/>
    <cellStyle name="Normal 4 13 5" xfId="4384"/>
    <cellStyle name="Normal 4 13 5 2" xfId="12644"/>
    <cellStyle name="Normal 4 13 5 2 2" xfId="29174"/>
    <cellStyle name="Normal 4 13 5 2 3" xfId="45686"/>
    <cellStyle name="Normal 4 13 5 3" xfId="20914"/>
    <cellStyle name="Normal 4 13 5 4" xfId="37426"/>
    <cellStyle name="Normal 4 13 6" xfId="6442"/>
    <cellStyle name="Normal 4 13 6 2" xfId="14702"/>
    <cellStyle name="Normal 4 13 6 2 2" xfId="31232"/>
    <cellStyle name="Normal 4 13 6 2 3" xfId="47744"/>
    <cellStyle name="Normal 4 13 6 3" xfId="22972"/>
    <cellStyle name="Normal 4 13 6 4" xfId="39484"/>
    <cellStyle name="Normal 4 13 7" xfId="8507"/>
    <cellStyle name="Normal 4 13 7 2" xfId="25037"/>
    <cellStyle name="Normal 4 13 7 3" xfId="41549"/>
    <cellStyle name="Normal 4 13 8" xfId="16777"/>
    <cellStyle name="Normal 4 13 9" xfId="33289"/>
    <cellStyle name="Normal 4 14" xfId="305"/>
    <cellStyle name="Normal 4 14 2" xfId="1006"/>
    <cellStyle name="Normal 4 14 2 2" xfId="3398"/>
    <cellStyle name="Normal 4 14 2 2 2" xfId="11658"/>
    <cellStyle name="Normal 4 14 2 2 2 2" xfId="28188"/>
    <cellStyle name="Normal 4 14 2 2 2 3" xfId="44700"/>
    <cellStyle name="Normal 4 14 2 2 3" xfId="19928"/>
    <cellStyle name="Normal 4 14 2 2 4" xfId="36440"/>
    <cellStyle name="Normal 4 14 2 3" xfId="5143"/>
    <cellStyle name="Normal 4 14 2 3 2" xfId="13403"/>
    <cellStyle name="Normal 4 14 2 3 2 2" xfId="29933"/>
    <cellStyle name="Normal 4 14 2 3 2 3" xfId="46445"/>
    <cellStyle name="Normal 4 14 2 3 3" xfId="21673"/>
    <cellStyle name="Normal 4 14 2 3 4" xfId="38185"/>
    <cellStyle name="Normal 4 14 2 4" xfId="7201"/>
    <cellStyle name="Normal 4 14 2 4 2" xfId="15461"/>
    <cellStyle name="Normal 4 14 2 4 2 2" xfId="31991"/>
    <cellStyle name="Normal 4 14 2 4 2 3" xfId="48503"/>
    <cellStyle name="Normal 4 14 2 4 3" xfId="23731"/>
    <cellStyle name="Normal 4 14 2 4 4" xfId="40243"/>
    <cellStyle name="Normal 4 14 2 5" xfId="9266"/>
    <cellStyle name="Normal 4 14 2 5 2" xfId="25796"/>
    <cellStyle name="Normal 4 14 2 5 3" xfId="42308"/>
    <cellStyle name="Normal 4 14 2 6" xfId="17536"/>
    <cellStyle name="Normal 4 14 2 7" xfId="34048"/>
    <cellStyle name="Normal 4 14 3" xfId="1671"/>
    <cellStyle name="Normal 4 14 3 2" xfId="3399"/>
    <cellStyle name="Normal 4 14 3 2 2" xfId="11659"/>
    <cellStyle name="Normal 4 14 3 2 2 2" xfId="28189"/>
    <cellStyle name="Normal 4 14 3 2 2 3" xfId="44701"/>
    <cellStyle name="Normal 4 14 3 2 3" xfId="19929"/>
    <cellStyle name="Normal 4 14 3 2 4" xfId="36441"/>
    <cellStyle name="Normal 4 14 3 3" xfId="5808"/>
    <cellStyle name="Normal 4 14 3 3 2" xfId="14068"/>
    <cellStyle name="Normal 4 14 3 3 2 2" xfId="30598"/>
    <cellStyle name="Normal 4 14 3 3 2 3" xfId="47110"/>
    <cellStyle name="Normal 4 14 3 3 3" xfId="22338"/>
    <cellStyle name="Normal 4 14 3 3 4" xfId="38850"/>
    <cellStyle name="Normal 4 14 3 4" xfId="7866"/>
    <cellStyle name="Normal 4 14 3 4 2" xfId="16126"/>
    <cellStyle name="Normal 4 14 3 4 2 2" xfId="32656"/>
    <cellStyle name="Normal 4 14 3 4 2 3" xfId="49168"/>
    <cellStyle name="Normal 4 14 3 4 3" xfId="24396"/>
    <cellStyle name="Normal 4 14 3 4 4" xfId="40908"/>
    <cellStyle name="Normal 4 14 3 5" xfId="9931"/>
    <cellStyle name="Normal 4 14 3 5 2" xfId="26461"/>
    <cellStyle name="Normal 4 14 3 5 3" xfId="42973"/>
    <cellStyle name="Normal 4 14 3 6" xfId="18201"/>
    <cellStyle name="Normal 4 14 3 7" xfId="34713"/>
    <cellStyle name="Normal 4 14 4" xfId="3400"/>
    <cellStyle name="Normal 4 14 4 2" xfId="11660"/>
    <cellStyle name="Normal 4 14 4 2 2" xfId="28190"/>
    <cellStyle name="Normal 4 14 4 2 3" xfId="44702"/>
    <cellStyle name="Normal 4 14 4 3" xfId="19930"/>
    <cellStyle name="Normal 4 14 4 4" xfId="36442"/>
    <cellStyle name="Normal 4 14 5" xfId="4442"/>
    <cellStyle name="Normal 4 14 5 2" xfId="12702"/>
    <cellStyle name="Normal 4 14 5 2 2" xfId="29232"/>
    <cellStyle name="Normal 4 14 5 2 3" xfId="45744"/>
    <cellStyle name="Normal 4 14 5 3" xfId="20972"/>
    <cellStyle name="Normal 4 14 5 4" xfId="37484"/>
    <cellStyle name="Normal 4 14 6" xfId="6500"/>
    <cellStyle name="Normal 4 14 6 2" xfId="14760"/>
    <cellStyle name="Normal 4 14 6 2 2" xfId="31290"/>
    <cellStyle name="Normal 4 14 6 2 3" xfId="47802"/>
    <cellStyle name="Normal 4 14 6 3" xfId="23030"/>
    <cellStyle name="Normal 4 14 6 4" xfId="39542"/>
    <cellStyle name="Normal 4 14 7" xfId="8565"/>
    <cellStyle name="Normal 4 14 7 2" xfId="25095"/>
    <cellStyle name="Normal 4 14 7 3" xfId="41607"/>
    <cellStyle name="Normal 4 14 8" xfId="16835"/>
    <cellStyle name="Normal 4 14 9" xfId="33347"/>
    <cellStyle name="Normal 4 15" xfId="186"/>
    <cellStyle name="Normal 4 15 2" xfId="887"/>
    <cellStyle name="Normal 4 15 2 2" xfId="3401"/>
    <cellStyle name="Normal 4 15 2 2 2" xfId="11661"/>
    <cellStyle name="Normal 4 15 2 2 2 2" xfId="28191"/>
    <cellStyle name="Normal 4 15 2 2 2 3" xfId="44703"/>
    <cellStyle name="Normal 4 15 2 2 3" xfId="19931"/>
    <cellStyle name="Normal 4 15 2 2 4" xfId="36443"/>
    <cellStyle name="Normal 4 15 2 3" xfId="5024"/>
    <cellStyle name="Normal 4 15 2 3 2" xfId="13284"/>
    <cellStyle name="Normal 4 15 2 3 2 2" xfId="29814"/>
    <cellStyle name="Normal 4 15 2 3 2 3" xfId="46326"/>
    <cellStyle name="Normal 4 15 2 3 3" xfId="21554"/>
    <cellStyle name="Normal 4 15 2 3 4" xfId="38066"/>
    <cellStyle name="Normal 4 15 2 4" xfId="7082"/>
    <cellStyle name="Normal 4 15 2 4 2" xfId="15342"/>
    <cellStyle name="Normal 4 15 2 4 2 2" xfId="31872"/>
    <cellStyle name="Normal 4 15 2 4 2 3" xfId="48384"/>
    <cellStyle name="Normal 4 15 2 4 3" xfId="23612"/>
    <cellStyle name="Normal 4 15 2 4 4" xfId="40124"/>
    <cellStyle name="Normal 4 15 2 5" xfId="9147"/>
    <cellStyle name="Normal 4 15 2 5 2" xfId="25677"/>
    <cellStyle name="Normal 4 15 2 5 3" xfId="42189"/>
    <cellStyle name="Normal 4 15 2 6" xfId="17417"/>
    <cellStyle name="Normal 4 15 2 7" xfId="33929"/>
    <cellStyle name="Normal 4 15 3" xfId="1552"/>
    <cellStyle name="Normal 4 15 3 2" xfId="3402"/>
    <cellStyle name="Normal 4 15 3 2 2" xfId="11662"/>
    <cellStyle name="Normal 4 15 3 2 2 2" xfId="28192"/>
    <cellStyle name="Normal 4 15 3 2 2 3" xfId="44704"/>
    <cellStyle name="Normal 4 15 3 2 3" xfId="19932"/>
    <cellStyle name="Normal 4 15 3 2 4" xfId="36444"/>
    <cellStyle name="Normal 4 15 3 3" xfId="5689"/>
    <cellStyle name="Normal 4 15 3 3 2" xfId="13949"/>
    <cellStyle name="Normal 4 15 3 3 2 2" xfId="30479"/>
    <cellStyle name="Normal 4 15 3 3 2 3" xfId="46991"/>
    <cellStyle name="Normal 4 15 3 3 3" xfId="22219"/>
    <cellStyle name="Normal 4 15 3 3 4" xfId="38731"/>
    <cellStyle name="Normal 4 15 3 4" xfId="7747"/>
    <cellStyle name="Normal 4 15 3 4 2" xfId="16007"/>
    <cellStyle name="Normal 4 15 3 4 2 2" xfId="32537"/>
    <cellStyle name="Normal 4 15 3 4 2 3" xfId="49049"/>
    <cellStyle name="Normal 4 15 3 4 3" xfId="24277"/>
    <cellStyle name="Normal 4 15 3 4 4" xfId="40789"/>
    <cellStyle name="Normal 4 15 3 5" xfId="9812"/>
    <cellStyle name="Normal 4 15 3 5 2" xfId="26342"/>
    <cellStyle name="Normal 4 15 3 5 3" xfId="42854"/>
    <cellStyle name="Normal 4 15 3 6" xfId="18082"/>
    <cellStyle name="Normal 4 15 3 7" xfId="34594"/>
    <cellStyle name="Normal 4 15 4" xfId="3403"/>
    <cellStyle name="Normal 4 15 4 2" xfId="11663"/>
    <cellStyle name="Normal 4 15 4 2 2" xfId="28193"/>
    <cellStyle name="Normal 4 15 4 2 3" xfId="44705"/>
    <cellStyle name="Normal 4 15 4 3" xfId="19933"/>
    <cellStyle name="Normal 4 15 4 4" xfId="36445"/>
    <cellStyle name="Normal 4 15 5" xfId="4323"/>
    <cellStyle name="Normal 4 15 5 2" xfId="12583"/>
    <cellStyle name="Normal 4 15 5 2 2" xfId="29113"/>
    <cellStyle name="Normal 4 15 5 2 3" xfId="45625"/>
    <cellStyle name="Normal 4 15 5 3" xfId="20853"/>
    <cellStyle name="Normal 4 15 5 4" xfId="37365"/>
    <cellStyle name="Normal 4 15 6" xfId="6381"/>
    <cellStyle name="Normal 4 15 6 2" xfId="14641"/>
    <cellStyle name="Normal 4 15 6 2 2" xfId="31171"/>
    <cellStyle name="Normal 4 15 6 2 3" xfId="47683"/>
    <cellStyle name="Normal 4 15 6 3" xfId="22911"/>
    <cellStyle name="Normal 4 15 6 4" xfId="39423"/>
    <cellStyle name="Normal 4 15 7" xfId="8446"/>
    <cellStyle name="Normal 4 15 7 2" xfId="24976"/>
    <cellStyle name="Normal 4 15 7 3" xfId="41488"/>
    <cellStyle name="Normal 4 15 8" xfId="16716"/>
    <cellStyle name="Normal 4 15 9" xfId="33228"/>
    <cellStyle name="Normal 4 16" xfId="299"/>
    <cellStyle name="Normal 4 16 2" xfId="1000"/>
    <cellStyle name="Normal 4 16 2 2" xfId="3404"/>
    <cellStyle name="Normal 4 16 2 2 2" xfId="11664"/>
    <cellStyle name="Normal 4 16 2 2 2 2" xfId="28194"/>
    <cellStyle name="Normal 4 16 2 2 2 3" xfId="44706"/>
    <cellStyle name="Normal 4 16 2 2 3" xfId="19934"/>
    <cellStyle name="Normal 4 16 2 2 4" xfId="36446"/>
    <cellStyle name="Normal 4 16 2 3" xfId="5137"/>
    <cellStyle name="Normal 4 16 2 3 2" xfId="13397"/>
    <cellStyle name="Normal 4 16 2 3 2 2" xfId="29927"/>
    <cellStyle name="Normal 4 16 2 3 2 3" xfId="46439"/>
    <cellStyle name="Normal 4 16 2 3 3" xfId="21667"/>
    <cellStyle name="Normal 4 16 2 3 4" xfId="38179"/>
    <cellStyle name="Normal 4 16 2 4" xfId="7195"/>
    <cellStyle name="Normal 4 16 2 4 2" xfId="15455"/>
    <cellStyle name="Normal 4 16 2 4 2 2" xfId="31985"/>
    <cellStyle name="Normal 4 16 2 4 2 3" xfId="48497"/>
    <cellStyle name="Normal 4 16 2 4 3" xfId="23725"/>
    <cellStyle name="Normal 4 16 2 4 4" xfId="40237"/>
    <cellStyle name="Normal 4 16 2 5" xfId="9260"/>
    <cellStyle name="Normal 4 16 2 5 2" xfId="25790"/>
    <cellStyle name="Normal 4 16 2 5 3" xfId="42302"/>
    <cellStyle name="Normal 4 16 2 6" xfId="17530"/>
    <cellStyle name="Normal 4 16 2 7" xfId="34042"/>
    <cellStyle name="Normal 4 16 3" xfId="1665"/>
    <cellStyle name="Normal 4 16 3 2" xfId="3405"/>
    <cellStyle name="Normal 4 16 3 2 2" xfId="11665"/>
    <cellStyle name="Normal 4 16 3 2 2 2" xfId="28195"/>
    <cellStyle name="Normal 4 16 3 2 2 3" xfId="44707"/>
    <cellStyle name="Normal 4 16 3 2 3" xfId="19935"/>
    <cellStyle name="Normal 4 16 3 2 4" xfId="36447"/>
    <cellStyle name="Normal 4 16 3 3" xfId="5802"/>
    <cellStyle name="Normal 4 16 3 3 2" xfId="14062"/>
    <cellStyle name="Normal 4 16 3 3 2 2" xfId="30592"/>
    <cellStyle name="Normal 4 16 3 3 2 3" xfId="47104"/>
    <cellStyle name="Normal 4 16 3 3 3" xfId="22332"/>
    <cellStyle name="Normal 4 16 3 3 4" xfId="38844"/>
    <cellStyle name="Normal 4 16 3 4" xfId="7860"/>
    <cellStyle name="Normal 4 16 3 4 2" xfId="16120"/>
    <cellStyle name="Normal 4 16 3 4 2 2" xfId="32650"/>
    <cellStyle name="Normal 4 16 3 4 2 3" xfId="49162"/>
    <cellStyle name="Normal 4 16 3 4 3" xfId="24390"/>
    <cellStyle name="Normal 4 16 3 4 4" xfId="40902"/>
    <cellStyle name="Normal 4 16 3 5" xfId="9925"/>
    <cellStyle name="Normal 4 16 3 5 2" xfId="26455"/>
    <cellStyle name="Normal 4 16 3 5 3" xfId="42967"/>
    <cellStyle name="Normal 4 16 3 6" xfId="18195"/>
    <cellStyle name="Normal 4 16 3 7" xfId="34707"/>
    <cellStyle name="Normal 4 16 4" xfId="3406"/>
    <cellStyle name="Normal 4 16 4 2" xfId="11666"/>
    <cellStyle name="Normal 4 16 4 2 2" xfId="28196"/>
    <cellStyle name="Normal 4 16 4 2 3" xfId="44708"/>
    <cellStyle name="Normal 4 16 4 3" xfId="19936"/>
    <cellStyle name="Normal 4 16 4 4" xfId="36448"/>
    <cellStyle name="Normal 4 16 5" xfId="4436"/>
    <cellStyle name="Normal 4 16 5 2" xfId="12696"/>
    <cellStyle name="Normal 4 16 5 2 2" xfId="29226"/>
    <cellStyle name="Normal 4 16 5 2 3" xfId="45738"/>
    <cellStyle name="Normal 4 16 5 3" xfId="20966"/>
    <cellStyle name="Normal 4 16 5 4" xfId="37478"/>
    <cellStyle name="Normal 4 16 6" xfId="6494"/>
    <cellStyle name="Normal 4 16 6 2" xfId="14754"/>
    <cellStyle name="Normal 4 16 6 2 2" xfId="31284"/>
    <cellStyle name="Normal 4 16 6 2 3" xfId="47796"/>
    <cellStyle name="Normal 4 16 6 3" xfId="23024"/>
    <cellStyle name="Normal 4 16 6 4" xfId="39536"/>
    <cellStyle name="Normal 4 16 7" xfId="8559"/>
    <cellStyle name="Normal 4 16 7 2" xfId="25089"/>
    <cellStyle name="Normal 4 16 7 3" xfId="41601"/>
    <cellStyle name="Normal 4 16 8" xfId="16829"/>
    <cellStyle name="Normal 4 16 9" xfId="33341"/>
    <cellStyle name="Normal 4 17" xfId="411"/>
    <cellStyle name="Normal 4 17 2" xfId="1112"/>
    <cellStyle name="Normal 4 17 2 2" xfId="3407"/>
    <cellStyle name="Normal 4 17 2 2 2" xfId="11667"/>
    <cellStyle name="Normal 4 17 2 2 2 2" xfId="28197"/>
    <cellStyle name="Normal 4 17 2 2 2 3" xfId="44709"/>
    <cellStyle name="Normal 4 17 2 2 3" xfId="19937"/>
    <cellStyle name="Normal 4 17 2 2 4" xfId="36449"/>
    <cellStyle name="Normal 4 17 2 3" xfId="5249"/>
    <cellStyle name="Normal 4 17 2 3 2" xfId="13509"/>
    <cellStyle name="Normal 4 17 2 3 2 2" xfId="30039"/>
    <cellStyle name="Normal 4 17 2 3 2 3" xfId="46551"/>
    <cellStyle name="Normal 4 17 2 3 3" xfId="21779"/>
    <cellStyle name="Normal 4 17 2 3 4" xfId="38291"/>
    <cellStyle name="Normal 4 17 2 4" xfId="7307"/>
    <cellStyle name="Normal 4 17 2 4 2" xfId="15567"/>
    <cellStyle name="Normal 4 17 2 4 2 2" xfId="32097"/>
    <cellStyle name="Normal 4 17 2 4 2 3" xfId="48609"/>
    <cellStyle name="Normal 4 17 2 4 3" xfId="23837"/>
    <cellStyle name="Normal 4 17 2 4 4" xfId="40349"/>
    <cellStyle name="Normal 4 17 2 5" xfId="9372"/>
    <cellStyle name="Normal 4 17 2 5 2" xfId="25902"/>
    <cellStyle name="Normal 4 17 2 5 3" xfId="42414"/>
    <cellStyle name="Normal 4 17 2 6" xfId="17642"/>
    <cellStyle name="Normal 4 17 2 7" xfId="34154"/>
    <cellStyle name="Normal 4 17 3" xfId="1777"/>
    <cellStyle name="Normal 4 17 3 2" xfId="3408"/>
    <cellStyle name="Normal 4 17 3 2 2" xfId="11668"/>
    <cellStyle name="Normal 4 17 3 2 2 2" xfId="28198"/>
    <cellStyle name="Normal 4 17 3 2 2 3" xfId="44710"/>
    <cellStyle name="Normal 4 17 3 2 3" xfId="19938"/>
    <cellStyle name="Normal 4 17 3 2 4" xfId="36450"/>
    <cellStyle name="Normal 4 17 3 3" xfId="5914"/>
    <cellStyle name="Normal 4 17 3 3 2" xfId="14174"/>
    <cellStyle name="Normal 4 17 3 3 2 2" xfId="30704"/>
    <cellStyle name="Normal 4 17 3 3 2 3" xfId="47216"/>
    <cellStyle name="Normal 4 17 3 3 3" xfId="22444"/>
    <cellStyle name="Normal 4 17 3 3 4" xfId="38956"/>
    <cellStyle name="Normal 4 17 3 4" xfId="7972"/>
    <cellStyle name="Normal 4 17 3 4 2" xfId="16232"/>
    <cellStyle name="Normal 4 17 3 4 2 2" xfId="32762"/>
    <cellStyle name="Normal 4 17 3 4 2 3" xfId="49274"/>
    <cellStyle name="Normal 4 17 3 4 3" xfId="24502"/>
    <cellStyle name="Normal 4 17 3 4 4" xfId="41014"/>
    <cellStyle name="Normal 4 17 3 5" xfId="10037"/>
    <cellStyle name="Normal 4 17 3 5 2" xfId="26567"/>
    <cellStyle name="Normal 4 17 3 5 3" xfId="43079"/>
    <cellStyle name="Normal 4 17 3 6" xfId="18307"/>
    <cellStyle name="Normal 4 17 3 7" xfId="34819"/>
    <cellStyle name="Normal 4 17 4" xfId="3409"/>
    <cellStyle name="Normal 4 17 4 2" xfId="11669"/>
    <cellStyle name="Normal 4 17 4 2 2" xfId="28199"/>
    <cellStyle name="Normal 4 17 4 2 3" xfId="44711"/>
    <cellStyle name="Normal 4 17 4 3" xfId="19939"/>
    <cellStyle name="Normal 4 17 4 4" xfId="36451"/>
    <cellStyle name="Normal 4 17 5" xfId="4548"/>
    <cellStyle name="Normal 4 17 5 2" xfId="12808"/>
    <cellStyle name="Normal 4 17 5 2 2" xfId="29338"/>
    <cellStyle name="Normal 4 17 5 2 3" xfId="45850"/>
    <cellStyle name="Normal 4 17 5 3" xfId="21078"/>
    <cellStyle name="Normal 4 17 5 4" xfId="37590"/>
    <cellStyle name="Normal 4 17 6" xfId="6606"/>
    <cellStyle name="Normal 4 17 6 2" xfId="14866"/>
    <cellStyle name="Normal 4 17 6 2 2" xfId="31396"/>
    <cellStyle name="Normal 4 17 6 2 3" xfId="47908"/>
    <cellStyle name="Normal 4 17 6 3" xfId="23136"/>
    <cellStyle name="Normal 4 17 6 4" xfId="39648"/>
    <cellStyle name="Normal 4 17 7" xfId="8671"/>
    <cellStyle name="Normal 4 17 7 2" xfId="25201"/>
    <cellStyle name="Normal 4 17 7 3" xfId="41713"/>
    <cellStyle name="Normal 4 17 8" xfId="16941"/>
    <cellStyle name="Normal 4 17 9" xfId="33453"/>
    <cellStyle name="Normal 4 18" xfId="464"/>
    <cellStyle name="Normal 4 18 2" xfId="1165"/>
    <cellStyle name="Normal 4 18 2 2" xfId="3410"/>
    <cellStyle name="Normal 4 18 2 2 2" xfId="11670"/>
    <cellStyle name="Normal 4 18 2 2 2 2" xfId="28200"/>
    <cellStyle name="Normal 4 18 2 2 2 3" xfId="44712"/>
    <cellStyle name="Normal 4 18 2 2 3" xfId="19940"/>
    <cellStyle name="Normal 4 18 2 2 4" xfId="36452"/>
    <cellStyle name="Normal 4 18 2 3" xfId="5302"/>
    <cellStyle name="Normal 4 18 2 3 2" xfId="13562"/>
    <cellStyle name="Normal 4 18 2 3 2 2" xfId="30092"/>
    <cellStyle name="Normal 4 18 2 3 2 3" xfId="46604"/>
    <cellStyle name="Normal 4 18 2 3 3" xfId="21832"/>
    <cellStyle name="Normal 4 18 2 3 4" xfId="38344"/>
    <cellStyle name="Normal 4 18 2 4" xfId="7360"/>
    <cellStyle name="Normal 4 18 2 4 2" xfId="15620"/>
    <cellStyle name="Normal 4 18 2 4 2 2" xfId="32150"/>
    <cellStyle name="Normal 4 18 2 4 2 3" xfId="48662"/>
    <cellStyle name="Normal 4 18 2 4 3" xfId="23890"/>
    <cellStyle name="Normal 4 18 2 4 4" xfId="40402"/>
    <cellStyle name="Normal 4 18 2 5" xfId="9425"/>
    <cellStyle name="Normal 4 18 2 5 2" xfId="25955"/>
    <cellStyle name="Normal 4 18 2 5 3" xfId="42467"/>
    <cellStyle name="Normal 4 18 2 6" xfId="17695"/>
    <cellStyle name="Normal 4 18 2 7" xfId="34207"/>
    <cellStyle name="Normal 4 18 3" xfId="1830"/>
    <cellStyle name="Normal 4 18 3 2" xfId="3411"/>
    <cellStyle name="Normal 4 18 3 2 2" xfId="11671"/>
    <cellStyle name="Normal 4 18 3 2 2 2" xfId="28201"/>
    <cellStyle name="Normal 4 18 3 2 2 3" xfId="44713"/>
    <cellStyle name="Normal 4 18 3 2 3" xfId="19941"/>
    <cellStyle name="Normal 4 18 3 2 4" xfId="36453"/>
    <cellStyle name="Normal 4 18 3 3" xfId="5967"/>
    <cellStyle name="Normal 4 18 3 3 2" xfId="14227"/>
    <cellStyle name="Normal 4 18 3 3 2 2" xfId="30757"/>
    <cellStyle name="Normal 4 18 3 3 2 3" xfId="47269"/>
    <cellStyle name="Normal 4 18 3 3 3" xfId="22497"/>
    <cellStyle name="Normal 4 18 3 3 4" xfId="39009"/>
    <cellStyle name="Normal 4 18 3 4" xfId="8025"/>
    <cellStyle name="Normal 4 18 3 4 2" xfId="16285"/>
    <cellStyle name="Normal 4 18 3 4 2 2" xfId="32815"/>
    <cellStyle name="Normal 4 18 3 4 2 3" xfId="49327"/>
    <cellStyle name="Normal 4 18 3 4 3" xfId="24555"/>
    <cellStyle name="Normal 4 18 3 4 4" xfId="41067"/>
    <cellStyle name="Normal 4 18 3 5" xfId="10090"/>
    <cellStyle name="Normal 4 18 3 5 2" xfId="26620"/>
    <cellStyle name="Normal 4 18 3 5 3" xfId="43132"/>
    <cellStyle name="Normal 4 18 3 6" xfId="18360"/>
    <cellStyle name="Normal 4 18 3 7" xfId="34872"/>
    <cellStyle name="Normal 4 18 4" xfId="3412"/>
    <cellStyle name="Normal 4 18 4 2" xfId="11672"/>
    <cellStyle name="Normal 4 18 4 2 2" xfId="28202"/>
    <cellStyle name="Normal 4 18 4 2 3" xfId="44714"/>
    <cellStyle name="Normal 4 18 4 3" xfId="19942"/>
    <cellStyle name="Normal 4 18 4 4" xfId="36454"/>
    <cellStyle name="Normal 4 18 5" xfId="4601"/>
    <cellStyle name="Normal 4 18 5 2" xfId="12861"/>
    <cellStyle name="Normal 4 18 5 2 2" xfId="29391"/>
    <cellStyle name="Normal 4 18 5 2 3" xfId="45903"/>
    <cellStyle name="Normal 4 18 5 3" xfId="21131"/>
    <cellStyle name="Normal 4 18 5 4" xfId="37643"/>
    <cellStyle name="Normal 4 18 6" xfId="6659"/>
    <cellStyle name="Normal 4 18 6 2" xfId="14919"/>
    <cellStyle name="Normal 4 18 6 2 2" xfId="31449"/>
    <cellStyle name="Normal 4 18 6 2 3" xfId="47961"/>
    <cellStyle name="Normal 4 18 6 3" xfId="23189"/>
    <cellStyle name="Normal 4 18 6 4" xfId="39701"/>
    <cellStyle name="Normal 4 18 7" xfId="8724"/>
    <cellStyle name="Normal 4 18 7 2" xfId="25254"/>
    <cellStyle name="Normal 4 18 7 3" xfId="41766"/>
    <cellStyle name="Normal 4 18 8" xfId="16994"/>
    <cellStyle name="Normal 4 18 9" xfId="33506"/>
    <cellStyle name="Normal 4 19" xfId="87"/>
    <cellStyle name="Normal 4 19 2" xfId="788"/>
    <cellStyle name="Normal 4 19 2 2" xfId="3413"/>
    <cellStyle name="Normal 4 19 2 2 2" xfId="11673"/>
    <cellStyle name="Normal 4 19 2 2 2 2" xfId="28203"/>
    <cellStyle name="Normal 4 19 2 2 2 3" xfId="44715"/>
    <cellStyle name="Normal 4 19 2 2 3" xfId="19943"/>
    <cellStyle name="Normal 4 19 2 2 4" xfId="36455"/>
    <cellStyle name="Normal 4 19 2 3" xfId="4925"/>
    <cellStyle name="Normal 4 19 2 3 2" xfId="13185"/>
    <cellStyle name="Normal 4 19 2 3 2 2" xfId="29715"/>
    <cellStyle name="Normal 4 19 2 3 2 3" xfId="46227"/>
    <cellStyle name="Normal 4 19 2 3 3" xfId="21455"/>
    <cellStyle name="Normal 4 19 2 3 4" xfId="37967"/>
    <cellStyle name="Normal 4 19 2 4" xfId="6983"/>
    <cellStyle name="Normal 4 19 2 4 2" xfId="15243"/>
    <cellStyle name="Normal 4 19 2 4 2 2" xfId="31773"/>
    <cellStyle name="Normal 4 19 2 4 2 3" xfId="48285"/>
    <cellStyle name="Normal 4 19 2 4 3" xfId="23513"/>
    <cellStyle name="Normal 4 19 2 4 4" xfId="40025"/>
    <cellStyle name="Normal 4 19 2 5" xfId="9048"/>
    <cellStyle name="Normal 4 19 2 5 2" xfId="25578"/>
    <cellStyle name="Normal 4 19 2 5 3" xfId="42090"/>
    <cellStyle name="Normal 4 19 2 6" xfId="17318"/>
    <cellStyle name="Normal 4 19 2 7" xfId="33830"/>
    <cellStyle name="Normal 4 19 3" xfId="1453"/>
    <cellStyle name="Normal 4 19 3 2" xfId="3414"/>
    <cellStyle name="Normal 4 19 3 2 2" xfId="11674"/>
    <cellStyle name="Normal 4 19 3 2 2 2" xfId="28204"/>
    <cellStyle name="Normal 4 19 3 2 2 3" xfId="44716"/>
    <cellStyle name="Normal 4 19 3 2 3" xfId="19944"/>
    <cellStyle name="Normal 4 19 3 2 4" xfId="36456"/>
    <cellStyle name="Normal 4 19 3 3" xfId="5590"/>
    <cellStyle name="Normal 4 19 3 3 2" xfId="13850"/>
    <cellStyle name="Normal 4 19 3 3 2 2" xfId="30380"/>
    <cellStyle name="Normal 4 19 3 3 2 3" xfId="46892"/>
    <cellStyle name="Normal 4 19 3 3 3" xfId="22120"/>
    <cellStyle name="Normal 4 19 3 3 4" xfId="38632"/>
    <cellStyle name="Normal 4 19 3 4" xfId="7648"/>
    <cellStyle name="Normal 4 19 3 4 2" xfId="15908"/>
    <cellStyle name="Normal 4 19 3 4 2 2" xfId="32438"/>
    <cellStyle name="Normal 4 19 3 4 2 3" xfId="48950"/>
    <cellStyle name="Normal 4 19 3 4 3" xfId="24178"/>
    <cellStyle name="Normal 4 19 3 4 4" xfId="40690"/>
    <cellStyle name="Normal 4 19 3 5" xfId="9713"/>
    <cellStyle name="Normal 4 19 3 5 2" xfId="26243"/>
    <cellStyle name="Normal 4 19 3 5 3" xfId="42755"/>
    <cellStyle name="Normal 4 19 3 6" xfId="17983"/>
    <cellStyle name="Normal 4 19 3 7" xfId="34495"/>
    <cellStyle name="Normal 4 19 4" xfId="3415"/>
    <cellStyle name="Normal 4 19 4 2" xfId="11675"/>
    <cellStyle name="Normal 4 19 4 2 2" xfId="28205"/>
    <cellStyle name="Normal 4 19 4 2 3" xfId="44717"/>
    <cellStyle name="Normal 4 19 4 3" xfId="19945"/>
    <cellStyle name="Normal 4 19 4 4" xfId="36457"/>
    <cellStyle name="Normal 4 19 5" xfId="4224"/>
    <cellStyle name="Normal 4 19 5 2" xfId="12484"/>
    <cellStyle name="Normal 4 19 5 2 2" xfId="29014"/>
    <cellStyle name="Normal 4 19 5 2 3" xfId="45526"/>
    <cellStyle name="Normal 4 19 5 3" xfId="20754"/>
    <cellStyle name="Normal 4 19 5 4" xfId="37266"/>
    <cellStyle name="Normal 4 19 6" xfId="6282"/>
    <cellStyle name="Normal 4 19 6 2" xfId="14542"/>
    <cellStyle name="Normal 4 19 6 2 2" xfId="31072"/>
    <cellStyle name="Normal 4 19 6 2 3" xfId="47584"/>
    <cellStyle name="Normal 4 19 6 3" xfId="22812"/>
    <cellStyle name="Normal 4 19 6 4" xfId="39324"/>
    <cellStyle name="Normal 4 19 7" xfId="8347"/>
    <cellStyle name="Normal 4 19 7 2" xfId="24877"/>
    <cellStyle name="Normal 4 19 7 3" xfId="41389"/>
    <cellStyle name="Normal 4 19 8" xfId="16617"/>
    <cellStyle name="Normal 4 19 9" xfId="33129"/>
    <cellStyle name="Normal 4 2" xfId="16"/>
    <cellStyle name="Normal 4 2 10" xfId="134"/>
    <cellStyle name="Normal 4 2 10 2" xfId="835"/>
    <cellStyle name="Normal 4 2 10 2 2" xfId="3416"/>
    <cellStyle name="Normal 4 2 10 2 2 2" xfId="11676"/>
    <cellStyle name="Normal 4 2 10 2 2 2 2" xfId="28206"/>
    <cellStyle name="Normal 4 2 10 2 2 2 3" xfId="44718"/>
    <cellStyle name="Normal 4 2 10 2 2 3" xfId="19946"/>
    <cellStyle name="Normal 4 2 10 2 2 4" xfId="36458"/>
    <cellStyle name="Normal 4 2 10 2 3" xfId="4972"/>
    <cellStyle name="Normal 4 2 10 2 3 2" xfId="13232"/>
    <cellStyle name="Normal 4 2 10 2 3 2 2" xfId="29762"/>
    <cellStyle name="Normal 4 2 10 2 3 2 3" xfId="46274"/>
    <cellStyle name="Normal 4 2 10 2 3 3" xfId="21502"/>
    <cellStyle name="Normal 4 2 10 2 3 4" xfId="38014"/>
    <cellStyle name="Normal 4 2 10 2 4" xfId="7030"/>
    <cellStyle name="Normal 4 2 10 2 4 2" xfId="15290"/>
    <cellStyle name="Normal 4 2 10 2 4 2 2" xfId="31820"/>
    <cellStyle name="Normal 4 2 10 2 4 2 3" xfId="48332"/>
    <cellStyle name="Normal 4 2 10 2 4 3" xfId="23560"/>
    <cellStyle name="Normal 4 2 10 2 4 4" xfId="40072"/>
    <cellStyle name="Normal 4 2 10 2 5" xfId="9095"/>
    <cellStyle name="Normal 4 2 10 2 5 2" xfId="25625"/>
    <cellStyle name="Normal 4 2 10 2 5 3" xfId="42137"/>
    <cellStyle name="Normal 4 2 10 2 6" xfId="17365"/>
    <cellStyle name="Normal 4 2 10 2 7" xfId="33877"/>
    <cellStyle name="Normal 4 2 10 3" xfId="1500"/>
    <cellStyle name="Normal 4 2 10 3 2" xfId="3417"/>
    <cellStyle name="Normal 4 2 10 3 2 2" xfId="11677"/>
    <cellStyle name="Normal 4 2 10 3 2 2 2" xfId="28207"/>
    <cellStyle name="Normal 4 2 10 3 2 2 3" xfId="44719"/>
    <cellStyle name="Normal 4 2 10 3 2 3" xfId="19947"/>
    <cellStyle name="Normal 4 2 10 3 2 4" xfId="36459"/>
    <cellStyle name="Normal 4 2 10 3 3" xfId="5637"/>
    <cellStyle name="Normal 4 2 10 3 3 2" xfId="13897"/>
    <cellStyle name="Normal 4 2 10 3 3 2 2" xfId="30427"/>
    <cellStyle name="Normal 4 2 10 3 3 2 3" xfId="46939"/>
    <cellStyle name="Normal 4 2 10 3 3 3" xfId="22167"/>
    <cellStyle name="Normal 4 2 10 3 3 4" xfId="38679"/>
    <cellStyle name="Normal 4 2 10 3 4" xfId="7695"/>
    <cellStyle name="Normal 4 2 10 3 4 2" xfId="15955"/>
    <cellStyle name="Normal 4 2 10 3 4 2 2" xfId="32485"/>
    <cellStyle name="Normal 4 2 10 3 4 2 3" xfId="48997"/>
    <cellStyle name="Normal 4 2 10 3 4 3" xfId="24225"/>
    <cellStyle name="Normal 4 2 10 3 4 4" xfId="40737"/>
    <cellStyle name="Normal 4 2 10 3 5" xfId="9760"/>
    <cellStyle name="Normal 4 2 10 3 5 2" xfId="26290"/>
    <cellStyle name="Normal 4 2 10 3 5 3" xfId="42802"/>
    <cellStyle name="Normal 4 2 10 3 6" xfId="18030"/>
    <cellStyle name="Normal 4 2 10 3 7" xfId="34542"/>
    <cellStyle name="Normal 4 2 10 4" xfId="3418"/>
    <cellStyle name="Normal 4 2 10 4 2" xfId="11678"/>
    <cellStyle name="Normal 4 2 10 4 2 2" xfId="28208"/>
    <cellStyle name="Normal 4 2 10 4 2 3" xfId="44720"/>
    <cellStyle name="Normal 4 2 10 4 3" xfId="19948"/>
    <cellStyle name="Normal 4 2 10 4 4" xfId="36460"/>
    <cellStyle name="Normal 4 2 10 5" xfId="4271"/>
    <cellStyle name="Normal 4 2 10 5 2" xfId="12531"/>
    <cellStyle name="Normal 4 2 10 5 2 2" xfId="29061"/>
    <cellStyle name="Normal 4 2 10 5 2 3" xfId="45573"/>
    <cellStyle name="Normal 4 2 10 5 3" xfId="20801"/>
    <cellStyle name="Normal 4 2 10 5 4" xfId="37313"/>
    <cellStyle name="Normal 4 2 10 6" xfId="6329"/>
    <cellStyle name="Normal 4 2 10 6 2" xfId="14589"/>
    <cellStyle name="Normal 4 2 10 6 2 2" xfId="31119"/>
    <cellStyle name="Normal 4 2 10 6 2 3" xfId="47631"/>
    <cellStyle name="Normal 4 2 10 6 3" xfId="22859"/>
    <cellStyle name="Normal 4 2 10 6 4" xfId="39371"/>
    <cellStyle name="Normal 4 2 10 7" xfId="8394"/>
    <cellStyle name="Normal 4 2 10 7 2" xfId="24924"/>
    <cellStyle name="Normal 4 2 10 7 3" xfId="41436"/>
    <cellStyle name="Normal 4 2 10 8" xfId="16664"/>
    <cellStyle name="Normal 4 2 10 9" xfId="33176"/>
    <cellStyle name="Normal 4 2 11" xfId="113"/>
    <cellStyle name="Normal 4 2 11 2" xfId="814"/>
    <cellStyle name="Normal 4 2 11 2 2" xfId="3419"/>
    <cellStyle name="Normal 4 2 11 2 2 2" xfId="11679"/>
    <cellStyle name="Normal 4 2 11 2 2 2 2" xfId="28209"/>
    <cellStyle name="Normal 4 2 11 2 2 2 3" xfId="44721"/>
    <cellStyle name="Normal 4 2 11 2 2 3" xfId="19949"/>
    <cellStyle name="Normal 4 2 11 2 2 4" xfId="36461"/>
    <cellStyle name="Normal 4 2 11 2 3" xfId="4951"/>
    <cellStyle name="Normal 4 2 11 2 3 2" xfId="13211"/>
    <cellStyle name="Normal 4 2 11 2 3 2 2" xfId="29741"/>
    <cellStyle name="Normal 4 2 11 2 3 2 3" xfId="46253"/>
    <cellStyle name="Normal 4 2 11 2 3 3" xfId="21481"/>
    <cellStyle name="Normal 4 2 11 2 3 4" xfId="37993"/>
    <cellStyle name="Normal 4 2 11 2 4" xfId="7009"/>
    <cellStyle name="Normal 4 2 11 2 4 2" xfId="15269"/>
    <cellStyle name="Normal 4 2 11 2 4 2 2" xfId="31799"/>
    <cellStyle name="Normal 4 2 11 2 4 2 3" xfId="48311"/>
    <cellStyle name="Normal 4 2 11 2 4 3" xfId="23539"/>
    <cellStyle name="Normal 4 2 11 2 4 4" xfId="40051"/>
    <cellStyle name="Normal 4 2 11 2 5" xfId="9074"/>
    <cellStyle name="Normal 4 2 11 2 5 2" xfId="25604"/>
    <cellStyle name="Normal 4 2 11 2 5 3" xfId="42116"/>
    <cellStyle name="Normal 4 2 11 2 6" xfId="17344"/>
    <cellStyle name="Normal 4 2 11 2 7" xfId="33856"/>
    <cellStyle name="Normal 4 2 11 3" xfId="1479"/>
    <cellStyle name="Normal 4 2 11 3 2" xfId="3420"/>
    <cellStyle name="Normal 4 2 11 3 2 2" xfId="11680"/>
    <cellStyle name="Normal 4 2 11 3 2 2 2" xfId="28210"/>
    <cellStyle name="Normal 4 2 11 3 2 2 3" xfId="44722"/>
    <cellStyle name="Normal 4 2 11 3 2 3" xfId="19950"/>
    <cellStyle name="Normal 4 2 11 3 2 4" xfId="36462"/>
    <cellStyle name="Normal 4 2 11 3 3" xfId="5616"/>
    <cellStyle name="Normal 4 2 11 3 3 2" xfId="13876"/>
    <cellStyle name="Normal 4 2 11 3 3 2 2" xfId="30406"/>
    <cellStyle name="Normal 4 2 11 3 3 2 3" xfId="46918"/>
    <cellStyle name="Normal 4 2 11 3 3 3" xfId="22146"/>
    <cellStyle name="Normal 4 2 11 3 3 4" xfId="38658"/>
    <cellStyle name="Normal 4 2 11 3 4" xfId="7674"/>
    <cellStyle name="Normal 4 2 11 3 4 2" xfId="15934"/>
    <cellStyle name="Normal 4 2 11 3 4 2 2" xfId="32464"/>
    <cellStyle name="Normal 4 2 11 3 4 2 3" xfId="48976"/>
    <cellStyle name="Normal 4 2 11 3 4 3" xfId="24204"/>
    <cellStyle name="Normal 4 2 11 3 4 4" xfId="40716"/>
    <cellStyle name="Normal 4 2 11 3 5" xfId="9739"/>
    <cellStyle name="Normal 4 2 11 3 5 2" xfId="26269"/>
    <cellStyle name="Normal 4 2 11 3 5 3" xfId="42781"/>
    <cellStyle name="Normal 4 2 11 3 6" xfId="18009"/>
    <cellStyle name="Normal 4 2 11 3 7" xfId="34521"/>
    <cellStyle name="Normal 4 2 11 4" xfId="3421"/>
    <cellStyle name="Normal 4 2 11 4 2" xfId="11681"/>
    <cellStyle name="Normal 4 2 11 4 2 2" xfId="28211"/>
    <cellStyle name="Normal 4 2 11 4 2 3" xfId="44723"/>
    <cellStyle name="Normal 4 2 11 4 3" xfId="19951"/>
    <cellStyle name="Normal 4 2 11 4 4" xfId="36463"/>
    <cellStyle name="Normal 4 2 11 5" xfId="4250"/>
    <cellStyle name="Normal 4 2 11 5 2" xfId="12510"/>
    <cellStyle name="Normal 4 2 11 5 2 2" xfId="29040"/>
    <cellStyle name="Normal 4 2 11 5 2 3" xfId="45552"/>
    <cellStyle name="Normal 4 2 11 5 3" xfId="20780"/>
    <cellStyle name="Normal 4 2 11 5 4" xfId="37292"/>
    <cellStyle name="Normal 4 2 11 6" xfId="6308"/>
    <cellStyle name="Normal 4 2 11 6 2" xfId="14568"/>
    <cellStyle name="Normal 4 2 11 6 2 2" xfId="31098"/>
    <cellStyle name="Normal 4 2 11 6 2 3" xfId="47610"/>
    <cellStyle name="Normal 4 2 11 6 3" xfId="22838"/>
    <cellStyle name="Normal 4 2 11 6 4" xfId="39350"/>
    <cellStyle name="Normal 4 2 11 7" xfId="8373"/>
    <cellStyle name="Normal 4 2 11 7 2" xfId="24903"/>
    <cellStyle name="Normal 4 2 11 7 3" xfId="41415"/>
    <cellStyle name="Normal 4 2 11 8" xfId="16643"/>
    <cellStyle name="Normal 4 2 11 9" xfId="33155"/>
    <cellStyle name="Normal 4 2 12" xfId="188"/>
    <cellStyle name="Normal 4 2 12 2" xfId="889"/>
    <cellStyle name="Normal 4 2 12 2 2" xfId="3422"/>
    <cellStyle name="Normal 4 2 12 2 2 2" xfId="11682"/>
    <cellStyle name="Normal 4 2 12 2 2 2 2" xfId="28212"/>
    <cellStyle name="Normal 4 2 12 2 2 2 3" xfId="44724"/>
    <cellStyle name="Normal 4 2 12 2 2 3" xfId="19952"/>
    <cellStyle name="Normal 4 2 12 2 2 4" xfId="36464"/>
    <cellStyle name="Normal 4 2 12 2 3" xfId="5026"/>
    <cellStyle name="Normal 4 2 12 2 3 2" xfId="13286"/>
    <cellStyle name="Normal 4 2 12 2 3 2 2" xfId="29816"/>
    <cellStyle name="Normal 4 2 12 2 3 2 3" xfId="46328"/>
    <cellStyle name="Normal 4 2 12 2 3 3" xfId="21556"/>
    <cellStyle name="Normal 4 2 12 2 3 4" xfId="38068"/>
    <cellStyle name="Normal 4 2 12 2 4" xfId="7084"/>
    <cellStyle name="Normal 4 2 12 2 4 2" xfId="15344"/>
    <cellStyle name="Normal 4 2 12 2 4 2 2" xfId="31874"/>
    <cellStyle name="Normal 4 2 12 2 4 2 3" xfId="48386"/>
    <cellStyle name="Normal 4 2 12 2 4 3" xfId="23614"/>
    <cellStyle name="Normal 4 2 12 2 4 4" xfId="40126"/>
    <cellStyle name="Normal 4 2 12 2 5" xfId="9149"/>
    <cellStyle name="Normal 4 2 12 2 5 2" xfId="25679"/>
    <cellStyle name="Normal 4 2 12 2 5 3" xfId="42191"/>
    <cellStyle name="Normal 4 2 12 2 6" xfId="17419"/>
    <cellStyle name="Normal 4 2 12 2 7" xfId="33931"/>
    <cellStyle name="Normal 4 2 12 3" xfId="1554"/>
    <cellStyle name="Normal 4 2 12 3 2" xfId="3423"/>
    <cellStyle name="Normal 4 2 12 3 2 2" xfId="11683"/>
    <cellStyle name="Normal 4 2 12 3 2 2 2" xfId="28213"/>
    <cellStyle name="Normal 4 2 12 3 2 2 3" xfId="44725"/>
    <cellStyle name="Normal 4 2 12 3 2 3" xfId="19953"/>
    <cellStyle name="Normal 4 2 12 3 2 4" xfId="36465"/>
    <cellStyle name="Normal 4 2 12 3 3" xfId="5691"/>
    <cellStyle name="Normal 4 2 12 3 3 2" xfId="13951"/>
    <cellStyle name="Normal 4 2 12 3 3 2 2" xfId="30481"/>
    <cellStyle name="Normal 4 2 12 3 3 2 3" xfId="46993"/>
    <cellStyle name="Normal 4 2 12 3 3 3" xfId="22221"/>
    <cellStyle name="Normal 4 2 12 3 3 4" xfId="38733"/>
    <cellStyle name="Normal 4 2 12 3 4" xfId="7749"/>
    <cellStyle name="Normal 4 2 12 3 4 2" xfId="16009"/>
    <cellStyle name="Normal 4 2 12 3 4 2 2" xfId="32539"/>
    <cellStyle name="Normal 4 2 12 3 4 2 3" xfId="49051"/>
    <cellStyle name="Normal 4 2 12 3 4 3" xfId="24279"/>
    <cellStyle name="Normal 4 2 12 3 4 4" xfId="40791"/>
    <cellStyle name="Normal 4 2 12 3 5" xfId="9814"/>
    <cellStyle name="Normal 4 2 12 3 5 2" xfId="26344"/>
    <cellStyle name="Normal 4 2 12 3 5 3" xfId="42856"/>
    <cellStyle name="Normal 4 2 12 3 6" xfId="18084"/>
    <cellStyle name="Normal 4 2 12 3 7" xfId="34596"/>
    <cellStyle name="Normal 4 2 12 4" xfId="3424"/>
    <cellStyle name="Normal 4 2 12 4 2" xfId="11684"/>
    <cellStyle name="Normal 4 2 12 4 2 2" xfId="28214"/>
    <cellStyle name="Normal 4 2 12 4 2 3" xfId="44726"/>
    <cellStyle name="Normal 4 2 12 4 3" xfId="19954"/>
    <cellStyle name="Normal 4 2 12 4 4" xfId="36466"/>
    <cellStyle name="Normal 4 2 12 5" xfId="4325"/>
    <cellStyle name="Normal 4 2 12 5 2" xfId="12585"/>
    <cellStyle name="Normal 4 2 12 5 2 2" xfId="29115"/>
    <cellStyle name="Normal 4 2 12 5 2 3" xfId="45627"/>
    <cellStyle name="Normal 4 2 12 5 3" xfId="20855"/>
    <cellStyle name="Normal 4 2 12 5 4" xfId="37367"/>
    <cellStyle name="Normal 4 2 12 6" xfId="6383"/>
    <cellStyle name="Normal 4 2 12 6 2" xfId="14643"/>
    <cellStyle name="Normal 4 2 12 6 2 2" xfId="31173"/>
    <cellStyle name="Normal 4 2 12 6 2 3" xfId="47685"/>
    <cellStyle name="Normal 4 2 12 6 3" xfId="22913"/>
    <cellStyle name="Normal 4 2 12 6 4" xfId="39425"/>
    <cellStyle name="Normal 4 2 12 7" xfId="8448"/>
    <cellStyle name="Normal 4 2 12 7 2" xfId="24978"/>
    <cellStyle name="Normal 4 2 12 7 3" xfId="41490"/>
    <cellStyle name="Normal 4 2 12 8" xfId="16718"/>
    <cellStyle name="Normal 4 2 12 9" xfId="33230"/>
    <cellStyle name="Normal 4 2 13" xfId="117"/>
    <cellStyle name="Normal 4 2 13 2" xfId="818"/>
    <cellStyle name="Normal 4 2 13 2 2" xfId="3425"/>
    <cellStyle name="Normal 4 2 13 2 2 2" xfId="11685"/>
    <cellStyle name="Normal 4 2 13 2 2 2 2" xfId="28215"/>
    <cellStyle name="Normal 4 2 13 2 2 2 3" xfId="44727"/>
    <cellStyle name="Normal 4 2 13 2 2 3" xfId="19955"/>
    <cellStyle name="Normal 4 2 13 2 2 4" xfId="36467"/>
    <cellStyle name="Normal 4 2 13 2 3" xfId="4955"/>
    <cellStyle name="Normal 4 2 13 2 3 2" xfId="13215"/>
    <cellStyle name="Normal 4 2 13 2 3 2 2" xfId="29745"/>
    <cellStyle name="Normal 4 2 13 2 3 2 3" xfId="46257"/>
    <cellStyle name="Normal 4 2 13 2 3 3" xfId="21485"/>
    <cellStyle name="Normal 4 2 13 2 3 4" xfId="37997"/>
    <cellStyle name="Normal 4 2 13 2 4" xfId="7013"/>
    <cellStyle name="Normal 4 2 13 2 4 2" xfId="15273"/>
    <cellStyle name="Normal 4 2 13 2 4 2 2" xfId="31803"/>
    <cellStyle name="Normal 4 2 13 2 4 2 3" xfId="48315"/>
    <cellStyle name="Normal 4 2 13 2 4 3" xfId="23543"/>
    <cellStyle name="Normal 4 2 13 2 4 4" xfId="40055"/>
    <cellStyle name="Normal 4 2 13 2 5" xfId="9078"/>
    <cellStyle name="Normal 4 2 13 2 5 2" xfId="25608"/>
    <cellStyle name="Normal 4 2 13 2 5 3" xfId="42120"/>
    <cellStyle name="Normal 4 2 13 2 6" xfId="17348"/>
    <cellStyle name="Normal 4 2 13 2 7" xfId="33860"/>
    <cellStyle name="Normal 4 2 13 3" xfId="1483"/>
    <cellStyle name="Normal 4 2 13 3 2" xfId="3426"/>
    <cellStyle name="Normal 4 2 13 3 2 2" xfId="11686"/>
    <cellStyle name="Normal 4 2 13 3 2 2 2" xfId="28216"/>
    <cellStyle name="Normal 4 2 13 3 2 2 3" xfId="44728"/>
    <cellStyle name="Normal 4 2 13 3 2 3" xfId="19956"/>
    <cellStyle name="Normal 4 2 13 3 2 4" xfId="36468"/>
    <cellStyle name="Normal 4 2 13 3 3" xfId="5620"/>
    <cellStyle name="Normal 4 2 13 3 3 2" xfId="13880"/>
    <cellStyle name="Normal 4 2 13 3 3 2 2" xfId="30410"/>
    <cellStyle name="Normal 4 2 13 3 3 2 3" xfId="46922"/>
    <cellStyle name="Normal 4 2 13 3 3 3" xfId="22150"/>
    <cellStyle name="Normal 4 2 13 3 3 4" xfId="38662"/>
    <cellStyle name="Normal 4 2 13 3 4" xfId="7678"/>
    <cellStyle name="Normal 4 2 13 3 4 2" xfId="15938"/>
    <cellStyle name="Normal 4 2 13 3 4 2 2" xfId="32468"/>
    <cellStyle name="Normal 4 2 13 3 4 2 3" xfId="48980"/>
    <cellStyle name="Normal 4 2 13 3 4 3" xfId="24208"/>
    <cellStyle name="Normal 4 2 13 3 4 4" xfId="40720"/>
    <cellStyle name="Normal 4 2 13 3 5" xfId="9743"/>
    <cellStyle name="Normal 4 2 13 3 5 2" xfId="26273"/>
    <cellStyle name="Normal 4 2 13 3 5 3" xfId="42785"/>
    <cellStyle name="Normal 4 2 13 3 6" xfId="18013"/>
    <cellStyle name="Normal 4 2 13 3 7" xfId="34525"/>
    <cellStyle name="Normal 4 2 13 4" xfId="3427"/>
    <cellStyle name="Normal 4 2 13 4 2" xfId="11687"/>
    <cellStyle name="Normal 4 2 13 4 2 2" xfId="28217"/>
    <cellStyle name="Normal 4 2 13 4 2 3" xfId="44729"/>
    <cellStyle name="Normal 4 2 13 4 3" xfId="19957"/>
    <cellStyle name="Normal 4 2 13 4 4" xfId="36469"/>
    <cellStyle name="Normal 4 2 13 5" xfId="4254"/>
    <cellStyle name="Normal 4 2 13 5 2" xfId="12514"/>
    <cellStyle name="Normal 4 2 13 5 2 2" xfId="29044"/>
    <cellStyle name="Normal 4 2 13 5 2 3" xfId="45556"/>
    <cellStyle name="Normal 4 2 13 5 3" xfId="20784"/>
    <cellStyle name="Normal 4 2 13 5 4" xfId="37296"/>
    <cellStyle name="Normal 4 2 13 6" xfId="6312"/>
    <cellStyle name="Normal 4 2 13 6 2" xfId="14572"/>
    <cellStyle name="Normal 4 2 13 6 2 2" xfId="31102"/>
    <cellStyle name="Normal 4 2 13 6 2 3" xfId="47614"/>
    <cellStyle name="Normal 4 2 13 6 3" xfId="22842"/>
    <cellStyle name="Normal 4 2 13 6 4" xfId="39354"/>
    <cellStyle name="Normal 4 2 13 7" xfId="8377"/>
    <cellStyle name="Normal 4 2 13 7 2" xfId="24907"/>
    <cellStyle name="Normal 4 2 13 7 3" xfId="41419"/>
    <cellStyle name="Normal 4 2 13 8" xfId="16647"/>
    <cellStyle name="Normal 4 2 13 9" xfId="33159"/>
    <cellStyle name="Normal 4 2 14" xfId="303"/>
    <cellStyle name="Normal 4 2 14 2" xfId="1004"/>
    <cellStyle name="Normal 4 2 14 2 2" xfId="3428"/>
    <cellStyle name="Normal 4 2 14 2 2 2" xfId="11688"/>
    <cellStyle name="Normal 4 2 14 2 2 2 2" xfId="28218"/>
    <cellStyle name="Normal 4 2 14 2 2 2 3" xfId="44730"/>
    <cellStyle name="Normal 4 2 14 2 2 3" xfId="19958"/>
    <cellStyle name="Normal 4 2 14 2 2 4" xfId="36470"/>
    <cellStyle name="Normal 4 2 14 2 3" xfId="5141"/>
    <cellStyle name="Normal 4 2 14 2 3 2" xfId="13401"/>
    <cellStyle name="Normal 4 2 14 2 3 2 2" xfId="29931"/>
    <cellStyle name="Normal 4 2 14 2 3 2 3" xfId="46443"/>
    <cellStyle name="Normal 4 2 14 2 3 3" xfId="21671"/>
    <cellStyle name="Normal 4 2 14 2 3 4" xfId="38183"/>
    <cellStyle name="Normal 4 2 14 2 4" xfId="7199"/>
    <cellStyle name="Normal 4 2 14 2 4 2" xfId="15459"/>
    <cellStyle name="Normal 4 2 14 2 4 2 2" xfId="31989"/>
    <cellStyle name="Normal 4 2 14 2 4 2 3" xfId="48501"/>
    <cellStyle name="Normal 4 2 14 2 4 3" xfId="23729"/>
    <cellStyle name="Normal 4 2 14 2 4 4" xfId="40241"/>
    <cellStyle name="Normal 4 2 14 2 5" xfId="9264"/>
    <cellStyle name="Normal 4 2 14 2 5 2" xfId="25794"/>
    <cellStyle name="Normal 4 2 14 2 5 3" xfId="42306"/>
    <cellStyle name="Normal 4 2 14 2 6" xfId="17534"/>
    <cellStyle name="Normal 4 2 14 2 7" xfId="34046"/>
    <cellStyle name="Normal 4 2 14 3" xfId="1669"/>
    <cellStyle name="Normal 4 2 14 3 2" xfId="3429"/>
    <cellStyle name="Normal 4 2 14 3 2 2" xfId="11689"/>
    <cellStyle name="Normal 4 2 14 3 2 2 2" xfId="28219"/>
    <cellStyle name="Normal 4 2 14 3 2 2 3" xfId="44731"/>
    <cellStyle name="Normal 4 2 14 3 2 3" xfId="19959"/>
    <cellStyle name="Normal 4 2 14 3 2 4" xfId="36471"/>
    <cellStyle name="Normal 4 2 14 3 3" xfId="5806"/>
    <cellStyle name="Normal 4 2 14 3 3 2" xfId="14066"/>
    <cellStyle name="Normal 4 2 14 3 3 2 2" xfId="30596"/>
    <cellStyle name="Normal 4 2 14 3 3 2 3" xfId="47108"/>
    <cellStyle name="Normal 4 2 14 3 3 3" xfId="22336"/>
    <cellStyle name="Normal 4 2 14 3 3 4" xfId="38848"/>
    <cellStyle name="Normal 4 2 14 3 4" xfId="7864"/>
    <cellStyle name="Normal 4 2 14 3 4 2" xfId="16124"/>
    <cellStyle name="Normal 4 2 14 3 4 2 2" xfId="32654"/>
    <cellStyle name="Normal 4 2 14 3 4 2 3" xfId="49166"/>
    <cellStyle name="Normal 4 2 14 3 4 3" xfId="24394"/>
    <cellStyle name="Normal 4 2 14 3 4 4" xfId="40906"/>
    <cellStyle name="Normal 4 2 14 3 5" xfId="9929"/>
    <cellStyle name="Normal 4 2 14 3 5 2" xfId="26459"/>
    <cellStyle name="Normal 4 2 14 3 5 3" xfId="42971"/>
    <cellStyle name="Normal 4 2 14 3 6" xfId="18199"/>
    <cellStyle name="Normal 4 2 14 3 7" xfId="34711"/>
    <cellStyle name="Normal 4 2 14 4" xfId="3430"/>
    <cellStyle name="Normal 4 2 14 4 2" xfId="11690"/>
    <cellStyle name="Normal 4 2 14 4 2 2" xfId="28220"/>
    <cellStyle name="Normal 4 2 14 4 2 3" xfId="44732"/>
    <cellStyle name="Normal 4 2 14 4 3" xfId="19960"/>
    <cellStyle name="Normal 4 2 14 4 4" xfId="36472"/>
    <cellStyle name="Normal 4 2 14 5" xfId="4440"/>
    <cellStyle name="Normal 4 2 14 5 2" xfId="12700"/>
    <cellStyle name="Normal 4 2 14 5 2 2" xfId="29230"/>
    <cellStyle name="Normal 4 2 14 5 2 3" xfId="45742"/>
    <cellStyle name="Normal 4 2 14 5 3" xfId="20970"/>
    <cellStyle name="Normal 4 2 14 5 4" xfId="37482"/>
    <cellStyle name="Normal 4 2 14 6" xfId="6498"/>
    <cellStyle name="Normal 4 2 14 6 2" xfId="14758"/>
    <cellStyle name="Normal 4 2 14 6 2 2" xfId="31288"/>
    <cellStyle name="Normal 4 2 14 6 2 3" xfId="47800"/>
    <cellStyle name="Normal 4 2 14 6 3" xfId="23028"/>
    <cellStyle name="Normal 4 2 14 6 4" xfId="39540"/>
    <cellStyle name="Normal 4 2 14 7" xfId="8563"/>
    <cellStyle name="Normal 4 2 14 7 2" xfId="25093"/>
    <cellStyle name="Normal 4 2 14 7 3" xfId="41605"/>
    <cellStyle name="Normal 4 2 14 8" xfId="16833"/>
    <cellStyle name="Normal 4 2 14 9" xfId="33345"/>
    <cellStyle name="Normal 4 2 15" xfId="121"/>
    <cellStyle name="Normal 4 2 15 2" xfId="822"/>
    <cellStyle name="Normal 4 2 15 2 2" xfId="3431"/>
    <cellStyle name="Normal 4 2 15 2 2 2" xfId="11691"/>
    <cellStyle name="Normal 4 2 15 2 2 2 2" xfId="28221"/>
    <cellStyle name="Normal 4 2 15 2 2 2 3" xfId="44733"/>
    <cellStyle name="Normal 4 2 15 2 2 3" xfId="19961"/>
    <cellStyle name="Normal 4 2 15 2 2 4" xfId="36473"/>
    <cellStyle name="Normal 4 2 15 2 3" xfId="4959"/>
    <cellStyle name="Normal 4 2 15 2 3 2" xfId="13219"/>
    <cellStyle name="Normal 4 2 15 2 3 2 2" xfId="29749"/>
    <cellStyle name="Normal 4 2 15 2 3 2 3" xfId="46261"/>
    <cellStyle name="Normal 4 2 15 2 3 3" xfId="21489"/>
    <cellStyle name="Normal 4 2 15 2 3 4" xfId="38001"/>
    <cellStyle name="Normal 4 2 15 2 4" xfId="7017"/>
    <cellStyle name="Normal 4 2 15 2 4 2" xfId="15277"/>
    <cellStyle name="Normal 4 2 15 2 4 2 2" xfId="31807"/>
    <cellStyle name="Normal 4 2 15 2 4 2 3" xfId="48319"/>
    <cellStyle name="Normal 4 2 15 2 4 3" xfId="23547"/>
    <cellStyle name="Normal 4 2 15 2 4 4" xfId="40059"/>
    <cellStyle name="Normal 4 2 15 2 5" xfId="9082"/>
    <cellStyle name="Normal 4 2 15 2 5 2" xfId="25612"/>
    <cellStyle name="Normal 4 2 15 2 5 3" xfId="42124"/>
    <cellStyle name="Normal 4 2 15 2 6" xfId="17352"/>
    <cellStyle name="Normal 4 2 15 2 7" xfId="33864"/>
    <cellStyle name="Normal 4 2 15 3" xfId="1487"/>
    <cellStyle name="Normal 4 2 15 3 2" xfId="3432"/>
    <cellStyle name="Normal 4 2 15 3 2 2" xfId="11692"/>
    <cellStyle name="Normal 4 2 15 3 2 2 2" xfId="28222"/>
    <cellStyle name="Normal 4 2 15 3 2 2 3" xfId="44734"/>
    <cellStyle name="Normal 4 2 15 3 2 3" xfId="19962"/>
    <cellStyle name="Normal 4 2 15 3 2 4" xfId="36474"/>
    <cellStyle name="Normal 4 2 15 3 3" xfId="5624"/>
    <cellStyle name="Normal 4 2 15 3 3 2" xfId="13884"/>
    <cellStyle name="Normal 4 2 15 3 3 2 2" xfId="30414"/>
    <cellStyle name="Normal 4 2 15 3 3 2 3" xfId="46926"/>
    <cellStyle name="Normal 4 2 15 3 3 3" xfId="22154"/>
    <cellStyle name="Normal 4 2 15 3 3 4" xfId="38666"/>
    <cellStyle name="Normal 4 2 15 3 4" xfId="7682"/>
    <cellStyle name="Normal 4 2 15 3 4 2" xfId="15942"/>
    <cellStyle name="Normal 4 2 15 3 4 2 2" xfId="32472"/>
    <cellStyle name="Normal 4 2 15 3 4 2 3" xfId="48984"/>
    <cellStyle name="Normal 4 2 15 3 4 3" xfId="24212"/>
    <cellStyle name="Normal 4 2 15 3 4 4" xfId="40724"/>
    <cellStyle name="Normal 4 2 15 3 5" xfId="9747"/>
    <cellStyle name="Normal 4 2 15 3 5 2" xfId="26277"/>
    <cellStyle name="Normal 4 2 15 3 5 3" xfId="42789"/>
    <cellStyle name="Normal 4 2 15 3 6" xfId="18017"/>
    <cellStyle name="Normal 4 2 15 3 7" xfId="34529"/>
    <cellStyle name="Normal 4 2 15 4" xfId="3433"/>
    <cellStyle name="Normal 4 2 15 4 2" xfId="11693"/>
    <cellStyle name="Normal 4 2 15 4 2 2" xfId="28223"/>
    <cellStyle name="Normal 4 2 15 4 2 3" xfId="44735"/>
    <cellStyle name="Normal 4 2 15 4 3" xfId="19963"/>
    <cellStyle name="Normal 4 2 15 4 4" xfId="36475"/>
    <cellStyle name="Normal 4 2 15 5" xfId="4258"/>
    <cellStyle name="Normal 4 2 15 5 2" xfId="12518"/>
    <cellStyle name="Normal 4 2 15 5 2 2" xfId="29048"/>
    <cellStyle name="Normal 4 2 15 5 2 3" xfId="45560"/>
    <cellStyle name="Normal 4 2 15 5 3" xfId="20788"/>
    <cellStyle name="Normal 4 2 15 5 4" xfId="37300"/>
    <cellStyle name="Normal 4 2 15 6" xfId="6316"/>
    <cellStyle name="Normal 4 2 15 6 2" xfId="14576"/>
    <cellStyle name="Normal 4 2 15 6 2 2" xfId="31106"/>
    <cellStyle name="Normal 4 2 15 6 2 3" xfId="47618"/>
    <cellStyle name="Normal 4 2 15 6 3" xfId="22846"/>
    <cellStyle name="Normal 4 2 15 6 4" xfId="39358"/>
    <cellStyle name="Normal 4 2 15 7" xfId="8381"/>
    <cellStyle name="Normal 4 2 15 7 2" xfId="24911"/>
    <cellStyle name="Normal 4 2 15 7 3" xfId="41423"/>
    <cellStyle name="Normal 4 2 15 8" xfId="16651"/>
    <cellStyle name="Normal 4 2 15 9" xfId="33163"/>
    <cellStyle name="Normal 4 2 16" xfId="183"/>
    <cellStyle name="Normal 4 2 16 2" xfId="884"/>
    <cellStyle name="Normal 4 2 16 2 2" xfId="3434"/>
    <cellStyle name="Normal 4 2 16 2 2 2" xfId="11694"/>
    <cellStyle name="Normal 4 2 16 2 2 2 2" xfId="28224"/>
    <cellStyle name="Normal 4 2 16 2 2 2 3" xfId="44736"/>
    <cellStyle name="Normal 4 2 16 2 2 3" xfId="19964"/>
    <cellStyle name="Normal 4 2 16 2 2 4" xfId="36476"/>
    <cellStyle name="Normal 4 2 16 2 3" xfId="5021"/>
    <cellStyle name="Normal 4 2 16 2 3 2" xfId="13281"/>
    <cellStyle name="Normal 4 2 16 2 3 2 2" xfId="29811"/>
    <cellStyle name="Normal 4 2 16 2 3 2 3" xfId="46323"/>
    <cellStyle name="Normal 4 2 16 2 3 3" xfId="21551"/>
    <cellStyle name="Normal 4 2 16 2 3 4" xfId="38063"/>
    <cellStyle name="Normal 4 2 16 2 4" xfId="7079"/>
    <cellStyle name="Normal 4 2 16 2 4 2" xfId="15339"/>
    <cellStyle name="Normal 4 2 16 2 4 2 2" xfId="31869"/>
    <cellStyle name="Normal 4 2 16 2 4 2 3" xfId="48381"/>
    <cellStyle name="Normal 4 2 16 2 4 3" xfId="23609"/>
    <cellStyle name="Normal 4 2 16 2 4 4" xfId="40121"/>
    <cellStyle name="Normal 4 2 16 2 5" xfId="9144"/>
    <cellStyle name="Normal 4 2 16 2 5 2" xfId="25674"/>
    <cellStyle name="Normal 4 2 16 2 5 3" xfId="42186"/>
    <cellStyle name="Normal 4 2 16 2 6" xfId="17414"/>
    <cellStyle name="Normal 4 2 16 2 7" xfId="33926"/>
    <cellStyle name="Normal 4 2 16 3" xfId="1549"/>
    <cellStyle name="Normal 4 2 16 3 2" xfId="3435"/>
    <cellStyle name="Normal 4 2 16 3 2 2" xfId="11695"/>
    <cellStyle name="Normal 4 2 16 3 2 2 2" xfId="28225"/>
    <cellStyle name="Normal 4 2 16 3 2 2 3" xfId="44737"/>
    <cellStyle name="Normal 4 2 16 3 2 3" xfId="19965"/>
    <cellStyle name="Normal 4 2 16 3 2 4" xfId="36477"/>
    <cellStyle name="Normal 4 2 16 3 3" xfId="5686"/>
    <cellStyle name="Normal 4 2 16 3 3 2" xfId="13946"/>
    <cellStyle name="Normal 4 2 16 3 3 2 2" xfId="30476"/>
    <cellStyle name="Normal 4 2 16 3 3 2 3" xfId="46988"/>
    <cellStyle name="Normal 4 2 16 3 3 3" xfId="22216"/>
    <cellStyle name="Normal 4 2 16 3 3 4" xfId="38728"/>
    <cellStyle name="Normal 4 2 16 3 4" xfId="7744"/>
    <cellStyle name="Normal 4 2 16 3 4 2" xfId="16004"/>
    <cellStyle name="Normal 4 2 16 3 4 2 2" xfId="32534"/>
    <cellStyle name="Normal 4 2 16 3 4 2 3" xfId="49046"/>
    <cellStyle name="Normal 4 2 16 3 4 3" xfId="24274"/>
    <cellStyle name="Normal 4 2 16 3 4 4" xfId="40786"/>
    <cellStyle name="Normal 4 2 16 3 5" xfId="9809"/>
    <cellStyle name="Normal 4 2 16 3 5 2" xfId="26339"/>
    <cellStyle name="Normal 4 2 16 3 5 3" xfId="42851"/>
    <cellStyle name="Normal 4 2 16 3 6" xfId="18079"/>
    <cellStyle name="Normal 4 2 16 3 7" xfId="34591"/>
    <cellStyle name="Normal 4 2 16 4" xfId="3436"/>
    <cellStyle name="Normal 4 2 16 4 2" xfId="11696"/>
    <cellStyle name="Normal 4 2 16 4 2 2" xfId="28226"/>
    <cellStyle name="Normal 4 2 16 4 2 3" xfId="44738"/>
    <cellStyle name="Normal 4 2 16 4 3" xfId="19966"/>
    <cellStyle name="Normal 4 2 16 4 4" xfId="36478"/>
    <cellStyle name="Normal 4 2 16 5" xfId="4320"/>
    <cellStyle name="Normal 4 2 16 5 2" xfId="12580"/>
    <cellStyle name="Normal 4 2 16 5 2 2" xfId="29110"/>
    <cellStyle name="Normal 4 2 16 5 2 3" xfId="45622"/>
    <cellStyle name="Normal 4 2 16 5 3" xfId="20850"/>
    <cellStyle name="Normal 4 2 16 5 4" xfId="37362"/>
    <cellStyle name="Normal 4 2 16 6" xfId="6378"/>
    <cellStyle name="Normal 4 2 16 6 2" xfId="14638"/>
    <cellStyle name="Normal 4 2 16 6 2 2" xfId="31168"/>
    <cellStyle name="Normal 4 2 16 6 2 3" xfId="47680"/>
    <cellStyle name="Normal 4 2 16 6 3" xfId="22908"/>
    <cellStyle name="Normal 4 2 16 6 4" xfId="39420"/>
    <cellStyle name="Normal 4 2 16 7" xfId="8443"/>
    <cellStyle name="Normal 4 2 16 7 2" xfId="24973"/>
    <cellStyle name="Normal 4 2 16 7 3" xfId="41485"/>
    <cellStyle name="Normal 4 2 16 8" xfId="16713"/>
    <cellStyle name="Normal 4 2 16 9" xfId="33225"/>
    <cellStyle name="Normal 4 2 17" xfId="116"/>
    <cellStyle name="Normal 4 2 17 2" xfId="817"/>
    <cellStyle name="Normal 4 2 17 2 2" xfId="3437"/>
    <cellStyle name="Normal 4 2 17 2 2 2" xfId="11697"/>
    <cellStyle name="Normal 4 2 17 2 2 2 2" xfId="28227"/>
    <cellStyle name="Normal 4 2 17 2 2 2 3" xfId="44739"/>
    <cellStyle name="Normal 4 2 17 2 2 3" xfId="19967"/>
    <cellStyle name="Normal 4 2 17 2 2 4" xfId="36479"/>
    <cellStyle name="Normal 4 2 17 2 3" xfId="4954"/>
    <cellStyle name="Normal 4 2 17 2 3 2" xfId="13214"/>
    <cellStyle name="Normal 4 2 17 2 3 2 2" xfId="29744"/>
    <cellStyle name="Normal 4 2 17 2 3 2 3" xfId="46256"/>
    <cellStyle name="Normal 4 2 17 2 3 3" xfId="21484"/>
    <cellStyle name="Normal 4 2 17 2 3 4" xfId="37996"/>
    <cellStyle name="Normal 4 2 17 2 4" xfId="7012"/>
    <cellStyle name="Normal 4 2 17 2 4 2" xfId="15272"/>
    <cellStyle name="Normal 4 2 17 2 4 2 2" xfId="31802"/>
    <cellStyle name="Normal 4 2 17 2 4 2 3" xfId="48314"/>
    <cellStyle name="Normal 4 2 17 2 4 3" xfId="23542"/>
    <cellStyle name="Normal 4 2 17 2 4 4" xfId="40054"/>
    <cellStyle name="Normal 4 2 17 2 5" xfId="9077"/>
    <cellStyle name="Normal 4 2 17 2 5 2" xfId="25607"/>
    <cellStyle name="Normal 4 2 17 2 5 3" xfId="42119"/>
    <cellStyle name="Normal 4 2 17 2 6" xfId="17347"/>
    <cellStyle name="Normal 4 2 17 2 7" xfId="33859"/>
    <cellStyle name="Normal 4 2 17 3" xfId="1482"/>
    <cellStyle name="Normal 4 2 17 3 2" xfId="3438"/>
    <cellStyle name="Normal 4 2 17 3 2 2" xfId="11698"/>
    <cellStyle name="Normal 4 2 17 3 2 2 2" xfId="28228"/>
    <cellStyle name="Normal 4 2 17 3 2 2 3" xfId="44740"/>
    <cellStyle name="Normal 4 2 17 3 2 3" xfId="19968"/>
    <cellStyle name="Normal 4 2 17 3 2 4" xfId="36480"/>
    <cellStyle name="Normal 4 2 17 3 3" xfId="5619"/>
    <cellStyle name="Normal 4 2 17 3 3 2" xfId="13879"/>
    <cellStyle name="Normal 4 2 17 3 3 2 2" xfId="30409"/>
    <cellStyle name="Normal 4 2 17 3 3 2 3" xfId="46921"/>
    <cellStyle name="Normal 4 2 17 3 3 3" xfId="22149"/>
    <cellStyle name="Normal 4 2 17 3 3 4" xfId="38661"/>
    <cellStyle name="Normal 4 2 17 3 4" xfId="7677"/>
    <cellStyle name="Normal 4 2 17 3 4 2" xfId="15937"/>
    <cellStyle name="Normal 4 2 17 3 4 2 2" xfId="32467"/>
    <cellStyle name="Normal 4 2 17 3 4 2 3" xfId="48979"/>
    <cellStyle name="Normal 4 2 17 3 4 3" xfId="24207"/>
    <cellStyle name="Normal 4 2 17 3 4 4" xfId="40719"/>
    <cellStyle name="Normal 4 2 17 3 5" xfId="9742"/>
    <cellStyle name="Normal 4 2 17 3 5 2" xfId="26272"/>
    <cellStyle name="Normal 4 2 17 3 5 3" xfId="42784"/>
    <cellStyle name="Normal 4 2 17 3 6" xfId="18012"/>
    <cellStyle name="Normal 4 2 17 3 7" xfId="34524"/>
    <cellStyle name="Normal 4 2 17 4" xfId="3439"/>
    <cellStyle name="Normal 4 2 17 4 2" xfId="11699"/>
    <cellStyle name="Normal 4 2 17 4 2 2" xfId="28229"/>
    <cellStyle name="Normal 4 2 17 4 2 3" xfId="44741"/>
    <cellStyle name="Normal 4 2 17 4 3" xfId="19969"/>
    <cellStyle name="Normal 4 2 17 4 4" xfId="36481"/>
    <cellStyle name="Normal 4 2 17 5" xfId="4253"/>
    <cellStyle name="Normal 4 2 17 5 2" xfId="12513"/>
    <cellStyle name="Normal 4 2 17 5 2 2" xfId="29043"/>
    <cellStyle name="Normal 4 2 17 5 2 3" xfId="45555"/>
    <cellStyle name="Normal 4 2 17 5 3" xfId="20783"/>
    <cellStyle name="Normal 4 2 17 5 4" xfId="37295"/>
    <cellStyle name="Normal 4 2 17 6" xfId="6311"/>
    <cellStyle name="Normal 4 2 17 6 2" xfId="14571"/>
    <cellStyle name="Normal 4 2 17 6 2 2" xfId="31101"/>
    <cellStyle name="Normal 4 2 17 6 2 3" xfId="47613"/>
    <cellStyle name="Normal 4 2 17 6 3" xfId="22841"/>
    <cellStyle name="Normal 4 2 17 6 4" xfId="39353"/>
    <cellStyle name="Normal 4 2 17 7" xfId="8376"/>
    <cellStyle name="Normal 4 2 17 7 2" xfId="24906"/>
    <cellStyle name="Normal 4 2 17 7 3" xfId="41418"/>
    <cellStyle name="Normal 4 2 17 8" xfId="16646"/>
    <cellStyle name="Normal 4 2 17 9" xfId="33158"/>
    <cellStyle name="Normal 4 2 18" xfId="248"/>
    <cellStyle name="Normal 4 2 18 2" xfId="949"/>
    <cellStyle name="Normal 4 2 18 2 2" xfId="3440"/>
    <cellStyle name="Normal 4 2 18 2 2 2" xfId="11700"/>
    <cellStyle name="Normal 4 2 18 2 2 2 2" xfId="28230"/>
    <cellStyle name="Normal 4 2 18 2 2 2 3" xfId="44742"/>
    <cellStyle name="Normal 4 2 18 2 2 3" xfId="19970"/>
    <cellStyle name="Normal 4 2 18 2 2 4" xfId="36482"/>
    <cellStyle name="Normal 4 2 18 2 3" xfId="5086"/>
    <cellStyle name="Normal 4 2 18 2 3 2" xfId="13346"/>
    <cellStyle name="Normal 4 2 18 2 3 2 2" xfId="29876"/>
    <cellStyle name="Normal 4 2 18 2 3 2 3" xfId="46388"/>
    <cellStyle name="Normal 4 2 18 2 3 3" xfId="21616"/>
    <cellStyle name="Normal 4 2 18 2 3 4" xfId="38128"/>
    <cellStyle name="Normal 4 2 18 2 4" xfId="7144"/>
    <cellStyle name="Normal 4 2 18 2 4 2" xfId="15404"/>
    <cellStyle name="Normal 4 2 18 2 4 2 2" xfId="31934"/>
    <cellStyle name="Normal 4 2 18 2 4 2 3" xfId="48446"/>
    <cellStyle name="Normal 4 2 18 2 4 3" xfId="23674"/>
    <cellStyle name="Normal 4 2 18 2 4 4" xfId="40186"/>
    <cellStyle name="Normal 4 2 18 2 5" xfId="9209"/>
    <cellStyle name="Normal 4 2 18 2 5 2" xfId="25739"/>
    <cellStyle name="Normal 4 2 18 2 5 3" xfId="42251"/>
    <cellStyle name="Normal 4 2 18 2 6" xfId="17479"/>
    <cellStyle name="Normal 4 2 18 2 7" xfId="33991"/>
    <cellStyle name="Normal 4 2 18 3" xfId="1614"/>
    <cellStyle name="Normal 4 2 18 3 2" xfId="3441"/>
    <cellStyle name="Normal 4 2 18 3 2 2" xfId="11701"/>
    <cellStyle name="Normal 4 2 18 3 2 2 2" xfId="28231"/>
    <cellStyle name="Normal 4 2 18 3 2 2 3" xfId="44743"/>
    <cellStyle name="Normal 4 2 18 3 2 3" xfId="19971"/>
    <cellStyle name="Normal 4 2 18 3 2 4" xfId="36483"/>
    <cellStyle name="Normal 4 2 18 3 3" xfId="5751"/>
    <cellStyle name="Normal 4 2 18 3 3 2" xfId="14011"/>
    <cellStyle name="Normal 4 2 18 3 3 2 2" xfId="30541"/>
    <cellStyle name="Normal 4 2 18 3 3 2 3" xfId="47053"/>
    <cellStyle name="Normal 4 2 18 3 3 3" xfId="22281"/>
    <cellStyle name="Normal 4 2 18 3 3 4" xfId="38793"/>
    <cellStyle name="Normal 4 2 18 3 4" xfId="7809"/>
    <cellStyle name="Normal 4 2 18 3 4 2" xfId="16069"/>
    <cellStyle name="Normal 4 2 18 3 4 2 2" xfId="32599"/>
    <cellStyle name="Normal 4 2 18 3 4 2 3" xfId="49111"/>
    <cellStyle name="Normal 4 2 18 3 4 3" xfId="24339"/>
    <cellStyle name="Normal 4 2 18 3 4 4" xfId="40851"/>
    <cellStyle name="Normal 4 2 18 3 5" xfId="9874"/>
    <cellStyle name="Normal 4 2 18 3 5 2" xfId="26404"/>
    <cellStyle name="Normal 4 2 18 3 5 3" xfId="42916"/>
    <cellStyle name="Normal 4 2 18 3 6" xfId="18144"/>
    <cellStyle name="Normal 4 2 18 3 7" xfId="34656"/>
    <cellStyle name="Normal 4 2 18 4" xfId="3442"/>
    <cellStyle name="Normal 4 2 18 4 2" xfId="11702"/>
    <cellStyle name="Normal 4 2 18 4 2 2" xfId="28232"/>
    <cellStyle name="Normal 4 2 18 4 2 3" xfId="44744"/>
    <cellStyle name="Normal 4 2 18 4 3" xfId="19972"/>
    <cellStyle name="Normal 4 2 18 4 4" xfId="36484"/>
    <cellStyle name="Normal 4 2 18 5" xfId="4385"/>
    <cellStyle name="Normal 4 2 18 5 2" xfId="12645"/>
    <cellStyle name="Normal 4 2 18 5 2 2" xfId="29175"/>
    <cellStyle name="Normal 4 2 18 5 2 3" xfId="45687"/>
    <cellStyle name="Normal 4 2 18 5 3" xfId="20915"/>
    <cellStyle name="Normal 4 2 18 5 4" xfId="37427"/>
    <cellStyle name="Normal 4 2 18 6" xfId="6443"/>
    <cellStyle name="Normal 4 2 18 6 2" xfId="14703"/>
    <cellStyle name="Normal 4 2 18 6 2 2" xfId="31233"/>
    <cellStyle name="Normal 4 2 18 6 2 3" xfId="47745"/>
    <cellStyle name="Normal 4 2 18 6 3" xfId="22973"/>
    <cellStyle name="Normal 4 2 18 6 4" xfId="39485"/>
    <cellStyle name="Normal 4 2 18 7" xfId="8508"/>
    <cellStyle name="Normal 4 2 18 7 2" xfId="25038"/>
    <cellStyle name="Normal 4 2 18 7 3" xfId="41550"/>
    <cellStyle name="Normal 4 2 18 8" xfId="16778"/>
    <cellStyle name="Normal 4 2 18 9" xfId="33290"/>
    <cellStyle name="Normal 4 2 19" xfId="106"/>
    <cellStyle name="Normal 4 2 19 2" xfId="807"/>
    <cellStyle name="Normal 4 2 19 2 2" xfId="3443"/>
    <cellStyle name="Normal 4 2 19 2 2 2" xfId="11703"/>
    <cellStyle name="Normal 4 2 19 2 2 2 2" xfId="28233"/>
    <cellStyle name="Normal 4 2 19 2 2 2 3" xfId="44745"/>
    <cellStyle name="Normal 4 2 19 2 2 3" xfId="19973"/>
    <cellStyle name="Normal 4 2 19 2 2 4" xfId="36485"/>
    <cellStyle name="Normal 4 2 19 2 3" xfId="4944"/>
    <cellStyle name="Normal 4 2 19 2 3 2" xfId="13204"/>
    <cellStyle name="Normal 4 2 19 2 3 2 2" xfId="29734"/>
    <cellStyle name="Normal 4 2 19 2 3 2 3" xfId="46246"/>
    <cellStyle name="Normal 4 2 19 2 3 3" xfId="21474"/>
    <cellStyle name="Normal 4 2 19 2 3 4" xfId="37986"/>
    <cellStyle name="Normal 4 2 19 2 4" xfId="7002"/>
    <cellStyle name="Normal 4 2 19 2 4 2" xfId="15262"/>
    <cellStyle name="Normal 4 2 19 2 4 2 2" xfId="31792"/>
    <cellStyle name="Normal 4 2 19 2 4 2 3" xfId="48304"/>
    <cellStyle name="Normal 4 2 19 2 4 3" xfId="23532"/>
    <cellStyle name="Normal 4 2 19 2 4 4" xfId="40044"/>
    <cellStyle name="Normal 4 2 19 2 5" xfId="9067"/>
    <cellStyle name="Normal 4 2 19 2 5 2" xfId="25597"/>
    <cellStyle name="Normal 4 2 19 2 5 3" xfId="42109"/>
    <cellStyle name="Normal 4 2 19 2 6" xfId="17337"/>
    <cellStyle name="Normal 4 2 19 2 7" xfId="33849"/>
    <cellStyle name="Normal 4 2 19 3" xfId="1472"/>
    <cellStyle name="Normal 4 2 19 3 2" xfId="3444"/>
    <cellStyle name="Normal 4 2 19 3 2 2" xfId="11704"/>
    <cellStyle name="Normal 4 2 19 3 2 2 2" xfId="28234"/>
    <cellStyle name="Normal 4 2 19 3 2 2 3" xfId="44746"/>
    <cellStyle name="Normal 4 2 19 3 2 3" xfId="19974"/>
    <cellStyle name="Normal 4 2 19 3 2 4" xfId="36486"/>
    <cellStyle name="Normal 4 2 19 3 3" xfId="5609"/>
    <cellStyle name="Normal 4 2 19 3 3 2" xfId="13869"/>
    <cellStyle name="Normal 4 2 19 3 3 2 2" xfId="30399"/>
    <cellStyle name="Normal 4 2 19 3 3 2 3" xfId="46911"/>
    <cellStyle name="Normal 4 2 19 3 3 3" xfId="22139"/>
    <cellStyle name="Normal 4 2 19 3 3 4" xfId="38651"/>
    <cellStyle name="Normal 4 2 19 3 4" xfId="7667"/>
    <cellStyle name="Normal 4 2 19 3 4 2" xfId="15927"/>
    <cellStyle name="Normal 4 2 19 3 4 2 2" xfId="32457"/>
    <cellStyle name="Normal 4 2 19 3 4 2 3" xfId="48969"/>
    <cellStyle name="Normal 4 2 19 3 4 3" xfId="24197"/>
    <cellStyle name="Normal 4 2 19 3 4 4" xfId="40709"/>
    <cellStyle name="Normal 4 2 19 3 5" xfId="9732"/>
    <cellStyle name="Normal 4 2 19 3 5 2" xfId="26262"/>
    <cellStyle name="Normal 4 2 19 3 5 3" xfId="42774"/>
    <cellStyle name="Normal 4 2 19 3 6" xfId="18002"/>
    <cellStyle name="Normal 4 2 19 3 7" xfId="34514"/>
    <cellStyle name="Normal 4 2 19 4" xfId="3445"/>
    <cellStyle name="Normal 4 2 19 4 2" xfId="11705"/>
    <cellStyle name="Normal 4 2 19 4 2 2" xfId="28235"/>
    <cellStyle name="Normal 4 2 19 4 2 3" xfId="44747"/>
    <cellStyle name="Normal 4 2 19 4 3" xfId="19975"/>
    <cellStyle name="Normal 4 2 19 4 4" xfId="36487"/>
    <cellStyle name="Normal 4 2 19 5" xfId="4243"/>
    <cellStyle name="Normal 4 2 19 5 2" xfId="12503"/>
    <cellStyle name="Normal 4 2 19 5 2 2" xfId="29033"/>
    <cellStyle name="Normal 4 2 19 5 2 3" xfId="45545"/>
    <cellStyle name="Normal 4 2 19 5 3" xfId="20773"/>
    <cellStyle name="Normal 4 2 19 5 4" xfId="37285"/>
    <cellStyle name="Normal 4 2 19 6" xfId="6301"/>
    <cellStyle name="Normal 4 2 19 6 2" xfId="14561"/>
    <cellStyle name="Normal 4 2 19 6 2 2" xfId="31091"/>
    <cellStyle name="Normal 4 2 19 6 2 3" xfId="47603"/>
    <cellStyle name="Normal 4 2 19 6 3" xfId="22831"/>
    <cellStyle name="Normal 4 2 19 6 4" xfId="39343"/>
    <cellStyle name="Normal 4 2 19 7" xfId="8366"/>
    <cellStyle name="Normal 4 2 19 7 2" xfId="24896"/>
    <cellStyle name="Normal 4 2 19 7 3" xfId="41408"/>
    <cellStyle name="Normal 4 2 19 8" xfId="16636"/>
    <cellStyle name="Normal 4 2 19 9" xfId="33148"/>
    <cellStyle name="Normal 4 2 2" xfId="17"/>
    <cellStyle name="Normal 4 2 2 10" xfId="118"/>
    <cellStyle name="Normal 4 2 2 10 10" xfId="49622"/>
    <cellStyle name="Normal 4 2 2 10 10 2" xfId="49760"/>
    <cellStyle name="Normal 4 2 2 10 10 2 2" xfId="49767"/>
    <cellStyle name="Normal 4 2 2 10 2" xfId="819"/>
    <cellStyle name="Normal 4 2 2 10 2 2" xfId="3446"/>
    <cellStyle name="Normal 4 2 2 10 2 2 2" xfId="11706"/>
    <cellStyle name="Normal 4 2 2 10 2 2 2 2" xfId="28236"/>
    <cellStyle name="Normal 4 2 2 10 2 2 2 3" xfId="44748"/>
    <cellStyle name="Normal 4 2 2 10 2 2 2 4" xfId="49623"/>
    <cellStyle name="Normal 4 2 2 10 2 2 2 4 2" xfId="49761"/>
    <cellStyle name="Normal 4 2 2 10 2 2 2 4 2 2" xfId="49768"/>
    <cellStyle name="Normal 4 2 2 10 2 2 3" xfId="19976"/>
    <cellStyle name="Normal 4 2 2 10 2 2 4" xfId="36488"/>
    <cellStyle name="Normal 4 2 2 10 2 3" xfId="4956"/>
    <cellStyle name="Normal 4 2 2 10 2 3 2" xfId="13216"/>
    <cellStyle name="Normal 4 2 2 10 2 3 2 2" xfId="29746"/>
    <cellStyle name="Normal 4 2 2 10 2 3 2 3" xfId="46258"/>
    <cellStyle name="Normal 4 2 2 10 2 3 3" xfId="21486"/>
    <cellStyle name="Normal 4 2 2 10 2 3 4" xfId="37998"/>
    <cellStyle name="Normal 4 2 2 10 2 4" xfId="7014"/>
    <cellStyle name="Normal 4 2 2 10 2 4 2" xfId="15274"/>
    <cellStyle name="Normal 4 2 2 10 2 4 2 2" xfId="31804"/>
    <cellStyle name="Normal 4 2 2 10 2 4 2 3" xfId="48316"/>
    <cellStyle name="Normal 4 2 2 10 2 4 3" xfId="23544"/>
    <cellStyle name="Normal 4 2 2 10 2 4 4" xfId="40056"/>
    <cellStyle name="Normal 4 2 2 10 2 5" xfId="9079"/>
    <cellStyle name="Normal 4 2 2 10 2 5 2" xfId="25609"/>
    <cellStyle name="Normal 4 2 2 10 2 5 3" xfId="42121"/>
    <cellStyle name="Normal 4 2 2 10 2 6" xfId="17349"/>
    <cellStyle name="Normal 4 2 2 10 2 7" xfId="33861"/>
    <cellStyle name="Normal 4 2 2 10 3" xfId="1484"/>
    <cellStyle name="Normal 4 2 2 10 3 2" xfId="3447"/>
    <cellStyle name="Normal 4 2 2 10 3 2 2" xfId="11707"/>
    <cellStyle name="Normal 4 2 2 10 3 2 2 2" xfId="28237"/>
    <cellStyle name="Normal 4 2 2 10 3 2 2 3" xfId="44749"/>
    <cellStyle name="Normal 4 2 2 10 3 2 3" xfId="19977"/>
    <cellStyle name="Normal 4 2 2 10 3 2 4" xfId="36489"/>
    <cellStyle name="Normal 4 2 2 10 3 3" xfId="5621"/>
    <cellStyle name="Normal 4 2 2 10 3 3 2" xfId="13881"/>
    <cellStyle name="Normal 4 2 2 10 3 3 2 2" xfId="30411"/>
    <cellStyle name="Normal 4 2 2 10 3 3 2 3" xfId="46923"/>
    <cellStyle name="Normal 4 2 2 10 3 3 3" xfId="22151"/>
    <cellStyle name="Normal 4 2 2 10 3 3 4" xfId="38663"/>
    <cellStyle name="Normal 4 2 2 10 3 4" xfId="7679"/>
    <cellStyle name="Normal 4 2 2 10 3 4 2" xfId="15939"/>
    <cellStyle name="Normal 4 2 2 10 3 4 2 2" xfId="32469"/>
    <cellStyle name="Normal 4 2 2 10 3 4 2 3" xfId="48981"/>
    <cellStyle name="Normal 4 2 2 10 3 4 3" xfId="24209"/>
    <cellStyle name="Normal 4 2 2 10 3 4 4" xfId="40721"/>
    <cellStyle name="Normal 4 2 2 10 3 5" xfId="9744"/>
    <cellStyle name="Normal 4 2 2 10 3 5 2" xfId="26274"/>
    <cellStyle name="Normal 4 2 2 10 3 5 3" xfId="42786"/>
    <cellStyle name="Normal 4 2 2 10 3 6" xfId="18014"/>
    <cellStyle name="Normal 4 2 2 10 3 7" xfId="34526"/>
    <cellStyle name="Normal 4 2 2 10 4" xfId="2094"/>
    <cellStyle name="Normal 4 2 2 10 4 2" xfId="10354"/>
    <cellStyle name="Normal 4 2 2 10 4 2 2" xfId="26884"/>
    <cellStyle name="Normal 4 2 2 10 4 2 3" xfId="43396"/>
    <cellStyle name="Normal 4 2 2 10 4 3" xfId="18624"/>
    <cellStyle name="Normal 4 2 2 10 4 4" xfId="35136"/>
    <cellStyle name="Normal 4 2 2 10 4 5" xfId="49624"/>
    <cellStyle name="Normal 4 2 2 10 4 5 2" xfId="49627"/>
    <cellStyle name="Normal 4 2 2 10 4 6" xfId="49635"/>
    <cellStyle name="Normal 4 2 2 10 4 7" xfId="49638"/>
    <cellStyle name="Normal 4 2 2 10 4 8" xfId="49640"/>
    <cellStyle name="Normal 4 2 2 10 4 9" xfId="49642"/>
    <cellStyle name="Normal 4 2 2 10 5" xfId="4255"/>
    <cellStyle name="Normal 4 2 2 10 5 2" xfId="12515"/>
    <cellStyle name="Normal 4 2 2 10 5 2 2" xfId="29045"/>
    <cellStyle name="Normal 4 2 2 10 5 2 3" xfId="45557"/>
    <cellStyle name="Normal 4 2 2 10 5 3" xfId="20785"/>
    <cellStyle name="Normal 4 2 2 10 5 4" xfId="37297"/>
    <cellStyle name="Normal 4 2 2 10 6" xfId="6313"/>
    <cellStyle name="Normal 4 2 2 10 6 2" xfId="14573"/>
    <cellStyle name="Normal 4 2 2 10 6 2 2" xfId="31103"/>
    <cellStyle name="Normal 4 2 2 10 6 2 3" xfId="47615"/>
    <cellStyle name="Normal 4 2 2 10 6 3" xfId="22843"/>
    <cellStyle name="Normal 4 2 2 10 6 4" xfId="39355"/>
    <cellStyle name="Normal 4 2 2 10 7" xfId="8378"/>
    <cellStyle name="Normal 4 2 2 10 7 2" xfId="24908"/>
    <cellStyle name="Normal 4 2 2 10 7 3" xfId="41420"/>
    <cellStyle name="Normal 4 2 2 10 8" xfId="16648"/>
    <cellStyle name="Normal 4 2 2 10 9" xfId="33160"/>
    <cellStyle name="Normal 4 2 2 11" xfId="112"/>
    <cellStyle name="Normal 4 2 2 11 2" xfId="813"/>
    <cellStyle name="Normal 4 2 2 11 2 2" xfId="3448"/>
    <cellStyle name="Normal 4 2 2 11 2 2 2" xfId="11708"/>
    <cellStyle name="Normal 4 2 2 11 2 2 2 2" xfId="28238"/>
    <cellStyle name="Normal 4 2 2 11 2 2 2 3" xfId="44750"/>
    <cellStyle name="Normal 4 2 2 11 2 2 3" xfId="19978"/>
    <cellStyle name="Normal 4 2 2 11 2 2 4" xfId="36490"/>
    <cellStyle name="Normal 4 2 2 11 2 3" xfId="4950"/>
    <cellStyle name="Normal 4 2 2 11 2 3 2" xfId="13210"/>
    <cellStyle name="Normal 4 2 2 11 2 3 2 2" xfId="29740"/>
    <cellStyle name="Normal 4 2 2 11 2 3 2 3" xfId="46252"/>
    <cellStyle name="Normal 4 2 2 11 2 3 3" xfId="21480"/>
    <cellStyle name="Normal 4 2 2 11 2 3 4" xfId="37992"/>
    <cellStyle name="Normal 4 2 2 11 2 4" xfId="7008"/>
    <cellStyle name="Normal 4 2 2 11 2 4 2" xfId="15268"/>
    <cellStyle name="Normal 4 2 2 11 2 4 2 2" xfId="31798"/>
    <cellStyle name="Normal 4 2 2 11 2 4 2 3" xfId="48310"/>
    <cellStyle name="Normal 4 2 2 11 2 4 3" xfId="23538"/>
    <cellStyle name="Normal 4 2 2 11 2 4 4" xfId="40050"/>
    <cellStyle name="Normal 4 2 2 11 2 5" xfId="9073"/>
    <cellStyle name="Normal 4 2 2 11 2 5 2" xfId="25603"/>
    <cellStyle name="Normal 4 2 2 11 2 5 3" xfId="42115"/>
    <cellStyle name="Normal 4 2 2 11 2 6" xfId="17343"/>
    <cellStyle name="Normal 4 2 2 11 2 7" xfId="33855"/>
    <cellStyle name="Normal 4 2 2 11 3" xfId="1478"/>
    <cellStyle name="Normal 4 2 2 11 3 2" xfId="3449"/>
    <cellStyle name="Normal 4 2 2 11 3 2 2" xfId="11709"/>
    <cellStyle name="Normal 4 2 2 11 3 2 2 2" xfId="28239"/>
    <cellStyle name="Normal 4 2 2 11 3 2 2 3" xfId="44751"/>
    <cellStyle name="Normal 4 2 2 11 3 2 3" xfId="19979"/>
    <cellStyle name="Normal 4 2 2 11 3 2 4" xfId="36491"/>
    <cellStyle name="Normal 4 2 2 11 3 3" xfId="5615"/>
    <cellStyle name="Normal 4 2 2 11 3 3 2" xfId="13875"/>
    <cellStyle name="Normal 4 2 2 11 3 3 2 2" xfId="30405"/>
    <cellStyle name="Normal 4 2 2 11 3 3 2 3" xfId="46917"/>
    <cellStyle name="Normal 4 2 2 11 3 3 3" xfId="22145"/>
    <cellStyle name="Normal 4 2 2 11 3 3 4" xfId="38657"/>
    <cellStyle name="Normal 4 2 2 11 3 4" xfId="7673"/>
    <cellStyle name="Normal 4 2 2 11 3 4 2" xfId="15933"/>
    <cellStyle name="Normal 4 2 2 11 3 4 2 2" xfId="32463"/>
    <cellStyle name="Normal 4 2 2 11 3 4 2 3" xfId="48975"/>
    <cellStyle name="Normal 4 2 2 11 3 4 3" xfId="24203"/>
    <cellStyle name="Normal 4 2 2 11 3 4 4" xfId="40715"/>
    <cellStyle name="Normal 4 2 2 11 3 5" xfId="9738"/>
    <cellStyle name="Normal 4 2 2 11 3 5 2" xfId="26268"/>
    <cellStyle name="Normal 4 2 2 11 3 5 3" xfId="42780"/>
    <cellStyle name="Normal 4 2 2 11 3 6" xfId="18008"/>
    <cellStyle name="Normal 4 2 2 11 3 7" xfId="34520"/>
    <cellStyle name="Normal 4 2 2 11 4" xfId="3450"/>
    <cellStyle name="Normal 4 2 2 11 4 2" xfId="11710"/>
    <cellStyle name="Normal 4 2 2 11 4 2 2" xfId="28240"/>
    <cellStyle name="Normal 4 2 2 11 4 2 3" xfId="44752"/>
    <cellStyle name="Normal 4 2 2 11 4 3" xfId="19980"/>
    <cellStyle name="Normal 4 2 2 11 4 4" xfId="36492"/>
    <cellStyle name="Normal 4 2 2 11 5" xfId="4249"/>
    <cellStyle name="Normal 4 2 2 11 5 2" xfId="12509"/>
    <cellStyle name="Normal 4 2 2 11 5 2 2" xfId="29039"/>
    <cellStyle name="Normal 4 2 2 11 5 2 3" xfId="45551"/>
    <cellStyle name="Normal 4 2 2 11 5 3" xfId="20779"/>
    <cellStyle name="Normal 4 2 2 11 5 4" xfId="37291"/>
    <cellStyle name="Normal 4 2 2 11 6" xfId="6307"/>
    <cellStyle name="Normal 4 2 2 11 6 2" xfId="14567"/>
    <cellStyle name="Normal 4 2 2 11 6 2 2" xfId="31097"/>
    <cellStyle name="Normal 4 2 2 11 6 2 3" xfId="47609"/>
    <cellStyle name="Normal 4 2 2 11 6 3" xfId="22837"/>
    <cellStyle name="Normal 4 2 2 11 6 4" xfId="39349"/>
    <cellStyle name="Normal 4 2 2 11 7" xfId="8372"/>
    <cellStyle name="Normal 4 2 2 11 7 2" xfId="24902"/>
    <cellStyle name="Normal 4 2 2 11 7 3" xfId="41414"/>
    <cellStyle name="Normal 4 2 2 11 8" xfId="16642"/>
    <cellStyle name="Normal 4 2 2 11 9" xfId="33154"/>
    <cellStyle name="Normal 4 2 2 12" xfId="129"/>
    <cellStyle name="Normal 4 2 2 12 2" xfId="830"/>
    <cellStyle name="Normal 4 2 2 12 2 2" xfId="3451"/>
    <cellStyle name="Normal 4 2 2 12 2 2 2" xfId="11711"/>
    <cellStyle name="Normal 4 2 2 12 2 2 2 2" xfId="28241"/>
    <cellStyle name="Normal 4 2 2 12 2 2 2 3" xfId="44753"/>
    <cellStyle name="Normal 4 2 2 12 2 2 3" xfId="19981"/>
    <cellStyle name="Normal 4 2 2 12 2 2 4" xfId="36493"/>
    <cellStyle name="Normal 4 2 2 12 2 3" xfId="4967"/>
    <cellStyle name="Normal 4 2 2 12 2 3 2" xfId="13227"/>
    <cellStyle name="Normal 4 2 2 12 2 3 2 2" xfId="29757"/>
    <cellStyle name="Normal 4 2 2 12 2 3 2 3" xfId="46269"/>
    <cellStyle name="Normal 4 2 2 12 2 3 3" xfId="21497"/>
    <cellStyle name="Normal 4 2 2 12 2 3 4" xfId="38009"/>
    <cellStyle name="Normal 4 2 2 12 2 4" xfId="7025"/>
    <cellStyle name="Normal 4 2 2 12 2 4 2" xfId="15285"/>
    <cellStyle name="Normal 4 2 2 12 2 4 2 2" xfId="31815"/>
    <cellStyle name="Normal 4 2 2 12 2 4 2 3" xfId="48327"/>
    <cellStyle name="Normal 4 2 2 12 2 4 3" xfId="23555"/>
    <cellStyle name="Normal 4 2 2 12 2 4 4" xfId="40067"/>
    <cellStyle name="Normal 4 2 2 12 2 5" xfId="9090"/>
    <cellStyle name="Normal 4 2 2 12 2 5 2" xfId="25620"/>
    <cellStyle name="Normal 4 2 2 12 2 5 3" xfId="42132"/>
    <cellStyle name="Normal 4 2 2 12 2 6" xfId="17360"/>
    <cellStyle name="Normal 4 2 2 12 2 7" xfId="33872"/>
    <cellStyle name="Normal 4 2 2 12 3" xfId="1495"/>
    <cellStyle name="Normal 4 2 2 12 3 2" xfId="3452"/>
    <cellStyle name="Normal 4 2 2 12 3 2 2" xfId="11712"/>
    <cellStyle name="Normal 4 2 2 12 3 2 2 2" xfId="28242"/>
    <cellStyle name="Normal 4 2 2 12 3 2 2 3" xfId="44754"/>
    <cellStyle name="Normal 4 2 2 12 3 2 3" xfId="19982"/>
    <cellStyle name="Normal 4 2 2 12 3 2 4" xfId="36494"/>
    <cellStyle name="Normal 4 2 2 12 3 3" xfId="5632"/>
    <cellStyle name="Normal 4 2 2 12 3 3 2" xfId="13892"/>
    <cellStyle name="Normal 4 2 2 12 3 3 2 2" xfId="30422"/>
    <cellStyle name="Normal 4 2 2 12 3 3 2 3" xfId="46934"/>
    <cellStyle name="Normal 4 2 2 12 3 3 3" xfId="22162"/>
    <cellStyle name="Normal 4 2 2 12 3 3 4" xfId="38674"/>
    <cellStyle name="Normal 4 2 2 12 3 4" xfId="7690"/>
    <cellStyle name="Normal 4 2 2 12 3 4 2" xfId="15950"/>
    <cellStyle name="Normal 4 2 2 12 3 4 2 2" xfId="32480"/>
    <cellStyle name="Normal 4 2 2 12 3 4 2 3" xfId="48992"/>
    <cellStyle name="Normal 4 2 2 12 3 4 3" xfId="24220"/>
    <cellStyle name="Normal 4 2 2 12 3 4 4" xfId="40732"/>
    <cellStyle name="Normal 4 2 2 12 3 5" xfId="9755"/>
    <cellStyle name="Normal 4 2 2 12 3 5 2" xfId="26285"/>
    <cellStyle name="Normal 4 2 2 12 3 5 3" xfId="42797"/>
    <cellStyle name="Normal 4 2 2 12 3 6" xfId="18025"/>
    <cellStyle name="Normal 4 2 2 12 3 7" xfId="34537"/>
    <cellStyle name="Normal 4 2 2 12 4" xfId="3453"/>
    <cellStyle name="Normal 4 2 2 12 4 2" xfId="11713"/>
    <cellStyle name="Normal 4 2 2 12 4 2 2" xfId="28243"/>
    <cellStyle name="Normal 4 2 2 12 4 2 3" xfId="44755"/>
    <cellStyle name="Normal 4 2 2 12 4 3" xfId="19983"/>
    <cellStyle name="Normal 4 2 2 12 4 4" xfId="36495"/>
    <cellStyle name="Normal 4 2 2 12 5" xfId="4266"/>
    <cellStyle name="Normal 4 2 2 12 5 2" xfId="12526"/>
    <cellStyle name="Normal 4 2 2 12 5 2 2" xfId="29056"/>
    <cellStyle name="Normal 4 2 2 12 5 2 3" xfId="45568"/>
    <cellStyle name="Normal 4 2 2 12 5 3" xfId="20796"/>
    <cellStyle name="Normal 4 2 2 12 5 4" xfId="37308"/>
    <cellStyle name="Normal 4 2 2 12 6" xfId="6324"/>
    <cellStyle name="Normal 4 2 2 12 6 2" xfId="14584"/>
    <cellStyle name="Normal 4 2 2 12 6 2 2" xfId="31114"/>
    <cellStyle name="Normal 4 2 2 12 6 2 3" xfId="47626"/>
    <cellStyle name="Normal 4 2 2 12 6 3" xfId="22854"/>
    <cellStyle name="Normal 4 2 2 12 6 4" xfId="39366"/>
    <cellStyle name="Normal 4 2 2 12 7" xfId="8389"/>
    <cellStyle name="Normal 4 2 2 12 7 2" xfId="24919"/>
    <cellStyle name="Normal 4 2 2 12 7 3" xfId="41431"/>
    <cellStyle name="Normal 4 2 2 12 8" xfId="16659"/>
    <cellStyle name="Normal 4 2 2 12 9" xfId="33171"/>
    <cellStyle name="Normal 4 2 2 13" xfId="301"/>
    <cellStyle name="Normal 4 2 2 13 2" xfId="1002"/>
    <cellStyle name="Normal 4 2 2 13 2 2" xfId="3454"/>
    <cellStyle name="Normal 4 2 2 13 2 2 2" xfId="11714"/>
    <cellStyle name="Normal 4 2 2 13 2 2 2 2" xfId="28244"/>
    <cellStyle name="Normal 4 2 2 13 2 2 2 3" xfId="44756"/>
    <cellStyle name="Normal 4 2 2 13 2 2 3" xfId="19984"/>
    <cellStyle name="Normal 4 2 2 13 2 2 4" xfId="36496"/>
    <cellStyle name="Normal 4 2 2 13 2 3" xfId="5139"/>
    <cellStyle name="Normal 4 2 2 13 2 3 2" xfId="13399"/>
    <cellStyle name="Normal 4 2 2 13 2 3 2 2" xfId="29929"/>
    <cellStyle name="Normal 4 2 2 13 2 3 2 3" xfId="46441"/>
    <cellStyle name="Normal 4 2 2 13 2 3 3" xfId="21669"/>
    <cellStyle name="Normal 4 2 2 13 2 3 4" xfId="38181"/>
    <cellStyle name="Normal 4 2 2 13 2 4" xfId="7197"/>
    <cellStyle name="Normal 4 2 2 13 2 4 2" xfId="15457"/>
    <cellStyle name="Normal 4 2 2 13 2 4 2 2" xfId="31987"/>
    <cellStyle name="Normal 4 2 2 13 2 4 2 3" xfId="48499"/>
    <cellStyle name="Normal 4 2 2 13 2 4 3" xfId="23727"/>
    <cellStyle name="Normal 4 2 2 13 2 4 4" xfId="40239"/>
    <cellStyle name="Normal 4 2 2 13 2 5" xfId="9262"/>
    <cellStyle name="Normal 4 2 2 13 2 5 2" xfId="25792"/>
    <cellStyle name="Normal 4 2 2 13 2 5 3" xfId="42304"/>
    <cellStyle name="Normal 4 2 2 13 2 6" xfId="17532"/>
    <cellStyle name="Normal 4 2 2 13 2 7" xfId="34044"/>
    <cellStyle name="Normal 4 2 2 13 3" xfId="1667"/>
    <cellStyle name="Normal 4 2 2 13 3 2" xfId="3455"/>
    <cellStyle name="Normal 4 2 2 13 3 2 2" xfId="11715"/>
    <cellStyle name="Normal 4 2 2 13 3 2 2 2" xfId="28245"/>
    <cellStyle name="Normal 4 2 2 13 3 2 2 3" xfId="44757"/>
    <cellStyle name="Normal 4 2 2 13 3 2 3" xfId="19985"/>
    <cellStyle name="Normal 4 2 2 13 3 2 4" xfId="36497"/>
    <cellStyle name="Normal 4 2 2 13 3 3" xfId="5804"/>
    <cellStyle name="Normal 4 2 2 13 3 3 2" xfId="14064"/>
    <cellStyle name="Normal 4 2 2 13 3 3 2 2" xfId="30594"/>
    <cellStyle name="Normal 4 2 2 13 3 3 2 3" xfId="47106"/>
    <cellStyle name="Normal 4 2 2 13 3 3 3" xfId="22334"/>
    <cellStyle name="Normal 4 2 2 13 3 3 4" xfId="38846"/>
    <cellStyle name="Normal 4 2 2 13 3 4" xfId="7862"/>
    <cellStyle name="Normal 4 2 2 13 3 4 2" xfId="16122"/>
    <cellStyle name="Normal 4 2 2 13 3 4 2 2" xfId="32652"/>
    <cellStyle name="Normal 4 2 2 13 3 4 2 3" xfId="49164"/>
    <cellStyle name="Normal 4 2 2 13 3 4 3" xfId="24392"/>
    <cellStyle name="Normal 4 2 2 13 3 4 4" xfId="40904"/>
    <cellStyle name="Normal 4 2 2 13 3 5" xfId="9927"/>
    <cellStyle name="Normal 4 2 2 13 3 5 2" xfId="26457"/>
    <cellStyle name="Normal 4 2 2 13 3 5 3" xfId="42969"/>
    <cellStyle name="Normal 4 2 2 13 3 6" xfId="18197"/>
    <cellStyle name="Normal 4 2 2 13 3 7" xfId="34709"/>
    <cellStyle name="Normal 4 2 2 13 4" xfId="3456"/>
    <cellStyle name="Normal 4 2 2 13 4 2" xfId="11716"/>
    <cellStyle name="Normal 4 2 2 13 4 2 2" xfId="28246"/>
    <cellStyle name="Normal 4 2 2 13 4 2 3" xfId="44758"/>
    <cellStyle name="Normal 4 2 2 13 4 3" xfId="19986"/>
    <cellStyle name="Normal 4 2 2 13 4 4" xfId="36498"/>
    <cellStyle name="Normal 4 2 2 13 5" xfId="4438"/>
    <cellStyle name="Normal 4 2 2 13 5 2" xfId="12698"/>
    <cellStyle name="Normal 4 2 2 13 5 2 2" xfId="29228"/>
    <cellStyle name="Normal 4 2 2 13 5 2 3" xfId="45740"/>
    <cellStyle name="Normal 4 2 2 13 5 3" xfId="20968"/>
    <cellStyle name="Normal 4 2 2 13 5 4" xfId="37480"/>
    <cellStyle name="Normal 4 2 2 13 6" xfId="6496"/>
    <cellStyle name="Normal 4 2 2 13 6 2" xfId="14756"/>
    <cellStyle name="Normal 4 2 2 13 6 2 2" xfId="31286"/>
    <cellStyle name="Normal 4 2 2 13 6 2 3" xfId="47798"/>
    <cellStyle name="Normal 4 2 2 13 6 3" xfId="23026"/>
    <cellStyle name="Normal 4 2 2 13 6 4" xfId="39538"/>
    <cellStyle name="Normal 4 2 2 13 7" xfId="8561"/>
    <cellStyle name="Normal 4 2 2 13 7 2" xfId="25091"/>
    <cellStyle name="Normal 4 2 2 13 7 3" xfId="41603"/>
    <cellStyle name="Normal 4 2 2 13 8" xfId="16831"/>
    <cellStyle name="Normal 4 2 2 13 9" xfId="33343"/>
    <cellStyle name="Normal 4 2 2 14" xfId="246"/>
    <cellStyle name="Normal 4 2 2 14 2" xfId="947"/>
    <cellStyle name="Normal 4 2 2 14 2 2" xfId="3457"/>
    <cellStyle name="Normal 4 2 2 14 2 2 2" xfId="11717"/>
    <cellStyle name="Normal 4 2 2 14 2 2 2 2" xfId="28247"/>
    <cellStyle name="Normal 4 2 2 14 2 2 2 3" xfId="44759"/>
    <cellStyle name="Normal 4 2 2 14 2 2 3" xfId="19987"/>
    <cellStyle name="Normal 4 2 2 14 2 2 4" xfId="36499"/>
    <cellStyle name="Normal 4 2 2 14 2 3" xfId="5084"/>
    <cellStyle name="Normal 4 2 2 14 2 3 2" xfId="13344"/>
    <cellStyle name="Normal 4 2 2 14 2 3 2 2" xfId="29874"/>
    <cellStyle name="Normal 4 2 2 14 2 3 2 3" xfId="46386"/>
    <cellStyle name="Normal 4 2 2 14 2 3 3" xfId="21614"/>
    <cellStyle name="Normal 4 2 2 14 2 3 4" xfId="38126"/>
    <cellStyle name="Normal 4 2 2 14 2 4" xfId="7142"/>
    <cellStyle name="Normal 4 2 2 14 2 4 2" xfId="15402"/>
    <cellStyle name="Normal 4 2 2 14 2 4 2 2" xfId="31932"/>
    <cellStyle name="Normal 4 2 2 14 2 4 2 3" xfId="48444"/>
    <cellStyle name="Normal 4 2 2 14 2 4 3" xfId="23672"/>
    <cellStyle name="Normal 4 2 2 14 2 4 4" xfId="40184"/>
    <cellStyle name="Normal 4 2 2 14 2 5" xfId="9207"/>
    <cellStyle name="Normal 4 2 2 14 2 5 2" xfId="25737"/>
    <cellStyle name="Normal 4 2 2 14 2 5 3" xfId="42249"/>
    <cellStyle name="Normal 4 2 2 14 2 6" xfId="17477"/>
    <cellStyle name="Normal 4 2 2 14 2 7" xfId="33989"/>
    <cellStyle name="Normal 4 2 2 14 3" xfId="1612"/>
    <cellStyle name="Normal 4 2 2 14 3 2" xfId="3458"/>
    <cellStyle name="Normal 4 2 2 14 3 2 2" xfId="11718"/>
    <cellStyle name="Normal 4 2 2 14 3 2 2 2" xfId="28248"/>
    <cellStyle name="Normal 4 2 2 14 3 2 2 3" xfId="44760"/>
    <cellStyle name="Normal 4 2 2 14 3 2 3" xfId="19988"/>
    <cellStyle name="Normal 4 2 2 14 3 2 4" xfId="36500"/>
    <cellStyle name="Normal 4 2 2 14 3 3" xfId="5749"/>
    <cellStyle name="Normal 4 2 2 14 3 3 2" xfId="14009"/>
    <cellStyle name="Normal 4 2 2 14 3 3 2 2" xfId="30539"/>
    <cellStyle name="Normal 4 2 2 14 3 3 2 3" xfId="47051"/>
    <cellStyle name="Normal 4 2 2 14 3 3 3" xfId="22279"/>
    <cellStyle name="Normal 4 2 2 14 3 3 4" xfId="38791"/>
    <cellStyle name="Normal 4 2 2 14 3 4" xfId="7807"/>
    <cellStyle name="Normal 4 2 2 14 3 4 2" xfId="16067"/>
    <cellStyle name="Normal 4 2 2 14 3 4 2 2" xfId="32597"/>
    <cellStyle name="Normal 4 2 2 14 3 4 2 3" xfId="49109"/>
    <cellStyle name="Normal 4 2 2 14 3 4 3" xfId="24337"/>
    <cellStyle name="Normal 4 2 2 14 3 4 4" xfId="40849"/>
    <cellStyle name="Normal 4 2 2 14 3 5" xfId="9872"/>
    <cellStyle name="Normal 4 2 2 14 3 5 2" xfId="26402"/>
    <cellStyle name="Normal 4 2 2 14 3 5 3" xfId="42914"/>
    <cellStyle name="Normal 4 2 2 14 3 6" xfId="18142"/>
    <cellStyle name="Normal 4 2 2 14 3 7" xfId="34654"/>
    <cellStyle name="Normal 4 2 2 14 4" xfId="3459"/>
    <cellStyle name="Normal 4 2 2 14 4 2" xfId="11719"/>
    <cellStyle name="Normal 4 2 2 14 4 2 2" xfId="28249"/>
    <cellStyle name="Normal 4 2 2 14 4 2 3" xfId="44761"/>
    <cellStyle name="Normal 4 2 2 14 4 3" xfId="19989"/>
    <cellStyle name="Normal 4 2 2 14 4 4" xfId="36501"/>
    <cellStyle name="Normal 4 2 2 14 5" xfId="4383"/>
    <cellStyle name="Normal 4 2 2 14 5 2" xfId="12643"/>
    <cellStyle name="Normal 4 2 2 14 5 2 2" xfId="29173"/>
    <cellStyle name="Normal 4 2 2 14 5 2 3" xfId="45685"/>
    <cellStyle name="Normal 4 2 2 14 5 3" xfId="20913"/>
    <cellStyle name="Normal 4 2 2 14 5 4" xfId="37425"/>
    <cellStyle name="Normal 4 2 2 14 6" xfId="6441"/>
    <cellStyle name="Normal 4 2 2 14 6 2" xfId="14701"/>
    <cellStyle name="Normal 4 2 2 14 6 2 2" xfId="31231"/>
    <cellStyle name="Normal 4 2 2 14 6 2 3" xfId="47743"/>
    <cellStyle name="Normal 4 2 2 14 6 3" xfId="22971"/>
    <cellStyle name="Normal 4 2 2 14 6 4" xfId="39483"/>
    <cellStyle name="Normal 4 2 2 14 7" xfId="8506"/>
    <cellStyle name="Normal 4 2 2 14 7 2" xfId="25036"/>
    <cellStyle name="Normal 4 2 2 14 7 3" xfId="41548"/>
    <cellStyle name="Normal 4 2 2 14 8" xfId="16776"/>
    <cellStyle name="Normal 4 2 2 14 9" xfId="33288"/>
    <cellStyle name="Normal 4 2 2 15" xfId="409"/>
    <cellStyle name="Normal 4 2 2 15 2" xfId="1110"/>
    <cellStyle name="Normal 4 2 2 15 2 2" xfId="3460"/>
    <cellStyle name="Normal 4 2 2 15 2 2 2" xfId="11720"/>
    <cellStyle name="Normal 4 2 2 15 2 2 2 2" xfId="28250"/>
    <cellStyle name="Normal 4 2 2 15 2 2 2 3" xfId="44762"/>
    <cellStyle name="Normal 4 2 2 15 2 2 3" xfId="19990"/>
    <cellStyle name="Normal 4 2 2 15 2 2 4" xfId="36502"/>
    <cellStyle name="Normal 4 2 2 15 2 3" xfId="5247"/>
    <cellStyle name="Normal 4 2 2 15 2 3 2" xfId="13507"/>
    <cellStyle name="Normal 4 2 2 15 2 3 2 2" xfId="30037"/>
    <cellStyle name="Normal 4 2 2 15 2 3 2 3" xfId="46549"/>
    <cellStyle name="Normal 4 2 2 15 2 3 3" xfId="21777"/>
    <cellStyle name="Normal 4 2 2 15 2 3 4" xfId="38289"/>
    <cellStyle name="Normal 4 2 2 15 2 4" xfId="7305"/>
    <cellStyle name="Normal 4 2 2 15 2 4 2" xfId="15565"/>
    <cellStyle name="Normal 4 2 2 15 2 4 2 2" xfId="32095"/>
    <cellStyle name="Normal 4 2 2 15 2 4 2 3" xfId="48607"/>
    <cellStyle name="Normal 4 2 2 15 2 4 3" xfId="23835"/>
    <cellStyle name="Normal 4 2 2 15 2 4 4" xfId="40347"/>
    <cellStyle name="Normal 4 2 2 15 2 5" xfId="9370"/>
    <cellStyle name="Normal 4 2 2 15 2 5 2" xfId="25900"/>
    <cellStyle name="Normal 4 2 2 15 2 5 3" xfId="42412"/>
    <cellStyle name="Normal 4 2 2 15 2 6" xfId="17640"/>
    <cellStyle name="Normal 4 2 2 15 2 7" xfId="34152"/>
    <cellStyle name="Normal 4 2 2 15 3" xfId="1775"/>
    <cellStyle name="Normal 4 2 2 15 3 2" xfId="3461"/>
    <cellStyle name="Normal 4 2 2 15 3 2 2" xfId="11721"/>
    <cellStyle name="Normal 4 2 2 15 3 2 2 2" xfId="28251"/>
    <cellStyle name="Normal 4 2 2 15 3 2 2 3" xfId="44763"/>
    <cellStyle name="Normal 4 2 2 15 3 2 3" xfId="19991"/>
    <cellStyle name="Normal 4 2 2 15 3 2 4" xfId="36503"/>
    <cellStyle name="Normal 4 2 2 15 3 3" xfId="5912"/>
    <cellStyle name="Normal 4 2 2 15 3 3 2" xfId="14172"/>
    <cellStyle name="Normal 4 2 2 15 3 3 2 2" xfId="30702"/>
    <cellStyle name="Normal 4 2 2 15 3 3 2 3" xfId="47214"/>
    <cellStyle name="Normal 4 2 2 15 3 3 3" xfId="22442"/>
    <cellStyle name="Normal 4 2 2 15 3 3 4" xfId="38954"/>
    <cellStyle name="Normal 4 2 2 15 3 4" xfId="7970"/>
    <cellStyle name="Normal 4 2 2 15 3 4 2" xfId="16230"/>
    <cellStyle name="Normal 4 2 2 15 3 4 2 2" xfId="32760"/>
    <cellStyle name="Normal 4 2 2 15 3 4 2 3" xfId="49272"/>
    <cellStyle name="Normal 4 2 2 15 3 4 3" xfId="24500"/>
    <cellStyle name="Normal 4 2 2 15 3 4 4" xfId="41012"/>
    <cellStyle name="Normal 4 2 2 15 3 5" xfId="10035"/>
    <cellStyle name="Normal 4 2 2 15 3 5 2" xfId="26565"/>
    <cellStyle name="Normal 4 2 2 15 3 5 3" xfId="43077"/>
    <cellStyle name="Normal 4 2 2 15 3 6" xfId="18305"/>
    <cellStyle name="Normal 4 2 2 15 3 7" xfId="34817"/>
    <cellStyle name="Normal 4 2 2 15 4" xfId="3462"/>
    <cellStyle name="Normal 4 2 2 15 4 2" xfId="11722"/>
    <cellStyle name="Normal 4 2 2 15 4 2 2" xfId="28252"/>
    <cellStyle name="Normal 4 2 2 15 4 2 3" xfId="44764"/>
    <cellStyle name="Normal 4 2 2 15 4 3" xfId="19992"/>
    <cellStyle name="Normal 4 2 2 15 4 4" xfId="36504"/>
    <cellStyle name="Normal 4 2 2 15 5" xfId="4546"/>
    <cellStyle name="Normal 4 2 2 15 5 2" xfId="12806"/>
    <cellStyle name="Normal 4 2 2 15 5 2 2" xfId="29336"/>
    <cellStyle name="Normal 4 2 2 15 5 2 3" xfId="45848"/>
    <cellStyle name="Normal 4 2 2 15 5 3" xfId="21076"/>
    <cellStyle name="Normal 4 2 2 15 5 4" xfId="37588"/>
    <cellStyle name="Normal 4 2 2 15 6" xfId="6604"/>
    <cellStyle name="Normal 4 2 2 15 6 2" xfId="14864"/>
    <cellStyle name="Normal 4 2 2 15 6 2 2" xfId="31394"/>
    <cellStyle name="Normal 4 2 2 15 6 2 3" xfId="47906"/>
    <cellStyle name="Normal 4 2 2 15 6 3" xfId="23134"/>
    <cellStyle name="Normal 4 2 2 15 6 4" xfId="39646"/>
    <cellStyle name="Normal 4 2 2 15 7" xfId="8669"/>
    <cellStyle name="Normal 4 2 2 15 7 2" xfId="25199"/>
    <cellStyle name="Normal 4 2 2 15 7 3" xfId="41711"/>
    <cellStyle name="Normal 4 2 2 15 8" xfId="16939"/>
    <cellStyle name="Normal 4 2 2 15 9" xfId="33451"/>
    <cellStyle name="Normal 4 2 2 16" xfId="462"/>
    <cellStyle name="Normal 4 2 2 16 2" xfId="1163"/>
    <cellStyle name="Normal 4 2 2 16 2 2" xfId="3463"/>
    <cellStyle name="Normal 4 2 2 16 2 2 2" xfId="11723"/>
    <cellStyle name="Normal 4 2 2 16 2 2 2 2" xfId="28253"/>
    <cellStyle name="Normal 4 2 2 16 2 2 2 3" xfId="44765"/>
    <cellStyle name="Normal 4 2 2 16 2 2 3" xfId="19993"/>
    <cellStyle name="Normal 4 2 2 16 2 2 4" xfId="36505"/>
    <cellStyle name="Normal 4 2 2 16 2 3" xfId="5300"/>
    <cellStyle name="Normal 4 2 2 16 2 3 2" xfId="13560"/>
    <cellStyle name="Normal 4 2 2 16 2 3 2 2" xfId="30090"/>
    <cellStyle name="Normal 4 2 2 16 2 3 2 3" xfId="46602"/>
    <cellStyle name="Normal 4 2 2 16 2 3 3" xfId="21830"/>
    <cellStyle name="Normal 4 2 2 16 2 3 4" xfId="38342"/>
    <cellStyle name="Normal 4 2 2 16 2 4" xfId="7358"/>
    <cellStyle name="Normal 4 2 2 16 2 4 2" xfId="15618"/>
    <cellStyle name="Normal 4 2 2 16 2 4 2 2" xfId="32148"/>
    <cellStyle name="Normal 4 2 2 16 2 4 2 3" xfId="48660"/>
    <cellStyle name="Normal 4 2 2 16 2 4 3" xfId="23888"/>
    <cellStyle name="Normal 4 2 2 16 2 4 4" xfId="40400"/>
    <cellStyle name="Normal 4 2 2 16 2 5" xfId="9423"/>
    <cellStyle name="Normal 4 2 2 16 2 5 2" xfId="25953"/>
    <cellStyle name="Normal 4 2 2 16 2 5 3" xfId="42465"/>
    <cellStyle name="Normal 4 2 2 16 2 6" xfId="17693"/>
    <cellStyle name="Normal 4 2 2 16 2 7" xfId="34205"/>
    <cellStyle name="Normal 4 2 2 16 3" xfId="1828"/>
    <cellStyle name="Normal 4 2 2 16 3 2" xfId="3464"/>
    <cellStyle name="Normal 4 2 2 16 3 2 2" xfId="11724"/>
    <cellStyle name="Normal 4 2 2 16 3 2 2 2" xfId="28254"/>
    <cellStyle name="Normal 4 2 2 16 3 2 2 3" xfId="44766"/>
    <cellStyle name="Normal 4 2 2 16 3 2 3" xfId="19994"/>
    <cellStyle name="Normal 4 2 2 16 3 2 4" xfId="36506"/>
    <cellStyle name="Normal 4 2 2 16 3 3" xfId="5965"/>
    <cellStyle name="Normal 4 2 2 16 3 3 2" xfId="14225"/>
    <cellStyle name="Normal 4 2 2 16 3 3 2 2" xfId="30755"/>
    <cellStyle name="Normal 4 2 2 16 3 3 2 3" xfId="47267"/>
    <cellStyle name="Normal 4 2 2 16 3 3 3" xfId="22495"/>
    <cellStyle name="Normal 4 2 2 16 3 3 4" xfId="39007"/>
    <cellStyle name="Normal 4 2 2 16 3 4" xfId="8023"/>
    <cellStyle name="Normal 4 2 2 16 3 4 2" xfId="16283"/>
    <cellStyle name="Normal 4 2 2 16 3 4 2 2" xfId="32813"/>
    <cellStyle name="Normal 4 2 2 16 3 4 2 3" xfId="49325"/>
    <cellStyle name="Normal 4 2 2 16 3 4 3" xfId="24553"/>
    <cellStyle name="Normal 4 2 2 16 3 4 4" xfId="41065"/>
    <cellStyle name="Normal 4 2 2 16 3 5" xfId="10088"/>
    <cellStyle name="Normal 4 2 2 16 3 5 2" xfId="26618"/>
    <cellStyle name="Normal 4 2 2 16 3 5 3" xfId="43130"/>
    <cellStyle name="Normal 4 2 2 16 3 6" xfId="18358"/>
    <cellStyle name="Normal 4 2 2 16 3 7" xfId="34870"/>
    <cellStyle name="Normal 4 2 2 16 4" xfId="3465"/>
    <cellStyle name="Normal 4 2 2 16 4 2" xfId="11725"/>
    <cellStyle name="Normal 4 2 2 16 4 2 2" xfId="28255"/>
    <cellStyle name="Normal 4 2 2 16 4 2 3" xfId="44767"/>
    <cellStyle name="Normal 4 2 2 16 4 3" xfId="19995"/>
    <cellStyle name="Normal 4 2 2 16 4 4" xfId="36507"/>
    <cellStyle name="Normal 4 2 2 16 5" xfId="4599"/>
    <cellStyle name="Normal 4 2 2 16 5 2" xfId="12859"/>
    <cellStyle name="Normal 4 2 2 16 5 2 2" xfId="29389"/>
    <cellStyle name="Normal 4 2 2 16 5 2 3" xfId="45901"/>
    <cellStyle name="Normal 4 2 2 16 5 3" xfId="21129"/>
    <cellStyle name="Normal 4 2 2 16 5 4" xfId="37641"/>
    <cellStyle name="Normal 4 2 2 16 6" xfId="6657"/>
    <cellStyle name="Normal 4 2 2 16 6 2" xfId="14917"/>
    <cellStyle name="Normal 4 2 2 16 6 2 2" xfId="31447"/>
    <cellStyle name="Normal 4 2 2 16 6 2 3" xfId="47959"/>
    <cellStyle name="Normal 4 2 2 16 6 3" xfId="23187"/>
    <cellStyle name="Normal 4 2 2 16 6 4" xfId="39699"/>
    <cellStyle name="Normal 4 2 2 16 7" xfId="8722"/>
    <cellStyle name="Normal 4 2 2 16 7 2" xfId="25252"/>
    <cellStyle name="Normal 4 2 2 16 7 3" xfId="41764"/>
    <cellStyle name="Normal 4 2 2 16 8" xfId="16992"/>
    <cellStyle name="Normal 4 2 2 16 9" xfId="33504"/>
    <cellStyle name="Normal 4 2 2 17" xfId="514"/>
    <cellStyle name="Normal 4 2 2 17 2" xfId="1215"/>
    <cellStyle name="Normal 4 2 2 17 2 2" xfId="3466"/>
    <cellStyle name="Normal 4 2 2 17 2 2 2" xfId="11726"/>
    <cellStyle name="Normal 4 2 2 17 2 2 2 2" xfId="28256"/>
    <cellStyle name="Normal 4 2 2 17 2 2 2 3" xfId="44768"/>
    <cellStyle name="Normal 4 2 2 17 2 2 3" xfId="19996"/>
    <cellStyle name="Normal 4 2 2 17 2 2 4" xfId="36508"/>
    <cellStyle name="Normal 4 2 2 17 2 3" xfId="5352"/>
    <cellStyle name="Normal 4 2 2 17 2 3 2" xfId="13612"/>
    <cellStyle name="Normal 4 2 2 17 2 3 2 2" xfId="30142"/>
    <cellStyle name="Normal 4 2 2 17 2 3 2 3" xfId="46654"/>
    <cellStyle name="Normal 4 2 2 17 2 3 3" xfId="21882"/>
    <cellStyle name="Normal 4 2 2 17 2 3 4" xfId="38394"/>
    <cellStyle name="Normal 4 2 2 17 2 4" xfId="7410"/>
    <cellStyle name="Normal 4 2 2 17 2 4 2" xfId="15670"/>
    <cellStyle name="Normal 4 2 2 17 2 4 2 2" xfId="32200"/>
    <cellStyle name="Normal 4 2 2 17 2 4 2 3" xfId="48712"/>
    <cellStyle name="Normal 4 2 2 17 2 4 3" xfId="23940"/>
    <cellStyle name="Normal 4 2 2 17 2 4 4" xfId="40452"/>
    <cellStyle name="Normal 4 2 2 17 2 5" xfId="9475"/>
    <cellStyle name="Normal 4 2 2 17 2 5 2" xfId="26005"/>
    <cellStyle name="Normal 4 2 2 17 2 5 3" xfId="42517"/>
    <cellStyle name="Normal 4 2 2 17 2 6" xfId="17745"/>
    <cellStyle name="Normal 4 2 2 17 2 7" xfId="34257"/>
    <cellStyle name="Normal 4 2 2 17 3" xfId="1880"/>
    <cellStyle name="Normal 4 2 2 17 3 2" xfId="3467"/>
    <cellStyle name="Normal 4 2 2 17 3 2 2" xfId="11727"/>
    <cellStyle name="Normal 4 2 2 17 3 2 2 2" xfId="28257"/>
    <cellStyle name="Normal 4 2 2 17 3 2 2 3" xfId="44769"/>
    <cellStyle name="Normal 4 2 2 17 3 2 3" xfId="19997"/>
    <cellStyle name="Normal 4 2 2 17 3 2 4" xfId="36509"/>
    <cellStyle name="Normal 4 2 2 17 3 3" xfId="6017"/>
    <cellStyle name="Normal 4 2 2 17 3 3 2" xfId="14277"/>
    <cellStyle name="Normal 4 2 2 17 3 3 2 2" xfId="30807"/>
    <cellStyle name="Normal 4 2 2 17 3 3 2 3" xfId="47319"/>
    <cellStyle name="Normal 4 2 2 17 3 3 3" xfId="22547"/>
    <cellStyle name="Normal 4 2 2 17 3 3 4" xfId="39059"/>
    <cellStyle name="Normal 4 2 2 17 3 4" xfId="8075"/>
    <cellStyle name="Normal 4 2 2 17 3 4 2" xfId="16335"/>
    <cellStyle name="Normal 4 2 2 17 3 4 2 2" xfId="32865"/>
    <cellStyle name="Normal 4 2 2 17 3 4 2 3" xfId="49377"/>
    <cellStyle name="Normal 4 2 2 17 3 4 3" xfId="24605"/>
    <cellStyle name="Normal 4 2 2 17 3 4 4" xfId="41117"/>
    <cellStyle name="Normal 4 2 2 17 3 5" xfId="10140"/>
    <cellStyle name="Normal 4 2 2 17 3 5 2" xfId="26670"/>
    <cellStyle name="Normal 4 2 2 17 3 5 3" xfId="43182"/>
    <cellStyle name="Normal 4 2 2 17 3 6" xfId="18410"/>
    <cellStyle name="Normal 4 2 2 17 3 7" xfId="34922"/>
    <cellStyle name="Normal 4 2 2 17 4" xfId="3468"/>
    <cellStyle name="Normal 4 2 2 17 4 2" xfId="11728"/>
    <cellStyle name="Normal 4 2 2 17 4 2 2" xfId="28258"/>
    <cellStyle name="Normal 4 2 2 17 4 2 3" xfId="44770"/>
    <cellStyle name="Normal 4 2 2 17 4 3" xfId="19998"/>
    <cellStyle name="Normal 4 2 2 17 4 4" xfId="36510"/>
    <cellStyle name="Normal 4 2 2 17 5" xfId="4651"/>
    <cellStyle name="Normal 4 2 2 17 5 2" xfId="12911"/>
    <cellStyle name="Normal 4 2 2 17 5 2 2" xfId="29441"/>
    <cellStyle name="Normal 4 2 2 17 5 2 3" xfId="45953"/>
    <cellStyle name="Normal 4 2 2 17 5 3" xfId="21181"/>
    <cellStyle name="Normal 4 2 2 17 5 4" xfId="37693"/>
    <cellStyle name="Normal 4 2 2 17 6" xfId="6709"/>
    <cellStyle name="Normal 4 2 2 17 6 2" xfId="14969"/>
    <cellStyle name="Normal 4 2 2 17 6 2 2" xfId="31499"/>
    <cellStyle name="Normal 4 2 2 17 6 2 3" xfId="48011"/>
    <cellStyle name="Normal 4 2 2 17 6 3" xfId="23239"/>
    <cellStyle name="Normal 4 2 2 17 6 4" xfId="39751"/>
    <cellStyle name="Normal 4 2 2 17 7" xfId="8774"/>
    <cellStyle name="Normal 4 2 2 17 7 2" xfId="25304"/>
    <cellStyle name="Normal 4 2 2 17 7 3" xfId="41816"/>
    <cellStyle name="Normal 4 2 2 17 8" xfId="17044"/>
    <cellStyle name="Normal 4 2 2 17 9" xfId="33556"/>
    <cellStyle name="Normal 4 2 2 18" xfId="104"/>
    <cellStyle name="Normal 4 2 2 18 2" xfId="805"/>
    <cellStyle name="Normal 4 2 2 18 2 2" xfId="3469"/>
    <cellStyle name="Normal 4 2 2 18 2 2 2" xfId="11729"/>
    <cellStyle name="Normal 4 2 2 18 2 2 2 2" xfId="28259"/>
    <cellStyle name="Normal 4 2 2 18 2 2 2 3" xfId="44771"/>
    <cellStyle name="Normal 4 2 2 18 2 2 3" xfId="19999"/>
    <cellStyle name="Normal 4 2 2 18 2 2 4" xfId="36511"/>
    <cellStyle name="Normal 4 2 2 18 2 3" xfId="4942"/>
    <cellStyle name="Normal 4 2 2 18 2 3 2" xfId="13202"/>
    <cellStyle name="Normal 4 2 2 18 2 3 2 2" xfId="29732"/>
    <cellStyle name="Normal 4 2 2 18 2 3 2 3" xfId="46244"/>
    <cellStyle name="Normal 4 2 2 18 2 3 3" xfId="21472"/>
    <cellStyle name="Normal 4 2 2 18 2 3 4" xfId="37984"/>
    <cellStyle name="Normal 4 2 2 18 2 4" xfId="7000"/>
    <cellStyle name="Normal 4 2 2 18 2 4 2" xfId="15260"/>
    <cellStyle name="Normal 4 2 2 18 2 4 2 2" xfId="31790"/>
    <cellStyle name="Normal 4 2 2 18 2 4 2 3" xfId="48302"/>
    <cellStyle name="Normal 4 2 2 18 2 4 3" xfId="23530"/>
    <cellStyle name="Normal 4 2 2 18 2 4 4" xfId="40042"/>
    <cellStyle name="Normal 4 2 2 18 2 5" xfId="9065"/>
    <cellStyle name="Normal 4 2 2 18 2 5 2" xfId="25595"/>
    <cellStyle name="Normal 4 2 2 18 2 5 3" xfId="42107"/>
    <cellStyle name="Normal 4 2 2 18 2 6" xfId="17335"/>
    <cellStyle name="Normal 4 2 2 18 2 7" xfId="33847"/>
    <cellStyle name="Normal 4 2 2 18 3" xfId="1470"/>
    <cellStyle name="Normal 4 2 2 18 3 2" xfId="3470"/>
    <cellStyle name="Normal 4 2 2 18 3 2 2" xfId="11730"/>
    <cellStyle name="Normal 4 2 2 18 3 2 2 2" xfId="28260"/>
    <cellStyle name="Normal 4 2 2 18 3 2 2 3" xfId="44772"/>
    <cellStyle name="Normal 4 2 2 18 3 2 3" xfId="20000"/>
    <cellStyle name="Normal 4 2 2 18 3 2 4" xfId="36512"/>
    <cellStyle name="Normal 4 2 2 18 3 3" xfId="5607"/>
    <cellStyle name="Normal 4 2 2 18 3 3 2" xfId="13867"/>
    <cellStyle name="Normal 4 2 2 18 3 3 2 2" xfId="30397"/>
    <cellStyle name="Normal 4 2 2 18 3 3 2 3" xfId="46909"/>
    <cellStyle name="Normal 4 2 2 18 3 3 3" xfId="22137"/>
    <cellStyle name="Normal 4 2 2 18 3 3 4" xfId="38649"/>
    <cellStyle name="Normal 4 2 2 18 3 4" xfId="7665"/>
    <cellStyle name="Normal 4 2 2 18 3 4 2" xfId="15925"/>
    <cellStyle name="Normal 4 2 2 18 3 4 2 2" xfId="32455"/>
    <cellStyle name="Normal 4 2 2 18 3 4 2 3" xfId="48967"/>
    <cellStyle name="Normal 4 2 2 18 3 4 3" xfId="24195"/>
    <cellStyle name="Normal 4 2 2 18 3 4 4" xfId="40707"/>
    <cellStyle name="Normal 4 2 2 18 3 5" xfId="9730"/>
    <cellStyle name="Normal 4 2 2 18 3 5 2" xfId="26260"/>
    <cellStyle name="Normal 4 2 2 18 3 5 3" xfId="42772"/>
    <cellStyle name="Normal 4 2 2 18 3 6" xfId="18000"/>
    <cellStyle name="Normal 4 2 2 18 3 7" xfId="34512"/>
    <cellStyle name="Normal 4 2 2 18 4" xfId="3471"/>
    <cellStyle name="Normal 4 2 2 18 4 2" xfId="11731"/>
    <cellStyle name="Normal 4 2 2 18 4 2 2" xfId="28261"/>
    <cellStyle name="Normal 4 2 2 18 4 2 3" xfId="44773"/>
    <cellStyle name="Normal 4 2 2 18 4 3" xfId="20001"/>
    <cellStyle name="Normal 4 2 2 18 4 4" xfId="36513"/>
    <cellStyle name="Normal 4 2 2 18 5" xfId="4241"/>
    <cellStyle name="Normal 4 2 2 18 5 2" xfId="12501"/>
    <cellStyle name="Normal 4 2 2 18 5 2 2" xfId="29031"/>
    <cellStyle name="Normal 4 2 2 18 5 2 3" xfId="45543"/>
    <cellStyle name="Normal 4 2 2 18 5 3" xfId="20771"/>
    <cellStyle name="Normal 4 2 2 18 5 4" xfId="37283"/>
    <cellStyle name="Normal 4 2 2 18 6" xfId="6299"/>
    <cellStyle name="Normal 4 2 2 18 6 2" xfId="14559"/>
    <cellStyle name="Normal 4 2 2 18 6 2 2" xfId="31089"/>
    <cellStyle name="Normal 4 2 2 18 6 2 3" xfId="47601"/>
    <cellStyle name="Normal 4 2 2 18 6 3" xfId="22829"/>
    <cellStyle name="Normal 4 2 2 18 6 4" xfId="39341"/>
    <cellStyle name="Normal 4 2 2 18 7" xfId="8364"/>
    <cellStyle name="Normal 4 2 2 18 7 2" xfId="24894"/>
    <cellStyle name="Normal 4 2 2 18 7 3" xfId="41406"/>
    <cellStyle name="Normal 4 2 2 18 8" xfId="16634"/>
    <cellStyle name="Normal 4 2 2 18 9" xfId="33146"/>
    <cellStyle name="Normal 4 2 2 19" xfId="700"/>
    <cellStyle name="Normal 4 2 2 19 2" xfId="1401"/>
    <cellStyle name="Normal 4 2 2 19 2 2" xfId="3472"/>
    <cellStyle name="Normal 4 2 2 19 2 2 2" xfId="11732"/>
    <cellStyle name="Normal 4 2 2 19 2 2 2 2" xfId="28262"/>
    <cellStyle name="Normal 4 2 2 19 2 2 2 3" xfId="44774"/>
    <cellStyle name="Normal 4 2 2 19 2 2 3" xfId="20002"/>
    <cellStyle name="Normal 4 2 2 19 2 2 4" xfId="36514"/>
    <cellStyle name="Normal 4 2 2 19 2 3" xfId="5538"/>
    <cellStyle name="Normal 4 2 2 19 2 3 2" xfId="13798"/>
    <cellStyle name="Normal 4 2 2 19 2 3 2 2" xfId="30328"/>
    <cellStyle name="Normal 4 2 2 19 2 3 2 3" xfId="46840"/>
    <cellStyle name="Normal 4 2 2 19 2 3 3" xfId="22068"/>
    <cellStyle name="Normal 4 2 2 19 2 3 4" xfId="38580"/>
    <cellStyle name="Normal 4 2 2 19 2 4" xfId="7596"/>
    <cellStyle name="Normal 4 2 2 19 2 4 2" xfId="15856"/>
    <cellStyle name="Normal 4 2 2 19 2 4 2 2" xfId="32386"/>
    <cellStyle name="Normal 4 2 2 19 2 4 2 3" xfId="48898"/>
    <cellStyle name="Normal 4 2 2 19 2 4 3" xfId="24126"/>
    <cellStyle name="Normal 4 2 2 19 2 4 4" xfId="40638"/>
    <cellStyle name="Normal 4 2 2 19 2 5" xfId="9661"/>
    <cellStyle name="Normal 4 2 2 19 2 5 2" xfId="26191"/>
    <cellStyle name="Normal 4 2 2 19 2 5 3" xfId="42703"/>
    <cellStyle name="Normal 4 2 2 19 2 6" xfId="17931"/>
    <cellStyle name="Normal 4 2 2 19 2 7" xfId="34443"/>
    <cellStyle name="Normal 4 2 2 19 3" xfId="2066"/>
    <cellStyle name="Normal 4 2 2 19 3 2" xfId="3473"/>
    <cellStyle name="Normal 4 2 2 19 3 2 2" xfId="11733"/>
    <cellStyle name="Normal 4 2 2 19 3 2 2 2" xfId="28263"/>
    <cellStyle name="Normal 4 2 2 19 3 2 2 3" xfId="44775"/>
    <cellStyle name="Normal 4 2 2 19 3 2 3" xfId="20003"/>
    <cellStyle name="Normal 4 2 2 19 3 2 4" xfId="36515"/>
    <cellStyle name="Normal 4 2 2 19 3 3" xfId="6203"/>
    <cellStyle name="Normal 4 2 2 19 3 3 2" xfId="14463"/>
    <cellStyle name="Normal 4 2 2 19 3 3 2 2" xfId="30993"/>
    <cellStyle name="Normal 4 2 2 19 3 3 2 3" xfId="47505"/>
    <cellStyle name="Normal 4 2 2 19 3 3 3" xfId="22733"/>
    <cellStyle name="Normal 4 2 2 19 3 3 4" xfId="39245"/>
    <cellStyle name="Normal 4 2 2 19 3 4" xfId="8261"/>
    <cellStyle name="Normal 4 2 2 19 3 4 2" xfId="16521"/>
    <cellStyle name="Normal 4 2 2 19 3 4 2 2" xfId="33051"/>
    <cellStyle name="Normal 4 2 2 19 3 4 2 3" xfId="49563"/>
    <cellStyle name="Normal 4 2 2 19 3 4 3" xfId="24791"/>
    <cellStyle name="Normal 4 2 2 19 3 4 4" xfId="41303"/>
    <cellStyle name="Normal 4 2 2 19 3 5" xfId="10326"/>
    <cellStyle name="Normal 4 2 2 19 3 5 2" xfId="26856"/>
    <cellStyle name="Normal 4 2 2 19 3 5 3" xfId="43368"/>
    <cellStyle name="Normal 4 2 2 19 3 6" xfId="18596"/>
    <cellStyle name="Normal 4 2 2 19 3 7" xfId="35108"/>
    <cellStyle name="Normal 4 2 2 19 4" xfId="3474"/>
    <cellStyle name="Normal 4 2 2 19 4 2" xfId="11734"/>
    <cellStyle name="Normal 4 2 2 19 4 2 2" xfId="28264"/>
    <cellStyle name="Normal 4 2 2 19 4 2 3" xfId="44776"/>
    <cellStyle name="Normal 4 2 2 19 4 3" xfId="20004"/>
    <cellStyle name="Normal 4 2 2 19 4 4" xfId="36516"/>
    <cellStyle name="Normal 4 2 2 19 5" xfId="4837"/>
    <cellStyle name="Normal 4 2 2 19 5 2" xfId="13097"/>
    <cellStyle name="Normal 4 2 2 19 5 2 2" xfId="29627"/>
    <cellStyle name="Normal 4 2 2 19 5 2 3" xfId="46139"/>
    <cellStyle name="Normal 4 2 2 19 5 3" xfId="21367"/>
    <cellStyle name="Normal 4 2 2 19 5 4" xfId="37879"/>
    <cellStyle name="Normal 4 2 2 19 6" xfId="6895"/>
    <cellStyle name="Normal 4 2 2 19 6 2" xfId="15155"/>
    <cellStyle name="Normal 4 2 2 19 6 2 2" xfId="31685"/>
    <cellStyle name="Normal 4 2 2 19 6 2 3" xfId="48197"/>
    <cellStyle name="Normal 4 2 2 19 6 3" xfId="23425"/>
    <cellStyle name="Normal 4 2 2 19 6 4" xfId="39937"/>
    <cellStyle name="Normal 4 2 2 19 7" xfId="8960"/>
    <cellStyle name="Normal 4 2 2 19 7 2" xfId="25490"/>
    <cellStyle name="Normal 4 2 2 19 7 3" xfId="42002"/>
    <cellStyle name="Normal 4 2 2 19 8" xfId="17230"/>
    <cellStyle name="Normal 4 2 2 19 9" xfId="33742"/>
    <cellStyle name="Normal 4 2 2 2" xfId="49"/>
    <cellStyle name="Normal 4 2 2 2 10" xfId="578"/>
    <cellStyle name="Normal 4 2 2 2 10 2" xfId="1279"/>
    <cellStyle name="Normal 4 2 2 2 10 2 2" xfId="3475"/>
    <cellStyle name="Normal 4 2 2 2 10 2 2 2" xfId="11735"/>
    <cellStyle name="Normal 4 2 2 2 10 2 2 2 2" xfId="28265"/>
    <cellStyle name="Normal 4 2 2 2 10 2 2 2 3" xfId="44777"/>
    <cellStyle name="Normal 4 2 2 2 10 2 2 3" xfId="20005"/>
    <cellStyle name="Normal 4 2 2 2 10 2 2 4" xfId="36517"/>
    <cellStyle name="Normal 4 2 2 2 10 2 3" xfId="5416"/>
    <cellStyle name="Normal 4 2 2 2 10 2 3 2" xfId="13676"/>
    <cellStyle name="Normal 4 2 2 2 10 2 3 2 2" xfId="30206"/>
    <cellStyle name="Normal 4 2 2 2 10 2 3 2 3" xfId="46718"/>
    <cellStyle name="Normal 4 2 2 2 10 2 3 3" xfId="21946"/>
    <cellStyle name="Normal 4 2 2 2 10 2 3 4" xfId="38458"/>
    <cellStyle name="Normal 4 2 2 2 10 2 4" xfId="7474"/>
    <cellStyle name="Normal 4 2 2 2 10 2 4 2" xfId="15734"/>
    <cellStyle name="Normal 4 2 2 2 10 2 4 2 2" xfId="32264"/>
    <cellStyle name="Normal 4 2 2 2 10 2 4 2 3" xfId="48776"/>
    <cellStyle name="Normal 4 2 2 2 10 2 4 3" xfId="24004"/>
    <cellStyle name="Normal 4 2 2 2 10 2 4 4" xfId="40516"/>
    <cellStyle name="Normal 4 2 2 2 10 2 5" xfId="9539"/>
    <cellStyle name="Normal 4 2 2 2 10 2 5 2" xfId="26069"/>
    <cellStyle name="Normal 4 2 2 2 10 2 5 3" xfId="42581"/>
    <cellStyle name="Normal 4 2 2 2 10 2 6" xfId="17809"/>
    <cellStyle name="Normal 4 2 2 2 10 2 7" xfId="34321"/>
    <cellStyle name="Normal 4 2 2 2 10 3" xfId="1944"/>
    <cellStyle name="Normal 4 2 2 2 10 3 2" xfId="3476"/>
    <cellStyle name="Normal 4 2 2 2 10 3 2 2" xfId="11736"/>
    <cellStyle name="Normal 4 2 2 2 10 3 2 2 2" xfId="28266"/>
    <cellStyle name="Normal 4 2 2 2 10 3 2 2 3" xfId="44778"/>
    <cellStyle name="Normal 4 2 2 2 10 3 2 3" xfId="20006"/>
    <cellStyle name="Normal 4 2 2 2 10 3 2 4" xfId="36518"/>
    <cellStyle name="Normal 4 2 2 2 10 3 3" xfId="6081"/>
    <cellStyle name="Normal 4 2 2 2 10 3 3 2" xfId="14341"/>
    <cellStyle name="Normal 4 2 2 2 10 3 3 2 2" xfId="30871"/>
    <cellStyle name="Normal 4 2 2 2 10 3 3 2 3" xfId="47383"/>
    <cellStyle name="Normal 4 2 2 2 10 3 3 3" xfId="22611"/>
    <cellStyle name="Normal 4 2 2 2 10 3 3 4" xfId="39123"/>
    <cellStyle name="Normal 4 2 2 2 10 3 4" xfId="8139"/>
    <cellStyle name="Normal 4 2 2 2 10 3 4 2" xfId="16399"/>
    <cellStyle name="Normal 4 2 2 2 10 3 4 2 2" xfId="32929"/>
    <cellStyle name="Normal 4 2 2 2 10 3 4 2 3" xfId="49441"/>
    <cellStyle name="Normal 4 2 2 2 10 3 4 3" xfId="24669"/>
    <cellStyle name="Normal 4 2 2 2 10 3 4 4" xfId="41181"/>
    <cellStyle name="Normal 4 2 2 2 10 3 5" xfId="10204"/>
    <cellStyle name="Normal 4 2 2 2 10 3 5 2" xfId="26734"/>
    <cellStyle name="Normal 4 2 2 2 10 3 5 3" xfId="43246"/>
    <cellStyle name="Normal 4 2 2 2 10 3 6" xfId="18474"/>
    <cellStyle name="Normal 4 2 2 2 10 3 7" xfId="34986"/>
    <cellStyle name="Normal 4 2 2 2 10 4" xfId="3477"/>
    <cellStyle name="Normal 4 2 2 2 10 4 2" xfId="11737"/>
    <cellStyle name="Normal 4 2 2 2 10 4 2 2" xfId="28267"/>
    <cellStyle name="Normal 4 2 2 2 10 4 2 3" xfId="44779"/>
    <cellStyle name="Normal 4 2 2 2 10 4 3" xfId="20007"/>
    <cellStyle name="Normal 4 2 2 2 10 4 4" xfId="36519"/>
    <cellStyle name="Normal 4 2 2 2 10 5" xfId="4715"/>
    <cellStyle name="Normal 4 2 2 2 10 5 2" xfId="12975"/>
    <cellStyle name="Normal 4 2 2 2 10 5 2 2" xfId="29505"/>
    <cellStyle name="Normal 4 2 2 2 10 5 2 3" xfId="46017"/>
    <cellStyle name="Normal 4 2 2 2 10 5 3" xfId="21245"/>
    <cellStyle name="Normal 4 2 2 2 10 5 4" xfId="37757"/>
    <cellStyle name="Normal 4 2 2 2 10 6" xfId="6773"/>
    <cellStyle name="Normal 4 2 2 2 10 6 2" xfId="15033"/>
    <cellStyle name="Normal 4 2 2 2 10 6 2 2" xfId="31563"/>
    <cellStyle name="Normal 4 2 2 2 10 6 2 3" xfId="48075"/>
    <cellStyle name="Normal 4 2 2 2 10 6 3" xfId="23303"/>
    <cellStyle name="Normal 4 2 2 2 10 6 4" xfId="39815"/>
    <cellStyle name="Normal 4 2 2 2 10 7" xfId="8838"/>
    <cellStyle name="Normal 4 2 2 2 10 7 2" xfId="25368"/>
    <cellStyle name="Normal 4 2 2 2 10 7 3" xfId="41880"/>
    <cellStyle name="Normal 4 2 2 2 10 8" xfId="17108"/>
    <cellStyle name="Normal 4 2 2 2 10 9" xfId="33620"/>
    <cellStyle name="Normal 4 2 2 2 11" xfId="627"/>
    <cellStyle name="Normal 4 2 2 2 11 2" xfId="1328"/>
    <cellStyle name="Normal 4 2 2 2 11 2 2" xfId="3478"/>
    <cellStyle name="Normal 4 2 2 2 11 2 2 2" xfId="11738"/>
    <cellStyle name="Normal 4 2 2 2 11 2 2 2 2" xfId="28268"/>
    <cellStyle name="Normal 4 2 2 2 11 2 2 2 3" xfId="44780"/>
    <cellStyle name="Normal 4 2 2 2 11 2 2 3" xfId="20008"/>
    <cellStyle name="Normal 4 2 2 2 11 2 2 4" xfId="36520"/>
    <cellStyle name="Normal 4 2 2 2 11 2 3" xfId="5465"/>
    <cellStyle name="Normal 4 2 2 2 11 2 3 2" xfId="13725"/>
    <cellStyle name="Normal 4 2 2 2 11 2 3 2 2" xfId="30255"/>
    <cellStyle name="Normal 4 2 2 2 11 2 3 2 3" xfId="46767"/>
    <cellStyle name="Normal 4 2 2 2 11 2 3 3" xfId="21995"/>
    <cellStyle name="Normal 4 2 2 2 11 2 3 4" xfId="38507"/>
    <cellStyle name="Normal 4 2 2 2 11 2 4" xfId="7523"/>
    <cellStyle name="Normal 4 2 2 2 11 2 4 2" xfId="15783"/>
    <cellStyle name="Normal 4 2 2 2 11 2 4 2 2" xfId="32313"/>
    <cellStyle name="Normal 4 2 2 2 11 2 4 2 3" xfId="48825"/>
    <cellStyle name="Normal 4 2 2 2 11 2 4 3" xfId="24053"/>
    <cellStyle name="Normal 4 2 2 2 11 2 4 4" xfId="40565"/>
    <cellStyle name="Normal 4 2 2 2 11 2 5" xfId="9588"/>
    <cellStyle name="Normal 4 2 2 2 11 2 5 2" xfId="26118"/>
    <cellStyle name="Normal 4 2 2 2 11 2 5 3" xfId="42630"/>
    <cellStyle name="Normal 4 2 2 2 11 2 6" xfId="17858"/>
    <cellStyle name="Normal 4 2 2 2 11 2 7" xfId="34370"/>
    <cellStyle name="Normal 4 2 2 2 11 3" xfId="1993"/>
    <cellStyle name="Normal 4 2 2 2 11 3 2" xfId="3479"/>
    <cellStyle name="Normal 4 2 2 2 11 3 2 2" xfId="11739"/>
    <cellStyle name="Normal 4 2 2 2 11 3 2 2 2" xfId="28269"/>
    <cellStyle name="Normal 4 2 2 2 11 3 2 2 3" xfId="44781"/>
    <cellStyle name="Normal 4 2 2 2 11 3 2 3" xfId="20009"/>
    <cellStyle name="Normal 4 2 2 2 11 3 2 4" xfId="36521"/>
    <cellStyle name="Normal 4 2 2 2 11 3 3" xfId="6130"/>
    <cellStyle name="Normal 4 2 2 2 11 3 3 2" xfId="14390"/>
    <cellStyle name="Normal 4 2 2 2 11 3 3 2 2" xfId="30920"/>
    <cellStyle name="Normal 4 2 2 2 11 3 3 2 3" xfId="47432"/>
    <cellStyle name="Normal 4 2 2 2 11 3 3 3" xfId="22660"/>
    <cellStyle name="Normal 4 2 2 2 11 3 3 4" xfId="39172"/>
    <cellStyle name="Normal 4 2 2 2 11 3 4" xfId="8188"/>
    <cellStyle name="Normal 4 2 2 2 11 3 4 2" xfId="16448"/>
    <cellStyle name="Normal 4 2 2 2 11 3 4 2 2" xfId="32978"/>
    <cellStyle name="Normal 4 2 2 2 11 3 4 2 3" xfId="49490"/>
    <cellStyle name="Normal 4 2 2 2 11 3 4 3" xfId="24718"/>
    <cellStyle name="Normal 4 2 2 2 11 3 4 4" xfId="41230"/>
    <cellStyle name="Normal 4 2 2 2 11 3 5" xfId="10253"/>
    <cellStyle name="Normal 4 2 2 2 11 3 5 2" xfId="26783"/>
    <cellStyle name="Normal 4 2 2 2 11 3 5 3" xfId="43295"/>
    <cellStyle name="Normal 4 2 2 2 11 3 6" xfId="18523"/>
    <cellStyle name="Normal 4 2 2 2 11 3 7" xfId="35035"/>
    <cellStyle name="Normal 4 2 2 2 11 4" xfId="3480"/>
    <cellStyle name="Normal 4 2 2 2 11 4 2" xfId="11740"/>
    <cellStyle name="Normal 4 2 2 2 11 4 2 2" xfId="28270"/>
    <cellStyle name="Normal 4 2 2 2 11 4 2 3" xfId="44782"/>
    <cellStyle name="Normal 4 2 2 2 11 4 3" xfId="20010"/>
    <cellStyle name="Normal 4 2 2 2 11 4 4" xfId="36522"/>
    <cellStyle name="Normal 4 2 2 2 11 5" xfId="4764"/>
    <cellStyle name="Normal 4 2 2 2 11 5 2" xfId="13024"/>
    <cellStyle name="Normal 4 2 2 2 11 5 2 2" xfId="29554"/>
    <cellStyle name="Normal 4 2 2 2 11 5 2 3" xfId="46066"/>
    <cellStyle name="Normal 4 2 2 2 11 5 3" xfId="21294"/>
    <cellStyle name="Normal 4 2 2 2 11 5 4" xfId="37806"/>
    <cellStyle name="Normal 4 2 2 2 11 6" xfId="6822"/>
    <cellStyle name="Normal 4 2 2 2 11 6 2" xfId="15082"/>
    <cellStyle name="Normal 4 2 2 2 11 6 2 2" xfId="31612"/>
    <cellStyle name="Normal 4 2 2 2 11 6 2 3" xfId="48124"/>
    <cellStyle name="Normal 4 2 2 2 11 6 3" xfId="23352"/>
    <cellStyle name="Normal 4 2 2 2 11 6 4" xfId="39864"/>
    <cellStyle name="Normal 4 2 2 2 11 7" xfId="8887"/>
    <cellStyle name="Normal 4 2 2 2 11 7 2" xfId="25417"/>
    <cellStyle name="Normal 4 2 2 2 11 7 3" xfId="41929"/>
    <cellStyle name="Normal 4 2 2 2 11 8" xfId="17157"/>
    <cellStyle name="Normal 4 2 2 2 11 9" xfId="33669"/>
    <cellStyle name="Normal 4 2 2 2 12" xfId="750"/>
    <cellStyle name="Normal 4 2 2 2 12 2" xfId="3481"/>
    <cellStyle name="Normal 4 2 2 2 12 2 2" xfId="11741"/>
    <cellStyle name="Normal 4 2 2 2 12 2 2 2" xfId="28271"/>
    <cellStyle name="Normal 4 2 2 2 12 2 2 3" xfId="44783"/>
    <cellStyle name="Normal 4 2 2 2 12 2 3" xfId="20011"/>
    <cellStyle name="Normal 4 2 2 2 12 2 4" xfId="36523"/>
    <cellStyle name="Normal 4 2 2 2 12 3" xfId="4887"/>
    <cellStyle name="Normal 4 2 2 2 12 3 2" xfId="13147"/>
    <cellStyle name="Normal 4 2 2 2 12 3 2 2" xfId="29677"/>
    <cellStyle name="Normal 4 2 2 2 12 3 2 3" xfId="46189"/>
    <cellStyle name="Normal 4 2 2 2 12 3 3" xfId="21417"/>
    <cellStyle name="Normal 4 2 2 2 12 3 4" xfId="37929"/>
    <cellStyle name="Normal 4 2 2 2 12 4" xfId="6945"/>
    <cellStyle name="Normal 4 2 2 2 12 4 2" xfId="15205"/>
    <cellStyle name="Normal 4 2 2 2 12 4 2 2" xfId="31735"/>
    <cellStyle name="Normal 4 2 2 2 12 4 2 3" xfId="48247"/>
    <cellStyle name="Normal 4 2 2 2 12 4 3" xfId="23475"/>
    <cellStyle name="Normal 4 2 2 2 12 4 4" xfId="39987"/>
    <cellStyle name="Normal 4 2 2 2 12 5" xfId="9010"/>
    <cellStyle name="Normal 4 2 2 2 12 5 2" xfId="25540"/>
    <cellStyle name="Normal 4 2 2 2 12 5 3" xfId="42052"/>
    <cellStyle name="Normal 4 2 2 2 12 6" xfId="17280"/>
    <cellStyle name="Normal 4 2 2 2 12 7" xfId="33792"/>
    <cellStyle name="Normal 4 2 2 2 13" xfId="1415"/>
    <cellStyle name="Normal 4 2 2 2 13 2" xfId="3482"/>
    <cellStyle name="Normal 4 2 2 2 13 2 2" xfId="11742"/>
    <cellStyle name="Normal 4 2 2 2 13 2 2 2" xfId="28272"/>
    <cellStyle name="Normal 4 2 2 2 13 2 2 3" xfId="44784"/>
    <cellStyle name="Normal 4 2 2 2 13 2 3" xfId="20012"/>
    <cellStyle name="Normal 4 2 2 2 13 2 4" xfId="36524"/>
    <cellStyle name="Normal 4 2 2 2 13 3" xfId="5552"/>
    <cellStyle name="Normal 4 2 2 2 13 3 2" xfId="13812"/>
    <cellStyle name="Normal 4 2 2 2 13 3 2 2" xfId="30342"/>
    <cellStyle name="Normal 4 2 2 2 13 3 2 3" xfId="46854"/>
    <cellStyle name="Normal 4 2 2 2 13 3 3" xfId="22082"/>
    <cellStyle name="Normal 4 2 2 2 13 3 4" xfId="38594"/>
    <cellStyle name="Normal 4 2 2 2 13 4" xfId="7610"/>
    <cellStyle name="Normal 4 2 2 2 13 4 2" xfId="15870"/>
    <cellStyle name="Normal 4 2 2 2 13 4 2 2" xfId="32400"/>
    <cellStyle name="Normal 4 2 2 2 13 4 2 3" xfId="48912"/>
    <cellStyle name="Normal 4 2 2 2 13 4 3" xfId="24140"/>
    <cellStyle name="Normal 4 2 2 2 13 4 4" xfId="40652"/>
    <cellStyle name="Normal 4 2 2 2 13 5" xfId="9675"/>
    <cellStyle name="Normal 4 2 2 2 13 5 2" xfId="26205"/>
    <cellStyle name="Normal 4 2 2 2 13 5 3" xfId="42717"/>
    <cellStyle name="Normal 4 2 2 2 13 6" xfId="17945"/>
    <cellStyle name="Normal 4 2 2 2 13 7" xfId="34457"/>
    <cellStyle name="Normal 4 2 2 2 14" xfId="3483"/>
    <cellStyle name="Normal 4 2 2 2 14 2" xfId="11743"/>
    <cellStyle name="Normal 4 2 2 2 14 2 2" xfId="28273"/>
    <cellStyle name="Normal 4 2 2 2 14 2 3" xfId="44785"/>
    <cellStyle name="Normal 4 2 2 2 14 3" xfId="20013"/>
    <cellStyle name="Normal 4 2 2 2 14 4" xfId="36525"/>
    <cellStyle name="Normal 4 2 2 2 15" xfId="4186"/>
    <cellStyle name="Normal 4 2 2 2 15 2" xfId="12446"/>
    <cellStyle name="Normal 4 2 2 2 15 2 2" xfId="28976"/>
    <cellStyle name="Normal 4 2 2 2 15 2 3" xfId="45488"/>
    <cellStyle name="Normal 4 2 2 2 15 3" xfId="20716"/>
    <cellStyle name="Normal 4 2 2 2 15 4" xfId="37228"/>
    <cellStyle name="Normal 4 2 2 2 16" xfId="6244"/>
    <cellStyle name="Normal 4 2 2 2 16 2" xfId="14504"/>
    <cellStyle name="Normal 4 2 2 2 16 2 2" xfId="31034"/>
    <cellStyle name="Normal 4 2 2 2 16 2 3" xfId="47546"/>
    <cellStyle name="Normal 4 2 2 2 16 3" xfId="22774"/>
    <cellStyle name="Normal 4 2 2 2 16 4" xfId="39286"/>
    <cellStyle name="Normal 4 2 2 2 17" xfId="8309"/>
    <cellStyle name="Normal 4 2 2 2 17 2" xfId="24839"/>
    <cellStyle name="Normal 4 2 2 2 17 3" xfId="41351"/>
    <cellStyle name="Normal 4 2 2 2 18" xfId="16579"/>
    <cellStyle name="Normal 4 2 2 2 19" xfId="33091"/>
    <cellStyle name="Normal 4 2 2 2 2" xfId="147"/>
    <cellStyle name="Normal 4 2 2 2 2 2" xfId="848"/>
    <cellStyle name="Normal 4 2 2 2 2 2 2" xfId="3484"/>
    <cellStyle name="Normal 4 2 2 2 2 2 2 2" xfId="11744"/>
    <cellStyle name="Normal 4 2 2 2 2 2 2 2 2" xfId="28274"/>
    <cellStyle name="Normal 4 2 2 2 2 2 2 2 3" xfId="44786"/>
    <cellStyle name="Normal 4 2 2 2 2 2 2 3" xfId="20014"/>
    <cellStyle name="Normal 4 2 2 2 2 2 2 4" xfId="36526"/>
    <cellStyle name="Normal 4 2 2 2 2 2 3" xfId="4985"/>
    <cellStyle name="Normal 4 2 2 2 2 2 3 2" xfId="13245"/>
    <cellStyle name="Normal 4 2 2 2 2 2 3 2 2" xfId="29775"/>
    <cellStyle name="Normal 4 2 2 2 2 2 3 2 3" xfId="46287"/>
    <cellStyle name="Normal 4 2 2 2 2 2 3 3" xfId="21515"/>
    <cellStyle name="Normal 4 2 2 2 2 2 3 4" xfId="38027"/>
    <cellStyle name="Normal 4 2 2 2 2 2 4" xfId="7043"/>
    <cellStyle name="Normal 4 2 2 2 2 2 4 2" xfId="15303"/>
    <cellStyle name="Normal 4 2 2 2 2 2 4 2 2" xfId="31833"/>
    <cellStyle name="Normal 4 2 2 2 2 2 4 2 3" xfId="48345"/>
    <cellStyle name="Normal 4 2 2 2 2 2 4 3" xfId="23573"/>
    <cellStyle name="Normal 4 2 2 2 2 2 4 4" xfId="40085"/>
    <cellStyle name="Normal 4 2 2 2 2 2 5" xfId="9108"/>
    <cellStyle name="Normal 4 2 2 2 2 2 5 2" xfId="25638"/>
    <cellStyle name="Normal 4 2 2 2 2 2 5 3" xfId="42150"/>
    <cellStyle name="Normal 4 2 2 2 2 2 6" xfId="17378"/>
    <cellStyle name="Normal 4 2 2 2 2 2 7" xfId="33890"/>
    <cellStyle name="Normal 4 2 2 2 2 3" xfId="1513"/>
    <cellStyle name="Normal 4 2 2 2 2 3 2" xfId="3485"/>
    <cellStyle name="Normal 4 2 2 2 2 3 2 2" xfId="11745"/>
    <cellStyle name="Normal 4 2 2 2 2 3 2 2 2" xfId="28275"/>
    <cellStyle name="Normal 4 2 2 2 2 3 2 2 3" xfId="44787"/>
    <cellStyle name="Normal 4 2 2 2 2 3 2 3" xfId="20015"/>
    <cellStyle name="Normal 4 2 2 2 2 3 2 4" xfId="36527"/>
    <cellStyle name="Normal 4 2 2 2 2 3 3" xfId="5650"/>
    <cellStyle name="Normal 4 2 2 2 2 3 3 2" xfId="13910"/>
    <cellStyle name="Normal 4 2 2 2 2 3 3 2 2" xfId="30440"/>
    <cellStyle name="Normal 4 2 2 2 2 3 3 2 3" xfId="46952"/>
    <cellStyle name="Normal 4 2 2 2 2 3 3 3" xfId="22180"/>
    <cellStyle name="Normal 4 2 2 2 2 3 3 4" xfId="38692"/>
    <cellStyle name="Normal 4 2 2 2 2 3 4" xfId="7708"/>
    <cellStyle name="Normal 4 2 2 2 2 3 4 2" xfId="15968"/>
    <cellStyle name="Normal 4 2 2 2 2 3 4 2 2" xfId="32498"/>
    <cellStyle name="Normal 4 2 2 2 2 3 4 2 3" xfId="49010"/>
    <cellStyle name="Normal 4 2 2 2 2 3 4 3" xfId="24238"/>
    <cellStyle name="Normal 4 2 2 2 2 3 4 4" xfId="40750"/>
    <cellStyle name="Normal 4 2 2 2 2 3 5" xfId="9773"/>
    <cellStyle name="Normal 4 2 2 2 2 3 5 2" xfId="26303"/>
    <cellStyle name="Normal 4 2 2 2 2 3 5 3" xfId="42815"/>
    <cellStyle name="Normal 4 2 2 2 2 3 6" xfId="18043"/>
    <cellStyle name="Normal 4 2 2 2 2 3 7" xfId="34555"/>
    <cellStyle name="Normal 4 2 2 2 2 4" xfId="3486"/>
    <cellStyle name="Normal 4 2 2 2 2 4 2" xfId="11746"/>
    <cellStyle name="Normal 4 2 2 2 2 4 2 2" xfId="28276"/>
    <cellStyle name="Normal 4 2 2 2 2 4 2 3" xfId="44788"/>
    <cellStyle name="Normal 4 2 2 2 2 4 3" xfId="20016"/>
    <cellStyle name="Normal 4 2 2 2 2 4 4" xfId="36528"/>
    <cellStyle name="Normal 4 2 2 2 2 5" xfId="4284"/>
    <cellStyle name="Normal 4 2 2 2 2 5 2" xfId="12544"/>
    <cellStyle name="Normal 4 2 2 2 2 5 2 2" xfId="29074"/>
    <cellStyle name="Normal 4 2 2 2 2 5 2 3" xfId="45586"/>
    <cellStyle name="Normal 4 2 2 2 2 5 3" xfId="20814"/>
    <cellStyle name="Normal 4 2 2 2 2 5 4" xfId="37326"/>
    <cellStyle name="Normal 4 2 2 2 2 6" xfId="6342"/>
    <cellStyle name="Normal 4 2 2 2 2 6 2" xfId="14602"/>
    <cellStyle name="Normal 4 2 2 2 2 6 2 2" xfId="31132"/>
    <cellStyle name="Normal 4 2 2 2 2 6 2 3" xfId="47644"/>
    <cellStyle name="Normal 4 2 2 2 2 6 3" xfId="22872"/>
    <cellStyle name="Normal 4 2 2 2 2 6 4" xfId="39384"/>
    <cellStyle name="Normal 4 2 2 2 2 7" xfId="8407"/>
    <cellStyle name="Normal 4 2 2 2 2 7 2" xfId="24937"/>
    <cellStyle name="Normal 4 2 2 2 2 7 3" xfId="41449"/>
    <cellStyle name="Normal 4 2 2 2 2 8" xfId="16677"/>
    <cellStyle name="Normal 4 2 2 2 2 9" xfId="33189"/>
    <cellStyle name="Normal 4 2 2 2 3" xfId="206"/>
    <cellStyle name="Normal 4 2 2 2 3 2" xfId="907"/>
    <cellStyle name="Normal 4 2 2 2 3 2 2" xfId="3487"/>
    <cellStyle name="Normal 4 2 2 2 3 2 2 2" xfId="11747"/>
    <cellStyle name="Normal 4 2 2 2 3 2 2 2 2" xfId="28277"/>
    <cellStyle name="Normal 4 2 2 2 3 2 2 2 3" xfId="44789"/>
    <cellStyle name="Normal 4 2 2 2 3 2 2 3" xfId="20017"/>
    <cellStyle name="Normal 4 2 2 2 3 2 2 4" xfId="36529"/>
    <cellStyle name="Normal 4 2 2 2 3 2 3" xfId="5044"/>
    <cellStyle name="Normal 4 2 2 2 3 2 3 2" xfId="13304"/>
    <cellStyle name="Normal 4 2 2 2 3 2 3 2 2" xfId="29834"/>
    <cellStyle name="Normal 4 2 2 2 3 2 3 2 3" xfId="46346"/>
    <cellStyle name="Normal 4 2 2 2 3 2 3 3" xfId="21574"/>
    <cellStyle name="Normal 4 2 2 2 3 2 3 4" xfId="38086"/>
    <cellStyle name="Normal 4 2 2 2 3 2 4" xfId="7102"/>
    <cellStyle name="Normal 4 2 2 2 3 2 4 2" xfId="15362"/>
    <cellStyle name="Normal 4 2 2 2 3 2 4 2 2" xfId="31892"/>
    <cellStyle name="Normal 4 2 2 2 3 2 4 2 3" xfId="48404"/>
    <cellStyle name="Normal 4 2 2 2 3 2 4 3" xfId="23632"/>
    <cellStyle name="Normal 4 2 2 2 3 2 4 4" xfId="40144"/>
    <cellStyle name="Normal 4 2 2 2 3 2 5" xfId="9167"/>
    <cellStyle name="Normal 4 2 2 2 3 2 5 2" xfId="25697"/>
    <cellStyle name="Normal 4 2 2 2 3 2 5 3" xfId="42209"/>
    <cellStyle name="Normal 4 2 2 2 3 2 6" xfId="17437"/>
    <cellStyle name="Normal 4 2 2 2 3 2 7" xfId="33949"/>
    <cellStyle name="Normal 4 2 2 2 3 3" xfId="1572"/>
    <cellStyle name="Normal 4 2 2 2 3 3 2" xfId="3488"/>
    <cellStyle name="Normal 4 2 2 2 3 3 2 2" xfId="11748"/>
    <cellStyle name="Normal 4 2 2 2 3 3 2 2 2" xfId="28278"/>
    <cellStyle name="Normal 4 2 2 2 3 3 2 2 3" xfId="44790"/>
    <cellStyle name="Normal 4 2 2 2 3 3 2 3" xfId="20018"/>
    <cellStyle name="Normal 4 2 2 2 3 3 2 4" xfId="36530"/>
    <cellStyle name="Normal 4 2 2 2 3 3 3" xfId="5709"/>
    <cellStyle name="Normal 4 2 2 2 3 3 3 2" xfId="13969"/>
    <cellStyle name="Normal 4 2 2 2 3 3 3 2 2" xfId="30499"/>
    <cellStyle name="Normal 4 2 2 2 3 3 3 2 3" xfId="47011"/>
    <cellStyle name="Normal 4 2 2 2 3 3 3 3" xfId="22239"/>
    <cellStyle name="Normal 4 2 2 2 3 3 3 4" xfId="38751"/>
    <cellStyle name="Normal 4 2 2 2 3 3 4" xfId="7767"/>
    <cellStyle name="Normal 4 2 2 2 3 3 4 2" xfId="16027"/>
    <cellStyle name="Normal 4 2 2 2 3 3 4 2 2" xfId="32557"/>
    <cellStyle name="Normal 4 2 2 2 3 3 4 2 3" xfId="49069"/>
    <cellStyle name="Normal 4 2 2 2 3 3 4 3" xfId="24297"/>
    <cellStyle name="Normal 4 2 2 2 3 3 4 4" xfId="40809"/>
    <cellStyle name="Normal 4 2 2 2 3 3 5" xfId="9832"/>
    <cellStyle name="Normal 4 2 2 2 3 3 5 2" xfId="26362"/>
    <cellStyle name="Normal 4 2 2 2 3 3 5 3" xfId="42874"/>
    <cellStyle name="Normal 4 2 2 2 3 3 6" xfId="18102"/>
    <cellStyle name="Normal 4 2 2 2 3 3 7" xfId="34614"/>
    <cellStyle name="Normal 4 2 2 2 3 4" xfId="3489"/>
    <cellStyle name="Normal 4 2 2 2 3 4 2" xfId="11749"/>
    <cellStyle name="Normal 4 2 2 2 3 4 2 2" xfId="28279"/>
    <cellStyle name="Normal 4 2 2 2 3 4 2 3" xfId="44791"/>
    <cellStyle name="Normal 4 2 2 2 3 4 3" xfId="20019"/>
    <cellStyle name="Normal 4 2 2 2 3 4 4" xfId="36531"/>
    <cellStyle name="Normal 4 2 2 2 3 5" xfId="4343"/>
    <cellStyle name="Normal 4 2 2 2 3 5 2" xfId="12603"/>
    <cellStyle name="Normal 4 2 2 2 3 5 2 2" xfId="29133"/>
    <cellStyle name="Normal 4 2 2 2 3 5 2 3" xfId="45645"/>
    <cellStyle name="Normal 4 2 2 2 3 5 3" xfId="20873"/>
    <cellStyle name="Normal 4 2 2 2 3 5 4" xfId="37385"/>
    <cellStyle name="Normal 4 2 2 2 3 6" xfId="6401"/>
    <cellStyle name="Normal 4 2 2 2 3 6 2" xfId="14661"/>
    <cellStyle name="Normal 4 2 2 2 3 6 2 2" xfId="31191"/>
    <cellStyle name="Normal 4 2 2 2 3 6 2 3" xfId="47703"/>
    <cellStyle name="Normal 4 2 2 2 3 6 3" xfId="22931"/>
    <cellStyle name="Normal 4 2 2 2 3 6 4" xfId="39443"/>
    <cellStyle name="Normal 4 2 2 2 3 7" xfId="8466"/>
    <cellStyle name="Normal 4 2 2 2 3 7 2" xfId="24996"/>
    <cellStyle name="Normal 4 2 2 2 3 7 3" xfId="41508"/>
    <cellStyle name="Normal 4 2 2 2 3 8" xfId="16736"/>
    <cellStyle name="Normal 4 2 2 2 3 9" xfId="33248"/>
    <cellStyle name="Normal 4 2 2 2 4" xfId="261"/>
    <cellStyle name="Normal 4 2 2 2 4 2" xfId="962"/>
    <cellStyle name="Normal 4 2 2 2 4 2 2" xfId="3490"/>
    <cellStyle name="Normal 4 2 2 2 4 2 2 2" xfId="11750"/>
    <cellStyle name="Normal 4 2 2 2 4 2 2 2 2" xfId="28280"/>
    <cellStyle name="Normal 4 2 2 2 4 2 2 2 3" xfId="44792"/>
    <cellStyle name="Normal 4 2 2 2 4 2 2 3" xfId="20020"/>
    <cellStyle name="Normal 4 2 2 2 4 2 2 4" xfId="36532"/>
    <cellStyle name="Normal 4 2 2 2 4 2 3" xfId="5099"/>
    <cellStyle name="Normal 4 2 2 2 4 2 3 2" xfId="13359"/>
    <cellStyle name="Normal 4 2 2 2 4 2 3 2 2" xfId="29889"/>
    <cellStyle name="Normal 4 2 2 2 4 2 3 2 3" xfId="46401"/>
    <cellStyle name="Normal 4 2 2 2 4 2 3 3" xfId="21629"/>
    <cellStyle name="Normal 4 2 2 2 4 2 3 4" xfId="38141"/>
    <cellStyle name="Normal 4 2 2 2 4 2 4" xfId="7157"/>
    <cellStyle name="Normal 4 2 2 2 4 2 4 2" xfId="15417"/>
    <cellStyle name="Normal 4 2 2 2 4 2 4 2 2" xfId="31947"/>
    <cellStyle name="Normal 4 2 2 2 4 2 4 2 3" xfId="48459"/>
    <cellStyle name="Normal 4 2 2 2 4 2 4 3" xfId="23687"/>
    <cellStyle name="Normal 4 2 2 2 4 2 4 4" xfId="40199"/>
    <cellStyle name="Normal 4 2 2 2 4 2 5" xfId="9222"/>
    <cellStyle name="Normal 4 2 2 2 4 2 5 2" xfId="25752"/>
    <cellStyle name="Normal 4 2 2 2 4 2 5 3" xfId="42264"/>
    <cellStyle name="Normal 4 2 2 2 4 2 6" xfId="17492"/>
    <cellStyle name="Normal 4 2 2 2 4 2 7" xfId="34004"/>
    <cellStyle name="Normal 4 2 2 2 4 3" xfId="1627"/>
    <cellStyle name="Normal 4 2 2 2 4 3 2" xfId="3491"/>
    <cellStyle name="Normal 4 2 2 2 4 3 2 2" xfId="11751"/>
    <cellStyle name="Normal 4 2 2 2 4 3 2 2 2" xfId="28281"/>
    <cellStyle name="Normal 4 2 2 2 4 3 2 2 3" xfId="44793"/>
    <cellStyle name="Normal 4 2 2 2 4 3 2 3" xfId="20021"/>
    <cellStyle name="Normal 4 2 2 2 4 3 2 4" xfId="36533"/>
    <cellStyle name="Normal 4 2 2 2 4 3 3" xfId="5764"/>
    <cellStyle name="Normal 4 2 2 2 4 3 3 2" xfId="14024"/>
    <cellStyle name="Normal 4 2 2 2 4 3 3 2 2" xfId="30554"/>
    <cellStyle name="Normal 4 2 2 2 4 3 3 2 3" xfId="47066"/>
    <cellStyle name="Normal 4 2 2 2 4 3 3 3" xfId="22294"/>
    <cellStyle name="Normal 4 2 2 2 4 3 3 4" xfId="38806"/>
    <cellStyle name="Normal 4 2 2 2 4 3 4" xfId="7822"/>
    <cellStyle name="Normal 4 2 2 2 4 3 4 2" xfId="16082"/>
    <cellStyle name="Normal 4 2 2 2 4 3 4 2 2" xfId="32612"/>
    <cellStyle name="Normal 4 2 2 2 4 3 4 2 3" xfId="49124"/>
    <cellStyle name="Normal 4 2 2 2 4 3 4 3" xfId="24352"/>
    <cellStyle name="Normal 4 2 2 2 4 3 4 4" xfId="40864"/>
    <cellStyle name="Normal 4 2 2 2 4 3 5" xfId="9887"/>
    <cellStyle name="Normal 4 2 2 2 4 3 5 2" xfId="26417"/>
    <cellStyle name="Normal 4 2 2 2 4 3 5 3" xfId="42929"/>
    <cellStyle name="Normal 4 2 2 2 4 3 6" xfId="18157"/>
    <cellStyle name="Normal 4 2 2 2 4 3 7" xfId="34669"/>
    <cellStyle name="Normal 4 2 2 2 4 4" xfId="3492"/>
    <cellStyle name="Normal 4 2 2 2 4 4 2" xfId="11752"/>
    <cellStyle name="Normal 4 2 2 2 4 4 2 2" xfId="28282"/>
    <cellStyle name="Normal 4 2 2 2 4 4 2 3" xfId="44794"/>
    <cellStyle name="Normal 4 2 2 2 4 4 3" xfId="20022"/>
    <cellStyle name="Normal 4 2 2 2 4 4 4" xfId="36534"/>
    <cellStyle name="Normal 4 2 2 2 4 5" xfId="4398"/>
    <cellStyle name="Normal 4 2 2 2 4 5 2" xfId="12658"/>
    <cellStyle name="Normal 4 2 2 2 4 5 2 2" xfId="29188"/>
    <cellStyle name="Normal 4 2 2 2 4 5 2 3" xfId="45700"/>
    <cellStyle name="Normal 4 2 2 2 4 5 3" xfId="20928"/>
    <cellStyle name="Normal 4 2 2 2 4 5 4" xfId="37440"/>
    <cellStyle name="Normal 4 2 2 2 4 6" xfId="6456"/>
    <cellStyle name="Normal 4 2 2 2 4 6 2" xfId="14716"/>
    <cellStyle name="Normal 4 2 2 2 4 6 2 2" xfId="31246"/>
    <cellStyle name="Normal 4 2 2 2 4 6 2 3" xfId="47758"/>
    <cellStyle name="Normal 4 2 2 2 4 6 3" xfId="22986"/>
    <cellStyle name="Normal 4 2 2 2 4 6 4" xfId="39498"/>
    <cellStyle name="Normal 4 2 2 2 4 7" xfId="8521"/>
    <cellStyle name="Normal 4 2 2 2 4 7 2" xfId="25051"/>
    <cellStyle name="Normal 4 2 2 2 4 7 3" xfId="41563"/>
    <cellStyle name="Normal 4 2 2 2 4 8" xfId="16791"/>
    <cellStyle name="Normal 4 2 2 2 4 9" xfId="33303"/>
    <cellStyle name="Normal 4 2 2 2 5" xfId="318"/>
    <cellStyle name="Normal 4 2 2 2 5 2" xfId="1019"/>
    <cellStyle name="Normal 4 2 2 2 5 2 2" xfId="3493"/>
    <cellStyle name="Normal 4 2 2 2 5 2 2 2" xfId="11753"/>
    <cellStyle name="Normal 4 2 2 2 5 2 2 2 2" xfId="28283"/>
    <cellStyle name="Normal 4 2 2 2 5 2 2 2 3" xfId="44795"/>
    <cellStyle name="Normal 4 2 2 2 5 2 2 3" xfId="20023"/>
    <cellStyle name="Normal 4 2 2 2 5 2 2 4" xfId="36535"/>
    <cellStyle name="Normal 4 2 2 2 5 2 3" xfId="5156"/>
    <cellStyle name="Normal 4 2 2 2 5 2 3 2" xfId="13416"/>
    <cellStyle name="Normal 4 2 2 2 5 2 3 2 2" xfId="29946"/>
    <cellStyle name="Normal 4 2 2 2 5 2 3 2 3" xfId="46458"/>
    <cellStyle name="Normal 4 2 2 2 5 2 3 3" xfId="21686"/>
    <cellStyle name="Normal 4 2 2 2 5 2 3 4" xfId="38198"/>
    <cellStyle name="Normal 4 2 2 2 5 2 4" xfId="7214"/>
    <cellStyle name="Normal 4 2 2 2 5 2 4 2" xfId="15474"/>
    <cellStyle name="Normal 4 2 2 2 5 2 4 2 2" xfId="32004"/>
    <cellStyle name="Normal 4 2 2 2 5 2 4 2 3" xfId="48516"/>
    <cellStyle name="Normal 4 2 2 2 5 2 4 3" xfId="23744"/>
    <cellStyle name="Normal 4 2 2 2 5 2 4 4" xfId="40256"/>
    <cellStyle name="Normal 4 2 2 2 5 2 5" xfId="9279"/>
    <cellStyle name="Normal 4 2 2 2 5 2 5 2" xfId="25809"/>
    <cellStyle name="Normal 4 2 2 2 5 2 5 3" xfId="42321"/>
    <cellStyle name="Normal 4 2 2 2 5 2 6" xfId="17549"/>
    <cellStyle name="Normal 4 2 2 2 5 2 7" xfId="34061"/>
    <cellStyle name="Normal 4 2 2 2 5 3" xfId="1684"/>
    <cellStyle name="Normal 4 2 2 2 5 3 2" xfId="3494"/>
    <cellStyle name="Normal 4 2 2 2 5 3 2 2" xfId="11754"/>
    <cellStyle name="Normal 4 2 2 2 5 3 2 2 2" xfId="28284"/>
    <cellStyle name="Normal 4 2 2 2 5 3 2 2 3" xfId="44796"/>
    <cellStyle name="Normal 4 2 2 2 5 3 2 3" xfId="20024"/>
    <cellStyle name="Normal 4 2 2 2 5 3 2 4" xfId="36536"/>
    <cellStyle name="Normal 4 2 2 2 5 3 3" xfId="5821"/>
    <cellStyle name="Normal 4 2 2 2 5 3 3 2" xfId="14081"/>
    <cellStyle name="Normal 4 2 2 2 5 3 3 2 2" xfId="30611"/>
    <cellStyle name="Normal 4 2 2 2 5 3 3 2 3" xfId="47123"/>
    <cellStyle name="Normal 4 2 2 2 5 3 3 3" xfId="22351"/>
    <cellStyle name="Normal 4 2 2 2 5 3 3 4" xfId="38863"/>
    <cellStyle name="Normal 4 2 2 2 5 3 4" xfId="7879"/>
    <cellStyle name="Normal 4 2 2 2 5 3 4 2" xfId="16139"/>
    <cellStyle name="Normal 4 2 2 2 5 3 4 2 2" xfId="32669"/>
    <cellStyle name="Normal 4 2 2 2 5 3 4 2 3" xfId="49181"/>
    <cellStyle name="Normal 4 2 2 2 5 3 4 3" xfId="24409"/>
    <cellStyle name="Normal 4 2 2 2 5 3 4 4" xfId="40921"/>
    <cellStyle name="Normal 4 2 2 2 5 3 5" xfId="9944"/>
    <cellStyle name="Normal 4 2 2 2 5 3 5 2" xfId="26474"/>
    <cellStyle name="Normal 4 2 2 2 5 3 5 3" xfId="42986"/>
    <cellStyle name="Normal 4 2 2 2 5 3 6" xfId="18214"/>
    <cellStyle name="Normal 4 2 2 2 5 3 7" xfId="34726"/>
    <cellStyle name="Normal 4 2 2 2 5 4" xfId="3495"/>
    <cellStyle name="Normal 4 2 2 2 5 4 2" xfId="11755"/>
    <cellStyle name="Normal 4 2 2 2 5 4 2 2" xfId="28285"/>
    <cellStyle name="Normal 4 2 2 2 5 4 2 3" xfId="44797"/>
    <cellStyle name="Normal 4 2 2 2 5 4 3" xfId="20025"/>
    <cellStyle name="Normal 4 2 2 2 5 4 4" xfId="36537"/>
    <cellStyle name="Normal 4 2 2 2 5 5" xfId="4455"/>
    <cellStyle name="Normal 4 2 2 2 5 5 2" xfId="12715"/>
    <cellStyle name="Normal 4 2 2 2 5 5 2 2" xfId="29245"/>
    <cellStyle name="Normal 4 2 2 2 5 5 2 3" xfId="45757"/>
    <cellStyle name="Normal 4 2 2 2 5 5 3" xfId="20985"/>
    <cellStyle name="Normal 4 2 2 2 5 5 4" xfId="37497"/>
    <cellStyle name="Normal 4 2 2 2 5 6" xfId="6513"/>
    <cellStyle name="Normal 4 2 2 2 5 6 2" xfId="14773"/>
    <cellStyle name="Normal 4 2 2 2 5 6 2 2" xfId="31303"/>
    <cellStyle name="Normal 4 2 2 2 5 6 2 3" xfId="47815"/>
    <cellStyle name="Normal 4 2 2 2 5 6 3" xfId="23043"/>
    <cellStyle name="Normal 4 2 2 2 5 6 4" xfId="39555"/>
    <cellStyle name="Normal 4 2 2 2 5 7" xfId="8578"/>
    <cellStyle name="Normal 4 2 2 2 5 7 2" xfId="25108"/>
    <cellStyle name="Normal 4 2 2 2 5 7 3" xfId="41620"/>
    <cellStyle name="Normal 4 2 2 2 5 8" xfId="16848"/>
    <cellStyle name="Normal 4 2 2 2 5 9" xfId="33360"/>
    <cellStyle name="Normal 4 2 2 2 6" xfId="371"/>
    <cellStyle name="Normal 4 2 2 2 6 2" xfId="1072"/>
    <cellStyle name="Normal 4 2 2 2 6 2 2" xfId="3496"/>
    <cellStyle name="Normal 4 2 2 2 6 2 2 2" xfId="11756"/>
    <cellStyle name="Normal 4 2 2 2 6 2 2 2 2" xfId="28286"/>
    <cellStyle name="Normal 4 2 2 2 6 2 2 2 3" xfId="44798"/>
    <cellStyle name="Normal 4 2 2 2 6 2 2 3" xfId="20026"/>
    <cellStyle name="Normal 4 2 2 2 6 2 2 4" xfId="36538"/>
    <cellStyle name="Normal 4 2 2 2 6 2 3" xfId="5209"/>
    <cellStyle name="Normal 4 2 2 2 6 2 3 2" xfId="13469"/>
    <cellStyle name="Normal 4 2 2 2 6 2 3 2 2" xfId="29999"/>
    <cellStyle name="Normal 4 2 2 2 6 2 3 2 3" xfId="46511"/>
    <cellStyle name="Normal 4 2 2 2 6 2 3 3" xfId="21739"/>
    <cellStyle name="Normal 4 2 2 2 6 2 3 4" xfId="38251"/>
    <cellStyle name="Normal 4 2 2 2 6 2 4" xfId="7267"/>
    <cellStyle name="Normal 4 2 2 2 6 2 4 2" xfId="15527"/>
    <cellStyle name="Normal 4 2 2 2 6 2 4 2 2" xfId="32057"/>
    <cellStyle name="Normal 4 2 2 2 6 2 4 2 3" xfId="48569"/>
    <cellStyle name="Normal 4 2 2 2 6 2 4 3" xfId="23797"/>
    <cellStyle name="Normal 4 2 2 2 6 2 4 4" xfId="40309"/>
    <cellStyle name="Normal 4 2 2 2 6 2 5" xfId="9332"/>
    <cellStyle name="Normal 4 2 2 2 6 2 5 2" xfId="25862"/>
    <cellStyle name="Normal 4 2 2 2 6 2 5 3" xfId="42374"/>
    <cellStyle name="Normal 4 2 2 2 6 2 6" xfId="17602"/>
    <cellStyle name="Normal 4 2 2 2 6 2 7" xfId="34114"/>
    <cellStyle name="Normal 4 2 2 2 6 3" xfId="1737"/>
    <cellStyle name="Normal 4 2 2 2 6 3 2" xfId="3497"/>
    <cellStyle name="Normal 4 2 2 2 6 3 2 2" xfId="11757"/>
    <cellStyle name="Normal 4 2 2 2 6 3 2 2 2" xfId="28287"/>
    <cellStyle name="Normal 4 2 2 2 6 3 2 2 3" xfId="44799"/>
    <cellStyle name="Normal 4 2 2 2 6 3 2 3" xfId="20027"/>
    <cellStyle name="Normal 4 2 2 2 6 3 2 4" xfId="36539"/>
    <cellStyle name="Normal 4 2 2 2 6 3 3" xfId="5874"/>
    <cellStyle name="Normal 4 2 2 2 6 3 3 2" xfId="14134"/>
    <cellStyle name="Normal 4 2 2 2 6 3 3 2 2" xfId="30664"/>
    <cellStyle name="Normal 4 2 2 2 6 3 3 2 3" xfId="47176"/>
    <cellStyle name="Normal 4 2 2 2 6 3 3 3" xfId="22404"/>
    <cellStyle name="Normal 4 2 2 2 6 3 3 4" xfId="38916"/>
    <cellStyle name="Normal 4 2 2 2 6 3 4" xfId="7932"/>
    <cellStyle name="Normal 4 2 2 2 6 3 4 2" xfId="16192"/>
    <cellStyle name="Normal 4 2 2 2 6 3 4 2 2" xfId="32722"/>
    <cellStyle name="Normal 4 2 2 2 6 3 4 2 3" xfId="49234"/>
    <cellStyle name="Normal 4 2 2 2 6 3 4 3" xfId="24462"/>
    <cellStyle name="Normal 4 2 2 2 6 3 4 4" xfId="40974"/>
    <cellStyle name="Normal 4 2 2 2 6 3 5" xfId="9997"/>
    <cellStyle name="Normal 4 2 2 2 6 3 5 2" xfId="26527"/>
    <cellStyle name="Normal 4 2 2 2 6 3 5 3" xfId="43039"/>
    <cellStyle name="Normal 4 2 2 2 6 3 6" xfId="18267"/>
    <cellStyle name="Normal 4 2 2 2 6 3 7" xfId="34779"/>
    <cellStyle name="Normal 4 2 2 2 6 4" xfId="3498"/>
    <cellStyle name="Normal 4 2 2 2 6 4 2" xfId="11758"/>
    <cellStyle name="Normal 4 2 2 2 6 4 2 2" xfId="28288"/>
    <cellStyle name="Normal 4 2 2 2 6 4 2 3" xfId="44800"/>
    <cellStyle name="Normal 4 2 2 2 6 4 3" xfId="20028"/>
    <cellStyle name="Normal 4 2 2 2 6 4 4" xfId="36540"/>
    <cellStyle name="Normal 4 2 2 2 6 5" xfId="4508"/>
    <cellStyle name="Normal 4 2 2 2 6 5 2" xfId="12768"/>
    <cellStyle name="Normal 4 2 2 2 6 5 2 2" xfId="29298"/>
    <cellStyle name="Normal 4 2 2 2 6 5 2 3" xfId="45810"/>
    <cellStyle name="Normal 4 2 2 2 6 5 3" xfId="21038"/>
    <cellStyle name="Normal 4 2 2 2 6 5 4" xfId="37550"/>
    <cellStyle name="Normal 4 2 2 2 6 6" xfId="6566"/>
    <cellStyle name="Normal 4 2 2 2 6 6 2" xfId="14826"/>
    <cellStyle name="Normal 4 2 2 2 6 6 2 2" xfId="31356"/>
    <cellStyle name="Normal 4 2 2 2 6 6 2 3" xfId="47868"/>
    <cellStyle name="Normal 4 2 2 2 6 6 3" xfId="23096"/>
    <cellStyle name="Normal 4 2 2 2 6 6 4" xfId="39608"/>
    <cellStyle name="Normal 4 2 2 2 6 7" xfId="8631"/>
    <cellStyle name="Normal 4 2 2 2 6 7 2" xfId="25161"/>
    <cellStyle name="Normal 4 2 2 2 6 7 3" xfId="41673"/>
    <cellStyle name="Normal 4 2 2 2 6 8" xfId="16901"/>
    <cellStyle name="Normal 4 2 2 2 6 9" xfId="33413"/>
    <cellStyle name="Normal 4 2 2 2 7" xfId="424"/>
    <cellStyle name="Normal 4 2 2 2 7 2" xfId="1125"/>
    <cellStyle name="Normal 4 2 2 2 7 2 2" xfId="3499"/>
    <cellStyle name="Normal 4 2 2 2 7 2 2 2" xfId="11759"/>
    <cellStyle name="Normal 4 2 2 2 7 2 2 2 2" xfId="28289"/>
    <cellStyle name="Normal 4 2 2 2 7 2 2 2 3" xfId="44801"/>
    <cellStyle name="Normal 4 2 2 2 7 2 2 3" xfId="20029"/>
    <cellStyle name="Normal 4 2 2 2 7 2 2 4" xfId="36541"/>
    <cellStyle name="Normal 4 2 2 2 7 2 3" xfId="5262"/>
    <cellStyle name="Normal 4 2 2 2 7 2 3 2" xfId="13522"/>
    <cellStyle name="Normal 4 2 2 2 7 2 3 2 2" xfId="30052"/>
    <cellStyle name="Normal 4 2 2 2 7 2 3 2 3" xfId="46564"/>
    <cellStyle name="Normal 4 2 2 2 7 2 3 3" xfId="21792"/>
    <cellStyle name="Normal 4 2 2 2 7 2 3 4" xfId="38304"/>
    <cellStyle name="Normal 4 2 2 2 7 2 4" xfId="7320"/>
    <cellStyle name="Normal 4 2 2 2 7 2 4 2" xfId="15580"/>
    <cellStyle name="Normal 4 2 2 2 7 2 4 2 2" xfId="32110"/>
    <cellStyle name="Normal 4 2 2 2 7 2 4 2 3" xfId="48622"/>
    <cellStyle name="Normal 4 2 2 2 7 2 4 3" xfId="23850"/>
    <cellStyle name="Normal 4 2 2 2 7 2 4 4" xfId="40362"/>
    <cellStyle name="Normal 4 2 2 2 7 2 5" xfId="9385"/>
    <cellStyle name="Normal 4 2 2 2 7 2 5 2" xfId="25915"/>
    <cellStyle name="Normal 4 2 2 2 7 2 5 3" xfId="42427"/>
    <cellStyle name="Normal 4 2 2 2 7 2 6" xfId="17655"/>
    <cellStyle name="Normal 4 2 2 2 7 2 7" xfId="34167"/>
    <cellStyle name="Normal 4 2 2 2 7 3" xfId="1790"/>
    <cellStyle name="Normal 4 2 2 2 7 3 2" xfId="3500"/>
    <cellStyle name="Normal 4 2 2 2 7 3 2 2" xfId="11760"/>
    <cellStyle name="Normal 4 2 2 2 7 3 2 2 2" xfId="28290"/>
    <cellStyle name="Normal 4 2 2 2 7 3 2 2 3" xfId="44802"/>
    <cellStyle name="Normal 4 2 2 2 7 3 2 3" xfId="20030"/>
    <cellStyle name="Normal 4 2 2 2 7 3 2 4" xfId="36542"/>
    <cellStyle name="Normal 4 2 2 2 7 3 3" xfId="5927"/>
    <cellStyle name="Normal 4 2 2 2 7 3 3 2" xfId="14187"/>
    <cellStyle name="Normal 4 2 2 2 7 3 3 2 2" xfId="30717"/>
    <cellStyle name="Normal 4 2 2 2 7 3 3 2 3" xfId="47229"/>
    <cellStyle name="Normal 4 2 2 2 7 3 3 3" xfId="22457"/>
    <cellStyle name="Normal 4 2 2 2 7 3 3 4" xfId="38969"/>
    <cellStyle name="Normal 4 2 2 2 7 3 4" xfId="7985"/>
    <cellStyle name="Normal 4 2 2 2 7 3 4 2" xfId="16245"/>
    <cellStyle name="Normal 4 2 2 2 7 3 4 2 2" xfId="32775"/>
    <cellStyle name="Normal 4 2 2 2 7 3 4 2 3" xfId="49287"/>
    <cellStyle name="Normal 4 2 2 2 7 3 4 3" xfId="24515"/>
    <cellStyle name="Normal 4 2 2 2 7 3 4 4" xfId="41027"/>
    <cellStyle name="Normal 4 2 2 2 7 3 5" xfId="10050"/>
    <cellStyle name="Normal 4 2 2 2 7 3 5 2" xfId="26580"/>
    <cellStyle name="Normal 4 2 2 2 7 3 5 3" xfId="43092"/>
    <cellStyle name="Normal 4 2 2 2 7 3 6" xfId="18320"/>
    <cellStyle name="Normal 4 2 2 2 7 3 7" xfId="34832"/>
    <cellStyle name="Normal 4 2 2 2 7 4" xfId="3501"/>
    <cellStyle name="Normal 4 2 2 2 7 4 2" xfId="11761"/>
    <cellStyle name="Normal 4 2 2 2 7 4 2 2" xfId="28291"/>
    <cellStyle name="Normal 4 2 2 2 7 4 2 3" xfId="44803"/>
    <cellStyle name="Normal 4 2 2 2 7 4 3" xfId="20031"/>
    <cellStyle name="Normal 4 2 2 2 7 4 4" xfId="36543"/>
    <cellStyle name="Normal 4 2 2 2 7 5" xfId="4561"/>
    <cellStyle name="Normal 4 2 2 2 7 5 2" xfId="12821"/>
    <cellStyle name="Normal 4 2 2 2 7 5 2 2" xfId="29351"/>
    <cellStyle name="Normal 4 2 2 2 7 5 2 3" xfId="45863"/>
    <cellStyle name="Normal 4 2 2 2 7 5 3" xfId="21091"/>
    <cellStyle name="Normal 4 2 2 2 7 5 4" xfId="37603"/>
    <cellStyle name="Normal 4 2 2 2 7 6" xfId="6619"/>
    <cellStyle name="Normal 4 2 2 2 7 6 2" xfId="14879"/>
    <cellStyle name="Normal 4 2 2 2 7 6 2 2" xfId="31409"/>
    <cellStyle name="Normal 4 2 2 2 7 6 2 3" xfId="47921"/>
    <cellStyle name="Normal 4 2 2 2 7 6 3" xfId="23149"/>
    <cellStyle name="Normal 4 2 2 2 7 6 4" xfId="39661"/>
    <cellStyle name="Normal 4 2 2 2 7 7" xfId="8684"/>
    <cellStyle name="Normal 4 2 2 2 7 7 2" xfId="25214"/>
    <cellStyle name="Normal 4 2 2 2 7 7 3" xfId="41726"/>
    <cellStyle name="Normal 4 2 2 2 7 8" xfId="16954"/>
    <cellStyle name="Normal 4 2 2 2 7 9" xfId="33466"/>
    <cellStyle name="Normal 4 2 2 2 8" xfId="477"/>
    <cellStyle name="Normal 4 2 2 2 8 2" xfId="1178"/>
    <cellStyle name="Normal 4 2 2 2 8 2 2" xfId="3502"/>
    <cellStyle name="Normal 4 2 2 2 8 2 2 2" xfId="11762"/>
    <cellStyle name="Normal 4 2 2 2 8 2 2 2 2" xfId="28292"/>
    <cellStyle name="Normal 4 2 2 2 8 2 2 2 3" xfId="44804"/>
    <cellStyle name="Normal 4 2 2 2 8 2 2 3" xfId="20032"/>
    <cellStyle name="Normal 4 2 2 2 8 2 2 4" xfId="36544"/>
    <cellStyle name="Normal 4 2 2 2 8 2 3" xfId="5315"/>
    <cellStyle name="Normal 4 2 2 2 8 2 3 2" xfId="13575"/>
    <cellStyle name="Normal 4 2 2 2 8 2 3 2 2" xfId="30105"/>
    <cellStyle name="Normal 4 2 2 2 8 2 3 2 3" xfId="46617"/>
    <cellStyle name="Normal 4 2 2 2 8 2 3 3" xfId="21845"/>
    <cellStyle name="Normal 4 2 2 2 8 2 3 4" xfId="38357"/>
    <cellStyle name="Normal 4 2 2 2 8 2 4" xfId="7373"/>
    <cellStyle name="Normal 4 2 2 2 8 2 4 2" xfId="15633"/>
    <cellStyle name="Normal 4 2 2 2 8 2 4 2 2" xfId="32163"/>
    <cellStyle name="Normal 4 2 2 2 8 2 4 2 3" xfId="48675"/>
    <cellStyle name="Normal 4 2 2 2 8 2 4 3" xfId="23903"/>
    <cellStyle name="Normal 4 2 2 2 8 2 4 4" xfId="40415"/>
    <cellStyle name="Normal 4 2 2 2 8 2 5" xfId="9438"/>
    <cellStyle name="Normal 4 2 2 2 8 2 5 2" xfId="25968"/>
    <cellStyle name="Normal 4 2 2 2 8 2 5 3" xfId="42480"/>
    <cellStyle name="Normal 4 2 2 2 8 2 6" xfId="17708"/>
    <cellStyle name="Normal 4 2 2 2 8 2 7" xfId="34220"/>
    <cellStyle name="Normal 4 2 2 2 8 3" xfId="1843"/>
    <cellStyle name="Normal 4 2 2 2 8 3 2" xfId="3503"/>
    <cellStyle name="Normal 4 2 2 2 8 3 2 2" xfId="11763"/>
    <cellStyle name="Normal 4 2 2 2 8 3 2 2 2" xfId="28293"/>
    <cellStyle name="Normal 4 2 2 2 8 3 2 2 3" xfId="44805"/>
    <cellStyle name="Normal 4 2 2 2 8 3 2 3" xfId="20033"/>
    <cellStyle name="Normal 4 2 2 2 8 3 2 4" xfId="36545"/>
    <cellStyle name="Normal 4 2 2 2 8 3 3" xfId="5980"/>
    <cellStyle name="Normal 4 2 2 2 8 3 3 2" xfId="14240"/>
    <cellStyle name="Normal 4 2 2 2 8 3 3 2 2" xfId="30770"/>
    <cellStyle name="Normal 4 2 2 2 8 3 3 2 3" xfId="47282"/>
    <cellStyle name="Normal 4 2 2 2 8 3 3 3" xfId="22510"/>
    <cellStyle name="Normal 4 2 2 2 8 3 3 4" xfId="39022"/>
    <cellStyle name="Normal 4 2 2 2 8 3 4" xfId="8038"/>
    <cellStyle name="Normal 4 2 2 2 8 3 4 2" xfId="16298"/>
    <cellStyle name="Normal 4 2 2 2 8 3 4 2 2" xfId="32828"/>
    <cellStyle name="Normal 4 2 2 2 8 3 4 2 3" xfId="49340"/>
    <cellStyle name="Normal 4 2 2 2 8 3 4 3" xfId="24568"/>
    <cellStyle name="Normal 4 2 2 2 8 3 4 4" xfId="41080"/>
    <cellStyle name="Normal 4 2 2 2 8 3 5" xfId="10103"/>
    <cellStyle name="Normal 4 2 2 2 8 3 5 2" xfId="26633"/>
    <cellStyle name="Normal 4 2 2 2 8 3 5 3" xfId="43145"/>
    <cellStyle name="Normal 4 2 2 2 8 3 6" xfId="18373"/>
    <cellStyle name="Normal 4 2 2 2 8 3 7" xfId="34885"/>
    <cellStyle name="Normal 4 2 2 2 8 4" xfId="3504"/>
    <cellStyle name="Normal 4 2 2 2 8 4 2" xfId="11764"/>
    <cellStyle name="Normal 4 2 2 2 8 4 2 2" xfId="28294"/>
    <cellStyle name="Normal 4 2 2 2 8 4 2 3" xfId="44806"/>
    <cellStyle name="Normal 4 2 2 2 8 4 3" xfId="20034"/>
    <cellStyle name="Normal 4 2 2 2 8 4 4" xfId="36546"/>
    <cellStyle name="Normal 4 2 2 2 8 5" xfId="4614"/>
    <cellStyle name="Normal 4 2 2 2 8 5 2" xfId="12874"/>
    <cellStyle name="Normal 4 2 2 2 8 5 2 2" xfId="29404"/>
    <cellStyle name="Normal 4 2 2 2 8 5 2 3" xfId="45916"/>
    <cellStyle name="Normal 4 2 2 2 8 5 3" xfId="21144"/>
    <cellStyle name="Normal 4 2 2 2 8 5 4" xfId="37656"/>
    <cellStyle name="Normal 4 2 2 2 8 6" xfId="6672"/>
    <cellStyle name="Normal 4 2 2 2 8 6 2" xfId="14932"/>
    <cellStyle name="Normal 4 2 2 2 8 6 2 2" xfId="31462"/>
    <cellStyle name="Normal 4 2 2 2 8 6 2 3" xfId="47974"/>
    <cellStyle name="Normal 4 2 2 2 8 6 3" xfId="23202"/>
    <cellStyle name="Normal 4 2 2 2 8 6 4" xfId="39714"/>
    <cellStyle name="Normal 4 2 2 2 8 7" xfId="8737"/>
    <cellStyle name="Normal 4 2 2 2 8 7 2" xfId="25267"/>
    <cellStyle name="Normal 4 2 2 2 8 7 3" xfId="41779"/>
    <cellStyle name="Normal 4 2 2 2 8 8" xfId="17007"/>
    <cellStyle name="Normal 4 2 2 2 8 9" xfId="33519"/>
    <cellStyle name="Normal 4 2 2 2 9" xfId="528"/>
    <cellStyle name="Normal 4 2 2 2 9 2" xfId="1229"/>
    <cellStyle name="Normal 4 2 2 2 9 2 2" xfId="3505"/>
    <cellStyle name="Normal 4 2 2 2 9 2 2 2" xfId="11765"/>
    <cellStyle name="Normal 4 2 2 2 9 2 2 2 2" xfId="28295"/>
    <cellStyle name="Normal 4 2 2 2 9 2 2 2 3" xfId="44807"/>
    <cellStyle name="Normal 4 2 2 2 9 2 2 3" xfId="20035"/>
    <cellStyle name="Normal 4 2 2 2 9 2 2 4" xfId="36547"/>
    <cellStyle name="Normal 4 2 2 2 9 2 3" xfId="5366"/>
    <cellStyle name="Normal 4 2 2 2 9 2 3 2" xfId="13626"/>
    <cellStyle name="Normal 4 2 2 2 9 2 3 2 2" xfId="30156"/>
    <cellStyle name="Normal 4 2 2 2 9 2 3 2 3" xfId="46668"/>
    <cellStyle name="Normal 4 2 2 2 9 2 3 3" xfId="21896"/>
    <cellStyle name="Normal 4 2 2 2 9 2 3 4" xfId="38408"/>
    <cellStyle name="Normal 4 2 2 2 9 2 4" xfId="7424"/>
    <cellStyle name="Normal 4 2 2 2 9 2 4 2" xfId="15684"/>
    <cellStyle name="Normal 4 2 2 2 9 2 4 2 2" xfId="32214"/>
    <cellStyle name="Normal 4 2 2 2 9 2 4 2 3" xfId="48726"/>
    <cellStyle name="Normal 4 2 2 2 9 2 4 3" xfId="23954"/>
    <cellStyle name="Normal 4 2 2 2 9 2 4 4" xfId="40466"/>
    <cellStyle name="Normal 4 2 2 2 9 2 5" xfId="9489"/>
    <cellStyle name="Normal 4 2 2 2 9 2 5 2" xfId="26019"/>
    <cellStyle name="Normal 4 2 2 2 9 2 5 3" xfId="42531"/>
    <cellStyle name="Normal 4 2 2 2 9 2 6" xfId="17759"/>
    <cellStyle name="Normal 4 2 2 2 9 2 7" xfId="34271"/>
    <cellStyle name="Normal 4 2 2 2 9 3" xfId="1894"/>
    <cellStyle name="Normal 4 2 2 2 9 3 2" xfId="3506"/>
    <cellStyle name="Normal 4 2 2 2 9 3 2 2" xfId="11766"/>
    <cellStyle name="Normal 4 2 2 2 9 3 2 2 2" xfId="28296"/>
    <cellStyle name="Normal 4 2 2 2 9 3 2 2 3" xfId="44808"/>
    <cellStyle name="Normal 4 2 2 2 9 3 2 3" xfId="20036"/>
    <cellStyle name="Normal 4 2 2 2 9 3 2 4" xfId="36548"/>
    <cellStyle name="Normal 4 2 2 2 9 3 3" xfId="6031"/>
    <cellStyle name="Normal 4 2 2 2 9 3 3 2" xfId="14291"/>
    <cellStyle name="Normal 4 2 2 2 9 3 3 2 2" xfId="30821"/>
    <cellStyle name="Normal 4 2 2 2 9 3 3 2 3" xfId="47333"/>
    <cellStyle name="Normal 4 2 2 2 9 3 3 3" xfId="22561"/>
    <cellStyle name="Normal 4 2 2 2 9 3 3 4" xfId="39073"/>
    <cellStyle name="Normal 4 2 2 2 9 3 4" xfId="8089"/>
    <cellStyle name="Normal 4 2 2 2 9 3 4 2" xfId="16349"/>
    <cellStyle name="Normal 4 2 2 2 9 3 4 2 2" xfId="32879"/>
    <cellStyle name="Normal 4 2 2 2 9 3 4 2 3" xfId="49391"/>
    <cellStyle name="Normal 4 2 2 2 9 3 4 3" xfId="24619"/>
    <cellStyle name="Normal 4 2 2 2 9 3 4 4" xfId="41131"/>
    <cellStyle name="Normal 4 2 2 2 9 3 5" xfId="10154"/>
    <cellStyle name="Normal 4 2 2 2 9 3 5 2" xfId="26684"/>
    <cellStyle name="Normal 4 2 2 2 9 3 5 3" xfId="43196"/>
    <cellStyle name="Normal 4 2 2 2 9 3 6" xfId="18424"/>
    <cellStyle name="Normal 4 2 2 2 9 3 7" xfId="34936"/>
    <cellStyle name="Normal 4 2 2 2 9 4" xfId="3507"/>
    <cellStyle name="Normal 4 2 2 2 9 4 2" xfId="11767"/>
    <cellStyle name="Normal 4 2 2 2 9 4 2 2" xfId="28297"/>
    <cellStyle name="Normal 4 2 2 2 9 4 2 3" xfId="44809"/>
    <cellStyle name="Normal 4 2 2 2 9 4 3" xfId="20037"/>
    <cellStyle name="Normal 4 2 2 2 9 4 4" xfId="36549"/>
    <cellStyle name="Normal 4 2 2 2 9 5" xfId="4665"/>
    <cellStyle name="Normal 4 2 2 2 9 5 2" xfId="12925"/>
    <cellStyle name="Normal 4 2 2 2 9 5 2 2" xfId="29455"/>
    <cellStyle name="Normal 4 2 2 2 9 5 2 3" xfId="45967"/>
    <cellStyle name="Normal 4 2 2 2 9 5 3" xfId="21195"/>
    <cellStyle name="Normal 4 2 2 2 9 5 4" xfId="37707"/>
    <cellStyle name="Normal 4 2 2 2 9 6" xfId="6723"/>
    <cellStyle name="Normal 4 2 2 2 9 6 2" xfId="14983"/>
    <cellStyle name="Normal 4 2 2 2 9 6 2 2" xfId="31513"/>
    <cellStyle name="Normal 4 2 2 2 9 6 2 3" xfId="48025"/>
    <cellStyle name="Normal 4 2 2 2 9 6 3" xfId="23253"/>
    <cellStyle name="Normal 4 2 2 2 9 6 4" xfId="39765"/>
    <cellStyle name="Normal 4 2 2 2 9 7" xfId="8788"/>
    <cellStyle name="Normal 4 2 2 2 9 7 2" xfId="25318"/>
    <cellStyle name="Normal 4 2 2 2 9 7 3" xfId="41830"/>
    <cellStyle name="Normal 4 2 2 2 9 8" xfId="17058"/>
    <cellStyle name="Normal 4 2 2 2 9 9" xfId="33570"/>
    <cellStyle name="Normal 4 2 2 20" xfId="668"/>
    <cellStyle name="Normal 4 2 2 20 2" xfId="1369"/>
    <cellStyle name="Normal 4 2 2 20 2 2" xfId="3508"/>
    <cellStyle name="Normal 4 2 2 20 2 2 2" xfId="11768"/>
    <cellStyle name="Normal 4 2 2 20 2 2 2 2" xfId="28298"/>
    <cellStyle name="Normal 4 2 2 20 2 2 2 3" xfId="44810"/>
    <cellStyle name="Normal 4 2 2 20 2 2 3" xfId="20038"/>
    <cellStyle name="Normal 4 2 2 20 2 2 4" xfId="36550"/>
    <cellStyle name="Normal 4 2 2 20 2 3" xfId="5506"/>
    <cellStyle name="Normal 4 2 2 20 2 3 2" xfId="13766"/>
    <cellStyle name="Normal 4 2 2 20 2 3 2 2" xfId="30296"/>
    <cellStyle name="Normal 4 2 2 20 2 3 2 3" xfId="46808"/>
    <cellStyle name="Normal 4 2 2 20 2 3 3" xfId="22036"/>
    <cellStyle name="Normal 4 2 2 20 2 3 4" xfId="38548"/>
    <cellStyle name="Normal 4 2 2 20 2 4" xfId="7564"/>
    <cellStyle name="Normal 4 2 2 20 2 4 2" xfId="15824"/>
    <cellStyle name="Normal 4 2 2 20 2 4 2 2" xfId="32354"/>
    <cellStyle name="Normal 4 2 2 20 2 4 2 3" xfId="48866"/>
    <cellStyle name="Normal 4 2 2 20 2 4 3" xfId="24094"/>
    <cellStyle name="Normal 4 2 2 20 2 4 4" xfId="40606"/>
    <cellStyle name="Normal 4 2 2 20 2 5" xfId="9629"/>
    <cellStyle name="Normal 4 2 2 20 2 5 2" xfId="26159"/>
    <cellStyle name="Normal 4 2 2 20 2 5 3" xfId="42671"/>
    <cellStyle name="Normal 4 2 2 20 2 6" xfId="17899"/>
    <cellStyle name="Normal 4 2 2 20 2 7" xfId="34411"/>
    <cellStyle name="Normal 4 2 2 20 3" xfId="2034"/>
    <cellStyle name="Normal 4 2 2 20 3 2" xfId="3509"/>
    <cellStyle name="Normal 4 2 2 20 3 2 2" xfId="11769"/>
    <cellStyle name="Normal 4 2 2 20 3 2 2 2" xfId="28299"/>
    <cellStyle name="Normal 4 2 2 20 3 2 2 3" xfId="44811"/>
    <cellStyle name="Normal 4 2 2 20 3 2 3" xfId="20039"/>
    <cellStyle name="Normal 4 2 2 20 3 2 4" xfId="36551"/>
    <cellStyle name="Normal 4 2 2 20 3 3" xfId="6171"/>
    <cellStyle name="Normal 4 2 2 20 3 3 2" xfId="14431"/>
    <cellStyle name="Normal 4 2 2 20 3 3 2 2" xfId="30961"/>
    <cellStyle name="Normal 4 2 2 20 3 3 2 3" xfId="47473"/>
    <cellStyle name="Normal 4 2 2 20 3 3 3" xfId="22701"/>
    <cellStyle name="Normal 4 2 2 20 3 3 4" xfId="39213"/>
    <cellStyle name="Normal 4 2 2 20 3 4" xfId="8229"/>
    <cellStyle name="Normal 4 2 2 20 3 4 2" xfId="16489"/>
    <cellStyle name="Normal 4 2 2 20 3 4 2 2" xfId="33019"/>
    <cellStyle name="Normal 4 2 2 20 3 4 2 3" xfId="49531"/>
    <cellStyle name="Normal 4 2 2 20 3 4 3" xfId="24759"/>
    <cellStyle name="Normal 4 2 2 20 3 4 4" xfId="41271"/>
    <cellStyle name="Normal 4 2 2 20 3 5" xfId="10294"/>
    <cellStyle name="Normal 4 2 2 20 3 5 2" xfId="26824"/>
    <cellStyle name="Normal 4 2 2 20 3 5 3" xfId="43336"/>
    <cellStyle name="Normal 4 2 2 20 3 6" xfId="18564"/>
    <cellStyle name="Normal 4 2 2 20 3 7" xfId="35076"/>
    <cellStyle name="Normal 4 2 2 20 4" xfId="3510"/>
    <cellStyle name="Normal 4 2 2 20 4 2" xfId="11770"/>
    <cellStyle name="Normal 4 2 2 20 4 2 2" xfId="28300"/>
    <cellStyle name="Normal 4 2 2 20 4 2 3" xfId="44812"/>
    <cellStyle name="Normal 4 2 2 20 4 3" xfId="20040"/>
    <cellStyle name="Normal 4 2 2 20 4 4" xfId="36552"/>
    <cellStyle name="Normal 4 2 2 20 5" xfId="4805"/>
    <cellStyle name="Normal 4 2 2 20 5 2" xfId="13065"/>
    <cellStyle name="Normal 4 2 2 20 5 2 2" xfId="29595"/>
    <cellStyle name="Normal 4 2 2 20 5 2 3" xfId="46107"/>
    <cellStyle name="Normal 4 2 2 20 5 3" xfId="21335"/>
    <cellStyle name="Normal 4 2 2 20 5 4" xfId="37847"/>
    <cellStyle name="Normal 4 2 2 20 6" xfId="6863"/>
    <cellStyle name="Normal 4 2 2 20 6 2" xfId="15123"/>
    <cellStyle name="Normal 4 2 2 20 6 2 2" xfId="31653"/>
    <cellStyle name="Normal 4 2 2 20 6 2 3" xfId="48165"/>
    <cellStyle name="Normal 4 2 2 20 6 3" xfId="23393"/>
    <cellStyle name="Normal 4 2 2 20 6 4" xfId="39905"/>
    <cellStyle name="Normal 4 2 2 20 7" xfId="8928"/>
    <cellStyle name="Normal 4 2 2 20 7 2" xfId="25458"/>
    <cellStyle name="Normal 4 2 2 20 7 3" xfId="41970"/>
    <cellStyle name="Normal 4 2 2 20 8" xfId="17198"/>
    <cellStyle name="Normal 4 2 2 20 9" xfId="33710"/>
    <cellStyle name="Normal 4 2 2 21" xfId="672"/>
    <cellStyle name="Normal 4 2 2 21 2" xfId="1373"/>
    <cellStyle name="Normal 4 2 2 21 2 2" xfId="3511"/>
    <cellStyle name="Normal 4 2 2 21 2 2 2" xfId="11771"/>
    <cellStyle name="Normal 4 2 2 21 2 2 2 2" xfId="28301"/>
    <cellStyle name="Normal 4 2 2 21 2 2 2 3" xfId="44813"/>
    <cellStyle name="Normal 4 2 2 21 2 2 3" xfId="20041"/>
    <cellStyle name="Normal 4 2 2 21 2 2 4" xfId="36553"/>
    <cellStyle name="Normal 4 2 2 21 2 3" xfId="5510"/>
    <cellStyle name="Normal 4 2 2 21 2 3 2" xfId="13770"/>
    <cellStyle name="Normal 4 2 2 21 2 3 2 2" xfId="30300"/>
    <cellStyle name="Normal 4 2 2 21 2 3 2 3" xfId="46812"/>
    <cellStyle name="Normal 4 2 2 21 2 3 3" xfId="22040"/>
    <cellStyle name="Normal 4 2 2 21 2 3 4" xfId="38552"/>
    <cellStyle name="Normal 4 2 2 21 2 4" xfId="7568"/>
    <cellStyle name="Normal 4 2 2 21 2 4 2" xfId="15828"/>
    <cellStyle name="Normal 4 2 2 21 2 4 2 2" xfId="32358"/>
    <cellStyle name="Normal 4 2 2 21 2 4 2 3" xfId="48870"/>
    <cellStyle name="Normal 4 2 2 21 2 4 3" xfId="24098"/>
    <cellStyle name="Normal 4 2 2 21 2 4 4" xfId="40610"/>
    <cellStyle name="Normal 4 2 2 21 2 5" xfId="9633"/>
    <cellStyle name="Normal 4 2 2 21 2 5 2" xfId="26163"/>
    <cellStyle name="Normal 4 2 2 21 2 5 3" xfId="42675"/>
    <cellStyle name="Normal 4 2 2 21 2 6" xfId="17903"/>
    <cellStyle name="Normal 4 2 2 21 2 7" xfId="34415"/>
    <cellStyle name="Normal 4 2 2 21 3" xfId="2038"/>
    <cellStyle name="Normal 4 2 2 21 3 2" xfId="3512"/>
    <cellStyle name="Normal 4 2 2 21 3 2 2" xfId="11772"/>
    <cellStyle name="Normal 4 2 2 21 3 2 2 2" xfId="28302"/>
    <cellStyle name="Normal 4 2 2 21 3 2 2 3" xfId="44814"/>
    <cellStyle name="Normal 4 2 2 21 3 2 3" xfId="20042"/>
    <cellStyle name="Normal 4 2 2 21 3 2 4" xfId="36554"/>
    <cellStyle name="Normal 4 2 2 21 3 3" xfId="6175"/>
    <cellStyle name="Normal 4 2 2 21 3 3 2" xfId="14435"/>
    <cellStyle name="Normal 4 2 2 21 3 3 2 2" xfId="30965"/>
    <cellStyle name="Normal 4 2 2 21 3 3 2 3" xfId="47477"/>
    <cellStyle name="Normal 4 2 2 21 3 3 3" xfId="22705"/>
    <cellStyle name="Normal 4 2 2 21 3 3 4" xfId="39217"/>
    <cellStyle name="Normal 4 2 2 21 3 4" xfId="8233"/>
    <cellStyle name="Normal 4 2 2 21 3 4 2" xfId="16493"/>
    <cellStyle name="Normal 4 2 2 21 3 4 2 2" xfId="33023"/>
    <cellStyle name="Normal 4 2 2 21 3 4 2 3" xfId="49535"/>
    <cellStyle name="Normal 4 2 2 21 3 4 3" xfId="24763"/>
    <cellStyle name="Normal 4 2 2 21 3 4 4" xfId="41275"/>
    <cellStyle name="Normal 4 2 2 21 3 5" xfId="10298"/>
    <cellStyle name="Normal 4 2 2 21 3 5 2" xfId="26828"/>
    <cellStyle name="Normal 4 2 2 21 3 5 3" xfId="43340"/>
    <cellStyle name="Normal 4 2 2 21 3 6" xfId="18568"/>
    <cellStyle name="Normal 4 2 2 21 3 7" xfId="35080"/>
    <cellStyle name="Normal 4 2 2 21 4" xfId="3513"/>
    <cellStyle name="Normal 4 2 2 21 4 2" xfId="11773"/>
    <cellStyle name="Normal 4 2 2 21 4 2 2" xfId="28303"/>
    <cellStyle name="Normal 4 2 2 21 4 2 3" xfId="44815"/>
    <cellStyle name="Normal 4 2 2 21 4 3" xfId="20043"/>
    <cellStyle name="Normal 4 2 2 21 4 4" xfId="36555"/>
    <cellStyle name="Normal 4 2 2 21 5" xfId="4809"/>
    <cellStyle name="Normal 4 2 2 21 5 2" xfId="13069"/>
    <cellStyle name="Normal 4 2 2 21 5 2 2" xfId="29599"/>
    <cellStyle name="Normal 4 2 2 21 5 2 3" xfId="46111"/>
    <cellStyle name="Normal 4 2 2 21 5 3" xfId="21339"/>
    <cellStyle name="Normal 4 2 2 21 5 4" xfId="37851"/>
    <cellStyle name="Normal 4 2 2 21 6" xfId="6867"/>
    <cellStyle name="Normal 4 2 2 21 6 2" xfId="15127"/>
    <cellStyle name="Normal 4 2 2 21 6 2 2" xfId="31657"/>
    <cellStyle name="Normal 4 2 2 21 6 2 3" xfId="48169"/>
    <cellStyle name="Normal 4 2 2 21 6 3" xfId="23397"/>
    <cellStyle name="Normal 4 2 2 21 6 4" xfId="39909"/>
    <cellStyle name="Normal 4 2 2 21 7" xfId="8932"/>
    <cellStyle name="Normal 4 2 2 21 7 2" xfId="25462"/>
    <cellStyle name="Normal 4 2 2 21 7 3" xfId="41974"/>
    <cellStyle name="Normal 4 2 2 21 8" xfId="17202"/>
    <cellStyle name="Normal 4 2 2 21 9" xfId="33714"/>
    <cellStyle name="Normal 4 2 2 22" xfId="102"/>
    <cellStyle name="Normal 4 2 2 22 2" xfId="803"/>
    <cellStyle name="Normal 4 2 2 22 2 2" xfId="3514"/>
    <cellStyle name="Normal 4 2 2 22 2 2 2" xfId="11774"/>
    <cellStyle name="Normal 4 2 2 22 2 2 2 2" xfId="28304"/>
    <cellStyle name="Normal 4 2 2 22 2 2 2 3" xfId="44816"/>
    <cellStyle name="Normal 4 2 2 22 2 2 3" xfId="20044"/>
    <cellStyle name="Normal 4 2 2 22 2 2 4" xfId="36556"/>
    <cellStyle name="Normal 4 2 2 22 2 3" xfId="4940"/>
    <cellStyle name="Normal 4 2 2 22 2 3 2" xfId="13200"/>
    <cellStyle name="Normal 4 2 2 22 2 3 2 2" xfId="29730"/>
    <cellStyle name="Normal 4 2 2 22 2 3 2 3" xfId="46242"/>
    <cellStyle name="Normal 4 2 2 22 2 3 3" xfId="21470"/>
    <cellStyle name="Normal 4 2 2 22 2 3 4" xfId="37982"/>
    <cellStyle name="Normal 4 2 2 22 2 4" xfId="6998"/>
    <cellStyle name="Normal 4 2 2 22 2 4 2" xfId="15258"/>
    <cellStyle name="Normal 4 2 2 22 2 4 2 2" xfId="31788"/>
    <cellStyle name="Normal 4 2 2 22 2 4 2 3" xfId="48300"/>
    <cellStyle name="Normal 4 2 2 22 2 4 3" xfId="23528"/>
    <cellStyle name="Normal 4 2 2 22 2 4 4" xfId="40040"/>
    <cellStyle name="Normal 4 2 2 22 2 5" xfId="9063"/>
    <cellStyle name="Normal 4 2 2 22 2 5 2" xfId="25593"/>
    <cellStyle name="Normal 4 2 2 22 2 5 3" xfId="42105"/>
    <cellStyle name="Normal 4 2 2 22 2 6" xfId="17333"/>
    <cellStyle name="Normal 4 2 2 22 2 7" xfId="33845"/>
    <cellStyle name="Normal 4 2 2 22 3" xfId="1468"/>
    <cellStyle name="Normal 4 2 2 22 3 2" xfId="3515"/>
    <cellStyle name="Normal 4 2 2 22 3 2 2" xfId="11775"/>
    <cellStyle name="Normal 4 2 2 22 3 2 2 2" xfId="28305"/>
    <cellStyle name="Normal 4 2 2 22 3 2 2 3" xfId="44817"/>
    <cellStyle name="Normal 4 2 2 22 3 2 3" xfId="20045"/>
    <cellStyle name="Normal 4 2 2 22 3 2 4" xfId="36557"/>
    <cellStyle name="Normal 4 2 2 22 3 3" xfId="5605"/>
    <cellStyle name="Normal 4 2 2 22 3 3 2" xfId="13865"/>
    <cellStyle name="Normal 4 2 2 22 3 3 2 2" xfId="30395"/>
    <cellStyle name="Normal 4 2 2 22 3 3 2 3" xfId="46907"/>
    <cellStyle name="Normal 4 2 2 22 3 3 3" xfId="22135"/>
    <cellStyle name="Normal 4 2 2 22 3 3 4" xfId="38647"/>
    <cellStyle name="Normal 4 2 2 22 3 4" xfId="7663"/>
    <cellStyle name="Normal 4 2 2 22 3 4 2" xfId="15923"/>
    <cellStyle name="Normal 4 2 2 22 3 4 2 2" xfId="32453"/>
    <cellStyle name="Normal 4 2 2 22 3 4 2 3" xfId="48965"/>
    <cellStyle name="Normal 4 2 2 22 3 4 3" xfId="24193"/>
    <cellStyle name="Normal 4 2 2 22 3 4 4" xfId="40705"/>
    <cellStyle name="Normal 4 2 2 22 3 5" xfId="9728"/>
    <cellStyle name="Normal 4 2 2 22 3 5 2" xfId="26258"/>
    <cellStyle name="Normal 4 2 2 22 3 5 3" xfId="42770"/>
    <cellStyle name="Normal 4 2 2 22 3 6" xfId="17998"/>
    <cellStyle name="Normal 4 2 2 22 3 7" xfId="34510"/>
    <cellStyle name="Normal 4 2 2 22 4" xfId="3516"/>
    <cellStyle name="Normal 4 2 2 22 4 2" xfId="11776"/>
    <cellStyle name="Normal 4 2 2 22 4 2 2" xfId="28306"/>
    <cellStyle name="Normal 4 2 2 22 4 2 3" xfId="44818"/>
    <cellStyle name="Normal 4 2 2 22 4 3" xfId="20046"/>
    <cellStyle name="Normal 4 2 2 22 4 4" xfId="36558"/>
    <cellStyle name="Normal 4 2 2 22 5" xfId="4239"/>
    <cellStyle name="Normal 4 2 2 22 5 2" xfId="12499"/>
    <cellStyle name="Normal 4 2 2 22 5 2 2" xfId="29029"/>
    <cellStyle name="Normal 4 2 2 22 5 2 3" xfId="45541"/>
    <cellStyle name="Normal 4 2 2 22 5 3" xfId="20769"/>
    <cellStyle name="Normal 4 2 2 22 5 4" xfId="37281"/>
    <cellStyle name="Normal 4 2 2 22 6" xfId="6297"/>
    <cellStyle name="Normal 4 2 2 22 6 2" xfId="14557"/>
    <cellStyle name="Normal 4 2 2 22 6 2 2" xfId="31087"/>
    <cellStyle name="Normal 4 2 2 22 6 2 3" xfId="47599"/>
    <cellStyle name="Normal 4 2 2 22 6 3" xfId="22827"/>
    <cellStyle name="Normal 4 2 2 22 6 4" xfId="39339"/>
    <cellStyle name="Normal 4 2 2 22 7" xfId="8362"/>
    <cellStyle name="Normal 4 2 2 22 7 2" xfId="24892"/>
    <cellStyle name="Normal 4 2 2 22 7 3" xfId="41404"/>
    <cellStyle name="Normal 4 2 2 22 8" xfId="16632"/>
    <cellStyle name="Normal 4 2 2 22 9" xfId="33144"/>
    <cellStyle name="Normal 4 2 2 23" xfId="676"/>
    <cellStyle name="Normal 4 2 2 23 2" xfId="1377"/>
    <cellStyle name="Normal 4 2 2 23 2 2" xfId="3517"/>
    <cellStyle name="Normal 4 2 2 23 2 2 2" xfId="11777"/>
    <cellStyle name="Normal 4 2 2 23 2 2 2 2" xfId="28307"/>
    <cellStyle name="Normal 4 2 2 23 2 2 2 3" xfId="44819"/>
    <cellStyle name="Normal 4 2 2 23 2 2 3" xfId="20047"/>
    <cellStyle name="Normal 4 2 2 23 2 2 4" xfId="36559"/>
    <cellStyle name="Normal 4 2 2 23 2 3" xfId="5514"/>
    <cellStyle name="Normal 4 2 2 23 2 3 2" xfId="13774"/>
    <cellStyle name="Normal 4 2 2 23 2 3 2 2" xfId="30304"/>
    <cellStyle name="Normal 4 2 2 23 2 3 2 3" xfId="46816"/>
    <cellStyle name="Normal 4 2 2 23 2 3 3" xfId="22044"/>
    <cellStyle name="Normal 4 2 2 23 2 3 4" xfId="38556"/>
    <cellStyle name="Normal 4 2 2 23 2 4" xfId="7572"/>
    <cellStyle name="Normal 4 2 2 23 2 4 2" xfId="15832"/>
    <cellStyle name="Normal 4 2 2 23 2 4 2 2" xfId="32362"/>
    <cellStyle name="Normal 4 2 2 23 2 4 2 3" xfId="48874"/>
    <cellStyle name="Normal 4 2 2 23 2 4 3" xfId="24102"/>
    <cellStyle name="Normal 4 2 2 23 2 4 4" xfId="40614"/>
    <cellStyle name="Normal 4 2 2 23 2 5" xfId="9637"/>
    <cellStyle name="Normal 4 2 2 23 2 5 2" xfId="26167"/>
    <cellStyle name="Normal 4 2 2 23 2 5 3" xfId="42679"/>
    <cellStyle name="Normal 4 2 2 23 2 6" xfId="17907"/>
    <cellStyle name="Normal 4 2 2 23 2 7" xfId="34419"/>
    <cellStyle name="Normal 4 2 2 23 3" xfId="2042"/>
    <cellStyle name="Normal 4 2 2 23 3 2" xfId="3518"/>
    <cellStyle name="Normal 4 2 2 23 3 2 2" xfId="11778"/>
    <cellStyle name="Normal 4 2 2 23 3 2 2 2" xfId="28308"/>
    <cellStyle name="Normal 4 2 2 23 3 2 2 3" xfId="44820"/>
    <cellStyle name="Normal 4 2 2 23 3 2 3" xfId="20048"/>
    <cellStyle name="Normal 4 2 2 23 3 2 4" xfId="36560"/>
    <cellStyle name="Normal 4 2 2 23 3 3" xfId="6179"/>
    <cellStyle name="Normal 4 2 2 23 3 3 2" xfId="14439"/>
    <cellStyle name="Normal 4 2 2 23 3 3 2 2" xfId="30969"/>
    <cellStyle name="Normal 4 2 2 23 3 3 2 3" xfId="47481"/>
    <cellStyle name="Normal 4 2 2 23 3 3 3" xfId="22709"/>
    <cellStyle name="Normal 4 2 2 23 3 3 4" xfId="39221"/>
    <cellStyle name="Normal 4 2 2 23 3 4" xfId="8237"/>
    <cellStyle name="Normal 4 2 2 23 3 4 2" xfId="16497"/>
    <cellStyle name="Normal 4 2 2 23 3 4 2 2" xfId="33027"/>
    <cellStyle name="Normal 4 2 2 23 3 4 2 3" xfId="49539"/>
    <cellStyle name="Normal 4 2 2 23 3 4 3" xfId="24767"/>
    <cellStyle name="Normal 4 2 2 23 3 4 4" xfId="41279"/>
    <cellStyle name="Normal 4 2 2 23 3 5" xfId="10302"/>
    <cellStyle name="Normal 4 2 2 23 3 5 2" xfId="26832"/>
    <cellStyle name="Normal 4 2 2 23 3 5 3" xfId="43344"/>
    <cellStyle name="Normal 4 2 2 23 3 6" xfId="18572"/>
    <cellStyle name="Normal 4 2 2 23 3 7" xfId="35084"/>
    <cellStyle name="Normal 4 2 2 23 4" xfId="3519"/>
    <cellStyle name="Normal 4 2 2 23 4 2" xfId="11779"/>
    <cellStyle name="Normal 4 2 2 23 4 2 2" xfId="28309"/>
    <cellStyle name="Normal 4 2 2 23 4 2 3" xfId="44821"/>
    <cellStyle name="Normal 4 2 2 23 4 3" xfId="20049"/>
    <cellStyle name="Normal 4 2 2 23 4 4" xfId="36561"/>
    <cellStyle name="Normal 4 2 2 23 5" xfId="4813"/>
    <cellStyle name="Normal 4 2 2 23 5 2" xfId="13073"/>
    <cellStyle name="Normal 4 2 2 23 5 2 2" xfId="29603"/>
    <cellStyle name="Normal 4 2 2 23 5 2 3" xfId="46115"/>
    <cellStyle name="Normal 4 2 2 23 5 3" xfId="21343"/>
    <cellStyle name="Normal 4 2 2 23 5 4" xfId="37855"/>
    <cellStyle name="Normal 4 2 2 23 6" xfId="6871"/>
    <cellStyle name="Normal 4 2 2 23 6 2" xfId="15131"/>
    <cellStyle name="Normal 4 2 2 23 6 2 2" xfId="31661"/>
    <cellStyle name="Normal 4 2 2 23 6 2 3" xfId="48173"/>
    <cellStyle name="Normal 4 2 2 23 6 3" xfId="23401"/>
    <cellStyle name="Normal 4 2 2 23 6 4" xfId="39913"/>
    <cellStyle name="Normal 4 2 2 23 7" xfId="8936"/>
    <cellStyle name="Normal 4 2 2 23 7 2" xfId="25466"/>
    <cellStyle name="Normal 4 2 2 23 7 3" xfId="41978"/>
    <cellStyle name="Normal 4 2 2 23 8" xfId="17206"/>
    <cellStyle name="Normal 4 2 2 23 9" xfId="33718"/>
    <cellStyle name="Normal 4 2 2 24" xfId="685"/>
    <cellStyle name="Normal 4 2 2 24 2" xfId="1386"/>
    <cellStyle name="Normal 4 2 2 24 2 2" xfId="3520"/>
    <cellStyle name="Normal 4 2 2 24 2 2 2" xfId="11780"/>
    <cellStyle name="Normal 4 2 2 24 2 2 2 2" xfId="28310"/>
    <cellStyle name="Normal 4 2 2 24 2 2 2 3" xfId="44822"/>
    <cellStyle name="Normal 4 2 2 24 2 2 3" xfId="20050"/>
    <cellStyle name="Normal 4 2 2 24 2 2 4" xfId="36562"/>
    <cellStyle name="Normal 4 2 2 24 2 3" xfId="5523"/>
    <cellStyle name="Normal 4 2 2 24 2 3 2" xfId="13783"/>
    <cellStyle name="Normal 4 2 2 24 2 3 2 2" xfId="30313"/>
    <cellStyle name="Normal 4 2 2 24 2 3 2 3" xfId="46825"/>
    <cellStyle name="Normal 4 2 2 24 2 3 3" xfId="22053"/>
    <cellStyle name="Normal 4 2 2 24 2 3 4" xfId="38565"/>
    <cellStyle name="Normal 4 2 2 24 2 4" xfId="7581"/>
    <cellStyle name="Normal 4 2 2 24 2 4 2" xfId="15841"/>
    <cellStyle name="Normal 4 2 2 24 2 4 2 2" xfId="32371"/>
    <cellStyle name="Normal 4 2 2 24 2 4 2 3" xfId="48883"/>
    <cellStyle name="Normal 4 2 2 24 2 4 3" xfId="24111"/>
    <cellStyle name="Normal 4 2 2 24 2 4 4" xfId="40623"/>
    <cellStyle name="Normal 4 2 2 24 2 5" xfId="9646"/>
    <cellStyle name="Normal 4 2 2 24 2 5 2" xfId="26176"/>
    <cellStyle name="Normal 4 2 2 24 2 5 3" xfId="42688"/>
    <cellStyle name="Normal 4 2 2 24 2 6" xfId="17916"/>
    <cellStyle name="Normal 4 2 2 24 2 7" xfId="34428"/>
    <cellStyle name="Normal 4 2 2 24 3" xfId="2051"/>
    <cellStyle name="Normal 4 2 2 24 3 2" xfId="3521"/>
    <cellStyle name="Normal 4 2 2 24 3 2 2" xfId="11781"/>
    <cellStyle name="Normal 4 2 2 24 3 2 2 2" xfId="28311"/>
    <cellStyle name="Normal 4 2 2 24 3 2 2 3" xfId="44823"/>
    <cellStyle name="Normal 4 2 2 24 3 2 3" xfId="20051"/>
    <cellStyle name="Normal 4 2 2 24 3 2 4" xfId="36563"/>
    <cellStyle name="Normal 4 2 2 24 3 3" xfId="6188"/>
    <cellStyle name="Normal 4 2 2 24 3 3 2" xfId="14448"/>
    <cellStyle name="Normal 4 2 2 24 3 3 2 2" xfId="30978"/>
    <cellStyle name="Normal 4 2 2 24 3 3 2 3" xfId="47490"/>
    <cellStyle name="Normal 4 2 2 24 3 3 3" xfId="22718"/>
    <cellStyle name="Normal 4 2 2 24 3 3 4" xfId="39230"/>
    <cellStyle name="Normal 4 2 2 24 3 4" xfId="8246"/>
    <cellStyle name="Normal 4 2 2 24 3 4 2" xfId="16506"/>
    <cellStyle name="Normal 4 2 2 24 3 4 2 2" xfId="33036"/>
    <cellStyle name="Normal 4 2 2 24 3 4 2 3" xfId="49548"/>
    <cellStyle name="Normal 4 2 2 24 3 4 3" xfId="24776"/>
    <cellStyle name="Normal 4 2 2 24 3 4 4" xfId="41288"/>
    <cellStyle name="Normal 4 2 2 24 3 5" xfId="10311"/>
    <cellStyle name="Normal 4 2 2 24 3 5 2" xfId="26841"/>
    <cellStyle name="Normal 4 2 2 24 3 5 3" xfId="43353"/>
    <cellStyle name="Normal 4 2 2 24 3 6" xfId="18581"/>
    <cellStyle name="Normal 4 2 2 24 3 7" xfId="35093"/>
    <cellStyle name="Normal 4 2 2 24 4" xfId="3522"/>
    <cellStyle name="Normal 4 2 2 24 4 2" xfId="11782"/>
    <cellStyle name="Normal 4 2 2 24 4 2 2" xfId="28312"/>
    <cellStyle name="Normal 4 2 2 24 4 2 3" xfId="44824"/>
    <cellStyle name="Normal 4 2 2 24 4 3" xfId="20052"/>
    <cellStyle name="Normal 4 2 2 24 4 4" xfId="36564"/>
    <cellStyle name="Normal 4 2 2 24 5" xfId="4822"/>
    <cellStyle name="Normal 4 2 2 24 5 2" xfId="13082"/>
    <cellStyle name="Normal 4 2 2 24 5 2 2" xfId="29612"/>
    <cellStyle name="Normal 4 2 2 24 5 2 3" xfId="46124"/>
    <cellStyle name="Normal 4 2 2 24 5 3" xfId="21352"/>
    <cellStyle name="Normal 4 2 2 24 5 4" xfId="37864"/>
    <cellStyle name="Normal 4 2 2 24 6" xfId="6880"/>
    <cellStyle name="Normal 4 2 2 24 6 2" xfId="15140"/>
    <cellStyle name="Normal 4 2 2 24 6 2 2" xfId="31670"/>
    <cellStyle name="Normal 4 2 2 24 6 2 3" xfId="48182"/>
    <cellStyle name="Normal 4 2 2 24 6 3" xfId="23410"/>
    <cellStyle name="Normal 4 2 2 24 6 4" xfId="39922"/>
    <cellStyle name="Normal 4 2 2 24 7" xfId="8945"/>
    <cellStyle name="Normal 4 2 2 24 7 2" xfId="25475"/>
    <cellStyle name="Normal 4 2 2 24 7 3" xfId="41987"/>
    <cellStyle name="Normal 4 2 2 24 8" xfId="17215"/>
    <cellStyle name="Normal 4 2 2 24 9" xfId="33727"/>
    <cellStyle name="Normal 4 2 2 25" xfId="711"/>
    <cellStyle name="Normal 4 2 2 25 2" xfId="3523"/>
    <cellStyle name="Normal 4 2 2 25 2 2" xfId="11783"/>
    <cellStyle name="Normal 4 2 2 25 2 2 2" xfId="28313"/>
    <cellStyle name="Normal 4 2 2 25 2 2 3" xfId="44825"/>
    <cellStyle name="Normal 4 2 2 25 2 3" xfId="20053"/>
    <cellStyle name="Normal 4 2 2 25 2 4" xfId="36565"/>
    <cellStyle name="Normal 4 2 2 25 3" xfId="4848"/>
    <cellStyle name="Normal 4 2 2 25 3 2" xfId="13108"/>
    <cellStyle name="Normal 4 2 2 25 3 2 2" xfId="29638"/>
    <cellStyle name="Normal 4 2 2 25 3 2 3" xfId="46150"/>
    <cellStyle name="Normal 4 2 2 25 3 3" xfId="21378"/>
    <cellStyle name="Normal 4 2 2 25 3 4" xfId="37890"/>
    <cellStyle name="Normal 4 2 2 25 4" xfId="6906"/>
    <cellStyle name="Normal 4 2 2 25 4 2" xfId="15166"/>
    <cellStyle name="Normal 4 2 2 25 4 2 2" xfId="31696"/>
    <cellStyle name="Normal 4 2 2 25 4 2 3" xfId="48208"/>
    <cellStyle name="Normal 4 2 2 25 4 3" xfId="23436"/>
    <cellStyle name="Normal 4 2 2 25 4 4" xfId="39948"/>
    <cellStyle name="Normal 4 2 2 25 5" xfId="8971"/>
    <cellStyle name="Normal 4 2 2 25 5 2" xfId="25501"/>
    <cellStyle name="Normal 4 2 2 25 5 3" xfId="42013"/>
    <cellStyle name="Normal 4 2 2 25 6" xfId="17241"/>
    <cellStyle name="Normal 4 2 2 25 7" xfId="33753"/>
    <cellStyle name="Normal 4 2 2 26" xfId="732"/>
    <cellStyle name="Normal 4 2 2 26 2" xfId="3524"/>
    <cellStyle name="Normal 4 2 2 26 2 2" xfId="11784"/>
    <cellStyle name="Normal 4 2 2 26 2 2 2" xfId="28314"/>
    <cellStyle name="Normal 4 2 2 26 2 2 3" xfId="44826"/>
    <cellStyle name="Normal 4 2 2 26 2 3" xfId="20054"/>
    <cellStyle name="Normal 4 2 2 26 2 4" xfId="36566"/>
    <cellStyle name="Normal 4 2 2 26 3" xfId="4869"/>
    <cellStyle name="Normal 4 2 2 26 3 2" xfId="13129"/>
    <cellStyle name="Normal 4 2 2 26 3 2 2" xfId="29659"/>
    <cellStyle name="Normal 4 2 2 26 3 2 3" xfId="46171"/>
    <cellStyle name="Normal 4 2 2 26 3 3" xfId="21399"/>
    <cellStyle name="Normal 4 2 2 26 3 4" xfId="37911"/>
    <cellStyle name="Normal 4 2 2 26 4" xfId="6927"/>
    <cellStyle name="Normal 4 2 2 26 4 2" xfId="15187"/>
    <cellStyle name="Normal 4 2 2 26 4 2 2" xfId="31717"/>
    <cellStyle name="Normal 4 2 2 26 4 2 3" xfId="48229"/>
    <cellStyle name="Normal 4 2 2 26 4 3" xfId="23457"/>
    <cellStyle name="Normal 4 2 2 26 4 4" xfId="39969"/>
    <cellStyle name="Normal 4 2 2 26 5" xfId="8992"/>
    <cellStyle name="Normal 4 2 2 26 5 2" xfId="25522"/>
    <cellStyle name="Normal 4 2 2 26 5 3" xfId="42034"/>
    <cellStyle name="Normal 4 2 2 26 6" xfId="17262"/>
    <cellStyle name="Normal 4 2 2 26 7" xfId="33774"/>
    <cellStyle name="Normal 4 2 2 27" xfId="723"/>
    <cellStyle name="Normal 4 2 2 27 2" xfId="3525"/>
    <cellStyle name="Normal 4 2 2 27 2 2" xfId="11785"/>
    <cellStyle name="Normal 4 2 2 27 2 2 2" xfId="28315"/>
    <cellStyle name="Normal 4 2 2 27 2 2 3" xfId="44827"/>
    <cellStyle name="Normal 4 2 2 27 2 3" xfId="20055"/>
    <cellStyle name="Normal 4 2 2 27 2 4" xfId="36567"/>
    <cellStyle name="Normal 4 2 2 27 3" xfId="4860"/>
    <cellStyle name="Normal 4 2 2 27 3 2" xfId="13120"/>
    <cellStyle name="Normal 4 2 2 27 3 2 2" xfId="29650"/>
    <cellStyle name="Normal 4 2 2 27 3 2 3" xfId="46162"/>
    <cellStyle name="Normal 4 2 2 27 3 3" xfId="21390"/>
    <cellStyle name="Normal 4 2 2 27 3 4" xfId="37902"/>
    <cellStyle name="Normal 4 2 2 27 4" xfId="6918"/>
    <cellStyle name="Normal 4 2 2 27 4 2" xfId="15178"/>
    <cellStyle name="Normal 4 2 2 27 4 2 2" xfId="31708"/>
    <cellStyle name="Normal 4 2 2 27 4 2 3" xfId="48220"/>
    <cellStyle name="Normal 4 2 2 27 4 3" xfId="23448"/>
    <cellStyle name="Normal 4 2 2 27 4 4" xfId="39960"/>
    <cellStyle name="Normal 4 2 2 27 5" xfId="8983"/>
    <cellStyle name="Normal 4 2 2 27 5 2" xfId="25513"/>
    <cellStyle name="Normal 4 2 2 27 5 3" xfId="42025"/>
    <cellStyle name="Normal 4 2 2 27 6" xfId="17253"/>
    <cellStyle name="Normal 4 2 2 27 7" xfId="33765"/>
    <cellStyle name="Normal 4 2 2 28" xfId="2078"/>
    <cellStyle name="Normal 4 2 2 28 2" xfId="3526"/>
    <cellStyle name="Normal 4 2 2 28 2 2" xfId="11786"/>
    <cellStyle name="Normal 4 2 2 28 2 2 2" xfId="28316"/>
    <cellStyle name="Normal 4 2 2 28 2 2 3" xfId="44828"/>
    <cellStyle name="Normal 4 2 2 28 2 3" xfId="20056"/>
    <cellStyle name="Normal 4 2 2 28 2 4" xfId="36568"/>
    <cellStyle name="Normal 4 2 2 28 3" xfId="6215"/>
    <cellStyle name="Normal 4 2 2 28 3 2" xfId="14475"/>
    <cellStyle name="Normal 4 2 2 28 3 2 2" xfId="31005"/>
    <cellStyle name="Normal 4 2 2 28 3 2 3" xfId="47517"/>
    <cellStyle name="Normal 4 2 2 28 3 3" xfId="22745"/>
    <cellStyle name="Normal 4 2 2 28 3 4" xfId="39257"/>
    <cellStyle name="Normal 4 2 2 28 4" xfId="8273"/>
    <cellStyle name="Normal 4 2 2 28 4 2" xfId="16533"/>
    <cellStyle name="Normal 4 2 2 28 4 2 2" xfId="33063"/>
    <cellStyle name="Normal 4 2 2 28 4 2 3" xfId="49575"/>
    <cellStyle name="Normal 4 2 2 28 4 3" xfId="24803"/>
    <cellStyle name="Normal 4 2 2 28 4 4" xfId="41315"/>
    <cellStyle name="Normal 4 2 2 28 5" xfId="10338"/>
    <cellStyle name="Normal 4 2 2 28 5 2" xfId="26868"/>
    <cellStyle name="Normal 4 2 2 28 5 3" xfId="43380"/>
    <cellStyle name="Normal 4 2 2 28 6" xfId="18608"/>
    <cellStyle name="Normal 4 2 2 28 7" xfId="35120"/>
    <cellStyle name="Normal 4 2 2 29" xfId="2073"/>
    <cellStyle name="Normal 4 2 2 29 2" xfId="3527"/>
    <cellStyle name="Normal 4 2 2 29 2 2" xfId="11787"/>
    <cellStyle name="Normal 4 2 2 29 2 2 2" xfId="28317"/>
    <cellStyle name="Normal 4 2 2 29 2 2 3" xfId="44829"/>
    <cellStyle name="Normal 4 2 2 29 2 3" xfId="20057"/>
    <cellStyle name="Normal 4 2 2 29 2 4" xfId="36569"/>
    <cellStyle name="Normal 4 2 2 29 3" xfId="6210"/>
    <cellStyle name="Normal 4 2 2 29 3 2" xfId="14470"/>
    <cellStyle name="Normal 4 2 2 29 3 2 2" xfId="31000"/>
    <cellStyle name="Normal 4 2 2 29 3 2 3" xfId="47512"/>
    <cellStyle name="Normal 4 2 2 29 3 3" xfId="22740"/>
    <cellStyle name="Normal 4 2 2 29 3 4" xfId="39252"/>
    <cellStyle name="Normal 4 2 2 29 4" xfId="8268"/>
    <cellStyle name="Normal 4 2 2 29 4 2" xfId="16528"/>
    <cellStyle name="Normal 4 2 2 29 4 2 2" xfId="33058"/>
    <cellStyle name="Normal 4 2 2 29 4 2 3" xfId="49570"/>
    <cellStyle name="Normal 4 2 2 29 4 3" xfId="24798"/>
    <cellStyle name="Normal 4 2 2 29 4 4" xfId="41310"/>
    <cellStyle name="Normal 4 2 2 29 5" xfId="10333"/>
    <cellStyle name="Normal 4 2 2 29 5 2" xfId="26863"/>
    <cellStyle name="Normal 4 2 2 29 5 3" xfId="43375"/>
    <cellStyle name="Normal 4 2 2 29 6" xfId="18603"/>
    <cellStyle name="Normal 4 2 2 29 7" xfId="35115"/>
    <cellStyle name="Normal 4 2 2 3" xfId="60"/>
    <cellStyle name="Normal 4 2 2 3 10" xfId="589"/>
    <cellStyle name="Normal 4 2 2 3 10 2" xfId="1290"/>
    <cellStyle name="Normal 4 2 2 3 10 2 2" xfId="3528"/>
    <cellStyle name="Normal 4 2 2 3 10 2 2 2" xfId="11788"/>
    <cellStyle name="Normal 4 2 2 3 10 2 2 2 2" xfId="28318"/>
    <cellStyle name="Normal 4 2 2 3 10 2 2 2 3" xfId="44830"/>
    <cellStyle name="Normal 4 2 2 3 10 2 2 3" xfId="20058"/>
    <cellStyle name="Normal 4 2 2 3 10 2 2 4" xfId="36570"/>
    <cellStyle name="Normal 4 2 2 3 10 2 3" xfId="5427"/>
    <cellStyle name="Normal 4 2 2 3 10 2 3 2" xfId="13687"/>
    <cellStyle name="Normal 4 2 2 3 10 2 3 2 2" xfId="30217"/>
    <cellStyle name="Normal 4 2 2 3 10 2 3 2 3" xfId="46729"/>
    <cellStyle name="Normal 4 2 2 3 10 2 3 3" xfId="21957"/>
    <cellStyle name="Normal 4 2 2 3 10 2 3 4" xfId="38469"/>
    <cellStyle name="Normal 4 2 2 3 10 2 4" xfId="7485"/>
    <cellStyle name="Normal 4 2 2 3 10 2 4 2" xfId="15745"/>
    <cellStyle name="Normal 4 2 2 3 10 2 4 2 2" xfId="32275"/>
    <cellStyle name="Normal 4 2 2 3 10 2 4 2 3" xfId="48787"/>
    <cellStyle name="Normal 4 2 2 3 10 2 4 3" xfId="24015"/>
    <cellStyle name="Normal 4 2 2 3 10 2 4 4" xfId="40527"/>
    <cellStyle name="Normal 4 2 2 3 10 2 5" xfId="9550"/>
    <cellStyle name="Normal 4 2 2 3 10 2 5 2" xfId="26080"/>
    <cellStyle name="Normal 4 2 2 3 10 2 5 3" xfId="42592"/>
    <cellStyle name="Normal 4 2 2 3 10 2 6" xfId="17820"/>
    <cellStyle name="Normal 4 2 2 3 10 2 7" xfId="34332"/>
    <cellStyle name="Normal 4 2 2 3 10 3" xfId="1955"/>
    <cellStyle name="Normal 4 2 2 3 10 3 2" xfId="3529"/>
    <cellStyle name="Normal 4 2 2 3 10 3 2 2" xfId="11789"/>
    <cellStyle name="Normal 4 2 2 3 10 3 2 2 2" xfId="28319"/>
    <cellStyle name="Normal 4 2 2 3 10 3 2 2 3" xfId="44831"/>
    <cellStyle name="Normal 4 2 2 3 10 3 2 3" xfId="20059"/>
    <cellStyle name="Normal 4 2 2 3 10 3 2 4" xfId="36571"/>
    <cellStyle name="Normal 4 2 2 3 10 3 3" xfId="6092"/>
    <cellStyle name="Normal 4 2 2 3 10 3 3 2" xfId="14352"/>
    <cellStyle name="Normal 4 2 2 3 10 3 3 2 2" xfId="30882"/>
    <cellStyle name="Normal 4 2 2 3 10 3 3 2 3" xfId="47394"/>
    <cellStyle name="Normal 4 2 2 3 10 3 3 3" xfId="22622"/>
    <cellStyle name="Normal 4 2 2 3 10 3 3 4" xfId="39134"/>
    <cellStyle name="Normal 4 2 2 3 10 3 4" xfId="8150"/>
    <cellStyle name="Normal 4 2 2 3 10 3 4 2" xfId="16410"/>
    <cellStyle name="Normal 4 2 2 3 10 3 4 2 2" xfId="32940"/>
    <cellStyle name="Normal 4 2 2 3 10 3 4 2 3" xfId="49452"/>
    <cellStyle name="Normal 4 2 2 3 10 3 4 3" xfId="24680"/>
    <cellStyle name="Normal 4 2 2 3 10 3 4 4" xfId="41192"/>
    <cellStyle name="Normal 4 2 2 3 10 3 5" xfId="10215"/>
    <cellStyle name="Normal 4 2 2 3 10 3 5 2" xfId="26745"/>
    <cellStyle name="Normal 4 2 2 3 10 3 5 3" xfId="43257"/>
    <cellStyle name="Normal 4 2 2 3 10 3 6" xfId="18485"/>
    <cellStyle name="Normal 4 2 2 3 10 3 7" xfId="34997"/>
    <cellStyle name="Normal 4 2 2 3 10 4" xfId="3530"/>
    <cellStyle name="Normal 4 2 2 3 10 4 2" xfId="11790"/>
    <cellStyle name="Normal 4 2 2 3 10 4 2 2" xfId="28320"/>
    <cellStyle name="Normal 4 2 2 3 10 4 2 3" xfId="44832"/>
    <cellStyle name="Normal 4 2 2 3 10 4 3" xfId="20060"/>
    <cellStyle name="Normal 4 2 2 3 10 4 4" xfId="36572"/>
    <cellStyle name="Normal 4 2 2 3 10 5" xfId="4726"/>
    <cellStyle name="Normal 4 2 2 3 10 5 2" xfId="12986"/>
    <cellStyle name="Normal 4 2 2 3 10 5 2 2" xfId="29516"/>
    <cellStyle name="Normal 4 2 2 3 10 5 2 3" xfId="46028"/>
    <cellStyle name="Normal 4 2 2 3 10 5 3" xfId="21256"/>
    <cellStyle name="Normal 4 2 2 3 10 5 4" xfId="37768"/>
    <cellStyle name="Normal 4 2 2 3 10 6" xfId="6784"/>
    <cellStyle name="Normal 4 2 2 3 10 6 2" xfId="15044"/>
    <cellStyle name="Normal 4 2 2 3 10 6 2 2" xfId="31574"/>
    <cellStyle name="Normal 4 2 2 3 10 6 2 3" xfId="48086"/>
    <cellStyle name="Normal 4 2 2 3 10 6 3" xfId="23314"/>
    <cellStyle name="Normal 4 2 2 3 10 6 4" xfId="39826"/>
    <cellStyle name="Normal 4 2 2 3 10 7" xfId="8849"/>
    <cellStyle name="Normal 4 2 2 3 10 7 2" xfId="25379"/>
    <cellStyle name="Normal 4 2 2 3 10 7 3" xfId="41891"/>
    <cellStyle name="Normal 4 2 2 3 10 8" xfId="17119"/>
    <cellStyle name="Normal 4 2 2 3 10 9" xfId="33631"/>
    <cellStyle name="Normal 4 2 2 3 11" xfId="638"/>
    <cellStyle name="Normal 4 2 2 3 11 2" xfId="1339"/>
    <cellStyle name="Normal 4 2 2 3 11 2 2" xfId="3531"/>
    <cellStyle name="Normal 4 2 2 3 11 2 2 2" xfId="11791"/>
    <cellStyle name="Normal 4 2 2 3 11 2 2 2 2" xfId="28321"/>
    <cellStyle name="Normal 4 2 2 3 11 2 2 2 3" xfId="44833"/>
    <cellStyle name="Normal 4 2 2 3 11 2 2 3" xfId="20061"/>
    <cellStyle name="Normal 4 2 2 3 11 2 2 4" xfId="36573"/>
    <cellStyle name="Normal 4 2 2 3 11 2 3" xfId="5476"/>
    <cellStyle name="Normal 4 2 2 3 11 2 3 2" xfId="13736"/>
    <cellStyle name="Normal 4 2 2 3 11 2 3 2 2" xfId="30266"/>
    <cellStyle name="Normal 4 2 2 3 11 2 3 2 3" xfId="46778"/>
    <cellStyle name="Normal 4 2 2 3 11 2 3 3" xfId="22006"/>
    <cellStyle name="Normal 4 2 2 3 11 2 3 4" xfId="38518"/>
    <cellStyle name="Normal 4 2 2 3 11 2 4" xfId="7534"/>
    <cellStyle name="Normal 4 2 2 3 11 2 4 2" xfId="15794"/>
    <cellStyle name="Normal 4 2 2 3 11 2 4 2 2" xfId="32324"/>
    <cellStyle name="Normal 4 2 2 3 11 2 4 2 3" xfId="48836"/>
    <cellStyle name="Normal 4 2 2 3 11 2 4 3" xfId="24064"/>
    <cellStyle name="Normal 4 2 2 3 11 2 4 4" xfId="40576"/>
    <cellStyle name="Normal 4 2 2 3 11 2 5" xfId="9599"/>
    <cellStyle name="Normal 4 2 2 3 11 2 5 2" xfId="26129"/>
    <cellStyle name="Normal 4 2 2 3 11 2 5 3" xfId="42641"/>
    <cellStyle name="Normal 4 2 2 3 11 2 6" xfId="17869"/>
    <cellStyle name="Normal 4 2 2 3 11 2 7" xfId="34381"/>
    <cellStyle name="Normal 4 2 2 3 11 3" xfId="2004"/>
    <cellStyle name="Normal 4 2 2 3 11 3 2" xfId="3532"/>
    <cellStyle name="Normal 4 2 2 3 11 3 2 2" xfId="11792"/>
    <cellStyle name="Normal 4 2 2 3 11 3 2 2 2" xfId="28322"/>
    <cellStyle name="Normal 4 2 2 3 11 3 2 2 3" xfId="44834"/>
    <cellStyle name="Normal 4 2 2 3 11 3 2 3" xfId="20062"/>
    <cellStyle name="Normal 4 2 2 3 11 3 2 4" xfId="36574"/>
    <cellStyle name="Normal 4 2 2 3 11 3 3" xfId="6141"/>
    <cellStyle name="Normal 4 2 2 3 11 3 3 2" xfId="14401"/>
    <cellStyle name="Normal 4 2 2 3 11 3 3 2 2" xfId="30931"/>
    <cellStyle name="Normal 4 2 2 3 11 3 3 2 3" xfId="47443"/>
    <cellStyle name="Normal 4 2 2 3 11 3 3 3" xfId="22671"/>
    <cellStyle name="Normal 4 2 2 3 11 3 3 4" xfId="39183"/>
    <cellStyle name="Normal 4 2 2 3 11 3 4" xfId="8199"/>
    <cellStyle name="Normal 4 2 2 3 11 3 4 2" xfId="16459"/>
    <cellStyle name="Normal 4 2 2 3 11 3 4 2 2" xfId="32989"/>
    <cellStyle name="Normal 4 2 2 3 11 3 4 2 3" xfId="49501"/>
    <cellStyle name="Normal 4 2 2 3 11 3 4 3" xfId="24729"/>
    <cellStyle name="Normal 4 2 2 3 11 3 4 4" xfId="41241"/>
    <cellStyle name="Normal 4 2 2 3 11 3 5" xfId="10264"/>
    <cellStyle name="Normal 4 2 2 3 11 3 5 2" xfId="26794"/>
    <cellStyle name="Normal 4 2 2 3 11 3 5 3" xfId="43306"/>
    <cellStyle name="Normal 4 2 2 3 11 3 6" xfId="18534"/>
    <cellStyle name="Normal 4 2 2 3 11 3 7" xfId="35046"/>
    <cellStyle name="Normal 4 2 2 3 11 4" xfId="3533"/>
    <cellStyle name="Normal 4 2 2 3 11 4 2" xfId="11793"/>
    <cellStyle name="Normal 4 2 2 3 11 4 2 2" xfId="28323"/>
    <cellStyle name="Normal 4 2 2 3 11 4 2 3" xfId="44835"/>
    <cellStyle name="Normal 4 2 2 3 11 4 3" xfId="20063"/>
    <cellStyle name="Normal 4 2 2 3 11 4 4" xfId="36575"/>
    <cellStyle name="Normal 4 2 2 3 11 5" xfId="4775"/>
    <cellStyle name="Normal 4 2 2 3 11 5 2" xfId="13035"/>
    <cellStyle name="Normal 4 2 2 3 11 5 2 2" xfId="29565"/>
    <cellStyle name="Normal 4 2 2 3 11 5 2 3" xfId="46077"/>
    <cellStyle name="Normal 4 2 2 3 11 5 3" xfId="21305"/>
    <cellStyle name="Normal 4 2 2 3 11 5 4" xfId="37817"/>
    <cellStyle name="Normal 4 2 2 3 11 6" xfId="6833"/>
    <cellStyle name="Normal 4 2 2 3 11 6 2" xfId="15093"/>
    <cellStyle name="Normal 4 2 2 3 11 6 2 2" xfId="31623"/>
    <cellStyle name="Normal 4 2 2 3 11 6 2 3" xfId="48135"/>
    <cellStyle name="Normal 4 2 2 3 11 6 3" xfId="23363"/>
    <cellStyle name="Normal 4 2 2 3 11 6 4" xfId="39875"/>
    <cellStyle name="Normal 4 2 2 3 11 7" xfId="8898"/>
    <cellStyle name="Normal 4 2 2 3 11 7 2" xfId="25428"/>
    <cellStyle name="Normal 4 2 2 3 11 7 3" xfId="41940"/>
    <cellStyle name="Normal 4 2 2 3 11 8" xfId="17168"/>
    <cellStyle name="Normal 4 2 2 3 11 9" xfId="33680"/>
    <cellStyle name="Normal 4 2 2 3 12" xfId="761"/>
    <cellStyle name="Normal 4 2 2 3 12 2" xfId="3534"/>
    <cellStyle name="Normal 4 2 2 3 12 2 2" xfId="11794"/>
    <cellStyle name="Normal 4 2 2 3 12 2 2 2" xfId="28324"/>
    <cellStyle name="Normal 4 2 2 3 12 2 2 3" xfId="44836"/>
    <cellStyle name="Normal 4 2 2 3 12 2 3" xfId="20064"/>
    <cellStyle name="Normal 4 2 2 3 12 2 4" xfId="36576"/>
    <cellStyle name="Normal 4 2 2 3 12 3" xfId="4898"/>
    <cellStyle name="Normal 4 2 2 3 12 3 2" xfId="13158"/>
    <cellStyle name="Normal 4 2 2 3 12 3 2 2" xfId="29688"/>
    <cellStyle name="Normal 4 2 2 3 12 3 2 3" xfId="46200"/>
    <cellStyle name="Normal 4 2 2 3 12 3 3" xfId="21428"/>
    <cellStyle name="Normal 4 2 2 3 12 3 4" xfId="37940"/>
    <cellStyle name="Normal 4 2 2 3 12 4" xfId="6956"/>
    <cellStyle name="Normal 4 2 2 3 12 4 2" xfId="15216"/>
    <cellStyle name="Normal 4 2 2 3 12 4 2 2" xfId="31746"/>
    <cellStyle name="Normal 4 2 2 3 12 4 2 3" xfId="48258"/>
    <cellStyle name="Normal 4 2 2 3 12 4 3" xfId="23486"/>
    <cellStyle name="Normal 4 2 2 3 12 4 4" xfId="39998"/>
    <cellStyle name="Normal 4 2 2 3 12 5" xfId="9021"/>
    <cellStyle name="Normal 4 2 2 3 12 5 2" xfId="25551"/>
    <cellStyle name="Normal 4 2 2 3 12 5 3" xfId="42063"/>
    <cellStyle name="Normal 4 2 2 3 12 6" xfId="17291"/>
    <cellStyle name="Normal 4 2 2 3 12 7" xfId="33803"/>
    <cellStyle name="Normal 4 2 2 3 13" xfId="1426"/>
    <cellStyle name="Normal 4 2 2 3 13 2" xfId="3535"/>
    <cellStyle name="Normal 4 2 2 3 13 2 2" xfId="11795"/>
    <cellStyle name="Normal 4 2 2 3 13 2 2 2" xfId="28325"/>
    <cellStyle name="Normal 4 2 2 3 13 2 2 3" xfId="44837"/>
    <cellStyle name="Normal 4 2 2 3 13 2 3" xfId="20065"/>
    <cellStyle name="Normal 4 2 2 3 13 2 4" xfId="36577"/>
    <cellStyle name="Normal 4 2 2 3 13 3" xfId="5563"/>
    <cellStyle name="Normal 4 2 2 3 13 3 2" xfId="13823"/>
    <cellStyle name="Normal 4 2 2 3 13 3 2 2" xfId="30353"/>
    <cellStyle name="Normal 4 2 2 3 13 3 2 3" xfId="46865"/>
    <cellStyle name="Normal 4 2 2 3 13 3 3" xfId="22093"/>
    <cellStyle name="Normal 4 2 2 3 13 3 4" xfId="38605"/>
    <cellStyle name="Normal 4 2 2 3 13 4" xfId="7621"/>
    <cellStyle name="Normal 4 2 2 3 13 4 2" xfId="15881"/>
    <cellStyle name="Normal 4 2 2 3 13 4 2 2" xfId="32411"/>
    <cellStyle name="Normal 4 2 2 3 13 4 2 3" xfId="48923"/>
    <cellStyle name="Normal 4 2 2 3 13 4 3" xfId="24151"/>
    <cellStyle name="Normal 4 2 2 3 13 4 4" xfId="40663"/>
    <cellStyle name="Normal 4 2 2 3 13 5" xfId="9686"/>
    <cellStyle name="Normal 4 2 2 3 13 5 2" xfId="26216"/>
    <cellStyle name="Normal 4 2 2 3 13 5 3" xfId="42728"/>
    <cellStyle name="Normal 4 2 2 3 13 6" xfId="17956"/>
    <cellStyle name="Normal 4 2 2 3 13 7" xfId="34468"/>
    <cellStyle name="Normal 4 2 2 3 14" xfId="3536"/>
    <cellStyle name="Normal 4 2 2 3 14 2" xfId="11796"/>
    <cellStyle name="Normal 4 2 2 3 14 2 2" xfId="28326"/>
    <cellStyle name="Normal 4 2 2 3 14 2 3" xfId="44838"/>
    <cellStyle name="Normal 4 2 2 3 14 3" xfId="20066"/>
    <cellStyle name="Normal 4 2 2 3 14 4" xfId="36578"/>
    <cellStyle name="Normal 4 2 2 3 15" xfId="4197"/>
    <cellStyle name="Normal 4 2 2 3 15 2" xfId="12457"/>
    <cellStyle name="Normal 4 2 2 3 15 2 2" xfId="28987"/>
    <cellStyle name="Normal 4 2 2 3 15 2 3" xfId="45499"/>
    <cellStyle name="Normal 4 2 2 3 15 3" xfId="20727"/>
    <cellStyle name="Normal 4 2 2 3 15 4" xfId="37239"/>
    <cellStyle name="Normal 4 2 2 3 16" xfId="6255"/>
    <cellStyle name="Normal 4 2 2 3 16 2" xfId="14515"/>
    <cellStyle name="Normal 4 2 2 3 16 2 2" xfId="31045"/>
    <cellStyle name="Normal 4 2 2 3 16 2 3" xfId="47557"/>
    <cellStyle name="Normal 4 2 2 3 16 3" xfId="22785"/>
    <cellStyle name="Normal 4 2 2 3 16 4" xfId="39297"/>
    <cellStyle name="Normal 4 2 2 3 17" xfId="8320"/>
    <cellStyle name="Normal 4 2 2 3 17 2" xfId="24850"/>
    <cellStyle name="Normal 4 2 2 3 17 3" xfId="41362"/>
    <cellStyle name="Normal 4 2 2 3 18" xfId="16590"/>
    <cellStyle name="Normal 4 2 2 3 19" xfId="33102"/>
    <cellStyle name="Normal 4 2 2 3 2" xfId="158"/>
    <cellStyle name="Normal 4 2 2 3 2 2" xfId="859"/>
    <cellStyle name="Normal 4 2 2 3 2 2 2" xfId="3537"/>
    <cellStyle name="Normal 4 2 2 3 2 2 2 2" xfId="11797"/>
    <cellStyle name="Normal 4 2 2 3 2 2 2 2 2" xfId="28327"/>
    <cellStyle name="Normal 4 2 2 3 2 2 2 2 3" xfId="44839"/>
    <cellStyle name="Normal 4 2 2 3 2 2 2 3" xfId="20067"/>
    <cellStyle name="Normal 4 2 2 3 2 2 2 4" xfId="36579"/>
    <cellStyle name="Normal 4 2 2 3 2 2 3" xfId="4996"/>
    <cellStyle name="Normal 4 2 2 3 2 2 3 2" xfId="13256"/>
    <cellStyle name="Normal 4 2 2 3 2 2 3 2 2" xfId="29786"/>
    <cellStyle name="Normal 4 2 2 3 2 2 3 2 3" xfId="46298"/>
    <cellStyle name="Normal 4 2 2 3 2 2 3 3" xfId="21526"/>
    <cellStyle name="Normal 4 2 2 3 2 2 3 4" xfId="38038"/>
    <cellStyle name="Normal 4 2 2 3 2 2 4" xfId="7054"/>
    <cellStyle name="Normal 4 2 2 3 2 2 4 2" xfId="15314"/>
    <cellStyle name="Normal 4 2 2 3 2 2 4 2 2" xfId="31844"/>
    <cellStyle name="Normal 4 2 2 3 2 2 4 2 3" xfId="48356"/>
    <cellStyle name="Normal 4 2 2 3 2 2 4 3" xfId="23584"/>
    <cellStyle name="Normal 4 2 2 3 2 2 4 4" xfId="40096"/>
    <cellStyle name="Normal 4 2 2 3 2 2 5" xfId="9119"/>
    <cellStyle name="Normal 4 2 2 3 2 2 5 2" xfId="25649"/>
    <cellStyle name="Normal 4 2 2 3 2 2 5 3" xfId="42161"/>
    <cellStyle name="Normal 4 2 2 3 2 2 6" xfId="17389"/>
    <cellStyle name="Normal 4 2 2 3 2 2 7" xfId="33901"/>
    <cellStyle name="Normal 4 2 2 3 2 3" xfId="1524"/>
    <cellStyle name="Normal 4 2 2 3 2 3 2" xfId="3538"/>
    <cellStyle name="Normal 4 2 2 3 2 3 2 2" xfId="11798"/>
    <cellStyle name="Normal 4 2 2 3 2 3 2 2 2" xfId="28328"/>
    <cellStyle name="Normal 4 2 2 3 2 3 2 2 3" xfId="44840"/>
    <cellStyle name="Normal 4 2 2 3 2 3 2 3" xfId="20068"/>
    <cellStyle name="Normal 4 2 2 3 2 3 2 4" xfId="36580"/>
    <cellStyle name="Normal 4 2 2 3 2 3 3" xfId="5661"/>
    <cellStyle name="Normal 4 2 2 3 2 3 3 2" xfId="13921"/>
    <cellStyle name="Normal 4 2 2 3 2 3 3 2 2" xfId="30451"/>
    <cellStyle name="Normal 4 2 2 3 2 3 3 2 3" xfId="46963"/>
    <cellStyle name="Normal 4 2 2 3 2 3 3 3" xfId="22191"/>
    <cellStyle name="Normal 4 2 2 3 2 3 3 4" xfId="38703"/>
    <cellStyle name="Normal 4 2 2 3 2 3 4" xfId="7719"/>
    <cellStyle name="Normal 4 2 2 3 2 3 4 2" xfId="15979"/>
    <cellStyle name="Normal 4 2 2 3 2 3 4 2 2" xfId="32509"/>
    <cellStyle name="Normal 4 2 2 3 2 3 4 2 3" xfId="49021"/>
    <cellStyle name="Normal 4 2 2 3 2 3 4 3" xfId="24249"/>
    <cellStyle name="Normal 4 2 2 3 2 3 4 4" xfId="40761"/>
    <cellStyle name="Normal 4 2 2 3 2 3 5" xfId="9784"/>
    <cellStyle name="Normal 4 2 2 3 2 3 5 2" xfId="26314"/>
    <cellStyle name="Normal 4 2 2 3 2 3 5 3" xfId="42826"/>
    <cellStyle name="Normal 4 2 2 3 2 3 6" xfId="18054"/>
    <cellStyle name="Normal 4 2 2 3 2 3 7" xfId="34566"/>
    <cellStyle name="Normal 4 2 2 3 2 4" xfId="3539"/>
    <cellStyle name="Normal 4 2 2 3 2 4 2" xfId="11799"/>
    <cellStyle name="Normal 4 2 2 3 2 4 2 2" xfId="28329"/>
    <cellStyle name="Normal 4 2 2 3 2 4 2 3" xfId="44841"/>
    <cellStyle name="Normal 4 2 2 3 2 4 3" xfId="20069"/>
    <cellStyle name="Normal 4 2 2 3 2 4 4" xfId="36581"/>
    <cellStyle name="Normal 4 2 2 3 2 5" xfId="4295"/>
    <cellStyle name="Normal 4 2 2 3 2 5 2" xfId="12555"/>
    <cellStyle name="Normal 4 2 2 3 2 5 2 2" xfId="29085"/>
    <cellStyle name="Normal 4 2 2 3 2 5 2 3" xfId="45597"/>
    <cellStyle name="Normal 4 2 2 3 2 5 3" xfId="20825"/>
    <cellStyle name="Normal 4 2 2 3 2 5 4" xfId="37337"/>
    <cellStyle name="Normal 4 2 2 3 2 6" xfId="6353"/>
    <cellStyle name="Normal 4 2 2 3 2 6 2" xfId="14613"/>
    <cellStyle name="Normal 4 2 2 3 2 6 2 2" xfId="31143"/>
    <cellStyle name="Normal 4 2 2 3 2 6 2 3" xfId="47655"/>
    <cellStyle name="Normal 4 2 2 3 2 6 3" xfId="22883"/>
    <cellStyle name="Normal 4 2 2 3 2 6 4" xfId="39395"/>
    <cellStyle name="Normal 4 2 2 3 2 7" xfId="8418"/>
    <cellStyle name="Normal 4 2 2 3 2 7 2" xfId="24948"/>
    <cellStyle name="Normal 4 2 2 3 2 7 3" xfId="41460"/>
    <cellStyle name="Normal 4 2 2 3 2 8" xfId="16688"/>
    <cellStyle name="Normal 4 2 2 3 2 9" xfId="33200"/>
    <cellStyle name="Normal 4 2 2 3 3" xfId="217"/>
    <cellStyle name="Normal 4 2 2 3 3 2" xfId="918"/>
    <cellStyle name="Normal 4 2 2 3 3 2 2" xfId="3540"/>
    <cellStyle name="Normal 4 2 2 3 3 2 2 2" xfId="11800"/>
    <cellStyle name="Normal 4 2 2 3 3 2 2 2 2" xfId="28330"/>
    <cellStyle name="Normal 4 2 2 3 3 2 2 2 3" xfId="44842"/>
    <cellStyle name="Normal 4 2 2 3 3 2 2 3" xfId="20070"/>
    <cellStyle name="Normal 4 2 2 3 3 2 2 4" xfId="36582"/>
    <cellStyle name="Normal 4 2 2 3 3 2 3" xfId="5055"/>
    <cellStyle name="Normal 4 2 2 3 3 2 3 2" xfId="13315"/>
    <cellStyle name="Normal 4 2 2 3 3 2 3 2 2" xfId="29845"/>
    <cellStyle name="Normal 4 2 2 3 3 2 3 2 3" xfId="46357"/>
    <cellStyle name="Normal 4 2 2 3 3 2 3 3" xfId="21585"/>
    <cellStyle name="Normal 4 2 2 3 3 2 3 4" xfId="38097"/>
    <cellStyle name="Normal 4 2 2 3 3 2 4" xfId="7113"/>
    <cellStyle name="Normal 4 2 2 3 3 2 4 2" xfId="15373"/>
    <cellStyle name="Normal 4 2 2 3 3 2 4 2 2" xfId="31903"/>
    <cellStyle name="Normal 4 2 2 3 3 2 4 2 3" xfId="48415"/>
    <cellStyle name="Normal 4 2 2 3 3 2 4 3" xfId="23643"/>
    <cellStyle name="Normal 4 2 2 3 3 2 4 4" xfId="40155"/>
    <cellStyle name="Normal 4 2 2 3 3 2 5" xfId="9178"/>
    <cellStyle name="Normal 4 2 2 3 3 2 5 2" xfId="25708"/>
    <cellStyle name="Normal 4 2 2 3 3 2 5 3" xfId="42220"/>
    <cellStyle name="Normal 4 2 2 3 3 2 6" xfId="17448"/>
    <cellStyle name="Normal 4 2 2 3 3 2 7" xfId="33960"/>
    <cellStyle name="Normal 4 2 2 3 3 3" xfId="1583"/>
    <cellStyle name="Normal 4 2 2 3 3 3 2" xfId="3541"/>
    <cellStyle name="Normal 4 2 2 3 3 3 2 2" xfId="11801"/>
    <cellStyle name="Normal 4 2 2 3 3 3 2 2 2" xfId="28331"/>
    <cellStyle name="Normal 4 2 2 3 3 3 2 2 3" xfId="44843"/>
    <cellStyle name="Normal 4 2 2 3 3 3 2 3" xfId="20071"/>
    <cellStyle name="Normal 4 2 2 3 3 3 2 4" xfId="36583"/>
    <cellStyle name="Normal 4 2 2 3 3 3 3" xfId="5720"/>
    <cellStyle name="Normal 4 2 2 3 3 3 3 2" xfId="13980"/>
    <cellStyle name="Normal 4 2 2 3 3 3 3 2 2" xfId="30510"/>
    <cellStyle name="Normal 4 2 2 3 3 3 3 2 3" xfId="47022"/>
    <cellStyle name="Normal 4 2 2 3 3 3 3 3" xfId="22250"/>
    <cellStyle name="Normal 4 2 2 3 3 3 3 4" xfId="38762"/>
    <cellStyle name="Normal 4 2 2 3 3 3 4" xfId="7778"/>
    <cellStyle name="Normal 4 2 2 3 3 3 4 2" xfId="16038"/>
    <cellStyle name="Normal 4 2 2 3 3 3 4 2 2" xfId="32568"/>
    <cellStyle name="Normal 4 2 2 3 3 3 4 2 3" xfId="49080"/>
    <cellStyle name="Normal 4 2 2 3 3 3 4 3" xfId="24308"/>
    <cellStyle name="Normal 4 2 2 3 3 3 4 4" xfId="40820"/>
    <cellStyle name="Normal 4 2 2 3 3 3 5" xfId="9843"/>
    <cellStyle name="Normal 4 2 2 3 3 3 5 2" xfId="26373"/>
    <cellStyle name="Normal 4 2 2 3 3 3 5 3" xfId="42885"/>
    <cellStyle name="Normal 4 2 2 3 3 3 6" xfId="18113"/>
    <cellStyle name="Normal 4 2 2 3 3 3 7" xfId="34625"/>
    <cellStyle name="Normal 4 2 2 3 3 4" xfId="3542"/>
    <cellStyle name="Normal 4 2 2 3 3 4 2" xfId="11802"/>
    <cellStyle name="Normal 4 2 2 3 3 4 2 2" xfId="28332"/>
    <cellStyle name="Normal 4 2 2 3 3 4 2 3" xfId="44844"/>
    <cellStyle name="Normal 4 2 2 3 3 4 3" xfId="20072"/>
    <cellStyle name="Normal 4 2 2 3 3 4 4" xfId="36584"/>
    <cellStyle name="Normal 4 2 2 3 3 5" xfId="4354"/>
    <cellStyle name="Normal 4 2 2 3 3 5 2" xfId="12614"/>
    <cellStyle name="Normal 4 2 2 3 3 5 2 2" xfId="29144"/>
    <cellStyle name="Normal 4 2 2 3 3 5 2 3" xfId="45656"/>
    <cellStyle name="Normal 4 2 2 3 3 5 3" xfId="20884"/>
    <cellStyle name="Normal 4 2 2 3 3 5 4" xfId="37396"/>
    <cellStyle name="Normal 4 2 2 3 3 6" xfId="6412"/>
    <cellStyle name="Normal 4 2 2 3 3 6 2" xfId="14672"/>
    <cellStyle name="Normal 4 2 2 3 3 6 2 2" xfId="31202"/>
    <cellStyle name="Normal 4 2 2 3 3 6 2 3" xfId="47714"/>
    <cellStyle name="Normal 4 2 2 3 3 6 3" xfId="22942"/>
    <cellStyle name="Normal 4 2 2 3 3 6 4" xfId="39454"/>
    <cellStyle name="Normal 4 2 2 3 3 7" xfId="8477"/>
    <cellStyle name="Normal 4 2 2 3 3 7 2" xfId="25007"/>
    <cellStyle name="Normal 4 2 2 3 3 7 3" xfId="41519"/>
    <cellStyle name="Normal 4 2 2 3 3 8" xfId="16747"/>
    <cellStyle name="Normal 4 2 2 3 3 9" xfId="33259"/>
    <cellStyle name="Normal 4 2 2 3 4" xfId="272"/>
    <cellStyle name="Normal 4 2 2 3 4 2" xfId="973"/>
    <cellStyle name="Normal 4 2 2 3 4 2 2" xfId="3543"/>
    <cellStyle name="Normal 4 2 2 3 4 2 2 2" xfId="11803"/>
    <cellStyle name="Normal 4 2 2 3 4 2 2 2 2" xfId="28333"/>
    <cellStyle name="Normal 4 2 2 3 4 2 2 2 3" xfId="44845"/>
    <cellStyle name="Normal 4 2 2 3 4 2 2 3" xfId="20073"/>
    <cellStyle name="Normal 4 2 2 3 4 2 2 4" xfId="36585"/>
    <cellStyle name="Normal 4 2 2 3 4 2 3" xfId="5110"/>
    <cellStyle name="Normal 4 2 2 3 4 2 3 2" xfId="13370"/>
    <cellStyle name="Normal 4 2 2 3 4 2 3 2 2" xfId="29900"/>
    <cellStyle name="Normal 4 2 2 3 4 2 3 2 3" xfId="46412"/>
    <cellStyle name="Normal 4 2 2 3 4 2 3 3" xfId="21640"/>
    <cellStyle name="Normal 4 2 2 3 4 2 3 4" xfId="38152"/>
    <cellStyle name="Normal 4 2 2 3 4 2 4" xfId="7168"/>
    <cellStyle name="Normal 4 2 2 3 4 2 4 2" xfId="15428"/>
    <cellStyle name="Normal 4 2 2 3 4 2 4 2 2" xfId="31958"/>
    <cellStyle name="Normal 4 2 2 3 4 2 4 2 3" xfId="48470"/>
    <cellStyle name="Normal 4 2 2 3 4 2 4 3" xfId="23698"/>
    <cellStyle name="Normal 4 2 2 3 4 2 4 4" xfId="40210"/>
    <cellStyle name="Normal 4 2 2 3 4 2 5" xfId="9233"/>
    <cellStyle name="Normal 4 2 2 3 4 2 5 2" xfId="25763"/>
    <cellStyle name="Normal 4 2 2 3 4 2 5 3" xfId="42275"/>
    <cellStyle name="Normal 4 2 2 3 4 2 6" xfId="17503"/>
    <cellStyle name="Normal 4 2 2 3 4 2 7" xfId="34015"/>
    <cellStyle name="Normal 4 2 2 3 4 3" xfId="1638"/>
    <cellStyle name="Normal 4 2 2 3 4 3 2" xfId="3544"/>
    <cellStyle name="Normal 4 2 2 3 4 3 2 2" xfId="11804"/>
    <cellStyle name="Normal 4 2 2 3 4 3 2 2 2" xfId="28334"/>
    <cellStyle name="Normal 4 2 2 3 4 3 2 2 3" xfId="44846"/>
    <cellStyle name="Normal 4 2 2 3 4 3 2 3" xfId="20074"/>
    <cellStyle name="Normal 4 2 2 3 4 3 2 4" xfId="36586"/>
    <cellStyle name="Normal 4 2 2 3 4 3 3" xfId="5775"/>
    <cellStyle name="Normal 4 2 2 3 4 3 3 2" xfId="14035"/>
    <cellStyle name="Normal 4 2 2 3 4 3 3 2 2" xfId="30565"/>
    <cellStyle name="Normal 4 2 2 3 4 3 3 2 3" xfId="47077"/>
    <cellStyle name="Normal 4 2 2 3 4 3 3 3" xfId="22305"/>
    <cellStyle name="Normal 4 2 2 3 4 3 3 4" xfId="38817"/>
    <cellStyle name="Normal 4 2 2 3 4 3 4" xfId="7833"/>
    <cellStyle name="Normal 4 2 2 3 4 3 4 2" xfId="16093"/>
    <cellStyle name="Normal 4 2 2 3 4 3 4 2 2" xfId="32623"/>
    <cellStyle name="Normal 4 2 2 3 4 3 4 2 3" xfId="49135"/>
    <cellStyle name="Normal 4 2 2 3 4 3 4 3" xfId="24363"/>
    <cellStyle name="Normal 4 2 2 3 4 3 4 4" xfId="40875"/>
    <cellStyle name="Normal 4 2 2 3 4 3 5" xfId="9898"/>
    <cellStyle name="Normal 4 2 2 3 4 3 5 2" xfId="26428"/>
    <cellStyle name="Normal 4 2 2 3 4 3 5 3" xfId="42940"/>
    <cellStyle name="Normal 4 2 2 3 4 3 6" xfId="18168"/>
    <cellStyle name="Normal 4 2 2 3 4 3 7" xfId="34680"/>
    <cellStyle name="Normal 4 2 2 3 4 4" xfId="3545"/>
    <cellStyle name="Normal 4 2 2 3 4 4 2" xfId="11805"/>
    <cellStyle name="Normal 4 2 2 3 4 4 2 2" xfId="28335"/>
    <cellStyle name="Normal 4 2 2 3 4 4 2 3" xfId="44847"/>
    <cellStyle name="Normal 4 2 2 3 4 4 3" xfId="20075"/>
    <cellStyle name="Normal 4 2 2 3 4 4 4" xfId="36587"/>
    <cellStyle name="Normal 4 2 2 3 4 5" xfId="4409"/>
    <cellStyle name="Normal 4 2 2 3 4 5 2" xfId="12669"/>
    <cellStyle name="Normal 4 2 2 3 4 5 2 2" xfId="29199"/>
    <cellStyle name="Normal 4 2 2 3 4 5 2 3" xfId="45711"/>
    <cellStyle name="Normal 4 2 2 3 4 5 3" xfId="20939"/>
    <cellStyle name="Normal 4 2 2 3 4 5 4" xfId="37451"/>
    <cellStyle name="Normal 4 2 2 3 4 6" xfId="6467"/>
    <cellStyle name="Normal 4 2 2 3 4 6 2" xfId="14727"/>
    <cellStyle name="Normal 4 2 2 3 4 6 2 2" xfId="31257"/>
    <cellStyle name="Normal 4 2 2 3 4 6 2 3" xfId="47769"/>
    <cellStyle name="Normal 4 2 2 3 4 6 3" xfId="22997"/>
    <cellStyle name="Normal 4 2 2 3 4 6 4" xfId="39509"/>
    <cellStyle name="Normal 4 2 2 3 4 7" xfId="8532"/>
    <cellStyle name="Normal 4 2 2 3 4 7 2" xfId="25062"/>
    <cellStyle name="Normal 4 2 2 3 4 7 3" xfId="41574"/>
    <cellStyle name="Normal 4 2 2 3 4 8" xfId="16802"/>
    <cellStyle name="Normal 4 2 2 3 4 9" xfId="33314"/>
    <cellStyle name="Normal 4 2 2 3 5" xfId="329"/>
    <cellStyle name="Normal 4 2 2 3 5 2" xfId="1030"/>
    <cellStyle name="Normal 4 2 2 3 5 2 2" xfId="3546"/>
    <cellStyle name="Normal 4 2 2 3 5 2 2 2" xfId="11806"/>
    <cellStyle name="Normal 4 2 2 3 5 2 2 2 2" xfId="28336"/>
    <cellStyle name="Normal 4 2 2 3 5 2 2 2 3" xfId="44848"/>
    <cellStyle name="Normal 4 2 2 3 5 2 2 3" xfId="20076"/>
    <cellStyle name="Normal 4 2 2 3 5 2 2 4" xfId="36588"/>
    <cellStyle name="Normal 4 2 2 3 5 2 3" xfId="5167"/>
    <cellStyle name="Normal 4 2 2 3 5 2 3 2" xfId="13427"/>
    <cellStyle name="Normal 4 2 2 3 5 2 3 2 2" xfId="29957"/>
    <cellStyle name="Normal 4 2 2 3 5 2 3 2 3" xfId="46469"/>
    <cellStyle name="Normal 4 2 2 3 5 2 3 3" xfId="21697"/>
    <cellStyle name="Normal 4 2 2 3 5 2 3 4" xfId="38209"/>
    <cellStyle name="Normal 4 2 2 3 5 2 4" xfId="7225"/>
    <cellStyle name="Normal 4 2 2 3 5 2 4 2" xfId="15485"/>
    <cellStyle name="Normal 4 2 2 3 5 2 4 2 2" xfId="32015"/>
    <cellStyle name="Normal 4 2 2 3 5 2 4 2 3" xfId="48527"/>
    <cellStyle name="Normal 4 2 2 3 5 2 4 3" xfId="23755"/>
    <cellStyle name="Normal 4 2 2 3 5 2 4 4" xfId="40267"/>
    <cellStyle name="Normal 4 2 2 3 5 2 5" xfId="9290"/>
    <cellStyle name="Normal 4 2 2 3 5 2 5 2" xfId="25820"/>
    <cellStyle name="Normal 4 2 2 3 5 2 5 3" xfId="42332"/>
    <cellStyle name="Normal 4 2 2 3 5 2 6" xfId="17560"/>
    <cellStyle name="Normal 4 2 2 3 5 2 7" xfId="34072"/>
    <cellStyle name="Normal 4 2 2 3 5 3" xfId="1695"/>
    <cellStyle name="Normal 4 2 2 3 5 3 2" xfId="3547"/>
    <cellStyle name="Normal 4 2 2 3 5 3 2 2" xfId="11807"/>
    <cellStyle name="Normal 4 2 2 3 5 3 2 2 2" xfId="28337"/>
    <cellStyle name="Normal 4 2 2 3 5 3 2 2 3" xfId="44849"/>
    <cellStyle name="Normal 4 2 2 3 5 3 2 3" xfId="20077"/>
    <cellStyle name="Normal 4 2 2 3 5 3 2 4" xfId="36589"/>
    <cellStyle name="Normal 4 2 2 3 5 3 3" xfId="5832"/>
    <cellStyle name="Normal 4 2 2 3 5 3 3 2" xfId="14092"/>
    <cellStyle name="Normal 4 2 2 3 5 3 3 2 2" xfId="30622"/>
    <cellStyle name="Normal 4 2 2 3 5 3 3 2 3" xfId="47134"/>
    <cellStyle name="Normal 4 2 2 3 5 3 3 3" xfId="22362"/>
    <cellStyle name="Normal 4 2 2 3 5 3 3 4" xfId="38874"/>
    <cellStyle name="Normal 4 2 2 3 5 3 4" xfId="7890"/>
    <cellStyle name="Normal 4 2 2 3 5 3 4 2" xfId="16150"/>
    <cellStyle name="Normal 4 2 2 3 5 3 4 2 2" xfId="32680"/>
    <cellStyle name="Normal 4 2 2 3 5 3 4 2 3" xfId="49192"/>
    <cellStyle name="Normal 4 2 2 3 5 3 4 3" xfId="24420"/>
    <cellStyle name="Normal 4 2 2 3 5 3 4 4" xfId="40932"/>
    <cellStyle name="Normal 4 2 2 3 5 3 5" xfId="9955"/>
    <cellStyle name="Normal 4 2 2 3 5 3 5 2" xfId="26485"/>
    <cellStyle name="Normal 4 2 2 3 5 3 5 3" xfId="42997"/>
    <cellStyle name="Normal 4 2 2 3 5 3 6" xfId="18225"/>
    <cellStyle name="Normal 4 2 2 3 5 3 7" xfId="34737"/>
    <cellStyle name="Normal 4 2 2 3 5 4" xfId="3548"/>
    <cellStyle name="Normal 4 2 2 3 5 4 2" xfId="11808"/>
    <cellStyle name="Normal 4 2 2 3 5 4 2 2" xfId="28338"/>
    <cellStyle name="Normal 4 2 2 3 5 4 2 3" xfId="44850"/>
    <cellStyle name="Normal 4 2 2 3 5 4 3" xfId="20078"/>
    <cellStyle name="Normal 4 2 2 3 5 4 4" xfId="36590"/>
    <cellStyle name="Normal 4 2 2 3 5 5" xfId="4466"/>
    <cellStyle name="Normal 4 2 2 3 5 5 2" xfId="12726"/>
    <cellStyle name="Normal 4 2 2 3 5 5 2 2" xfId="29256"/>
    <cellStyle name="Normal 4 2 2 3 5 5 2 3" xfId="45768"/>
    <cellStyle name="Normal 4 2 2 3 5 5 3" xfId="20996"/>
    <cellStyle name="Normal 4 2 2 3 5 5 4" xfId="37508"/>
    <cellStyle name="Normal 4 2 2 3 5 6" xfId="6524"/>
    <cellStyle name="Normal 4 2 2 3 5 6 2" xfId="14784"/>
    <cellStyle name="Normal 4 2 2 3 5 6 2 2" xfId="31314"/>
    <cellStyle name="Normal 4 2 2 3 5 6 2 3" xfId="47826"/>
    <cellStyle name="Normal 4 2 2 3 5 6 3" xfId="23054"/>
    <cellStyle name="Normal 4 2 2 3 5 6 4" xfId="39566"/>
    <cellStyle name="Normal 4 2 2 3 5 7" xfId="8589"/>
    <cellStyle name="Normal 4 2 2 3 5 7 2" xfId="25119"/>
    <cellStyle name="Normal 4 2 2 3 5 7 3" xfId="41631"/>
    <cellStyle name="Normal 4 2 2 3 5 8" xfId="16859"/>
    <cellStyle name="Normal 4 2 2 3 5 9" xfId="33371"/>
    <cellStyle name="Normal 4 2 2 3 6" xfId="382"/>
    <cellStyle name="Normal 4 2 2 3 6 2" xfId="1083"/>
    <cellStyle name="Normal 4 2 2 3 6 2 2" xfId="3549"/>
    <cellStyle name="Normal 4 2 2 3 6 2 2 2" xfId="11809"/>
    <cellStyle name="Normal 4 2 2 3 6 2 2 2 2" xfId="28339"/>
    <cellStyle name="Normal 4 2 2 3 6 2 2 2 3" xfId="44851"/>
    <cellStyle name="Normal 4 2 2 3 6 2 2 3" xfId="20079"/>
    <cellStyle name="Normal 4 2 2 3 6 2 2 4" xfId="36591"/>
    <cellStyle name="Normal 4 2 2 3 6 2 3" xfId="5220"/>
    <cellStyle name="Normal 4 2 2 3 6 2 3 2" xfId="13480"/>
    <cellStyle name="Normal 4 2 2 3 6 2 3 2 2" xfId="30010"/>
    <cellStyle name="Normal 4 2 2 3 6 2 3 2 3" xfId="46522"/>
    <cellStyle name="Normal 4 2 2 3 6 2 3 3" xfId="21750"/>
    <cellStyle name="Normal 4 2 2 3 6 2 3 4" xfId="38262"/>
    <cellStyle name="Normal 4 2 2 3 6 2 4" xfId="7278"/>
    <cellStyle name="Normal 4 2 2 3 6 2 4 2" xfId="15538"/>
    <cellStyle name="Normal 4 2 2 3 6 2 4 2 2" xfId="32068"/>
    <cellStyle name="Normal 4 2 2 3 6 2 4 2 3" xfId="48580"/>
    <cellStyle name="Normal 4 2 2 3 6 2 4 3" xfId="23808"/>
    <cellStyle name="Normal 4 2 2 3 6 2 4 4" xfId="40320"/>
    <cellStyle name="Normal 4 2 2 3 6 2 5" xfId="9343"/>
    <cellStyle name="Normal 4 2 2 3 6 2 5 2" xfId="25873"/>
    <cellStyle name="Normal 4 2 2 3 6 2 5 3" xfId="42385"/>
    <cellStyle name="Normal 4 2 2 3 6 2 6" xfId="17613"/>
    <cellStyle name="Normal 4 2 2 3 6 2 7" xfId="34125"/>
    <cellStyle name="Normal 4 2 2 3 6 3" xfId="1748"/>
    <cellStyle name="Normal 4 2 2 3 6 3 2" xfId="3550"/>
    <cellStyle name="Normal 4 2 2 3 6 3 2 2" xfId="11810"/>
    <cellStyle name="Normal 4 2 2 3 6 3 2 2 2" xfId="28340"/>
    <cellStyle name="Normal 4 2 2 3 6 3 2 2 3" xfId="44852"/>
    <cellStyle name="Normal 4 2 2 3 6 3 2 3" xfId="20080"/>
    <cellStyle name="Normal 4 2 2 3 6 3 2 4" xfId="36592"/>
    <cellStyle name="Normal 4 2 2 3 6 3 3" xfId="5885"/>
    <cellStyle name="Normal 4 2 2 3 6 3 3 2" xfId="14145"/>
    <cellStyle name="Normal 4 2 2 3 6 3 3 2 2" xfId="30675"/>
    <cellStyle name="Normal 4 2 2 3 6 3 3 2 3" xfId="47187"/>
    <cellStyle name="Normal 4 2 2 3 6 3 3 3" xfId="22415"/>
    <cellStyle name="Normal 4 2 2 3 6 3 3 4" xfId="38927"/>
    <cellStyle name="Normal 4 2 2 3 6 3 4" xfId="7943"/>
    <cellStyle name="Normal 4 2 2 3 6 3 4 2" xfId="16203"/>
    <cellStyle name="Normal 4 2 2 3 6 3 4 2 2" xfId="32733"/>
    <cellStyle name="Normal 4 2 2 3 6 3 4 2 3" xfId="49245"/>
    <cellStyle name="Normal 4 2 2 3 6 3 4 3" xfId="24473"/>
    <cellStyle name="Normal 4 2 2 3 6 3 4 4" xfId="40985"/>
    <cellStyle name="Normal 4 2 2 3 6 3 5" xfId="10008"/>
    <cellStyle name="Normal 4 2 2 3 6 3 5 2" xfId="26538"/>
    <cellStyle name="Normal 4 2 2 3 6 3 5 3" xfId="43050"/>
    <cellStyle name="Normal 4 2 2 3 6 3 6" xfId="18278"/>
    <cellStyle name="Normal 4 2 2 3 6 3 7" xfId="34790"/>
    <cellStyle name="Normal 4 2 2 3 6 4" xfId="3551"/>
    <cellStyle name="Normal 4 2 2 3 6 4 2" xfId="11811"/>
    <cellStyle name="Normal 4 2 2 3 6 4 2 2" xfId="28341"/>
    <cellStyle name="Normal 4 2 2 3 6 4 2 3" xfId="44853"/>
    <cellStyle name="Normal 4 2 2 3 6 4 3" xfId="20081"/>
    <cellStyle name="Normal 4 2 2 3 6 4 4" xfId="36593"/>
    <cellStyle name="Normal 4 2 2 3 6 5" xfId="4519"/>
    <cellStyle name="Normal 4 2 2 3 6 5 2" xfId="12779"/>
    <cellStyle name="Normal 4 2 2 3 6 5 2 2" xfId="29309"/>
    <cellStyle name="Normal 4 2 2 3 6 5 2 3" xfId="45821"/>
    <cellStyle name="Normal 4 2 2 3 6 5 3" xfId="21049"/>
    <cellStyle name="Normal 4 2 2 3 6 5 4" xfId="37561"/>
    <cellStyle name="Normal 4 2 2 3 6 6" xfId="6577"/>
    <cellStyle name="Normal 4 2 2 3 6 6 2" xfId="14837"/>
    <cellStyle name="Normal 4 2 2 3 6 6 2 2" xfId="31367"/>
    <cellStyle name="Normal 4 2 2 3 6 6 2 3" xfId="47879"/>
    <cellStyle name="Normal 4 2 2 3 6 6 3" xfId="23107"/>
    <cellStyle name="Normal 4 2 2 3 6 6 4" xfId="39619"/>
    <cellStyle name="Normal 4 2 2 3 6 7" xfId="8642"/>
    <cellStyle name="Normal 4 2 2 3 6 7 2" xfId="25172"/>
    <cellStyle name="Normal 4 2 2 3 6 7 3" xfId="41684"/>
    <cellStyle name="Normal 4 2 2 3 6 8" xfId="16912"/>
    <cellStyle name="Normal 4 2 2 3 6 9" xfId="33424"/>
    <cellStyle name="Normal 4 2 2 3 7" xfId="435"/>
    <cellStyle name="Normal 4 2 2 3 7 2" xfId="1136"/>
    <cellStyle name="Normal 4 2 2 3 7 2 2" xfId="3552"/>
    <cellStyle name="Normal 4 2 2 3 7 2 2 2" xfId="11812"/>
    <cellStyle name="Normal 4 2 2 3 7 2 2 2 2" xfId="28342"/>
    <cellStyle name="Normal 4 2 2 3 7 2 2 2 3" xfId="44854"/>
    <cellStyle name="Normal 4 2 2 3 7 2 2 3" xfId="20082"/>
    <cellStyle name="Normal 4 2 2 3 7 2 2 4" xfId="36594"/>
    <cellStyle name="Normal 4 2 2 3 7 2 3" xfId="5273"/>
    <cellStyle name="Normal 4 2 2 3 7 2 3 2" xfId="13533"/>
    <cellStyle name="Normal 4 2 2 3 7 2 3 2 2" xfId="30063"/>
    <cellStyle name="Normal 4 2 2 3 7 2 3 2 3" xfId="46575"/>
    <cellStyle name="Normal 4 2 2 3 7 2 3 3" xfId="21803"/>
    <cellStyle name="Normal 4 2 2 3 7 2 3 4" xfId="38315"/>
    <cellStyle name="Normal 4 2 2 3 7 2 4" xfId="7331"/>
    <cellStyle name="Normal 4 2 2 3 7 2 4 2" xfId="15591"/>
    <cellStyle name="Normal 4 2 2 3 7 2 4 2 2" xfId="32121"/>
    <cellStyle name="Normal 4 2 2 3 7 2 4 2 3" xfId="48633"/>
    <cellStyle name="Normal 4 2 2 3 7 2 4 3" xfId="23861"/>
    <cellStyle name="Normal 4 2 2 3 7 2 4 4" xfId="40373"/>
    <cellStyle name="Normal 4 2 2 3 7 2 5" xfId="9396"/>
    <cellStyle name="Normal 4 2 2 3 7 2 5 2" xfId="25926"/>
    <cellStyle name="Normal 4 2 2 3 7 2 5 3" xfId="42438"/>
    <cellStyle name="Normal 4 2 2 3 7 2 6" xfId="17666"/>
    <cellStyle name="Normal 4 2 2 3 7 2 7" xfId="34178"/>
    <cellStyle name="Normal 4 2 2 3 7 3" xfId="1801"/>
    <cellStyle name="Normal 4 2 2 3 7 3 2" xfId="3553"/>
    <cellStyle name="Normal 4 2 2 3 7 3 2 2" xfId="11813"/>
    <cellStyle name="Normal 4 2 2 3 7 3 2 2 2" xfId="28343"/>
    <cellStyle name="Normal 4 2 2 3 7 3 2 2 3" xfId="44855"/>
    <cellStyle name="Normal 4 2 2 3 7 3 2 3" xfId="20083"/>
    <cellStyle name="Normal 4 2 2 3 7 3 2 4" xfId="36595"/>
    <cellStyle name="Normal 4 2 2 3 7 3 3" xfId="5938"/>
    <cellStyle name="Normal 4 2 2 3 7 3 3 2" xfId="14198"/>
    <cellStyle name="Normal 4 2 2 3 7 3 3 2 2" xfId="30728"/>
    <cellStyle name="Normal 4 2 2 3 7 3 3 2 3" xfId="47240"/>
    <cellStyle name="Normal 4 2 2 3 7 3 3 3" xfId="22468"/>
    <cellStyle name="Normal 4 2 2 3 7 3 3 4" xfId="38980"/>
    <cellStyle name="Normal 4 2 2 3 7 3 4" xfId="7996"/>
    <cellStyle name="Normal 4 2 2 3 7 3 4 2" xfId="16256"/>
    <cellStyle name="Normal 4 2 2 3 7 3 4 2 2" xfId="32786"/>
    <cellStyle name="Normal 4 2 2 3 7 3 4 2 3" xfId="49298"/>
    <cellStyle name="Normal 4 2 2 3 7 3 4 3" xfId="24526"/>
    <cellStyle name="Normal 4 2 2 3 7 3 4 4" xfId="41038"/>
    <cellStyle name="Normal 4 2 2 3 7 3 5" xfId="10061"/>
    <cellStyle name="Normal 4 2 2 3 7 3 5 2" xfId="26591"/>
    <cellStyle name="Normal 4 2 2 3 7 3 5 3" xfId="43103"/>
    <cellStyle name="Normal 4 2 2 3 7 3 6" xfId="18331"/>
    <cellStyle name="Normal 4 2 2 3 7 3 7" xfId="34843"/>
    <cellStyle name="Normal 4 2 2 3 7 4" xfId="3554"/>
    <cellStyle name="Normal 4 2 2 3 7 4 2" xfId="11814"/>
    <cellStyle name="Normal 4 2 2 3 7 4 2 2" xfId="28344"/>
    <cellStyle name="Normal 4 2 2 3 7 4 2 3" xfId="44856"/>
    <cellStyle name="Normal 4 2 2 3 7 4 3" xfId="20084"/>
    <cellStyle name="Normal 4 2 2 3 7 4 4" xfId="36596"/>
    <cellStyle name="Normal 4 2 2 3 7 5" xfId="4572"/>
    <cellStyle name="Normal 4 2 2 3 7 5 2" xfId="12832"/>
    <cellStyle name="Normal 4 2 2 3 7 5 2 2" xfId="29362"/>
    <cellStyle name="Normal 4 2 2 3 7 5 2 3" xfId="45874"/>
    <cellStyle name="Normal 4 2 2 3 7 5 3" xfId="21102"/>
    <cellStyle name="Normal 4 2 2 3 7 5 4" xfId="37614"/>
    <cellStyle name="Normal 4 2 2 3 7 6" xfId="6630"/>
    <cellStyle name="Normal 4 2 2 3 7 6 2" xfId="14890"/>
    <cellStyle name="Normal 4 2 2 3 7 6 2 2" xfId="31420"/>
    <cellStyle name="Normal 4 2 2 3 7 6 2 3" xfId="47932"/>
    <cellStyle name="Normal 4 2 2 3 7 6 3" xfId="23160"/>
    <cellStyle name="Normal 4 2 2 3 7 6 4" xfId="39672"/>
    <cellStyle name="Normal 4 2 2 3 7 7" xfId="8695"/>
    <cellStyle name="Normal 4 2 2 3 7 7 2" xfId="25225"/>
    <cellStyle name="Normal 4 2 2 3 7 7 3" xfId="41737"/>
    <cellStyle name="Normal 4 2 2 3 7 8" xfId="16965"/>
    <cellStyle name="Normal 4 2 2 3 7 9" xfId="33477"/>
    <cellStyle name="Normal 4 2 2 3 8" xfId="488"/>
    <cellStyle name="Normal 4 2 2 3 8 2" xfId="1189"/>
    <cellStyle name="Normal 4 2 2 3 8 2 2" xfId="3555"/>
    <cellStyle name="Normal 4 2 2 3 8 2 2 2" xfId="11815"/>
    <cellStyle name="Normal 4 2 2 3 8 2 2 2 2" xfId="28345"/>
    <cellStyle name="Normal 4 2 2 3 8 2 2 2 3" xfId="44857"/>
    <cellStyle name="Normal 4 2 2 3 8 2 2 3" xfId="20085"/>
    <cellStyle name="Normal 4 2 2 3 8 2 2 4" xfId="36597"/>
    <cellStyle name="Normal 4 2 2 3 8 2 3" xfId="5326"/>
    <cellStyle name="Normal 4 2 2 3 8 2 3 2" xfId="13586"/>
    <cellStyle name="Normal 4 2 2 3 8 2 3 2 2" xfId="30116"/>
    <cellStyle name="Normal 4 2 2 3 8 2 3 2 3" xfId="46628"/>
    <cellStyle name="Normal 4 2 2 3 8 2 3 3" xfId="21856"/>
    <cellStyle name="Normal 4 2 2 3 8 2 3 4" xfId="38368"/>
    <cellStyle name="Normal 4 2 2 3 8 2 4" xfId="7384"/>
    <cellStyle name="Normal 4 2 2 3 8 2 4 2" xfId="15644"/>
    <cellStyle name="Normal 4 2 2 3 8 2 4 2 2" xfId="32174"/>
    <cellStyle name="Normal 4 2 2 3 8 2 4 2 3" xfId="48686"/>
    <cellStyle name="Normal 4 2 2 3 8 2 4 3" xfId="23914"/>
    <cellStyle name="Normal 4 2 2 3 8 2 4 4" xfId="40426"/>
    <cellStyle name="Normal 4 2 2 3 8 2 5" xfId="9449"/>
    <cellStyle name="Normal 4 2 2 3 8 2 5 2" xfId="25979"/>
    <cellStyle name="Normal 4 2 2 3 8 2 5 3" xfId="42491"/>
    <cellStyle name="Normal 4 2 2 3 8 2 6" xfId="17719"/>
    <cellStyle name="Normal 4 2 2 3 8 2 7" xfId="34231"/>
    <cellStyle name="Normal 4 2 2 3 8 3" xfId="1854"/>
    <cellStyle name="Normal 4 2 2 3 8 3 2" xfId="3556"/>
    <cellStyle name="Normal 4 2 2 3 8 3 2 2" xfId="11816"/>
    <cellStyle name="Normal 4 2 2 3 8 3 2 2 2" xfId="28346"/>
    <cellStyle name="Normal 4 2 2 3 8 3 2 2 3" xfId="44858"/>
    <cellStyle name="Normal 4 2 2 3 8 3 2 3" xfId="20086"/>
    <cellStyle name="Normal 4 2 2 3 8 3 2 4" xfId="36598"/>
    <cellStyle name="Normal 4 2 2 3 8 3 3" xfId="5991"/>
    <cellStyle name="Normal 4 2 2 3 8 3 3 2" xfId="14251"/>
    <cellStyle name="Normal 4 2 2 3 8 3 3 2 2" xfId="30781"/>
    <cellStyle name="Normal 4 2 2 3 8 3 3 2 3" xfId="47293"/>
    <cellStyle name="Normal 4 2 2 3 8 3 3 3" xfId="22521"/>
    <cellStyle name="Normal 4 2 2 3 8 3 3 4" xfId="39033"/>
    <cellStyle name="Normal 4 2 2 3 8 3 4" xfId="8049"/>
    <cellStyle name="Normal 4 2 2 3 8 3 4 2" xfId="16309"/>
    <cellStyle name="Normal 4 2 2 3 8 3 4 2 2" xfId="32839"/>
    <cellStyle name="Normal 4 2 2 3 8 3 4 2 3" xfId="49351"/>
    <cellStyle name="Normal 4 2 2 3 8 3 4 3" xfId="24579"/>
    <cellStyle name="Normal 4 2 2 3 8 3 4 4" xfId="41091"/>
    <cellStyle name="Normal 4 2 2 3 8 3 5" xfId="10114"/>
    <cellStyle name="Normal 4 2 2 3 8 3 5 2" xfId="26644"/>
    <cellStyle name="Normal 4 2 2 3 8 3 5 3" xfId="43156"/>
    <cellStyle name="Normal 4 2 2 3 8 3 6" xfId="18384"/>
    <cellStyle name="Normal 4 2 2 3 8 3 7" xfId="34896"/>
    <cellStyle name="Normal 4 2 2 3 8 4" xfId="3557"/>
    <cellStyle name="Normal 4 2 2 3 8 4 2" xfId="11817"/>
    <cellStyle name="Normal 4 2 2 3 8 4 2 2" xfId="28347"/>
    <cellStyle name="Normal 4 2 2 3 8 4 2 3" xfId="44859"/>
    <cellStyle name="Normal 4 2 2 3 8 4 3" xfId="20087"/>
    <cellStyle name="Normal 4 2 2 3 8 4 4" xfId="36599"/>
    <cellStyle name="Normal 4 2 2 3 8 5" xfId="4625"/>
    <cellStyle name="Normal 4 2 2 3 8 5 2" xfId="12885"/>
    <cellStyle name="Normal 4 2 2 3 8 5 2 2" xfId="29415"/>
    <cellStyle name="Normal 4 2 2 3 8 5 2 3" xfId="45927"/>
    <cellStyle name="Normal 4 2 2 3 8 5 3" xfId="21155"/>
    <cellStyle name="Normal 4 2 2 3 8 5 4" xfId="37667"/>
    <cellStyle name="Normal 4 2 2 3 8 6" xfId="6683"/>
    <cellStyle name="Normal 4 2 2 3 8 6 2" xfId="14943"/>
    <cellStyle name="Normal 4 2 2 3 8 6 2 2" xfId="31473"/>
    <cellStyle name="Normal 4 2 2 3 8 6 2 3" xfId="47985"/>
    <cellStyle name="Normal 4 2 2 3 8 6 3" xfId="23213"/>
    <cellStyle name="Normal 4 2 2 3 8 6 4" xfId="39725"/>
    <cellStyle name="Normal 4 2 2 3 8 7" xfId="8748"/>
    <cellStyle name="Normal 4 2 2 3 8 7 2" xfId="25278"/>
    <cellStyle name="Normal 4 2 2 3 8 7 3" xfId="41790"/>
    <cellStyle name="Normal 4 2 2 3 8 8" xfId="17018"/>
    <cellStyle name="Normal 4 2 2 3 8 9" xfId="33530"/>
    <cellStyle name="Normal 4 2 2 3 9" xfId="539"/>
    <cellStyle name="Normal 4 2 2 3 9 2" xfId="1240"/>
    <cellStyle name="Normal 4 2 2 3 9 2 2" xfId="3558"/>
    <cellStyle name="Normal 4 2 2 3 9 2 2 2" xfId="11818"/>
    <cellStyle name="Normal 4 2 2 3 9 2 2 2 2" xfId="28348"/>
    <cellStyle name="Normal 4 2 2 3 9 2 2 2 3" xfId="44860"/>
    <cellStyle name="Normal 4 2 2 3 9 2 2 3" xfId="20088"/>
    <cellStyle name="Normal 4 2 2 3 9 2 2 4" xfId="36600"/>
    <cellStyle name="Normal 4 2 2 3 9 2 3" xfId="5377"/>
    <cellStyle name="Normal 4 2 2 3 9 2 3 2" xfId="13637"/>
    <cellStyle name="Normal 4 2 2 3 9 2 3 2 2" xfId="30167"/>
    <cellStyle name="Normal 4 2 2 3 9 2 3 2 3" xfId="46679"/>
    <cellStyle name="Normal 4 2 2 3 9 2 3 3" xfId="21907"/>
    <cellStyle name="Normal 4 2 2 3 9 2 3 4" xfId="38419"/>
    <cellStyle name="Normal 4 2 2 3 9 2 4" xfId="7435"/>
    <cellStyle name="Normal 4 2 2 3 9 2 4 2" xfId="15695"/>
    <cellStyle name="Normal 4 2 2 3 9 2 4 2 2" xfId="32225"/>
    <cellStyle name="Normal 4 2 2 3 9 2 4 2 3" xfId="48737"/>
    <cellStyle name="Normal 4 2 2 3 9 2 4 3" xfId="23965"/>
    <cellStyle name="Normal 4 2 2 3 9 2 4 4" xfId="40477"/>
    <cellStyle name="Normal 4 2 2 3 9 2 5" xfId="9500"/>
    <cellStyle name="Normal 4 2 2 3 9 2 5 2" xfId="26030"/>
    <cellStyle name="Normal 4 2 2 3 9 2 5 3" xfId="42542"/>
    <cellStyle name="Normal 4 2 2 3 9 2 6" xfId="17770"/>
    <cellStyle name="Normal 4 2 2 3 9 2 7" xfId="34282"/>
    <cellStyle name="Normal 4 2 2 3 9 3" xfId="1905"/>
    <cellStyle name="Normal 4 2 2 3 9 3 2" xfId="3559"/>
    <cellStyle name="Normal 4 2 2 3 9 3 2 2" xfId="11819"/>
    <cellStyle name="Normal 4 2 2 3 9 3 2 2 2" xfId="28349"/>
    <cellStyle name="Normal 4 2 2 3 9 3 2 2 3" xfId="44861"/>
    <cellStyle name="Normal 4 2 2 3 9 3 2 3" xfId="20089"/>
    <cellStyle name="Normal 4 2 2 3 9 3 2 4" xfId="36601"/>
    <cellStyle name="Normal 4 2 2 3 9 3 3" xfId="6042"/>
    <cellStyle name="Normal 4 2 2 3 9 3 3 2" xfId="14302"/>
    <cellStyle name="Normal 4 2 2 3 9 3 3 2 2" xfId="30832"/>
    <cellStyle name="Normal 4 2 2 3 9 3 3 2 3" xfId="47344"/>
    <cellStyle name="Normal 4 2 2 3 9 3 3 3" xfId="22572"/>
    <cellStyle name="Normal 4 2 2 3 9 3 3 4" xfId="39084"/>
    <cellStyle name="Normal 4 2 2 3 9 3 4" xfId="8100"/>
    <cellStyle name="Normal 4 2 2 3 9 3 4 2" xfId="16360"/>
    <cellStyle name="Normal 4 2 2 3 9 3 4 2 2" xfId="32890"/>
    <cellStyle name="Normal 4 2 2 3 9 3 4 2 3" xfId="49402"/>
    <cellStyle name="Normal 4 2 2 3 9 3 4 3" xfId="24630"/>
    <cellStyle name="Normal 4 2 2 3 9 3 4 4" xfId="41142"/>
    <cellStyle name="Normal 4 2 2 3 9 3 5" xfId="10165"/>
    <cellStyle name="Normal 4 2 2 3 9 3 5 2" xfId="26695"/>
    <cellStyle name="Normal 4 2 2 3 9 3 5 3" xfId="43207"/>
    <cellStyle name="Normal 4 2 2 3 9 3 6" xfId="18435"/>
    <cellStyle name="Normal 4 2 2 3 9 3 7" xfId="34947"/>
    <cellStyle name="Normal 4 2 2 3 9 4" xfId="3560"/>
    <cellStyle name="Normal 4 2 2 3 9 4 2" xfId="11820"/>
    <cellStyle name="Normal 4 2 2 3 9 4 2 2" xfId="28350"/>
    <cellStyle name="Normal 4 2 2 3 9 4 2 3" xfId="44862"/>
    <cellStyle name="Normal 4 2 2 3 9 4 3" xfId="20090"/>
    <cellStyle name="Normal 4 2 2 3 9 4 4" xfId="36602"/>
    <cellStyle name="Normal 4 2 2 3 9 5" xfId="4676"/>
    <cellStyle name="Normal 4 2 2 3 9 5 2" xfId="12936"/>
    <cellStyle name="Normal 4 2 2 3 9 5 2 2" xfId="29466"/>
    <cellStyle name="Normal 4 2 2 3 9 5 2 3" xfId="45978"/>
    <cellStyle name="Normal 4 2 2 3 9 5 3" xfId="21206"/>
    <cellStyle name="Normal 4 2 2 3 9 5 4" xfId="37718"/>
    <cellStyle name="Normal 4 2 2 3 9 6" xfId="6734"/>
    <cellStyle name="Normal 4 2 2 3 9 6 2" xfId="14994"/>
    <cellStyle name="Normal 4 2 2 3 9 6 2 2" xfId="31524"/>
    <cellStyle name="Normal 4 2 2 3 9 6 2 3" xfId="48036"/>
    <cellStyle name="Normal 4 2 2 3 9 6 3" xfId="23264"/>
    <cellStyle name="Normal 4 2 2 3 9 6 4" xfId="39776"/>
    <cellStyle name="Normal 4 2 2 3 9 7" xfId="8799"/>
    <cellStyle name="Normal 4 2 2 3 9 7 2" xfId="25329"/>
    <cellStyle name="Normal 4 2 2 3 9 7 3" xfId="41841"/>
    <cellStyle name="Normal 4 2 2 3 9 8" xfId="17069"/>
    <cellStyle name="Normal 4 2 2 3 9 9" xfId="33581"/>
    <cellStyle name="Normal 4 2 2 30" xfId="720"/>
    <cellStyle name="Normal 4 2 2 30 2" xfId="3561"/>
    <cellStyle name="Normal 4 2 2 30 2 2" xfId="11821"/>
    <cellStyle name="Normal 4 2 2 30 2 2 2" xfId="28351"/>
    <cellStyle name="Normal 4 2 2 30 2 2 3" xfId="44863"/>
    <cellStyle name="Normal 4 2 2 30 2 3" xfId="20091"/>
    <cellStyle name="Normal 4 2 2 30 2 4" xfId="36603"/>
    <cellStyle name="Normal 4 2 2 30 3" xfId="4857"/>
    <cellStyle name="Normal 4 2 2 30 3 2" xfId="13117"/>
    <cellStyle name="Normal 4 2 2 30 3 2 2" xfId="29647"/>
    <cellStyle name="Normal 4 2 2 30 3 2 3" xfId="46159"/>
    <cellStyle name="Normal 4 2 2 30 3 3" xfId="21387"/>
    <cellStyle name="Normal 4 2 2 30 3 4" xfId="37899"/>
    <cellStyle name="Normal 4 2 2 30 4" xfId="6915"/>
    <cellStyle name="Normal 4 2 2 30 4 2" xfId="15175"/>
    <cellStyle name="Normal 4 2 2 30 4 2 2" xfId="31705"/>
    <cellStyle name="Normal 4 2 2 30 4 2 3" xfId="48217"/>
    <cellStyle name="Normal 4 2 2 30 4 3" xfId="23445"/>
    <cellStyle name="Normal 4 2 2 30 4 4" xfId="39957"/>
    <cellStyle name="Normal 4 2 2 30 5" xfId="8980"/>
    <cellStyle name="Normal 4 2 2 30 5 2" xfId="25510"/>
    <cellStyle name="Normal 4 2 2 30 5 3" xfId="42022"/>
    <cellStyle name="Normal 4 2 2 30 6" xfId="17250"/>
    <cellStyle name="Normal 4 2 2 30 7" xfId="33762"/>
    <cellStyle name="Normal 4 2 2 31" xfId="722"/>
    <cellStyle name="Normal 4 2 2 31 2" xfId="3562"/>
    <cellStyle name="Normal 4 2 2 31 2 2" xfId="11822"/>
    <cellStyle name="Normal 4 2 2 31 2 2 2" xfId="28352"/>
    <cellStyle name="Normal 4 2 2 31 2 2 3" xfId="44864"/>
    <cellStyle name="Normal 4 2 2 31 2 3" xfId="20092"/>
    <cellStyle name="Normal 4 2 2 31 2 4" xfId="36604"/>
    <cellStyle name="Normal 4 2 2 31 3" xfId="4859"/>
    <cellStyle name="Normal 4 2 2 31 3 2" xfId="13119"/>
    <cellStyle name="Normal 4 2 2 31 3 2 2" xfId="29649"/>
    <cellStyle name="Normal 4 2 2 31 3 2 3" xfId="46161"/>
    <cellStyle name="Normal 4 2 2 31 3 3" xfId="21389"/>
    <cellStyle name="Normal 4 2 2 31 3 4" xfId="37901"/>
    <cellStyle name="Normal 4 2 2 31 4" xfId="6917"/>
    <cellStyle name="Normal 4 2 2 31 4 2" xfId="15177"/>
    <cellStyle name="Normal 4 2 2 31 4 2 2" xfId="31707"/>
    <cellStyle name="Normal 4 2 2 31 4 2 3" xfId="48219"/>
    <cellStyle name="Normal 4 2 2 31 4 3" xfId="23447"/>
    <cellStyle name="Normal 4 2 2 31 4 4" xfId="39959"/>
    <cellStyle name="Normal 4 2 2 31 5" xfId="8982"/>
    <cellStyle name="Normal 4 2 2 31 5 2" xfId="25512"/>
    <cellStyle name="Normal 4 2 2 31 5 3" xfId="42024"/>
    <cellStyle name="Normal 4 2 2 31 6" xfId="17252"/>
    <cellStyle name="Normal 4 2 2 31 7" xfId="33764"/>
    <cellStyle name="Normal 4 2 2 32" xfId="2068"/>
    <cellStyle name="Normal 4 2 2 32 2" xfId="3563"/>
    <cellStyle name="Normal 4 2 2 32 2 2" xfId="11823"/>
    <cellStyle name="Normal 4 2 2 32 2 2 2" xfId="28353"/>
    <cellStyle name="Normal 4 2 2 32 2 2 3" xfId="44865"/>
    <cellStyle name="Normal 4 2 2 32 2 3" xfId="20093"/>
    <cellStyle name="Normal 4 2 2 32 2 4" xfId="36605"/>
    <cellStyle name="Normal 4 2 2 32 3" xfId="6205"/>
    <cellStyle name="Normal 4 2 2 32 3 2" xfId="14465"/>
    <cellStyle name="Normal 4 2 2 32 3 2 2" xfId="30995"/>
    <cellStyle name="Normal 4 2 2 32 3 2 3" xfId="47507"/>
    <cellStyle name="Normal 4 2 2 32 3 3" xfId="22735"/>
    <cellStyle name="Normal 4 2 2 32 3 4" xfId="39247"/>
    <cellStyle name="Normal 4 2 2 32 4" xfId="8263"/>
    <cellStyle name="Normal 4 2 2 32 4 2" xfId="16523"/>
    <cellStyle name="Normal 4 2 2 32 4 2 2" xfId="33053"/>
    <cellStyle name="Normal 4 2 2 32 4 2 3" xfId="49565"/>
    <cellStyle name="Normal 4 2 2 32 4 3" xfId="24793"/>
    <cellStyle name="Normal 4 2 2 32 4 4" xfId="41305"/>
    <cellStyle name="Normal 4 2 2 32 5" xfId="10328"/>
    <cellStyle name="Normal 4 2 2 32 5 2" xfId="26858"/>
    <cellStyle name="Normal 4 2 2 32 5 3" xfId="43370"/>
    <cellStyle name="Normal 4 2 2 32 6" xfId="18598"/>
    <cellStyle name="Normal 4 2 2 32 7" xfId="35110"/>
    <cellStyle name="Normal 4 2 2 33" xfId="3564"/>
    <cellStyle name="Normal 4 2 2 33 2" xfId="11824"/>
    <cellStyle name="Normal 4 2 2 33 2 2" xfId="28354"/>
    <cellStyle name="Normal 4 2 2 33 2 3" xfId="44866"/>
    <cellStyle name="Normal 4 2 2 33 3" xfId="20094"/>
    <cellStyle name="Normal 4 2 2 33 4" xfId="36606"/>
    <cellStyle name="Normal 4 2 2 34" xfId="4167"/>
    <cellStyle name="Normal 4 2 2 34 2" xfId="12427"/>
    <cellStyle name="Normal 4 2 2 34 2 2" xfId="28957"/>
    <cellStyle name="Normal 4 2 2 34 2 3" xfId="45469"/>
    <cellStyle name="Normal 4 2 2 34 3" xfId="20697"/>
    <cellStyle name="Normal 4 2 2 34 4" xfId="37209"/>
    <cellStyle name="Normal 4 2 2 35" xfId="4159"/>
    <cellStyle name="Normal 4 2 2 35 2" xfId="12419"/>
    <cellStyle name="Normal 4 2 2 35 2 2" xfId="28949"/>
    <cellStyle name="Normal 4 2 2 35 2 3" xfId="45461"/>
    <cellStyle name="Normal 4 2 2 35 3" xfId="20689"/>
    <cellStyle name="Normal 4 2 2 35 4" xfId="37201"/>
    <cellStyle name="Normal 4 2 2 36" xfId="8295"/>
    <cellStyle name="Normal 4 2 2 36 2" xfId="24825"/>
    <cellStyle name="Normal 4 2 2 36 3" xfId="41337"/>
    <cellStyle name="Normal 4 2 2 37" xfId="16564"/>
    <cellStyle name="Normal 4 2 2 38" xfId="16565"/>
    <cellStyle name="Normal 4 2 2 39" xfId="49621"/>
    <cellStyle name="Normal 4 2 2 39 2" xfId="49758"/>
    <cellStyle name="Normal 4 2 2 39 2 2" xfId="49765"/>
    <cellStyle name="Normal 4 2 2 39 2 2 2" xfId="49905"/>
    <cellStyle name="Normal 4 2 2 39 2 2 2 2" xfId="49907"/>
    <cellStyle name="Normal 4 2 2 39 2 2 2 3" xfId="49910"/>
    <cellStyle name="Normal 4 2 2 39 2 2 2 4" xfId="49918"/>
    <cellStyle name="Normal 4 2 2 39 2 2 2 4 2" xfId="49923"/>
    <cellStyle name="Normal 4 2 2 39 2 2 2 4 2 2" xfId="49933"/>
    <cellStyle name="Normal 4 2 2 39 2 2 2 4 2 2 2" xfId="49938"/>
    <cellStyle name="Normal 4 2 2 39 2 2 2 4 2 2 2 2" xfId="49943"/>
    <cellStyle name="Normal 4 2 2 39 2 2 2 4 2 2 2 2 2" xfId="49954"/>
    <cellStyle name="Normal 4 2 2 39 2 2 2 4 2 2 2 2 2 2" xfId="49989"/>
    <cellStyle name="Normal 4 2 2 39 2 2 2 4 2 2 2 2 2 2 2" xfId="50001"/>
    <cellStyle name="Normal 4 2 2 39 2 2 2 4 2 2 2 2 2 2 2 2" xfId="50028"/>
    <cellStyle name="Normal 4 2 2 39 2 2 2 4 2 2 2 2 2 2 2 2 2" xfId="50053"/>
    <cellStyle name="Normal 4 2 2 39 2 2 2 4 2 2 2 2 2 2 2 2 2 2" xfId="50093"/>
    <cellStyle name="Normal 4 2 2 39 2 2 2 4 2 2 2 2 3" xfId="49956"/>
    <cellStyle name="Normal 4 2 2 39 2 2 2 4 2 2 2 2 3 2" xfId="49969"/>
    <cellStyle name="Normal 4 2 2 39 2 2 2 4 2 2 2 2 3 2 2" xfId="49990"/>
    <cellStyle name="Normal 4 2 2 39 2 2 2 4 2 2 2 2 3 2 2 2" xfId="50029"/>
    <cellStyle name="Normal 4 2 2 39 2 2 2 4 2 2 2 2 3 2 2 2 2" xfId="50082"/>
    <cellStyle name="Normal 4 2 2 39 2 2 2 4 2 2 2 2 3 2 2 2 2 2" xfId="50094"/>
    <cellStyle name="Normal 4 2 2 39 2 2 2 4 2 2 2 2 4" xfId="49963"/>
    <cellStyle name="Normal 4 2 2 39 2 2 2 4 2 2 2 2 4 2" xfId="49976"/>
    <cellStyle name="Normal 4 2 2 39 2 2 2 4 2 2 2 2 4 2 2" xfId="49997"/>
    <cellStyle name="Normal 4 2 2 39 2 2 2 4 2 2 2 2 4 2 2 2" xfId="50014"/>
    <cellStyle name="Normal 4 2 2 39 2 2 2 4 2 2 2 2 4 2 2 2 2" xfId="50030"/>
    <cellStyle name="Normal 4 2 2 39 2 2 2 4 2 2 2 2 4 2 2 2 2 2" xfId="50054"/>
    <cellStyle name="Normal 4 2 2 39 2 2 2 4 2 2 2 2 4 2 2 2 2 2 2" xfId="50087"/>
    <cellStyle name="Normal 4 2 2 39 2 2 2 4 2 2 2 2 4 2 3" xfId="50008"/>
    <cellStyle name="Normal 4 2 2 39 2 2 2 4 2 2 2 2 4 2 3 2" xfId="50060"/>
    <cellStyle name="Normal 4 2 2 39 2 2 2 4 2 2 2 2 4 2 3 2 2" xfId="50114"/>
    <cellStyle name="Normal 4 2 2 39 2 2 2 4 2 2 2 2 4 3" xfId="49980"/>
    <cellStyle name="Normal 4 2 2 39 2 2 2 4 2 2 2 2 4 3 2" xfId="49992"/>
    <cellStyle name="Normal 4 2 2 39 2 2 2 4 2 2 2 2 4 3 2 2" xfId="50010"/>
    <cellStyle name="Normal 4 2 2 39 2 2 2 4 2 2 2 2 4 3 2 2 2" xfId="50018"/>
    <cellStyle name="Normal 4 2 2 39 2 2 2 4 2 2 2 2 4 3 2 2 2 2" xfId="50034"/>
    <cellStyle name="Normal 4 2 2 39 2 2 2 4 2 2 2 2 4 3 2 2 2 2 2" xfId="50045"/>
    <cellStyle name="Normal 4 2 2 39 2 2 2 4 2 2 2 2 4 3 2 2 2 2 2 2" xfId="50075"/>
    <cellStyle name="Normal 4 2 2 39 2 2 2 4 3" xfId="49929"/>
    <cellStyle name="Normal 4 2 2 39 2 2 2 4 3 2" xfId="49947"/>
    <cellStyle name="Normal 4 2 2 39 2 2 2 4 3 2 2" xfId="49958"/>
    <cellStyle name="Normal 4 2 2 39 2 2 2 4 3 2 2 2" xfId="49971"/>
    <cellStyle name="Normal 4 2 2 39 2 2 2 4 3 2 2 2 2" xfId="49985"/>
    <cellStyle name="Normal 4 2 2 39 2 2 2 4 3 2 2 2 2 2" xfId="50002"/>
    <cellStyle name="Normal 4 2 2 39 2 2 2 4 3 2 2 2 2 2 2" xfId="50024"/>
    <cellStyle name="Normal 4 2 2 39 2 2 2 4 3 2 2 2 2 2 2 2" xfId="50039"/>
    <cellStyle name="Normal 4 2 2 39 2 2 2 4 3 2 2 2 2 2 2 2 2" xfId="50071"/>
    <cellStyle name="Normal 4 2 2 39 2 2 2 4 3 2 2 2 2 2 2 2 2 2" xfId="50083"/>
    <cellStyle name="Normal 4 2 2 39 2 2 2 4 3 2 2 2 2 2 2 2 2 2 2" xfId="50089"/>
    <cellStyle name="Normal 4 2 2 39 2 2 2 4 3 2 2 2 2 2 2 2 2 2 2 2" xfId="50095"/>
    <cellStyle name="Normal 4 2 2 39 2 2 2 4 3 2 2 2 2 2 2 2 2 2 2 3" xfId="50099"/>
    <cellStyle name="Normal 4 2 2 39 2 2 2 4 3 2 2 2 2 2 2 2 2 2 2 3 2" xfId="50104"/>
    <cellStyle name="Normal 4 2 2 4" xfId="73"/>
    <cellStyle name="Normal 4 2 2 4 10" xfId="602"/>
    <cellStyle name="Normal 4 2 2 4 10 2" xfId="1303"/>
    <cellStyle name="Normal 4 2 2 4 10 2 2" xfId="3565"/>
    <cellStyle name="Normal 4 2 2 4 10 2 2 2" xfId="11825"/>
    <cellStyle name="Normal 4 2 2 4 10 2 2 2 2" xfId="28355"/>
    <cellStyle name="Normal 4 2 2 4 10 2 2 2 3" xfId="44867"/>
    <cellStyle name="Normal 4 2 2 4 10 2 2 3" xfId="20095"/>
    <cellStyle name="Normal 4 2 2 4 10 2 2 4" xfId="36607"/>
    <cellStyle name="Normal 4 2 2 4 10 2 3" xfId="5440"/>
    <cellStyle name="Normal 4 2 2 4 10 2 3 2" xfId="13700"/>
    <cellStyle name="Normal 4 2 2 4 10 2 3 2 2" xfId="30230"/>
    <cellStyle name="Normal 4 2 2 4 10 2 3 2 3" xfId="46742"/>
    <cellStyle name="Normal 4 2 2 4 10 2 3 3" xfId="21970"/>
    <cellStyle name="Normal 4 2 2 4 10 2 3 4" xfId="38482"/>
    <cellStyle name="Normal 4 2 2 4 10 2 4" xfId="7498"/>
    <cellStyle name="Normal 4 2 2 4 10 2 4 2" xfId="15758"/>
    <cellStyle name="Normal 4 2 2 4 10 2 4 2 2" xfId="32288"/>
    <cellStyle name="Normal 4 2 2 4 10 2 4 2 3" xfId="48800"/>
    <cellStyle name="Normal 4 2 2 4 10 2 4 3" xfId="24028"/>
    <cellStyle name="Normal 4 2 2 4 10 2 4 4" xfId="40540"/>
    <cellStyle name="Normal 4 2 2 4 10 2 5" xfId="9563"/>
    <cellStyle name="Normal 4 2 2 4 10 2 5 2" xfId="26093"/>
    <cellStyle name="Normal 4 2 2 4 10 2 5 3" xfId="42605"/>
    <cellStyle name="Normal 4 2 2 4 10 2 6" xfId="17833"/>
    <cellStyle name="Normal 4 2 2 4 10 2 7" xfId="34345"/>
    <cellStyle name="Normal 4 2 2 4 10 3" xfId="1968"/>
    <cellStyle name="Normal 4 2 2 4 10 3 2" xfId="3566"/>
    <cellStyle name="Normal 4 2 2 4 10 3 2 2" xfId="11826"/>
    <cellStyle name="Normal 4 2 2 4 10 3 2 2 2" xfId="28356"/>
    <cellStyle name="Normal 4 2 2 4 10 3 2 2 3" xfId="44868"/>
    <cellStyle name="Normal 4 2 2 4 10 3 2 3" xfId="20096"/>
    <cellStyle name="Normal 4 2 2 4 10 3 2 4" xfId="36608"/>
    <cellStyle name="Normal 4 2 2 4 10 3 3" xfId="6105"/>
    <cellStyle name="Normal 4 2 2 4 10 3 3 2" xfId="14365"/>
    <cellStyle name="Normal 4 2 2 4 10 3 3 2 2" xfId="30895"/>
    <cellStyle name="Normal 4 2 2 4 10 3 3 2 3" xfId="47407"/>
    <cellStyle name="Normal 4 2 2 4 10 3 3 3" xfId="22635"/>
    <cellStyle name="Normal 4 2 2 4 10 3 3 4" xfId="39147"/>
    <cellStyle name="Normal 4 2 2 4 10 3 4" xfId="8163"/>
    <cellStyle name="Normal 4 2 2 4 10 3 4 2" xfId="16423"/>
    <cellStyle name="Normal 4 2 2 4 10 3 4 2 2" xfId="32953"/>
    <cellStyle name="Normal 4 2 2 4 10 3 4 2 3" xfId="49465"/>
    <cellStyle name="Normal 4 2 2 4 10 3 4 3" xfId="24693"/>
    <cellStyle name="Normal 4 2 2 4 10 3 4 4" xfId="41205"/>
    <cellStyle name="Normal 4 2 2 4 10 3 5" xfId="10228"/>
    <cellStyle name="Normal 4 2 2 4 10 3 5 2" xfId="26758"/>
    <cellStyle name="Normal 4 2 2 4 10 3 5 3" xfId="43270"/>
    <cellStyle name="Normal 4 2 2 4 10 3 6" xfId="18498"/>
    <cellStyle name="Normal 4 2 2 4 10 3 7" xfId="35010"/>
    <cellStyle name="Normal 4 2 2 4 10 4" xfId="3567"/>
    <cellStyle name="Normal 4 2 2 4 10 4 2" xfId="11827"/>
    <cellStyle name="Normal 4 2 2 4 10 4 2 2" xfId="28357"/>
    <cellStyle name="Normal 4 2 2 4 10 4 2 3" xfId="44869"/>
    <cellStyle name="Normal 4 2 2 4 10 4 3" xfId="20097"/>
    <cellStyle name="Normal 4 2 2 4 10 4 4" xfId="36609"/>
    <cellStyle name="Normal 4 2 2 4 10 5" xfId="4739"/>
    <cellStyle name="Normal 4 2 2 4 10 5 2" xfId="12999"/>
    <cellStyle name="Normal 4 2 2 4 10 5 2 2" xfId="29529"/>
    <cellStyle name="Normal 4 2 2 4 10 5 2 3" xfId="46041"/>
    <cellStyle name="Normal 4 2 2 4 10 5 3" xfId="21269"/>
    <cellStyle name="Normal 4 2 2 4 10 5 4" xfId="37781"/>
    <cellStyle name="Normal 4 2 2 4 10 6" xfId="6797"/>
    <cellStyle name="Normal 4 2 2 4 10 6 2" xfId="15057"/>
    <cellStyle name="Normal 4 2 2 4 10 6 2 2" xfId="31587"/>
    <cellStyle name="Normal 4 2 2 4 10 6 2 3" xfId="48099"/>
    <cellStyle name="Normal 4 2 2 4 10 6 3" xfId="23327"/>
    <cellStyle name="Normal 4 2 2 4 10 6 4" xfId="39839"/>
    <cellStyle name="Normal 4 2 2 4 10 7" xfId="8862"/>
    <cellStyle name="Normal 4 2 2 4 10 7 2" xfId="25392"/>
    <cellStyle name="Normal 4 2 2 4 10 7 3" xfId="41904"/>
    <cellStyle name="Normal 4 2 2 4 10 8" xfId="17132"/>
    <cellStyle name="Normal 4 2 2 4 10 9" xfId="33644"/>
    <cellStyle name="Normal 4 2 2 4 11" xfId="651"/>
    <cellStyle name="Normal 4 2 2 4 11 2" xfId="1352"/>
    <cellStyle name="Normal 4 2 2 4 11 2 2" xfId="3568"/>
    <cellStyle name="Normal 4 2 2 4 11 2 2 2" xfId="11828"/>
    <cellStyle name="Normal 4 2 2 4 11 2 2 2 2" xfId="28358"/>
    <cellStyle name="Normal 4 2 2 4 11 2 2 2 3" xfId="44870"/>
    <cellStyle name="Normal 4 2 2 4 11 2 2 3" xfId="20098"/>
    <cellStyle name="Normal 4 2 2 4 11 2 2 4" xfId="36610"/>
    <cellStyle name="Normal 4 2 2 4 11 2 3" xfId="5489"/>
    <cellStyle name="Normal 4 2 2 4 11 2 3 2" xfId="13749"/>
    <cellStyle name="Normal 4 2 2 4 11 2 3 2 2" xfId="30279"/>
    <cellStyle name="Normal 4 2 2 4 11 2 3 2 3" xfId="46791"/>
    <cellStyle name="Normal 4 2 2 4 11 2 3 3" xfId="22019"/>
    <cellStyle name="Normal 4 2 2 4 11 2 3 4" xfId="38531"/>
    <cellStyle name="Normal 4 2 2 4 11 2 4" xfId="7547"/>
    <cellStyle name="Normal 4 2 2 4 11 2 4 2" xfId="15807"/>
    <cellStyle name="Normal 4 2 2 4 11 2 4 2 2" xfId="32337"/>
    <cellStyle name="Normal 4 2 2 4 11 2 4 2 3" xfId="48849"/>
    <cellStyle name="Normal 4 2 2 4 11 2 4 3" xfId="24077"/>
    <cellStyle name="Normal 4 2 2 4 11 2 4 4" xfId="40589"/>
    <cellStyle name="Normal 4 2 2 4 11 2 5" xfId="9612"/>
    <cellStyle name="Normal 4 2 2 4 11 2 5 2" xfId="26142"/>
    <cellStyle name="Normal 4 2 2 4 11 2 5 3" xfId="42654"/>
    <cellStyle name="Normal 4 2 2 4 11 2 6" xfId="17882"/>
    <cellStyle name="Normal 4 2 2 4 11 2 7" xfId="34394"/>
    <cellStyle name="Normal 4 2 2 4 11 3" xfId="2017"/>
    <cellStyle name="Normal 4 2 2 4 11 3 2" xfId="3569"/>
    <cellStyle name="Normal 4 2 2 4 11 3 2 2" xfId="11829"/>
    <cellStyle name="Normal 4 2 2 4 11 3 2 2 2" xfId="28359"/>
    <cellStyle name="Normal 4 2 2 4 11 3 2 2 3" xfId="44871"/>
    <cellStyle name="Normal 4 2 2 4 11 3 2 3" xfId="20099"/>
    <cellStyle name="Normal 4 2 2 4 11 3 2 4" xfId="36611"/>
    <cellStyle name="Normal 4 2 2 4 11 3 3" xfId="6154"/>
    <cellStyle name="Normal 4 2 2 4 11 3 3 2" xfId="14414"/>
    <cellStyle name="Normal 4 2 2 4 11 3 3 2 2" xfId="30944"/>
    <cellStyle name="Normal 4 2 2 4 11 3 3 2 3" xfId="47456"/>
    <cellStyle name="Normal 4 2 2 4 11 3 3 3" xfId="22684"/>
    <cellStyle name="Normal 4 2 2 4 11 3 3 4" xfId="39196"/>
    <cellStyle name="Normal 4 2 2 4 11 3 4" xfId="8212"/>
    <cellStyle name="Normal 4 2 2 4 11 3 4 2" xfId="16472"/>
    <cellStyle name="Normal 4 2 2 4 11 3 4 2 2" xfId="33002"/>
    <cellStyle name="Normal 4 2 2 4 11 3 4 2 3" xfId="49514"/>
    <cellStyle name="Normal 4 2 2 4 11 3 4 3" xfId="24742"/>
    <cellStyle name="Normal 4 2 2 4 11 3 4 4" xfId="41254"/>
    <cellStyle name="Normal 4 2 2 4 11 3 5" xfId="10277"/>
    <cellStyle name="Normal 4 2 2 4 11 3 5 2" xfId="26807"/>
    <cellStyle name="Normal 4 2 2 4 11 3 5 3" xfId="43319"/>
    <cellStyle name="Normal 4 2 2 4 11 3 6" xfId="18547"/>
    <cellStyle name="Normal 4 2 2 4 11 3 7" xfId="35059"/>
    <cellStyle name="Normal 4 2 2 4 11 4" xfId="3570"/>
    <cellStyle name="Normal 4 2 2 4 11 4 2" xfId="11830"/>
    <cellStyle name="Normal 4 2 2 4 11 4 2 2" xfId="28360"/>
    <cellStyle name="Normal 4 2 2 4 11 4 2 3" xfId="44872"/>
    <cellStyle name="Normal 4 2 2 4 11 4 3" xfId="20100"/>
    <cellStyle name="Normal 4 2 2 4 11 4 4" xfId="36612"/>
    <cellStyle name="Normal 4 2 2 4 11 5" xfId="4788"/>
    <cellStyle name="Normal 4 2 2 4 11 5 2" xfId="13048"/>
    <cellStyle name="Normal 4 2 2 4 11 5 2 2" xfId="29578"/>
    <cellStyle name="Normal 4 2 2 4 11 5 2 3" xfId="46090"/>
    <cellStyle name="Normal 4 2 2 4 11 5 3" xfId="21318"/>
    <cellStyle name="Normal 4 2 2 4 11 5 4" xfId="37830"/>
    <cellStyle name="Normal 4 2 2 4 11 6" xfId="6846"/>
    <cellStyle name="Normal 4 2 2 4 11 6 2" xfId="15106"/>
    <cellStyle name="Normal 4 2 2 4 11 6 2 2" xfId="31636"/>
    <cellStyle name="Normal 4 2 2 4 11 6 2 3" xfId="48148"/>
    <cellStyle name="Normal 4 2 2 4 11 6 3" xfId="23376"/>
    <cellStyle name="Normal 4 2 2 4 11 6 4" xfId="39888"/>
    <cellStyle name="Normal 4 2 2 4 11 7" xfId="8911"/>
    <cellStyle name="Normal 4 2 2 4 11 7 2" xfId="25441"/>
    <cellStyle name="Normal 4 2 2 4 11 7 3" xfId="41953"/>
    <cellStyle name="Normal 4 2 2 4 11 8" xfId="17181"/>
    <cellStyle name="Normal 4 2 2 4 11 9" xfId="33693"/>
    <cellStyle name="Normal 4 2 2 4 12" xfId="774"/>
    <cellStyle name="Normal 4 2 2 4 12 2" xfId="3571"/>
    <cellStyle name="Normal 4 2 2 4 12 2 2" xfId="11831"/>
    <cellStyle name="Normal 4 2 2 4 12 2 2 2" xfId="28361"/>
    <cellStyle name="Normal 4 2 2 4 12 2 2 3" xfId="44873"/>
    <cellStyle name="Normal 4 2 2 4 12 2 3" xfId="20101"/>
    <cellStyle name="Normal 4 2 2 4 12 2 4" xfId="36613"/>
    <cellStyle name="Normal 4 2 2 4 12 3" xfId="4911"/>
    <cellStyle name="Normal 4 2 2 4 12 3 2" xfId="13171"/>
    <cellStyle name="Normal 4 2 2 4 12 3 2 2" xfId="29701"/>
    <cellStyle name="Normal 4 2 2 4 12 3 2 3" xfId="46213"/>
    <cellStyle name="Normal 4 2 2 4 12 3 3" xfId="21441"/>
    <cellStyle name="Normal 4 2 2 4 12 3 4" xfId="37953"/>
    <cellStyle name="Normal 4 2 2 4 12 4" xfId="6969"/>
    <cellStyle name="Normal 4 2 2 4 12 4 2" xfId="15229"/>
    <cellStyle name="Normal 4 2 2 4 12 4 2 2" xfId="31759"/>
    <cellStyle name="Normal 4 2 2 4 12 4 2 3" xfId="48271"/>
    <cellStyle name="Normal 4 2 2 4 12 4 3" xfId="23499"/>
    <cellStyle name="Normal 4 2 2 4 12 4 4" xfId="40011"/>
    <cellStyle name="Normal 4 2 2 4 12 5" xfId="9034"/>
    <cellStyle name="Normal 4 2 2 4 12 5 2" xfId="25564"/>
    <cellStyle name="Normal 4 2 2 4 12 5 3" xfId="42076"/>
    <cellStyle name="Normal 4 2 2 4 12 6" xfId="17304"/>
    <cellStyle name="Normal 4 2 2 4 12 7" xfId="33816"/>
    <cellStyle name="Normal 4 2 2 4 13" xfId="1439"/>
    <cellStyle name="Normal 4 2 2 4 13 2" xfId="3572"/>
    <cellStyle name="Normal 4 2 2 4 13 2 2" xfId="11832"/>
    <cellStyle name="Normal 4 2 2 4 13 2 2 2" xfId="28362"/>
    <cellStyle name="Normal 4 2 2 4 13 2 2 3" xfId="44874"/>
    <cellStyle name="Normal 4 2 2 4 13 2 3" xfId="20102"/>
    <cellStyle name="Normal 4 2 2 4 13 2 4" xfId="36614"/>
    <cellStyle name="Normal 4 2 2 4 13 3" xfId="5576"/>
    <cellStyle name="Normal 4 2 2 4 13 3 2" xfId="13836"/>
    <cellStyle name="Normal 4 2 2 4 13 3 2 2" xfId="30366"/>
    <cellStyle name="Normal 4 2 2 4 13 3 2 3" xfId="46878"/>
    <cellStyle name="Normal 4 2 2 4 13 3 3" xfId="22106"/>
    <cellStyle name="Normal 4 2 2 4 13 3 4" xfId="38618"/>
    <cellStyle name="Normal 4 2 2 4 13 4" xfId="7634"/>
    <cellStyle name="Normal 4 2 2 4 13 4 2" xfId="15894"/>
    <cellStyle name="Normal 4 2 2 4 13 4 2 2" xfId="32424"/>
    <cellStyle name="Normal 4 2 2 4 13 4 2 3" xfId="48936"/>
    <cellStyle name="Normal 4 2 2 4 13 4 3" xfId="24164"/>
    <cellStyle name="Normal 4 2 2 4 13 4 4" xfId="40676"/>
    <cellStyle name="Normal 4 2 2 4 13 5" xfId="9699"/>
    <cellStyle name="Normal 4 2 2 4 13 5 2" xfId="26229"/>
    <cellStyle name="Normal 4 2 2 4 13 5 3" xfId="42741"/>
    <cellStyle name="Normal 4 2 2 4 13 6" xfId="17969"/>
    <cellStyle name="Normal 4 2 2 4 13 7" xfId="34481"/>
    <cellStyle name="Normal 4 2 2 4 14" xfId="3573"/>
    <cellStyle name="Normal 4 2 2 4 14 2" xfId="11833"/>
    <cellStyle name="Normal 4 2 2 4 14 2 2" xfId="28363"/>
    <cellStyle name="Normal 4 2 2 4 14 2 3" xfId="44875"/>
    <cellStyle name="Normal 4 2 2 4 14 3" xfId="20103"/>
    <cellStyle name="Normal 4 2 2 4 14 4" xfId="36615"/>
    <cellStyle name="Normal 4 2 2 4 15" xfId="4210"/>
    <cellStyle name="Normal 4 2 2 4 15 2" xfId="12470"/>
    <cellStyle name="Normal 4 2 2 4 15 2 2" xfId="29000"/>
    <cellStyle name="Normal 4 2 2 4 15 2 3" xfId="45512"/>
    <cellStyle name="Normal 4 2 2 4 15 3" xfId="20740"/>
    <cellStyle name="Normal 4 2 2 4 15 4" xfId="37252"/>
    <cellStyle name="Normal 4 2 2 4 16" xfId="6268"/>
    <cellStyle name="Normal 4 2 2 4 16 2" xfId="14528"/>
    <cellStyle name="Normal 4 2 2 4 16 2 2" xfId="31058"/>
    <cellStyle name="Normal 4 2 2 4 16 2 3" xfId="47570"/>
    <cellStyle name="Normal 4 2 2 4 16 3" xfId="22798"/>
    <cellStyle name="Normal 4 2 2 4 16 4" xfId="39310"/>
    <cellStyle name="Normal 4 2 2 4 17" xfId="8333"/>
    <cellStyle name="Normal 4 2 2 4 17 2" xfId="24863"/>
    <cellStyle name="Normal 4 2 2 4 17 3" xfId="41375"/>
    <cellStyle name="Normal 4 2 2 4 18" xfId="16603"/>
    <cellStyle name="Normal 4 2 2 4 19" xfId="33115"/>
    <cellStyle name="Normal 4 2 2 4 2" xfId="171"/>
    <cellStyle name="Normal 4 2 2 4 2 2" xfId="872"/>
    <cellStyle name="Normal 4 2 2 4 2 2 2" xfId="3574"/>
    <cellStyle name="Normal 4 2 2 4 2 2 2 2" xfId="11834"/>
    <cellStyle name="Normal 4 2 2 4 2 2 2 2 2" xfId="28364"/>
    <cellStyle name="Normal 4 2 2 4 2 2 2 2 3" xfId="44876"/>
    <cellStyle name="Normal 4 2 2 4 2 2 2 3" xfId="20104"/>
    <cellStyle name="Normal 4 2 2 4 2 2 2 4" xfId="36616"/>
    <cellStyle name="Normal 4 2 2 4 2 2 3" xfId="5009"/>
    <cellStyle name="Normal 4 2 2 4 2 2 3 2" xfId="13269"/>
    <cellStyle name="Normal 4 2 2 4 2 2 3 2 2" xfId="29799"/>
    <cellStyle name="Normal 4 2 2 4 2 2 3 2 3" xfId="46311"/>
    <cellStyle name="Normal 4 2 2 4 2 2 3 3" xfId="21539"/>
    <cellStyle name="Normal 4 2 2 4 2 2 3 4" xfId="38051"/>
    <cellStyle name="Normal 4 2 2 4 2 2 4" xfId="7067"/>
    <cellStyle name="Normal 4 2 2 4 2 2 4 2" xfId="15327"/>
    <cellStyle name="Normal 4 2 2 4 2 2 4 2 2" xfId="31857"/>
    <cellStyle name="Normal 4 2 2 4 2 2 4 2 3" xfId="48369"/>
    <cellStyle name="Normal 4 2 2 4 2 2 4 3" xfId="23597"/>
    <cellStyle name="Normal 4 2 2 4 2 2 4 4" xfId="40109"/>
    <cellStyle name="Normal 4 2 2 4 2 2 5" xfId="9132"/>
    <cellStyle name="Normal 4 2 2 4 2 2 5 2" xfId="25662"/>
    <cellStyle name="Normal 4 2 2 4 2 2 5 3" xfId="42174"/>
    <cellStyle name="Normal 4 2 2 4 2 2 6" xfId="17402"/>
    <cellStyle name="Normal 4 2 2 4 2 2 7" xfId="33914"/>
    <cellStyle name="Normal 4 2 2 4 2 3" xfId="1537"/>
    <cellStyle name="Normal 4 2 2 4 2 3 2" xfId="3575"/>
    <cellStyle name="Normal 4 2 2 4 2 3 2 2" xfId="11835"/>
    <cellStyle name="Normal 4 2 2 4 2 3 2 2 2" xfId="28365"/>
    <cellStyle name="Normal 4 2 2 4 2 3 2 2 3" xfId="44877"/>
    <cellStyle name="Normal 4 2 2 4 2 3 2 3" xfId="20105"/>
    <cellStyle name="Normal 4 2 2 4 2 3 2 4" xfId="36617"/>
    <cellStyle name="Normal 4 2 2 4 2 3 3" xfId="5674"/>
    <cellStyle name="Normal 4 2 2 4 2 3 3 2" xfId="13934"/>
    <cellStyle name="Normal 4 2 2 4 2 3 3 2 2" xfId="30464"/>
    <cellStyle name="Normal 4 2 2 4 2 3 3 2 3" xfId="46976"/>
    <cellStyle name="Normal 4 2 2 4 2 3 3 3" xfId="22204"/>
    <cellStyle name="Normal 4 2 2 4 2 3 3 4" xfId="38716"/>
    <cellStyle name="Normal 4 2 2 4 2 3 4" xfId="7732"/>
    <cellStyle name="Normal 4 2 2 4 2 3 4 2" xfId="15992"/>
    <cellStyle name="Normal 4 2 2 4 2 3 4 2 2" xfId="32522"/>
    <cellStyle name="Normal 4 2 2 4 2 3 4 2 3" xfId="49034"/>
    <cellStyle name="Normal 4 2 2 4 2 3 4 3" xfId="24262"/>
    <cellStyle name="Normal 4 2 2 4 2 3 4 4" xfId="40774"/>
    <cellStyle name="Normal 4 2 2 4 2 3 5" xfId="9797"/>
    <cellStyle name="Normal 4 2 2 4 2 3 5 2" xfId="26327"/>
    <cellStyle name="Normal 4 2 2 4 2 3 5 3" xfId="42839"/>
    <cellStyle name="Normal 4 2 2 4 2 3 6" xfId="18067"/>
    <cellStyle name="Normal 4 2 2 4 2 3 7" xfId="34579"/>
    <cellStyle name="Normal 4 2 2 4 2 4" xfId="3576"/>
    <cellStyle name="Normal 4 2 2 4 2 4 2" xfId="11836"/>
    <cellStyle name="Normal 4 2 2 4 2 4 2 2" xfId="28366"/>
    <cellStyle name="Normal 4 2 2 4 2 4 2 3" xfId="44878"/>
    <cellStyle name="Normal 4 2 2 4 2 4 3" xfId="20106"/>
    <cellStyle name="Normal 4 2 2 4 2 4 4" xfId="36618"/>
    <cellStyle name="Normal 4 2 2 4 2 5" xfId="4308"/>
    <cellStyle name="Normal 4 2 2 4 2 5 2" xfId="12568"/>
    <cellStyle name="Normal 4 2 2 4 2 5 2 2" xfId="29098"/>
    <cellStyle name="Normal 4 2 2 4 2 5 2 3" xfId="45610"/>
    <cellStyle name="Normal 4 2 2 4 2 5 3" xfId="20838"/>
    <cellStyle name="Normal 4 2 2 4 2 5 4" xfId="37350"/>
    <cellStyle name="Normal 4 2 2 4 2 6" xfId="6366"/>
    <cellStyle name="Normal 4 2 2 4 2 6 2" xfId="14626"/>
    <cellStyle name="Normal 4 2 2 4 2 6 2 2" xfId="31156"/>
    <cellStyle name="Normal 4 2 2 4 2 6 2 3" xfId="47668"/>
    <cellStyle name="Normal 4 2 2 4 2 6 3" xfId="22896"/>
    <cellStyle name="Normal 4 2 2 4 2 6 4" xfId="39408"/>
    <cellStyle name="Normal 4 2 2 4 2 7" xfId="8431"/>
    <cellStyle name="Normal 4 2 2 4 2 7 2" xfId="24961"/>
    <cellStyle name="Normal 4 2 2 4 2 7 3" xfId="41473"/>
    <cellStyle name="Normal 4 2 2 4 2 8" xfId="16701"/>
    <cellStyle name="Normal 4 2 2 4 2 9" xfId="33213"/>
    <cellStyle name="Normal 4 2 2 4 3" xfId="230"/>
    <cellStyle name="Normal 4 2 2 4 3 2" xfId="931"/>
    <cellStyle name="Normal 4 2 2 4 3 2 2" xfId="3577"/>
    <cellStyle name="Normal 4 2 2 4 3 2 2 2" xfId="11837"/>
    <cellStyle name="Normal 4 2 2 4 3 2 2 2 2" xfId="28367"/>
    <cellStyle name="Normal 4 2 2 4 3 2 2 2 3" xfId="44879"/>
    <cellStyle name="Normal 4 2 2 4 3 2 2 3" xfId="20107"/>
    <cellStyle name="Normal 4 2 2 4 3 2 2 4" xfId="36619"/>
    <cellStyle name="Normal 4 2 2 4 3 2 3" xfId="5068"/>
    <cellStyle name="Normal 4 2 2 4 3 2 3 2" xfId="13328"/>
    <cellStyle name="Normal 4 2 2 4 3 2 3 2 2" xfId="29858"/>
    <cellStyle name="Normal 4 2 2 4 3 2 3 2 3" xfId="46370"/>
    <cellStyle name="Normal 4 2 2 4 3 2 3 3" xfId="21598"/>
    <cellStyle name="Normal 4 2 2 4 3 2 3 4" xfId="38110"/>
    <cellStyle name="Normal 4 2 2 4 3 2 4" xfId="7126"/>
    <cellStyle name="Normal 4 2 2 4 3 2 4 2" xfId="15386"/>
    <cellStyle name="Normal 4 2 2 4 3 2 4 2 2" xfId="31916"/>
    <cellStyle name="Normal 4 2 2 4 3 2 4 2 3" xfId="48428"/>
    <cellStyle name="Normal 4 2 2 4 3 2 4 3" xfId="23656"/>
    <cellStyle name="Normal 4 2 2 4 3 2 4 4" xfId="40168"/>
    <cellStyle name="Normal 4 2 2 4 3 2 5" xfId="9191"/>
    <cellStyle name="Normal 4 2 2 4 3 2 5 2" xfId="25721"/>
    <cellStyle name="Normal 4 2 2 4 3 2 5 3" xfId="42233"/>
    <cellStyle name="Normal 4 2 2 4 3 2 6" xfId="17461"/>
    <cellStyle name="Normal 4 2 2 4 3 2 7" xfId="33973"/>
    <cellStyle name="Normal 4 2 2 4 3 3" xfId="1596"/>
    <cellStyle name="Normal 4 2 2 4 3 3 2" xfId="3578"/>
    <cellStyle name="Normal 4 2 2 4 3 3 2 2" xfId="11838"/>
    <cellStyle name="Normal 4 2 2 4 3 3 2 2 2" xfId="28368"/>
    <cellStyle name="Normal 4 2 2 4 3 3 2 2 3" xfId="44880"/>
    <cellStyle name="Normal 4 2 2 4 3 3 2 3" xfId="20108"/>
    <cellStyle name="Normal 4 2 2 4 3 3 2 4" xfId="36620"/>
    <cellStyle name="Normal 4 2 2 4 3 3 3" xfId="5733"/>
    <cellStyle name="Normal 4 2 2 4 3 3 3 2" xfId="13993"/>
    <cellStyle name="Normal 4 2 2 4 3 3 3 2 2" xfId="30523"/>
    <cellStyle name="Normal 4 2 2 4 3 3 3 2 3" xfId="47035"/>
    <cellStyle name="Normal 4 2 2 4 3 3 3 3" xfId="22263"/>
    <cellStyle name="Normal 4 2 2 4 3 3 3 4" xfId="38775"/>
    <cellStyle name="Normal 4 2 2 4 3 3 4" xfId="7791"/>
    <cellStyle name="Normal 4 2 2 4 3 3 4 2" xfId="16051"/>
    <cellStyle name="Normal 4 2 2 4 3 3 4 2 2" xfId="32581"/>
    <cellStyle name="Normal 4 2 2 4 3 3 4 2 3" xfId="49093"/>
    <cellStyle name="Normal 4 2 2 4 3 3 4 3" xfId="24321"/>
    <cellStyle name="Normal 4 2 2 4 3 3 4 4" xfId="40833"/>
    <cellStyle name="Normal 4 2 2 4 3 3 5" xfId="9856"/>
    <cellStyle name="Normal 4 2 2 4 3 3 5 2" xfId="26386"/>
    <cellStyle name="Normal 4 2 2 4 3 3 5 3" xfId="42898"/>
    <cellStyle name="Normal 4 2 2 4 3 3 6" xfId="18126"/>
    <cellStyle name="Normal 4 2 2 4 3 3 7" xfId="34638"/>
    <cellStyle name="Normal 4 2 2 4 3 4" xfId="3579"/>
    <cellStyle name="Normal 4 2 2 4 3 4 2" xfId="11839"/>
    <cellStyle name="Normal 4 2 2 4 3 4 2 2" xfId="28369"/>
    <cellStyle name="Normal 4 2 2 4 3 4 2 3" xfId="44881"/>
    <cellStyle name="Normal 4 2 2 4 3 4 3" xfId="20109"/>
    <cellStyle name="Normal 4 2 2 4 3 4 4" xfId="36621"/>
    <cellStyle name="Normal 4 2 2 4 3 5" xfId="4367"/>
    <cellStyle name="Normal 4 2 2 4 3 5 2" xfId="12627"/>
    <cellStyle name="Normal 4 2 2 4 3 5 2 2" xfId="29157"/>
    <cellStyle name="Normal 4 2 2 4 3 5 2 3" xfId="45669"/>
    <cellStyle name="Normal 4 2 2 4 3 5 3" xfId="20897"/>
    <cellStyle name="Normal 4 2 2 4 3 5 4" xfId="37409"/>
    <cellStyle name="Normal 4 2 2 4 3 6" xfId="6425"/>
    <cellStyle name="Normal 4 2 2 4 3 6 2" xfId="14685"/>
    <cellStyle name="Normal 4 2 2 4 3 6 2 2" xfId="31215"/>
    <cellStyle name="Normal 4 2 2 4 3 6 2 3" xfId="47727"/>
    <cellStyle name="Normal 4 2 2 4 3 6 3" xfId="22955"/>
    <cellStyle name="Normal 4 2 2 4 3 6 4" xfId="39467"/>
    <cellStyle name="Normal 4 2 2 4 3 7" xfId="8490"/>
    <cellStyle name="Normal 4 2 2 4 3 7 2" xfId="25020"/>
    <cellStyle name="Normal 4 2 2 4 3 7 3" xfId="41532"/>
    <cellStyle name="Normal 4 2 2 4 3 8" xfId="16760"/>
    <cellStyle name="Normal 4 2 2 4 3 9" xfId="33272"/>
    <cellStyle name="Normal 4 2 2 4 4" xfId="285"/>
    <cellStyle name="Normal 4 2 2 4 4 2" xfId="986"/>
    <cellStyle name="Normal 4 2 2 4 4 2 2" xfId="3580"/>
    <cellStyle name="Normal 4 2 2 4 4 2 2 2" xfId="11840"/>
    <cellStyle name="Normal 4 2 2 4 4 2 2 2 2" xfId="28370"/>
    <cellStyle name="Normal 4 2 2 4 4 2 2 2 3" xfId="44882"/>
    <cellStyle name="Normal 4 2 2 4 4 2 2 3" xfId="20110"/>
    <cellStyle name="Normal 4 2 2 4 4 2 2 4" xfId="36622"/>
    <cellStyle name="Normal 4 2 2 4 4 2 3" xfId="5123"/>
    <cellStyle name="Normal 4 2 2 4 4 2 3 2" xfId="13383"/>
    <cellStyle name="Normal 4 2 2 4 4 2 3 2 2" xfId="29913"/>
    <cellStyle name="Normal 4 2 2 4 4 2 3 2 3" xfId="46425"/>
    <cellStyle name="Normal 4 2 2 4 4 2 3 3" xfId="21653"/>
    <cellStyle name="Normal 4 2 2 4 4 2 3 4" xfId="38165"/>
    <cellStyle name="Normal 4 2 2 4 4 2 4" xfId="7181"/>
    <cellStyle name="Normal 4 2 2 4 4 2 4 2" xfId="15441"/>
    <cellStyle name="Normal 4 2 2 4 4 2 4 2 2" xfId="31971"/>
    <cellStyle name="Normal 4 2 2 4 4 2 4 2 3" xfId="48483"/>
    <cellStyle name="Normal 4 2 2 4 4 2 4 3" xfId="23711"/>
    <cellStyle name="Normal 4 2 2 4 4 2 4 4" xfId="40223"/>
    <cellStyle name="Normal 4 2 2 4 4 2 5" xfId="9246"/>
    <cellStyle name="Normal 4 2 2 4 4 2 5 2" xfId="25776"/>
    <cellStyle name="Normal 4 2 2 4 4 2 5 3" xfId="42288"/>
    <cellStyle name="Normal 4 2 2 4 4 2 6" xfId="17516"/>
    <cellStyle name="Normal 4 2 2 4 4 2 7" xfId="34028"/>
    <cellStyle name="Normal 4 2 2 4 4 3" xfId="1651"/>
    <cellStyle name="Normal 4 2 2 4 4 3 2" xfId="3581"/>
    <cellStyle name="Normal 4 2 2 4 4 3 2 2" xfId="11841"/>
    <cellStyle name="Normal 4 2 2 4 4 3 2 2 2" xfId="28371"/>
    <cellStyle name="Normal 4 2 2 4 4 3 2 2 3" xfId="44883"/>
    <cellStyle name="Normal 4 2 2 4 4 3 2 3" xfId="20111"/>
    <cellStyle name="Normal 4 2 2 4 4 3 2 4" xfId="36623"/>
    <cellStyle name="Normal 4 2 2 4 4 3 3" xfId="5788"/>
    <cellStyle name="Normal 4 2 2 4 4 3 3 2" xfId="14048"/>
    <cellStyle name="Normal 4 2 2 4 4 3 3 2 2" xfId="30578"/>
    <cellStyle name="Normal 4 2 2 4 4 3 3 2 3" xfId="47090"/>
    <cellStyle name="Normal 4 2 2 4 4 3 3 3" xfId="22318"/>
    <cellStyle name="Normal 4 2 2 4 4 3 3 4" xfId="38830"/>
    <cellStyle name="Normal 4 2 2 4 4 3 4" xfId="7846"/>
    <cellStyle name="Normal 4 2 2 4 4 3 4 2" xfId="16106"/>
    <cellStyle name="Normal 4 2 2 4 4 3 4 2 2" xfId="32636"/>
    <cellStyle name="Normal 4 2 2 4 4 3 4 2 3" xfId="49148"/>
    <cellStyle name="Normal 4 2 2 4 4 3 4 3" xfId="24376"/>
    <cellStyle name="Normal 4 2 2 4 4 3 4 4" xfId="40888"/>
    <cellStyle name="Normal 4 2 2 4 4 3 5" xfId="9911"/>
    <cellStyle name="Normal 4 2 2 4 4 3 5 2" xfId="26441"/>
    <cellStyle name="Normal 4 2 2 4 4 3 5 3" xfId="42953"/>
    <cellStyle name="Normal 4 2 2 4 4 3 6" xfId="18181"/>
    <cellStyle name="Normal 4 2 2 4 4 3 7" xfId="34693"/>
    <cellStyle name="Normal 4 2 2 4 4 4" xfId="3582"/>
    <cellStyle name="Normal 4 2 2 4 4 4 2" xfId="11842"/>
    <cellStyle name="Normal 4 2 2 4 4 4 2 2" xfId="28372"/>
    <cellStyle name="Normal 4 2 2 4 4 4 2 3" xfId="44884"/>
    <cellStyle name="Normal 4 2 2 4 4 4 3" xfId="20112"/>
    <cellStyle name="Normal 4 2 2 4 4 4 4" xfId="36624"/>
    <cellStyle name="Normal 4 2 2 4 4 5" xfId="4422"/>
    <cellStyle name="Normal 4 2 2 4 4 5 2" xfId="12682"/>
    <cellStyle name="Normal 4 2 2 4 4 5 2 2" xfId="29212"/>
    <cellStyle name="Normal 4 2 2 4 4 5 2 3" xfId="45724"/>
    <cellStyle name="Normal 4 2 2 4 4 5 3" xfId="20952"/>
    <cellStyle name="Normal 4 2 2 4 4 5 4" xfId="37464"/>
    <cellStyle name="Normal 4 2 2 4 4 6" xfId="6480"/>
    <cellStyle name="Normal 4 2 2 4 4 6 2" xfId="14740"/>
    <cellStyle name="Normal 4 2 2 4 4 6 2 2" xfId="31270"/>
    <cellStyle name="Normal 4 2 2 4 4 6 2 3" xfId="47782"/>
    <cellStyle name="Normal 4 2 2 4 4 6 3" xfId="23010"/>
    <cellStyle name="Normal 4 2 2 4 4 6 4" xfId="39522"/>
    <cellStyle name="Normal 4 2 2 4 4 7" xfId="8545"/>
    <cellStyle name="Normal 4 2 2 4 4 7 2" xfId="25075"/>
    <cellStyle name="Normal 4 2 2 4 4 7 3" xfId="41587"/>
    <cellStyle name="Normal 4 2 2 4 4 8" xfId="16815"/>
    <cellStyle name="Normal 4 2 2 4 4 9" xfId="33327"/>
    <cellStyle name="Normal 4 2 2 4 5" xfId="342"/>
    <cellStyle name="Normal 4 2 2 4 5 2" xfId="1043"/>
    <cellStyle name="Normal 4 2 2 4 5 2 2" xfId="3583"/>
    <cellStyle name="Normal 4 2 2 4 5 2 2 2" xfId="11843"/>
    <cellStyle name="Normal 4 2 2 4 5 2 2 2 2" xfId="28373"/>
    <cellStyle name="Normal 4 2 2 4 5 2 2 2 3" xfId="44885"/>
    <cellStyle name="Normal 4 2 2 4 5 2 2 3" xfId="20113"/>
    <cellStyle name="Normal 4 2 2 4 5 2 2 4" xfId="36625"/>
    <cellStyle name="Normal 4 2 2 4 5 2 3" xfId="5180"/>
    <cellStyle name="Normal 4 2 2 4 5 2 3 2" xfId="13440"/>
    <cellStyle name="Normal 4 2 2 4 5 2 3 2 2" xfId="29970"/>
    <cellStyle name="Normal 4 2 2 4 5 2 3 2 3" xfId="46482"/>
    <cellStyle name="Normal 4 2 2 4 5 2 3 3" xfId="21710"/>
    <cellStyle name="Normal 4 2 2 4 5 2 3 4" xfId="38222"/>
    <cellStyle name="Normal 4 2 2 4 5 2 4" xfId="7238"/>
    <cellStyle name="Normal 4 2 2 4 5 2 4 2" xfId="15498"/>
    <cellStyle name="Normal 4 2 2 4 5 2 4 2 2" xfId="32028"/>
    <cellStyle name="Normal 4 2 2 4 5 2 4 2 3" xfId="48540"/>
    <cellStyle name="Normal 4 2 2 4 5 2 4 3" xfId="23768"/>
    <cellStyle name="Normal 4 2 2 4 5 2 4 4" xfId="40280"/>
    <cellStyle name="Normal 4 2 2 4 5 2 5" xfId="9303"/>
    <cellStyle name="Normal 4 2 2 4 5 2 5 2" xfId="25833"/>
    <cellStyle name="Normal 4 2 2 4 5 2 5 3" xfId="42345"/>
    <cellStyle name="Normal 4 2 2 4 5 2 6" xfId="17573"/>
    <cellStyle name="Normal 4 2 2 4 5 2 7" xfId="34085"/>
    <cellStyle name="Normal 4 2 2 4 5 3" xfId="1708"/>
    <cellStyle name="Normal 4 2 2 4 5 3 2" xfId="3584"/>
    <cellStyle name="Normal 4 2 2 4 5 3 2 2" xfId="11844"/>
    <cellStyle name="Normal 4 2 2 4 5 3 2 2 2" xfId="28374"/>
    <cellStyle name="Normal 4 2 2 4 5 3 2 2 3" xfId="44886"/>
    <cellStyle name="Normal 4 2 2 4 5 3 2 3" xfId="20114"/>
    <cellStyle name="Normal 4 2 2 4 5 3 2 4" xfId="36626"/>
    <cellStyle name="Normal 4 2 2 4 5 3 3" xfId="5845"/>
    <cellStyle name="Normal 4 2 2 4 5 3 3 2" xfId="14105"/>
    <cellStyle name="Normal 4 2 2 4 5 3 3 2 2" xfId="30635"/>
    <cellStyle name="Normal 4 2 2 4 5 3 3 2 3" xfId="47147"/>
    <cellStyle name="Normal 4 2 2 4 5 3 3 3" xfId="22375"/>
    <cellStyle name="Normal 4 2 2 4 5 3 3 4" xfId="38887"/>
    <cellStyle name="Normal 4 2 2 4 5 3 4" xfId="7903"/>
    <cellStyle name="Normal 4 2 2 4 5 3 4 2" xfId="16163"/>
    <cellStyle name="Normal 4 2 2 4 5 3 4 2 2" xfId="32693"/>
    <cellStyle name="Normal 4 2 2 4 5 3 4 2 3" xfId="49205"/>
    <cellStyle name="Normal 4 2 2 4 5 3 4 3" xfId="24433"/>
    <cellStyle name="Normal 4 2 2 4 5 3 4 4" xfId="40945"/>
    <cellStyle name="Normal 4 2 2 4 5 3 5" xfId="9968"/>
    <cellStyle name="Normal 4 2 2 4 5 3 5 2" xfId="26498"/>
    <cellStyle name="Normal 4 2 2 4 5 3 5 3" xfId="43010"/>
    <cellStyle name="Normal 4 2 2 4 5 3 6" xfId="18238"/>
    <cellStyle name="Normal 4 2 2 4 5 3 7" xfId="34750"/>
    <cellStyle name="Normal 4 2 2 4 5 4" xfId="3585"/>
    <cellStyle name="Normal 4 2 2 4 5 4 2" xfId="11845"/>
    <cellStyle name="Normal 4 2 2 4 5 4 2 2" xfId="28375"/>
    <cellStyle name="Normal 4 2 2 4 5 4 2 3" xfId="44887"/>
    <cellStyle name="Normal 4 2 2 4 5 4 3" xfId="20115"/>
    <cellStyle name="Normal 4 2 2 4 5 4 4" xfId="36627"/>
    <cellStyle name="Normal 4 2 2 4 5 5" xfId="4479"/>
    <cellStyle name="Normal 4 2 2 4 5 5 2" xfId="12739"/>
    <cellStyle name="Normal 4 2 2 4 5 5 2 2" xfId="29269"/>
    <cellStyle name="Normal 4 2 2 4 5 5 2 3" xfId="45781"/>
    <cellStyle name="Normal 4 2 2 4 5 5 3" xfId="21009"/>
    <cellStyle name="Normal 4 2 2 4 5 5 4" xfId="37521"/>
    <cellStyle name="Normal 4 2 2 4 5 6" xfId="6537"/>
    <cellStyle name="Normal 4 2 2 4 5 6 2" xfId="14797"/>
    <cellStyle name="Normal 4 2 2 4 5 6 2 2" xfId="31327"/>
    <cellStyle name="Normal 4 2 2 4 5 6 2 3" xfId="47839"/>
    <cellStyle name="Normal 4 2 2 4 5 6 3" xfId="23067"/>
    <cellStyle name="Normal 4 2 2 4 5 6 4" xfId="39579"/>
    <cellStyle name="Normal 4 2 2 4 5 7" xfId="8602"/>
    <cellStyle name="Normal 4 2 2 4 5 7 2" xfId="25132"/>
    <cellStyle name="Normal 4 2 2 4 5 7 3" xfId="41644"/>
    <cellStyle name="Normal 4 2 2 4 5 8" xfId="16872"/>
    <cellStyle name="Normal 4 2 2 4 5 9" xfId="33384"/>
    <cellStyle name="Normal 4 2 2 4 6" xfId="395"/>
    <cellStyle name="Normal 4 2 2 4 6 2" xfId="1096"/>
    <cellStyle name="Normal 4 2 2 4 6 2 2" xfId="3586"/>
    <cellStyle name="Normal 4 2 2 4 6 2 2 2" xfId="11846"/>
    <cellStyle name="Normal 4 2 2 4 6 2 2 2 2" xfId="28376"/>
    <cellStyle name="Normal 4 2 2 4 6 2 2 2 3" xfId="44888"/>
    <cellStyle name="Normal 4 2 2 4 6 2 2 3" xfId="20116"/>
    <cellStyle name="Normal 4 2 2 4 6 2 2 4" xfId="36628"/>
    <cellStyle name="Normal 4 2 2 4 6 2 3" xfId="5233"/>
    <cellStyle name="Normal 4 2 2 4 6 2 3 2" xfId="13493"/>
    <cellStyle name="Normal 4 2 2 4 6 2 3 2 2" xfId="30023"/>
    <cellStyle name="Normal 4 2 2 4 6 2 3 2 3" xfId="46535"/>
    <cellStyle name="Normal 4 2 2 4 6 2 3 3" xfId="21763"/>
    <cellStyle name="Normal 4 2 2 4 6 2 3 4" xfId="38275"/>
    <cellStyle name="Normal 4 2 2 4 6 2 4" xfId="7291"/>
    <cellStyle name="Normal 4 2 2 4 6 2 4 2" xfId="15551"/>
    <cellStyle name="Normal 4 2 2 4 6 2 4 2 2" xfId="32081"/>
    <cellStyle name="Normal 4 2 2 4 6 2 4 2 3" xfId="48593"/>
    <cellStyle name="Normal 4 2 2 4 6 2 4 3" xfId="23821"/>
    <cellStyle name="Normal 4 2 2 4 6 2 4 4" xfId="40333"/>
    <cellStyle name="Normal 4 2 2 4 6 2 5" xfId="9356"/>
    <cellStyle name="Normal 4 2 2 4 6 2 5 2" xfId="25886"/>
    <cellStyle name="Normal 4 2 2 4 6 2 5 3" xfId="42398"/>
    <cellStyle name="Normal 4 2 2 4 6 2 6" xfId="17626"/>
    <cellStyle name="Normal 4 2 2 4 6 2 7" xfId="34138"/>
    <cellStyle name="Normal 4 2 2 4 6 3" xfId="1761"/>
    <cellStyle name="Normal 4 2 2 4 6 3 2" xfId="3587"/>
    <cellStyle name="Normal 4 2 2 4 6 3 2 2" xfId="11847"/>
    <cellStyle name="Normal 4 2 2 4 6 3 2 2 2" xfId="28377"/>
    <cellStyle name="Normal 4 2 2 4 6 3 2 2 3" xfId="44889"/>
    <cellStyle name="Normal 4 2 2 4 6 3 2 3" xfId="20117"/>
    <cellStyle name="Normal 4 2 2 4 6 3 2 4" xfId="36629"/>
    <cellStyle name="Normal 4 2 2 4 6 3 3" xfId="5898"/>
    <cellStyle name="Normal 4 2 2 4 6 3 3 2" xfId="14158"/>
    <cellStyle name="Normal 4 2 2 4 6 3 3 2 2" xfId="30688"/>
    <cellStyle name="Normal 4 2 2 4 6 3 3 2 3" xfId="47200"/>
    <cellStyle name="Normal 4 2 2 4 6 3 3 3" xfId="22428"/>
    <cellStyle name="Normal 4 2 2 4 6 3 3 4" xfId="38940"/>
    <cellStyle name="Normal 4 2 2 4 6 3 4" xfId="7956"/>
    <cellStyle name="Normal 4 2 2 4 6 3 4 2" xfId="16216"/>
    <cellStyle name="Normal 4 2 2 4 6 3 4 2 2" xfId="32746"/>
    <cellStyle name="Normal 4 2 2 4 6 3 4 2 3" xfId="49258"/>
    <cellStyle name="Normal 4 2 2 4 6 3 4 3" xfId="24486"/>
    <cellStyle name="Normal 4 2 2 4 6 3 4 4" xfId="40998"/>
    <cellStyle name="Normal 4 2 2 4 6 3 5" xfId="10021"/>
    <cellStyle name="Normal 4 2 2 4 6 3 5 2" xfId="26551"/>
    <cellStyle name="Normal 4 2 2 4 6 3 5 3" xfId="43063"/>
    <cellStyle name="Normal 4 2 2 4 6 3 6" xfId="18291"/>
    <cellStyle name="Normal 4 2 2 4 6 3 7" xfId="34803"/>
    <cellStyle name="Normal 4 2 2 4 6 4" xfId="3588"/>
    <cellStyle name="Normal 4 2 2 4 6 4 2" xfId="11848"/>
    <cellStyle name="Normal 4 2 2 4 6 4 2 2" xfId="28378"/>
    <cellStyle name="Normal 4 2 2 4 6 4 2 3" xfId="44890"/>
    <cellStyle name="Normal 4 2 2 4 6 4 3" xfId="20118"/>
    <cellStyle name="Normal 4 2 2 4 6 4 4" xfId="36630"/>
    <cellStyle name="Normal 4 2 2 4 6 5" xfId="4532"/>
    <cellStyle name="Normal 4 2 2 4 6 5 2" xfId="12792"/>
    <cellStyle name="Normal 4 2 2 4 6 5 2 2" xfId="29322"/>
    <cellStyle name="Normal 4 2 2 4 6 5 2 3" xfId="45834"/>
    <cellStyle name="Normal 4 2 2 4 6 5 3" xfId="21062"/>
    <cellStyle name="Normal 4 2 2 4 6 5 4" xfId="37574"/>
    <cellStyle name="Normal 4 2 2 4 6 6" xfId="6590"/>
    <cellStyle name="Normal 4 2 2 4 6 6 2" xfId="14850"/>
    <cellStyle name="Normal 4 2 2 4 6 6 2 2" xfId="31380"/>
    <cellStyle name="Normal 4 2 2 4 6 6 2 3" xfId="47892"/>
    <cellStyle name="Normal 4 2 2 4 6 6 3" xfId="23120"/>
    <cellStyle name="Normal 4 2 2 4 6 6 4" xfId="39632"/>
    <cellStyle name="Normal 4 2 2 4 6 7" xfId="8655"/>
    <cellStyle name="Normal 4 2 2 4 6 7 2" xfId="25185"/>
    <cellStyle name="Normal 4 2 2 4 6 7 3" xfId="41697"/>
    <cellStyle name="Normal 4 2 2 4 6 8" xfId="16925"/>
    <cellStyle name="Normal 4 2 2 4 6 9" xfId="33437"/>
    <cellStyle name="Normal 4 2 2 4 7" xfId="448"/>
    <cellStyle name="Normal 4 2 2 4 7 2" xfId="1149"/>
    <cellStyle name="Normal 4 2 2 4 7 2 2" xfId="3589"/>
    <cellStyle name="Normal 4 2 2 4 7 2 2 2" xfId="11849"/>
    <cellStyle name="Normal 4 2 2 4 7 2 2 2 2" xfId="28379"/>
    <cellStyle name="Normal 4 2 2 4 7 2 2 2 3" xfId="44891"/>
    <cellStyle name="Normal 4 2 2 4 7 2 2 3" xfId="20119"/>
    <cellStyle name="Normal 4 2 2 4 7 2 2 4" xfId="36631"/>
    <cellStyle name="Normal 4 2 2 4 7 2 3" xfId="5286"/>
    <cellStyle name="Normal 4 2 2 4 7 2 3 2" xfId="13546"/>
    <cellStyle name="Normal 4 2 2 4 7 2 3 2 2" xfId="30076"/>
    <cellStyle name="Normal 4 2 2 4 7 2 3 2 3" xfId="46588"/>
    <cellStyle name="Normal 4 2 2 4 7 2 3 3" xfId="21816"/>
    <cellStyle name="Normal 4 2 2 4 7 2 3 4" xfId="38328"/>
    <cellStyle name="Normal 4 2 2 4 7 2 4" xfId="7344"/>
    <cellStyle name="Normal 4 2 2 4 7 2 4 2" xfId="15604"/>
    <cellStyle name="Normal 4 2 2 4 7 2 4 2 2" xfId="32134"/>
    <cellStyle name="Normal 4 2 2 4 7 2 4 2 3" xfId="48646"/>
    <cellStyle name="Normal 4 2 2 4 7 2 4 3" xfId="23874"/>
    <cellStyle name="Normal 4 2 2 4 7 2 4 4" xfId="40386"/>
    <cellStyle name="Normal 4 2 2 4 7 2 5" xfId="9409"/>
    <cellStyle name="Normal 4 2 2 4 7 2 5 2" xfId="25939"/>
    <cellStyle name="Normal 4 2 2 4 7 2 5 3" xfId="42451"/>
    <cellStyle name="Normal 4 2 2 4 7 2 6" xfId="17679"/>
    <cellStyle name="Normal 4 2 2 4 7 2 7" xfId="34191"/>
    <cellStyle name="Normal 4 2 2 4 7 3" xfId="1814"/>
    <cellStyle name="Normal 4 2 2 4 7 3 2" xfId="3590"/>
    <cellStyle name="Normal 4 2 2 4 7 3 2 2" xfId="11850"/>
    <cellStyle name="Normal 4 2 2 4 7 3 2 2 2" xfId="28380"/>
    <cellStyle name="Normal 4 2 2 4 7 3 2 2 3" xfId="44892"/>
    <cellStyle name="Normal 4 2 2 4 7 3 2 3" xfId="20120"/>
    <cellStyle name="Normal 4 2 2 4 7 3 2 4" xfId="36632"/>
    <cellStyle name="Normal 4 2 2 4 7 3 3" xfId="5951"/>
    <cellStyle name="Normal 4 2 2 4 7 3 3 2" xfId="14211"/>
    <cellStyle name="Normal 4 2 2 4 7 3 3 2 2" xfId="30741"/>
    <cellStyle name="Normal 4 2 2 4 7 3 3 2 3" xfId="47253"/>
    <cellStyle name="Normal 4 2 2 4 7 3 3 3" xfId="22481"/>
    <cellStyle name="Normal 4 2 2 4 7 3 3 4" xfId="38993"/>
    <cellStyle name="Normal 4 2 2 4 7 3 4" xfId="8009"/>
    <cellStyle name="Normal 4 2 2 4 7 3 4 2" xfId="16269"/>
    <cellStyle name="Normal 4 2 2 4 7 3 4 2 2" xfId="32799"/>
    <cellStyle name="Normal 4 2 2 4 7 3 4 2 3" xfId="49311"/>
    <cellStyle name="Normal 4 2 2 4 7 3 4 3" xfId="24539"/>
    <cellStyle name="Normal 4 2 2 4 7 3 4 4" xfId="41051"/>
    <cellStyle name="Normal 4 2 2 4 7 3 5" xfId="10074"/>
    <cellStyle name="Normal 4 2 2 4 7 3 5 2" xfId="26604"/>
    <cellStyle name="Normal 4 2 2 4 7 3 5 3" xfId="43116"/>
    <cellStyle name="Normal 4 2 2 4 7 3 6" xfId="18344"/>
    <cellStyle name="Normal 4 2 2 4 7 3 7" xfId="34856"/>
    <cellStyle name="Normal 4 2 2 4 7 4" xfId="3591"/>
    <cellStyle name="Normal 4 2 2 4 7 4 2" xfId="11851"/>
    <cellStyle name="Normal 4 2 2 4 7 4 2 2" xfId="28381"/>
    <cellStyle name="Normal 4 2 2 4 7 4 2 3" xfId="44893"/>
    <cellStyle name="Normal 4 2 2 4 7 4 3" xfId="20121"/>
    <cellStyle name="Normal 4 2 2 4 7 4 4" xfId="36633"/>
    <cellStyle name="Normal 4 2 2 4 7 5" xfId="4585"/>
    <cellStyle name="Normal 4 2 2 4 7 5 2" xfId="12845"/>
    <cellStyle name="Normal 4 2 2 4 7 5 2 2" xfId="29375"/>
    <cellStyle name="Normal 4 2 2 4 7 5 2 3" xfId="45887"/>
    <cellStyle name="Normal 4 2 2 4 7 5 3" xfId="21115"/>
    <cellStyle name="Normal 4 2 2 4 7 5 4" xfId="37627"/>
    <cellStyle name="Normal 4 2 2 4 7 6" xfId="6643"/>
    <cellStyle name="Normal 4 2 2 4 7 6 2" xfId="14903"/>
    <cellStyle name="Normal 4 2 2 4 7 6 2 2" xfId="31433"/>
    <cellStyle name="Normal 4 2 2 4 7 6 2 3" xfId="47945"/>
    <cellStyle name="Normal 4 2 2 4 7 6 3" xfId="23173"/>
    <cellStyle name="Normal 4 2 2 4 7 6 4" xfId="39685"/>
    <cellStyle name="Normal 4 2 2 4 7 7" xfId="8708"/>
    <cellStyle name="Normal 4 2 2 4 7 7 2" xfId="25238"/>
    <cellStyle name="Normal 4 2 2 4 7 7 3" xfId="41750"/>
    <cellStyle name="Normal 4 2 2 4 7 8" xfId="16978"/>
    <cellStyle name="Normal 4 2 2 4 7 9" xfId="33490"/>
    <cellStyle name="Normal 4 2 2 4 8" xfId="501"/>
    <cellStyle name="Normal 4 2 2 4 8 2" xfId="1202"/>
    <cellStyle name="Normal 4 2 2 4 8 2 2" xfId="3592"/>
    <cellStyle name="Normal 4 2 2 4 8 2 2 2" xfId="11852"/>
    <cellStyle name="Normal 4 2 2 4 8 2 2 2 2" xfId="28382"/>
    <cellStyle name="Normal 4 2 2 4 8 2 2 2 3" xfId="44894"/>
    <cellStyle name="Normal 4 2 2 4 8 2 2 3" xfId="20122"/>
    <cellStyle name="Normal 4 2 2 4 8 2 2 4" xfId="36634"/>
    <cellStyle name="Normal 4 2 2 4 8 2 3" xfId="5339"/>
    <cellStyle name="Normal 4 2 2 4 8 2 3 2" xfId="13599"/>
    <cellStyle name="Normal 4 2 2 4 8 2 3 2 2" xfId="30129"/>
    <cellStyle name="Normal 4 2 2 4 8 2 3 2 3" xfId="46641"/>
    <cellStyle name="Normal 4 2 2 4 8 2 3 3" xfId="21869"/>
    <cellStyle name="Normal 4 2 2 4 8 2 3 4" xfId="38381"/>
    <cellStyle name="Normal 4 2 2 4 8 2 4" xfId="7397"/>
    <cellStyle name="Normal 4 2 2 4 8 2 4 2" xfId="15657"/>
    <cellStyle name="Normal 4 2 2 4 8 2 4 2 2" xfId="32187"/>
    <cellStyle name="Normal 4 2 2 4 8 2 4 2 3" xfId="48699"/>
    <cellStyle name="Normal 4 2 2 4 8 2 4 3" xfId="23927"/>
    <cellStyle name="Normal 4 2 2 4 8 2 4 4" xfId="40439"/>
    <cellStyle name="Normal 4 2 2 4 8 2 5" xfId="9462"/>
    <cellStyle name="Normal 4 2 2 4 8 2 5 2" xfId="25992"/>
    <cellStyle name="Normal 4 2 2 4 8 2 5 3" xfId="42504"/>
    <cellStyle name="Normal 4 2 2 4 8 2 6" xfId="17732"/>
    <cellStyle name="Normal 4 2 2 4 8 2 7" xfId="34244"/>
    <cellStyle name="Normal 4 2 2 4 8 3" xfId="1867"/>
    <cellStyle name="Normal 4 2 2 4 8 3 2" xfId="3593"/>
    <cellStyle name="Normal 4 2 2 4 8 3 2 2" xfId="11853"/>
    <cellStyle name="Normal 4 2 2 4 8 3 2 2 2" xfId="28383"/>
    <cellStyle name="Normal 4 2 2 4 8 3 2 2 3" xfId="44895"/>
    <cellStyle name="Normal 4 2 2 4 8 3 2 3" xfId="20123"/>
    <cellStyle name="Normal 4 2 2 4 8 3 2 4" xfId="36635"/>
    <cellStyle name="Normal 4 2 2 4 8 3 3" xfId="6004"/>
    <cellStyle name="Normal 4 2 2 4 8 3 3 2" xfId="14264"/>
    <cellStyle name="Normal 4 2 2 4 8 3 3 2 2" xfId="30794"/>
    <cellStyle name="Normal 4 2 2 4 8 3 3 2 3" xfId="47306"/>
    <cellStyle name="Normal 4 2 2 4 8 3 3 3" xfId="22534"/>
    <cellStyle name="Normal 4 2 2 4 8 3 3 4" xfId="39046"/>
    <cellStyle name="Normal 4 2 2 4 8 3 4" xfId="8062"/>
    <cellStyle name="Normal 4 2 2 4 8 3 4 2" xfId="16322"/>
    <cellStyle name="Normal 4 2 2 4 8 3 4 2 2" xfId="32852"/>
    <cellStyle name="Normal 4 2 2 4 8 3 4 2 3" xfId="49364"/>
    <cellStyle name="Normal 4 2 2 4 8 3 4 3" xfId="24592"/>
    <cellStyle name="Normal 4 2 2 4 8 3 4 4" xfId="41104"/>
    <cellStyle name="Normal 4 2 2 4 8 3 5" xfId="10127"/>
    <cellStyle name="Normal 4 2 2 4 8 3 5 2" xfId="26657"/>
    <cellStyle name="Normal 4 2 2 4 8 3 5 3" xfId="43169"/>
    <cellStyle name="Normal 4 2 2 4 8 3 6" xfId="18397"/>
    <cellStyle name="Normal 4 2 2 4 8 3 7" xfId="34909"/>
    <cellStyle name="Normal 4 2 2 4 8 4" xfId="3594"/>
    <cellStyle name="Normal 4 2 2 4 8 4 2" xfId="11854"/>
    <cellStyle name="Normal 4 2 2 4 8 4 2 2" xfId="28384"/>
    <cellStyle name="Normal 4 2 2 4 8 4 2 3" xfId="44896"/>
    <cellStyle name="Normal 4 2 2 4 8 4 3" xfId="20124"/>
    <cellStyle name="Normal 4 2 2 4 8 4 4" xfId="36636"/>
    <cellStyle name="Normal 4 2 2 4 8 5" xfId="4638"/>
    <cellStyle name="Normal 4 2 2 4 8 5 2" xfId="12898"/>
    <cellStyle name="Normal 4 2 2 4 8 5 2 2" xfId="29428"/>
    <cellStyle name="Normal 4 2 2 4 8 5 2 3" xfId="45940"/>
    <cellStyle name="Normal 4 2 2 4 8 5 3" xfId="21168"/>
    <cellStyle name="Normal 4 2 2 4 8 5 4" xfId="37680"/>
    <cellStyle name="Normal 4 2 2 4 8 6" xfId="6696"/>
    <cellStyle name="Normal 4 2 2 4 8 6 2" xfId="14956"/>
    <cellStyle name="Normal 4 2 2 4 8 6 2 2" xfId="31486"/>
    <cellStyle name="Normal 4 2 2 4 8 6 2 3" xfId="47998"/>
    <cellStyle name="Normal 4 2 2 4 8 6 3" xfId="23226"/>
    <cellStyle name="Normal 4 2 2 4 8 6 4" xfId="39738"/>
    <cellStyle name="Normal 4 2 2 4 8 7" xfId="8761"/>
    <cellStyle name="Normal 4 2 2 4 8 7 2" xfId="25291"/>
    <cellStyle name="Normal 4 2 2 4 8 7 3" xfId="41803"/>
    <cellStyle name="Normal 4 2 2 4 8 8" xfId="17031"/>
    <cellStyle name="Normal 4 2 2 4 8 9" xfId="33543"/>
    <cellStyle name="Normal 4 2 2 4 9" xfId="552"/>
    <cellStyle name="Normal 4 2 2 4 9 2" xfId="1253"/>
    <cellStyle name="Normal 4 2 2 4 9 2 2" xfId="3595"/>
    <cellStyle name="Normal 4 2 2 4 9 2 2 2" xfId="11855"/>
    <cellStyle name="Normal 4 2 2 4 9 2 2 2 2" xfId="28385"/>
    <cellStyle name="Normal 4 2 2 4 9 2 2 2 3" xfId="44897"/>
    <cellStyle name="Normal 4 2 2 4 9 2 2 3" xfId="20125"/>
    <cellStyle name="Normal 4 2 2 4 9 2 2 4" xfId="36637"/>
    <cellStyle name="Normal 4 2 2 4 9 2 3" xfId="5390"/>
    <cellStyle name="Normal 4 2 2 4 9 2 3 2" xfId="13650"/>
    <cellStyle name="Normal 4 2 2 4 9 2 3 2 2" xfId="30180"/>
    <cellStyle name="Normal 4 2 2 4 9 2 3 2 3" xfId="46692"/>
    <cellStyle name="Normal 4 2 2 4 9 2 3 3" xfId="21920"/>
    <cellStyle name="Normal 4 2 2 4 9 2 3 4" xfId="38432"/>
    <cellStyle name="Normal 4 2 2 4 9 2 4" xfId="7448"/>
    <cellStyle name="Normal 4 2 2 4 9 2 4 2" xfId="15708"/>
    <cellStyle name="Normal 4 2 2 4 9 2 4 2 2" xfId="32238"/>
    <cellStyle name="Normal 4 2 2 4 9 2 4 2 3" xfId="48750"/>
    <cellStyle name="Normal 4 2 2 4 9 2 4 3" xfId="23978"/>
    <cellStyle name="Normal 4 2 2 4 9 2 4 4" xfId="40490"/>
    <cellStyle name="Normal 4 2 2 4 9 2 5" xfId="9513"/>
    <cellStyle name="Normal 4 2 2 4 9 2 5 2" xfId="26043"/>
    <cellStyle name="Normal 4 2 2 4 9 2 5 3" xfId="42555"/>
    <cellStyle name="Normal 4 2 2 4 9 2 6" xfId="17783"/>
    <cellStyle name="Normal 4 2 2 4 9 2 7" xfId="34295"/>
    <cellStyle name="Normal 4 2 2 4 9 3" xfId="1918"/>
    <cellStyle name="Normal 4 2 2 4 9 3 2" xfId="3596"/>
    <cellStyle name="Normal 4 2 2 4 9 3 2 2" xfId="11856"/>
    <cellStyle name="Normal 4 2 2 4 9 3 2 2 2" xfId="28386"/>
    <cellStyle name="Normal 4 2 2 4 9 3 2 2 3" xfId="44898"/>
    <cellStyle name="Normal 4 2 2 4 9 3 2 3" xfId="20126"/>
    <cellStyle name="Normal 4 2 2 4 9 3 2 4" xfId="36638"/>
    <cellStyle name="Normal 4 2 2 4 9 3 3" xfId="6055"/>
    <cellStyle name="Normal 4 2 2 4 9 3 3 2" xfId="14315"/>
    <cellStyle name="Normal 4 2 2 4 9 3 3 2 2" xfId="30845"/>
    <cellStyle name="Normal 4 2 2 4 9 3 3 2 3" xfId="47357"/>
    <cellStyle name="Normal 4 2 2 4 9 3 3 3" xfId="22585"/>
    <cellStyle name="Normal 4 2 2 4 9 3 3 4" xfId="39097"/>
    <cellStyle name="Normal 4 2 2 4 9 3 4" xfId="8113"/>
    <cellStyle name="Normal 4 2 2 4 9 3 4 2" xfId="16373"/>
    <cellStyle name="Normal 4 2 2 4 9 3 4 2 2" xfId="32903"/>
    <cellStyle name="Normal 4 2 2 4 9 3 4 2 3" xfId="49415"/>
    <cellStyle name="Normal 4 2 2 4 9 3 4 3" xfId="24643"/>
    <cellStyle name="Normal 4 2 2 4 9 3 4 4" xfId="41155"/>
    <cellStyle name="Normal 4 2 2 4 9 3 5" xfId="10178"/>
    <cellStyle name="Normal 4 2 2 4 9 3 5 2" xfId="26708"/>
    <cellStyle name="Normal 4 2 2 4 9 3 5 3" xfId="43220"/>
    <cellStyle name="Normal 4 2 2 4 9 3 6" xfId="18448"/>
    <cellStyle name="Normal 4 2 2 4 9 3 7" xfId="34960"/>
    <cellStyle name="Normal 4 2 2 4 9 4" xfId="3597"/>
    <cellStyle name="Normal 4 2 2 4 9 4 2" xfId="11857"/>
    <cellStyle name="Normal 4 2 2 4 9 4 2 2" xfId="28387"/>
    <cellStyle name="Normal 4 2 2 4 9 4 2 3" xfId="44899"/>
    <cellStyle name="Normal 4 2 2 4 9 4 3" xfId="20127"/>
    <cellStyle name="Normal 4 2 2 4 9 4 4" xfId="36639"/>
    <cellStyle name="Normal 4 2 2 4 9 5" xfId="4689"/>
    <cellStyle name="Normal 4 2 2 4 9 5 2" xfId="12949"/>
    <cellStyle name="Normal 4 2 2 4 9 5 2 2" xfId="29479"/>
    <cellStyle name="Normal 4 2 2 4 9 5 2 3" xfId="45991"/>
    <cellStyle name="Normal 4 2 2 4 9 5 3" xfId="21219"/>
    <cellStyle name="Normal 4 2 2 4 9 5 4" xfId="37731"/>
    <cellStyle name="Normal 4 2 2 4 9 6" xfId="6747"/>
    <cellStyle name="Normal 4 2 2 4 9 6 2" xfId="15007"/>
    <cellStyle name="Normal 4 2 2 4 9 6 2 2" xfId="31537"/>
    <cellStyle name="Normal 4 2 2 4 9 6 2 3" xfId="48049"/>
    <cellStyle name="Normal 4 2 2 4 9 6 3" xfId="23277"/>
    <cellStyle name="Normal 4 2 2 4 9 6 4" xfId="39789"/>
    <cellStyle name="Normal 4 2 2 4 9 7" xfId="8812"/>
    <cellStyle name="Normal 4 2 2 4 9 7 2" xfId="25342"/>
    <cellStyle name="Normal 4 2 2 4 9 7 3" xfId="41854"/>
    <cellStyle name="Normal 4 2 2 4 9 8" xfId="17082"/>
    <cellStyle name="Normal 4 2 2 4 9 9" xfId="33594"/>
    <cellStyle name="Normal 4 2 2 5" xfId="81"/>
    <cellStyle name="Normal 4 2 2 5 10" xfId="610"/>
    <cellStyle name="Normal 4 2 2 5 10 2" xfId="1311"/>
    <cellStyle name="Normal 4 2 2 5 10 2 2" xfId="3598"/>
    <cellStyle name="Normal 4 2 2 5 10 2 2 2" xfId="11858"/>
    <cellStyle name="Normal 4 2 2 5 10 2 2 2 2" xfId="28388"/>
    <cellStyle name="Normal 4 2 2 5 10 2 2 2 3" xfId="44900"/>
    <cellStyle name="Normal 4 2 2 5 10 2 2 3" xfId="20128"/>
    <cellStyle name="Normal 4 2 2 5 10 2 2 4" xfId="36640"/>
    <cellStyle name="Normal 4 2 2 5 10 2 3" xfId="5448"/>
    <cellStyle name="Normal 4 2 2 5 10 2 3 2" xfId="13708"/>
    <cellStyle name="Normal 4 2 2 5 10 2 3 2 2" xfId="30238"/>
    <cellStyle name="Normal 4 2 2 5 10 2 3 2 3" xfId="46750"/>
    <cellStyle name="Normal 4 2 2 5 10 2 3 3" xfId="21978"/>
    <cellStyle name="Normal 4 2 2 5 10 2 3 4" xfId="38490"/>
    <cellStyle name="Normal 4 2 2 5 10 2 4" xfId="7506"/>
    <cellStyle name="Normal 4 2 2 5 10 2 4 2" xfId="15766"/>
    <cellStyle name="Normal 4 2 2 5 10 2 4 2 2" xfId="32296"/>
    <cellStyle name="Normal 4 2 2 5 10 2 4 2 3" xfId="48808"/>
    <cellStyle name="Normal 4 2 2 5 10 2 4 3" xfId="24036"/>
    <cellStyle name="Normal 4 2 2 5 10 2 4 4" xfId="40548"/>
    <cellStyle name="Normal 4 2 2 5 10 2 5" xfId="9571"/>
    <cellStyle name="Normal 4 2 2 5 10 2 5 2" xfId="26101"/>
    <cellStyle name="Normal 4 2 2 5 10 2 5 3" xfId="42613"/>
    <cellStyle name="Normal 4 2 2 5 10 2 6" xfId="17841"/>
    <cellStyle name="Normal 4 2 2 5 10 2 7" xfId="34353"/>
    <cellStyle name="Normal 4 2 2 5 10 3" xfId="1976"/>
    <cellStyle name="Normal 4 2 2 5 10 3 2" xfId="3599"/>
    <cellStyle name="Normal 4 2 2 5 10 3 2 2" xfId="11859"/>
    <cellStyle name="Normal 4 2 2 5 10 3 2 2 2" xfId="28389"/>
    <cellStyle name="Normal 4 2 2 5 10 3 2 2 3" xfId="44901"/>
    <cellStyle name="Normal 4 2 2 5 10 3 2 3" xfId="20129"/>
    <cellStyle name="Normal 4 2 2 5 10 3 2 4" xfId="36641"/>
    <cellStyle name="Normal 4 2 2 5 10 3 3" xfId="6113"/>
    <cellStyle name="Normal 4 2 2 5 10 3 3 2" xfId="14373"/>
    <cellStyle name="Normal 4 2 2 5 10 3 3 2 2" xfId="30903"/>
    <cellStyle name="Normal 4 2 2 5 10 3 3 2 3" xfId="47415"/>
    <cellStyle name="Normal 4 2 2 5 10 3 3 3" xfId="22643"/>
    <cellStyle name="Normal 4 2 2 5 10 3 3 4" xfId="39155"/>
    <cellStyle name="Normal 4 2 2 5 10 3 4" xfId="8171"/>
    <cellStyle name="Normal 4 2 2 5 10 3 4 2" xfId="16431"/>
    <cellStyle name="Normal 4 2 2 5 10 3 4 2 2" xfId="32961"/>
    <cellStyle name="Normal 4 2 2 5 10 3 4 2 3" xfId="49473"/>
    <cellStyle name="Normal 4 2 2 5 10 3 4 3" xfId="24701"/>
    <cellStyle name="Normal 4 2 2 5 10 3 4 4" xfId="41213"/>
    <cellStyle name="Normal 4 2 2 5 10 3 5" xfId="10236"/>
    <cellStyle name="Normal 4 2 2 5 10 3 5 2" xfId="26766"/>
    <cellStyle name="Normal 4 2 2 5 10 3 5 3" xfId="43278"/>
    <cellStyle name="Normal 4 2 2 5 10 3 6" xfId="18506"/>
    <cellStyle name="Normal 4 2 2 5 10 3 7" xfId="35018"/>
    <cellStyle name="Normal 4 2 2 5 10 4" xfId="3600"/>
    <cellStyle name="Normal 4 2 2 5 10 4 2" xfId="11860"/>
    <cellStyle name="Normal 4 2 2 5 10 4 2 2" xfId="28390"/>
    <cellStyle name="Normal 4 2 2 5 10 4 2 3" xfId="44902"/>
    <cellStyle name="Normal 4 2 2 5 10 4 3" xfId="20130"/>
    <cellStyle name="Normal 4 2 2 5 10 4 4" xfId="36642"/>
    <cellStyle name="Normal 4 2 2 5 10 5" xfId="4747"/>
    <cellStyle name="Normal 4 2 2 5 10 5 2" xfId="13007"/>
    <cellStyle name="Normal 4 2 2 5 10 5 2 2" xfId="29537"/>
    <cellStyle name="Normal 4 2 2 5 10 5 2 3" xfId="46049"/>
    <cellStyle name="Normal 4 2 2 5 10 5 3" xfId="21277"/>
    <cellStyle name="Normal 4 2 2 5 10 5 4" xfId="37789"/>
    <cellStyle name="Normal 4 2 2 5 10 6" xfId="6805"/>
    <cellStyle name="Normal 4 2 2 5 10 6 2" xfId="15065"/>
    <cellStyle name="Normal 4 2 2 5 10 6 2 2" xfId="31595"/>
    <cellStyle name="Normal 4 2 2 5 10 6 2 3" xfId="48107"/>
    <cellStyle name="Normal 4 2 2 5 10 6 3" xfId="23335"/>
    <cellStyle name="Normal 4 2 2 5 10 6 4" xfId="39847"/>
    <cellStyle name="Normal 4 2 2 5 10 7" xfId="8870"/>
    <cellStyle name="Normal 4 2 2 5 10 7 2" xfId="25400"/>
    <cellStyle name="Normal 4 2 2 5 10 7 3" xfId="41912"/>
    <cellStyle name="Normal 4 2 2 5 10 8" xfId="17140"/>
    <cellStyle name="Normal 4 2 2 5 10 9" xfId="33652"/>
    <cellStyle name="Normal 4 2 2 5 11" xfId="659"/>
    <cellStyle name="Normal 4 2 2 5 11 2" xfId="1360"/>
    <cellStyle name="Normal 4 2 2 5 11 2 2" xfId="3601"/>
    <cellStyle name="Normal 4 2 2 5 11 2 2 2" xfId="11861"/>
    <cellStyle name="Normal 4 2 2 5 11 2 2 2 2" xfId="28391"/>
    <cellStyle name="Normal 4 2 2 5 11 2 2 2 3" xfId="44903"/>
    <cellStyle name="Normal 4 2 2 5 11 2 2 3" xfId="20131"/>
    <cellStyle name="Normal 4 2 2 5 11 2 2 4" xfId="36643"/>
    <cellStyle name="Normal 4 2 2 5 11 2 3" xfId="5497"/>
    <cellStyle name="Normal 4 2 2 5 11 2 3 2" xfId="13757"/>
    <cellStyle name="Normal 4 2 2 5 11 2 3 2 2" xfId="30287"/>
    <cellStyle name="Normal 4 2 2 5 11 2 3 2 3" xfId="46799"/>
    <cellStyle name="Normal 4 2 2 5 11 2 3 3" xfId="22027"/>
    <cellStyle name="Normal 4 2 2 5 11 2 3 4" xfId="38539"/>
    <cellStyle name="Normal 4 2 2 5 11 2 4" xfId="7555"/>
    <cellStyle name="Normal 4 2 2 5 11 2 4 2" xfId="15815"/>
    <cellStyle name="Normal 4 2 2 5 11 2 4 2 2" xfId="32345"/>
    <cellStyle name="Normal 4 2 2 5 11 2 4 2 3" xfId="48857"/>
    <cellStyle name="Normal 4 2 2 5 11 2 4 3" xfId="24085"/>
    <cellStyle name="Normal 4 2 2 5 11 2 4 4" xfId="40597"/>
    <cellStyle name="Normal 4 2 2 5 11 2 5" xfId="9620"/>
    <cellStyle name="Normal 4 2 2 5 11 2 5 2" xfId="26150"/>
    <cellStyle name="Normal 4 2 2 5 11 2 5 3" xfId="42662"/>
    <cellStyle name="Normal 4 2 2 5 11 2 6" xfId="17890"/>
    <cellStyle name="Normal 4 2 2 5 11 2 7" xfId="34402"/>
    <cellStyle name="Normal 4 2 2 5 11 3" xfId="2025"/>
    <cellStyle name="Normal 4 2 2 5 11 3 2" xfId="3602"/>
    <cellStyle name="Normal 4 2 2 5 11 3 2 2" xfId="11862"/>
    <cellStyle name="Normal 4 2 2 5 11 3 2 2 2" xfId="28392"/>
    <cellStyle name="Normal 4 2 2 5 11 3 2 2 3" xfId="44904"/>
    <cellStyle name="Normal 4 2 2 5 11 3 2 3" xfId="20132"/>
    <cellStyle name="Normal 4 2 2 5 11 3 2 4" xfId="36644"/>
    <cellStyle name="Normal 4 2 2 5 11 3 3" xfId="6162"/>
    <cellStyle name="Normal 4 2 2 5 11 3 3 2" xfId="14422"/>
    <cellStyle name="Normal 4 2 2 5 11 3 3 2 2" xfId="30952"/>
    <cellStyle name="Normal 4 2 2 5 11 3 3 2 3" xfId="47464"/>
    <cellStyle name="Normal 4 2 2 5 11 3 3 3" xfId="22692"/>
    <cellStyle name="Normal 4 2 2 5 11 3 3 4" xfId="39204"/>
    <cellStyle name="Normal 4 2 2 5 11 3 4" xfId="8220"/>
    <cellStyle name="Normal 4 2 2 5 11 3 4 2" xfId="16480"/>
    <cellStyle name="Normal 4 2 2 5 11 3 4 2 2" xfId="33010"/>
    <cellStyle name="Normal 4 2 2 5 11 3 4 2 3" xfId="49522"/>
    <cellStyle name="Normal 4 2 2 5 11 3 4 3" xfId="24750"/>
    <cellStyle name="Normal 4 2 2 5 11 3 4 4" xfId="41262"/>
    <cellStyle name="Normal 4 2 2 5 11 3 5" xfId="10285"/>
    <cellStyle name="Normal 4 2 2 5 11 3 5 2" xfId="26815"/>
    <cellStyle name="Normal 4 2 2 5 11 3 5 3" xfId="43327"/>
    <cellStyle name="Normal 4 2 2 5 11 3 6" xfId="18555"/>
    <cellStyle name="Normal 4 2 2 5 11 3 7" xfId="35067"/>
    <cellStyle name="Normal 4 2 2 5 11 4" xfId="3603"/>
    <cellStyle name="Normal 4 2 2 5 11 4 2" xfId="11863"/>
    <cellStyle name="Normal 4 2 2 5 11 4 2 2" xfId="28393"/>
    <cellStyle name="Normal 4 2 2 5 11 4 2 3" xfId="44905"/>
    <cellStyle name="Normal 4 2 2 5 11 4 3" xfId="20133"/>
    <cellStyle name="Normal 4 2 2 5 11 4 4" xfId="36645"/>
    <cellStyle name="Normal 4 2 2 5 11 5" xfId="4796"/>
    <cellStyle name="Normal 4 2 2 5 11 5 2" xfId="13056"/>
    <cellStyle name="Normal 4 2 2 5 11 5 2 2" xfId="29586"/>
    <cellStyle name="Normal 4 2 2 5 11 5 2 3" xfId="46098"/>
    <cellStyle name="Normal 4 2 2 5 11 5 3" xfId="21326"/>
    <cellStyle name="Normal 4 2 2 5 11 5 4" xfId="37838"/>
    <cellStyle name="Normal 4 2 2 5 11 6" xfId="6854"/>
    <cellStyle name="Normal 4 2 2 5 11 6 2" xfId="15114"/>
    <cellStyle name="Normal 4 2 2 5 11 6 2 2" xfId="31644"/>
    <cellStyle name="Normal 4 2 2 5 11 6 2 3" xfId="48156"/>
    <cellStyle name="Normal 4 2 2 5 11 6 3" xfId="23384"/>
    <cellStyle name="Normal 4 2 2 5 11 6 4" xfId="39896"/>
    <cellStyle name="Normal 4 2 2 5 11 7" xfId="8919"/>
    <cellStyle name="Normal 4 2 2 5 11 7 2" xfId="25449"/>
    <cellStyle name="Normal 4 2 2 5 11 7 3" xfId="41961"/>
    <cellStyle name="Normal 4 2 2 5 11 8" xfId="17189"/>
    <cellStyle name="Normal 4 2 2 5 11 9" xfId="33701"/>
    <cellStyle name="Normal 4 2 2 5 12" xfId="782"/>
    <cellStyle name="Normal 4 2 2 5 12 2" xfId="3604"/>
    <cellStyle name="Normal 4 2 2 5 12 2 2" xfId="11864"/>
    <cellStyle name="Normal 4 2 2 5 12 2 2 2" xfId="28394"/>
    <cellStyle name="Normal 4 2 2 5 12 2 2 3" xfId="44906"/>
    <cellStyle name="Normal 4 2 2 5 12 2 3" xfId="20134"/>
    <cellStyle name="Normal 4 2 2 5 12 2 4" xfId="36646"/>
    <cellStyle name="Normal 4 2 2 5 12 3" xfId="4919"/>
    <cellStyle name="Normal 4 2 2 5 12 3 2" xfId="13179"/>
    <cellStyle name="Normal 4 2 2 5 12 3 2 2" xfId="29709"/>
    <cellStyle name="Normal 4 2 2 5 12 3 2 3" xfId="46221"/>
    <cellStyle name="Normal 4 2 2 5 12 3 3" xfId="21449"/>
    <cellStyle name="Normal 4 2 2 5 12 3 4" xfId="37961"/>
    <cellStyle name="Normal 4 2 2 5 12 4" xfId="6977"/>
    <cellStyle name="Normal 4 2 2 5 12 4 2" xfId="15237"/>
    <cellStyle name="Normal 4 2 2 5 12 4 2 2" xfId="31767"/>
    <cellStyle name="Normal 4 2 2 5 12 4 2 3" xfId="48279"/>
    <cellStyle name="Normal 4 2 2 5 12 4 3" xfId="23507"/>
    <cellStyle name="Normal 4 2 2 5 12 4 4" xfId="40019"/>
    <cellStyle name="Normal 4 2 2 5 12 5" xfId="9042"/>
    <cellStyle name="Normal 4 2 2 5 12 5 2" xfId="25572"/>
    <cellStyle name="Normal 4 2 2 5 12 5 3" xfId="42084"/>
    <cellStyle name="Normal 4 2 2 5 12 6" xfId="17312"/>
    <cellStyle name="Normal 4 2 2 5 12 7" xfId="33824"/>
    <cellStyle name="Normal 4 2 2 5 13" xfId="1447"/>
    <cellStyle name="Normal 4 2 2 5 13 2" xfId="3605"/>
    <cellStyle name="Normal 4 2 2 5 13 2 2" xfId="11865"/>
    <cellStyle name="Normal 4 2 2 5 13 2 2 2" xfId="28395"/>
    <cellStyle name="Normal 4 2 2 5 13 2 2 3" xfId="44907"/>
    <cellStyle name="Normal 4 2 2 5 13 2 3" xfId="20135"/>
    <cellStyle name="Normal 4 2 2 5 13 2 4" xfId="36647"/>
    <cellStyle name="Normal 4 2 2 5 13 3" xfId="5584"/>
    <cellStyle name="Normal 4 2 2 5 13 3 2" xfId="13844"/>
    <cellStyle name="Normal 4 2 2 5 13 3 2 2" xfId="30374"/>
    <cellStyle name="Normal 4 2 2 5 13 3 2 3" xfId="46886"/>
    <cellStyle name="Normal 4 2 2 5 13 3 3" xfId="22114"/>
    <cellStyle name="Normal 4 2 2 5 13 3 4" xfId="38626"/>
    <cellStyle name="Normal 4 2 2 5 13 4" xfId="7642"/>
    <cellStyle name="Normal 4 2 2 5 13 4 2" xfId="15902"/>
    <cellStyle name="Normal 4 2 2 5 13 4 2 2" xfId="32432"/>
    <cellStyle name="Normal 4 2 2 5 13 4 2 3" xfId="48944"/>
    <cellStyle name="Normal 4 2 2 5 13 4 3" xfId="24172"/>
    <cellStyle name="Normal 4 2 2 5 13 4 4" xfId="40684"/>
    <cellStyle name="Normal 4 2 2 5 13 5" xfId="9707"/>
    <cellStyle name="Normal 4 2 2 5 13 5 2" xfId="26237"/>
    <cellStyle name="Normal 4 2 2 5 13 5 3" xfId="42749"/>
    <cellStyle name="Normal 4 2 2 5 13 6" xfId="17977"/>
    <cellStyle name="Normal 4 2 2 5 13 7" xfId="34489"/>
    <cellStyle name="Normal 4 2 2 5 14" xfId="3606"/>
    <cellStyle name="Normal 4 2 2 5 14 2" xfId="11866"/>
    <cellStyle name="Normal 4 2 2 5 14 2 2" xfId="28396"/>
    <cellStyle name="Normal 4 2 2 5 14 2 3" xfId="44908"/>
    <cellStyle name="Normal 4 2 2 5 14 3" xfId="20136"/>
    <cellStyle name="Normal 4 2 2 5 14 4" xfId="36648"/>
    <cellStyle name="Normal 4 2 2 5 15" xfId="4218"/>
    <cellStyle name="Normal 4 2 2 5 15 2" xfId="12478"/>
    <cellStyle name="Normal 4 2 2 5 15 2 2" xfId="29008"/>
    <cellStyle name="Normal 4 2 2 5 15 2 3" xfId="45520"/>
    <cellStyle name="Normal 4 2 2 5 15 3" xfId="20748"/>
    <cellStyle name="Normal 4 2 2 5 15 4" xfId="37260"/>
    <cellStyle name="Normal 4 2 2 5 16" xfId="6276"/>
    <cellStyle name="Normal 4 2 2 5 16 2" xfId="14536"/>
    <cellStyle name="Normal 4 2 2 5 16 2 2" xfId="31066"/>
    <cellStyle name="Normal 4 2 2 5 16 2 3" xfId="47578"/>
    <cellStyle name="Normal 4 2 2 5 16 3" xfId="22806"/>
    <cellStyle name="Normal 4 2 2 5 16 4" xfId="39318"/>
    <cellStyle name="Normal 4 2 2 5 17" xfId="8341"/>
    <cellStyle name="Normal 4 2 2 5 17 2" xfId="24871"/>
    <cellStyle name="Normal 4 2 2 5 17 3" xfId="41383"/>
    <cellStyle name="Normal 4 2 2 5 18" xfId="16611"/>
    <cellStyle name="Normal 4 2 2 5 19" xfId="33123"/>
    <cellStyle name="Normal 4 2 2 5 2" xfId="179"/>
    <cellStyle name="Normal 4 2 2 5 2 2" xfId="880"/>
    <cellStyle name="Normal 4 2 2 5 2 2 2" xfId="3607"/>
    <cellStyle name="Normal 4 2 2 5 2 2 2 2" xfId="11867"/>
    <cellStyle name="Normal 4 2 2 5 2 2 2 2 2" xfId="28397"/>
    <cellStyle name="Normal 4 2 2 5 2 2 2 2 3" xfId="44909"/>
    <cellStyle name="Normal 4 2 2 5 2 2 2 3" xfId="20137"/>
    <cellStyle name="Normal 4 2 2 5 2 2 2 4" xfId="36649"/>
    <cellStyle name="Normal 4 2 2 5 2 2 3" xfId="5017"/>
    <cellStyle name="Normal 4 2 2 5 2 2 3 2" xfId="13277"/>
    <cellStyle name="Normal 4 2 2 5 2 2 3 2 2" xfId="29807"/>
    <cellStyle name="Normal 4 2 2 5 2 2 3 2 3" xfId="46319"/>
    <cellStyle name="Normal 4 2 2 5 2 2 3 3" xfId="21547"/>
    <cellStyle name="Normal 4 2 2 5 2 2 3 4" xfId="38059"/>
    <cellStyle name="Normal 4 2 2 5 2 2 4" xfId="7075"/>
    <cellStyle name="Normal 4 2 2 5 2 2 4 2" xfId="15335"/>
    <cellStyle name="Normal 4 2 2 5 2 2 4 2 2" xfId="31865"/>
    <cellStyle name="Normal 4 2 2 5 2 2 4 2 3" xfId="48377"/>
    <cellStyle name="Normal 4 2 2 5 2 2 4 3" xfId="23605"/>
    <cellStyle name="Normal 4 2 2 5 2 2 4 4" xfId="40117"/>
    <cellStyle name="Normal 4 2 2 5 2 2 5" xfId="9140"/>
    <cellStyle name="Normal 4 2 2 5 2 2 5 2" xfId="25670"/>
    <cellStyle name="Normal 4 2 2 5 2 2 5 3" xfId="42182"/>
    <cellStyle name="Normal 4 2 2 5 2 2 6" xfId="17410"/>
    <cellStyle name="Normal 4 2 2 5 2 2 7" xfId="33922"/>
    <cellStyle name="Normal 4 2 2 5 2 3" xfId="1545"/>
    <cellStyle name="Normal 4 2 2 5 2 3 2" xfId="3608"/>
    <cellStyle name="Normal 4 2 2 5 2 3 2 2" xfId="11868"/>
    <cellStyle name="Normal 4 2 2 5 2 3 2 2 2" xfId="28398"/>
    <cellStyle name="Normal 4 2 2 5 2 3 2 2 3" xfId="44910"/>
    <cellStyle name="Normal 4 2 2 5 2 3 2 3" xfId="20138"/>
    <cellStyle name="Normal 4 2 2 5 2 3 2 4" xfId="36650"/>
    <cellStyle name="Normal 4 2 2 5 2 3 3" xfId="5682"/>
    <cellStyle name="Normal 4 2 2 5 2 3 3 2" xfId="13942"/>
    <cellStyle name="Normal 4 2 2 5 2 3 3 2 2" xfId="30472"/>
    <cellStyle name="Normal 4 2 2 5 2 3 3 2 3" xfId="46984"/>
    <cellStyle name="Normal 4 2 2 5 2 3 3 3" xfId="22212"/>
    <cellStyle name="Normal 4 2 2 5 2 3 3 4" xfId="38724"/>
    <cellStyle name="Normal 4 2 2 5 2 3 4" xfId="7740"/>
    <cellStyle name="Normal 4 2 2 5 2 3 4 2" xfId="16000"/>
    <cellStyle name="Normal 4 2 2 5 2 3 4 2 2" xfId="32530"/>
    <cellStyle name="Normal 4 2 2 5 2 3 4 2 3" xfId="49042"/>
    <cellStyle name="Normal 4 2 2 5 2 3 4 3" xfId="24270"/>
    <cellStyle name="Normal 4 2 2 5 2 3 4 4" xfId="40782"/>
    <cellStyle name="Normal 4 2 2 5 2 3 5" xfId="9805"/>
    <cellStyle name="Normal 4 2 2 5 2 3 5 2" xfId="26335"/>
    <cellStyle name="Normal 4 2 2 5 2 3 5 3" xfId="42847"/>
    <cellStyle name="Normal 4 2 2 5 2 3 6" xfId="18075"/>
    <cellStyle name="Normal 4 2 2 5 2 3 7" xfId="34587"/>
    <cellStyle name="Normal 4 2 2 5 2 4" xfId="3609"/>
    <cellStyle name="Normal 4 2 2 5 2 4 2" xfId="11869"/>
    <cellStyle name="Normal 4 2 2 5 2 4 2 2" xfId="28399"/>
    <cellStyle name="Normal 4 2 2 5 2 4 2 3" xfId="44911"/>
    <cellStyle name="Normal 4 2 2 5 2 4 3" xfId="20139"/>
    <cellStyle name="Normal 4 2 2 5 2 4 4" xfId="36651"/>
    <cellStyle name="Normal 4 2 2 5 2 5" xfId="4316"/>
    <cellStyle name="Normal 4 2 2 5 2 5 2" xfId="12576"/>
    <cellStyle name="Normal 4 2 2 5 2 5 2 2" xfId="29106"/>
    <cellStyle name="Normal 4 2 2 5 2 5 2 3" xfId="45618"/>
    <cellStyle name="Normal 4 2 2 5 2 5 3" xfId="20846"/>
    <cellStyle name="Normal 4 2 2 5 2 5 4" xfId="37358"/>
    <cellStyle name="Normal 4 2 2 5 2 6" xfId="6374"/>
    <cellStyle name="Normal 4 2 2 5 2 6 2" xfId="14634"/>
    <cellStyle name="Normal 4 2 2 5 2 6 2 2" xfId="31164"/>
    <cellStyle name="Normal 4 2 2 5 2 6 2 3" xfId="47676"/>
    <cellStyle name="Normal 4 2 2 5 2 6 3" xfId="22904"/>
    <cellStyle name="Normal 4 2 2 5 2 6 4" xfId="39416"/>
    <cellStyle name="Normal 4 2 2 5 2 7" xfId="8439"/>
    <cellStyle name="Normal 4 2 2 5 2 7 2" xfId="24969"/>
    <cellStyle name="Normal 4 2 2 5 2 7 3" xfId="41481"/>
    <cellStyle name="Normal 4 2 2 5 2 8" xfId="16709"/>
    <cellStyle name="Normal 4 2 2 5 2 9" xfId="33221"/>
    <cellStyle name="Normal 4 2 2 5 3" xfId="238"/>
    <cellStyle name="Normal 4 2 2 5 3 2" xfId="939"/>
    <cellStyle name="Normal 4 2 2 5 3 2 2" xfId="3610"/>
    <cellStyle name="Normal 4 2 2 5 3 2 2 2" xfId="11870"/>
    <cellStyle name="Normal 4 2 2 5 3 2 2 2 2" xfId="28400"/>
    <cellStyle name="Normal 4 2 2 5 3 2 2 2 3" xfId="44912"/>
    <cellStyle name="Normal 4 2 2 5 3 2 2 3" xfId="20140"/>
    <cellStyle name="Normal 4 2 2 5 3 2 2 4" xfId="36652"/>
    <cellStyle name="Normal 4 2 2 5 3 2 3" xfId="5076"/>
    <cellStyle name="Normal 4 2 2 5 3 2 3 2" xfId="13336"/>
    <cellStyle name="Normal 4 2 2 5 3 2 3 2 2" xfId="29866"/>
    <cellStyle name="Normal 4 2 2 5 3 2 3 2 3" xfId="46378"/>
    <cellStyle name="Normal 4 2 2 5 3 2 3 3" xfId="21606"/>
    <cellStyle name="Normal 4 2 2 5 3 2 3 4" xfId="38118"/>
    <cellStyle name="Normal 4 2 2 5 3 2 4" xfId="7134"/>
    <cellStyle name="Normal 4 2 2 5 3 2 4 2" xfId="15394"/>
    <cellStyle name="Normal 4 2 2 5 3 2 4 2 2" xfId="31924"/>
    <cellStyle name="Normal 4 2 2 5 3 2 4 2 3" xfId="48436"/>
    <cellStyle name="Normal 4 2 2 5 3 2 4 3" xfId="23664"/>
    <cellStyle name="Normal 4 2 2 5 3 2 4 4" xfId="40176"/>
    <cellStyle name="Normal 4 2 2 5 3 2 5" xfId="9199"/>
    <cellStyle name="Normal 4 2 2 5 3 2 5 2" xfId="25729"/>
    <cellStyle name="Normal 4 2 2 5 3 2 5 3" xfId="42241"/>
    <cellStyle name="Normal 4 2 2 5 3 2 6" xfId="17469"/>
    <cellStyle name="Normal 4 2 2 5 3 2 7" xfId="33981"/>
    <cellStyle name="Normal 4 2 2 5 3 3" xfId="1604"/>
    <cellStyle name="Normal 4 2 2 5 3 3 2" xfId="3611"/>
    <cellStyle name="Normal 4 2 2 5 3 3 2 2" xfId="11871"/>
    <cellStyle name="Normal 4 2 2 5 3 3 2 2 2" xfId="28401"/>
    <cellStyle name="Normal 4 2 2 5 3 3 2 2 3" xfId="44913"/>
    <cellStyle name="Normal 4 2 2 5 3 3 2 3" xfId="20141"/>
    <cellStyle name="Normal 4 2 2 5 3 3 2 4" xfId="36653"/>
    <cellStyle name="Normal 4 2 2 5 3 3 3" xfId="5741"/>
    <cellStyle name="Normal 4 2 2 5 3 3 3 2" xfId="14001"/>
    <cellStyle name="Normal 4 2 2 5 3 3 3 2 2" xfId="30531"/>
    <cellStyle name="Normal 4 2 2 5 3 3 3 2 3" xfId="47043"/>
    <cellStyle name="Normal 4 2 2 5 3 3 3 3" xfId="22271"/>
    <cellStyle name="Normal 4 2 2 5 3 3 3 4" xfId="38783"/>
    <cellStyle name="Normal 4 2 2 5 3 3 4" xfId="7799"/>
    <cellStyle name="Normal 4 2 2 5 3 3 4 2" xfId="16059"/>
    <cellStyle name="Normal 4 2 2 5 3 3 4 2 2" xfId="32589"/>
    <cellStyle name="Normal 4 2 2 5 3 3 4 2 3" xfId="49101"/>
    <cellStyle name="Normal 4 2 2 5 3 3 4 3" xfId="24329"/>
    <cellStyle name="Normal 4 2 2 5 3 3 4 4" xfId="40841"/>
    <cellStyle name="Normal 4 2 2 5 3 3 5" xfId="9864"/>
    <cellStyle name="Normal 4 2 2 5 3 3 5 2" xfId="26394"/>
    <cellStyle name="Normal 4 2 2 5 3 3 5 3" xfId="42906"/>
    <cellStyle name="Normal 4 2 2 5 3 3 6" xfId="18134"/>
    <cellStyle name="Normal 4 2 2 5 3 3 7" xfId="34646"/>
    <cellStyle name="Normal 4 2 2 5 3 4" xfId="3612"/>
    <cellStyle name="Normal 4 2 2 5 3 4 2" xfId="11872"/>
    <cellStyle name="Normal 4 2 2 5 3 4 2 2" xfId="28402"/>
    <cellStyle name="Normal 4 2 2 5 3 4 2 3" xfId="44914"/>
    <cellStyle name="Normal 4 2 2 5 3 4 3" xfId="20142"/>
    <cellStyle name="Normal 4 2 2 5 3 4 4" xfId="36654"/>
    <cellStyle name="Normal 4 2 2 5 3 5" xfId="4375"/>
    <cellStyle name="Normal 4 2 2 5 3 5 2" xfId="12635"/>
    <cellStyle name="Normal 4 2 2 5 3 5 2 2" xfId="29165"/>
    <cellStyle name="Normal 4 2 2 5 3 5 2 3" xfId="45677"/>
    <cellStyle name="Normal 4 2 2 5 3 5 3" xfId="20905"/>
    <cellStyle name="Normal 4 2 2 5 3 5 4" xfId="37417"/>
    <cellStyle name="Normal 4 2 2 5 3 6" xfId="6433"/>
    <cellStyle name="Normal 4 2 2 5 3 6 2" xfId="14693"/>
    <cellStyle name="Normal 4 2 2 5 3 6 2 2" xfId="31223"/>
    <cellStyle name="Normal 4 2 2 5 3 6 2 3" xfId="47735"/>
    <cellStyle name="Normal 4 2 2 5 3 6 3" xfId="22963"/>
    <cellStyle name="Normal 4 2 2 5 3 6 4" xfId="39475"/>
    <cellStyle name="Normal 4 2 2 5 3 7" xfId="8498"/>
    <cellStyle name="Normal 4 2 2 5 3 7 2" xfId="25028"/>
    <cellStyle name="Normal 4 2 2 5 3 7 3" xfId="41540"/>
    <cellStyle name="Normal 4 2 2 5 3 8" xfId="16768"/>
    <cellStyle name="Normal 4 2 2 5 3 9" xfId="33280"/>
    <cellStyle name="Normal 4 2 2 5 4" xfId="293"/>
    <cellStyle name="Normal 4 2 2 5 4 2" xfId="994"/>
    <cellStyle name="Normal 4 2 2 5 4 2 2" xfId="3613"/>
    <cellStyle name="Normal 4 2 2 5 4 2 2 2" xfId="11873"/>
    <cellStyle name="Normal 4 2 2 5 4 2 2 2 2" xfId="28403"/>
    <cellStyle name="Normal 4 2 2 5 4 2 2 2 3" xfId="44915"/>
    <cellStyle name="Normal 4 2 2 5 4 2 2 3" xfId="20143"/>
    <cellStyle name="Normal 4 2 2 5 4 2 2 4" xfId="36655"/>
    <cellStyle name="Normal 4 2 2 5 4 2 3" xfId="5131"/>
    <cellStyle name="Normal 4 2 2 5 4 2 3 2" xfId="13391"/>
    <cellStyle name="Normal 4 2 2 5 4 2 3 2 2" xfId="29921"/>
    <cellStyle name="Normal 4 2 2 5 4 2 3 2 3" xfId="46433"/>
    <cellStyle name="Normal 4 2 2 5 4 2 3 3" xfId="21661"/>
    <cellStyle name="Normal 4 2 2 5 4 2 3 4" xfId="38173"/>
    <cellStyle name="Normal 4 2 2 5 4 2 4" xfId="7189"/>
    <cellStyle name="Normal 4 2 2 5 4 2 4 2" xfId="15449"/>
    <cellStyle name="Normal 4 2 2 5 4 2 4 2 2" xfId="31979"/>
    <cellStyle name="Normal 4 2 2 5 4 2 4 2 3" xfId="48491"/>
    <cellStyle name="Normal 4 2 2 5 4 2 4 3" xfId="23719"/>
    <cellStyle name="Normal 4 2 2 5 4 2 4 4" xfId="40231"/>
    <cellStyle name="Normal 4 2 2 5 4 2 5" xfId="9254"/>
    <cellStyle name="Normal 4 2 2 5 4 2 5 2" xfId="25784"/>
    <cellStyle name="Normal 4 2 2 5 4 2 5 3" xfId="42296"/>
    <cellStyle name="Normal 4 2 2 5 4 2 6" xfId="17524"/>
    <cellStyle name="Normal 4 2 2 5 4 2 7" xfId="34036"/>
    <cellStyle name="Normal 4 2 2 5 4 3" xfId="1659"/>
    <cellStyle name="Normal 4 2 2 5 4 3 2" xfId="3614"/>
    <cellStyle name="Normal 4 2 2 5 4 3 2 2" xfId="11874"/>
    <cellStyle name="Normal 4 2 2 5 4 3 2 2 2" xfId="28404"/>
    <cellStyle name="Normal 4 2 2 5 4 3 2 2 3" xfId="44916"/>
    <cellStyle name="Normal 4 2 2 5 4 3 2 3" xfId="20144"/>
    <cellStyle name="Normal 4 2 2 5 4 3 2 4" xfId="36656"/>
    <cellStyle name="Normal 4 2 2 5 4 3 3" xfId="5796"/>
    <cellStyle name="Normal 4 2 2 5 4 3 3 2" xfId="14056"/>
    <cellStyle name="Normal 4 2 2 5 4 3 3 2 2" xfId="30586"/>
    <cellStyle name="Normal 4 2 2 5 4 3 3 2 3" xfId="47098"/>
    <cellStyle name="Normal 4 2 2 5 4 3 3 3" xfId="22326"/>
    <cellStyle name="Normal 4 2 2 5 4 3 3 4" xfId="38838"/>
    <cellStyle name="Normal 4 2 2 5 4 3 4" xfId="7854"/>
    <cellStyle name="Normal 4 2 2 5 4 3 4 2" xfId="16114"/>
    <cellStyle name="Normal 4 2 2 5 4 3 4 2 2" xfId="32644"/>
    <cellStyle name="Normal 4 2 2 5 4 3 4 2 3" xfId="49156"/>
    <cellStyle name="Normal 4 2 2 5 4 3 4 3" xfId="24384"/>
    <cellStyle name="Normal 4 2 2 5 4 3 4 4" xfId="40896"/>
    <cellStyle name="Normal 4 2 2 5 4 3 5" xfId="9919"/>
    <cellStyle name="Normal 4 2 2 5 4 3 5 2" xfId="26449"/>
    <cellStyle name="Normal 4 2 2 5 4 3 5 3" xfId="42961"/>
    <cellStyle name="Normal 4 2 2 5 4 3 6" xfId="18189"/>
    <cellStyle name="Normal 4 2 2 5 4 3 7" xfId="34701"/>
    <cellStyle name="Normal 4 2 2 5 4 4" xfId="3615"/>
    <cellStyle name="Normal 4 2 2 5 4 4 2" xfId="11875"/>
    <cellStyle name="Normal 4 2 2 5 4 4 2 2" xfId="28405"/>
    <cellStyle name="Normal 4 2 2 5 4 4 2 3" xfId="44917"/>
    <cellStyle name="Normal 4 2 2 5 4 4 3" xfId="20145"/>
    <cellStyle name="Normal 4 2 2 5 4 4 4" xfId="36657"/>
    <cellStyle name="Normal 4 2 2 5 4 5" xfId="4430"/>
    <cellStyle name="Normal 4 2 2 5 4 5 2" xfId="12690"/>
    <cellStyle name="Normal 4 2 2 5 4 5 2 2" xfId="29220"/>
    <cellStyle name="Normal 4 2 2 5 4 5 2 3" xfId="45732"/>
    <cellStyle name="Normal 4 2 2 5 4 5 3" xfId="20960"/>
    <cellStyle name="Normal 4 2 2 5 4 5 4" xfId="37472"/>
    <cellStyle name="Normal 4 2 2 5 4 6" xfId="6488"/>
    <cellStyle name="Normal 4 2 2 5 4 6 2" xfId="14748"/>
    <cellStyle name="Normal 4 2 2 5 4 6 2 2" xfId="31278"/>
    <cellStyle name="Normal 4 2 2 5 4 6 2 3" xfId="47790"/>
    <cellStyle name="Normal 4 2 2 5 4 6 3" xfId="23018"/>
    <cellStyle name="Normal 4 2 2 5 4 6 4" xfId="39530"/>
    <cellStyle name="Normal 4 2 2 5 4 7" xfId="8553"/>
    <cellStyle name="Normal 4 2 2 5 4 7 2" xfId="25083"/>
    <cellStyle name="Normal 4 2 2 5 4 7 3" xfId="41595"/>
    <cellStyle name="Normal 4 2 2 5 4 8" xfId="16823"/>
    <cellStyle name="Normal 4 2 2 5 4 9" xfId="33335"/>
    <cellStyle name="Normal 4 2 2 5 5" xfId="350"/>
    <cellStyle name="Normal 4 2 2 5 5 2" xfId="1051"/>
    <cellStyle name="Normal 4 2 2 5 5 2 2" xfId="3616"/>
    <cellStyle name="Normal 4 2 2 5 5 2 2 2" xfId="11876"/>
    <cellStyle name="Normal 4 2 2 5 5 2 2 2 2" xfId="28406"/>
    <cellStyle name="Normal 4 2 2 5 5 2 2 2 3" xfId="44918"/>
    <cellStyle name="Normal 4 2 2 5 5 2 2 3" xfId="20146"/>
    <cellStyle name="Normal 4 2 2 5 5 2 2 4" xfId="36658"/>
    <cellStyle name="Normal 4 2 2 5 5 2 3" xfId="5188"/>
    <cellStyle name="Normal 4 2 2 5 5 2 3 2" xfId="13448"/>
    <cellStyle name="Normal 4 2 2 5 5 2 3 2 2" xfId="29978"/>
    <cellStyle name="Normal 4 2 2 5 5 2 3 2 3" xfId="46490"/>
    <cellStyle name="Normal 4 2 2 5 5 2 3 3" xfId="21718"/>
    <cellStyle name="Normal 4 2 2 5 5 2 3 4" xfId="38230"/>
    <cellStyle name="Normal 4 2 2 5 5 2 4" xfId="7246"/>
    <cellStyle name="Normal 4 2 2 5 5 2 4 2" xfId="15506"/>
    <cellStyle name="Normal 4 2 2 5 5 2 4 2 2" xfId="32036"/>
    <cellStyle name="Normal 4 2 2 5 5 2 4 2 3" xfId="48548"/>
    <cellStyle name="Normal 4 2 2 5 5 2 4 3" xfId="23776"/>
    <cellStyle name="Normal 4 2 2 5 5 2 4 4" xfId="40288"/>
    <cellStyle name="Normal 4 2 2 5 5 2 5" xfId="9311"/>
    <cellStyle name="Normal 4 2 2 5 5 2 5 2" xfId="25841"/>
    <cellStyle name="Normal 4 2 2 5 5 2 5 3" xfId="42353"/>
    <cellStyle name="Normal 4 2 2 5 5 2 6" xfId="17581"/>
    <cellStyle name="Normal 4 2 2 5 5 2 7" xfId="34093"/>
    <cellStyle name="Normal 4 2 2 5 5 3" xfId="1716"/>
    <cellStyle name="Normal 4 2 2 5 5 3 2" xfId="3617"/>
    <cellStyle name="Normal 4 2 2 5 5 3 2 2" xfId="11877"/>
    <cellStyle name="Normal 4 2 2 5 5 3 2 2 2" xfId="28407"/>
    <cellStyle name="Normal 4 2 2 5 5 3 2 2 3" xfId="44919"/>
    <cellStyle name="Normal 4 2 2 5 5 3 2 3" xfId="20147"/>
    <cellStyle name="Normal 4 2 2 5 5 3 2 4" xfId="36659"/>
    <cellStyle name="Normal 4 2 2 5 5 3 3" xfId="5853"/>
    <cellStyle name="Normal 4 2 2 5 5 3 3 2" xfId="14113"/>
    <cellStyle name="Normal 4 2 2 5 5 3 3 2 2" xfId="30643"/>
    <cellStyle name="Normal 4 2 2 5 5 3 3 2 3" xfId="47155"/>
    <cellStyle name="Normal 4 2 2 5 5 3 3 3" xfId="22383"/>
    <cellStyle name="Normal 4 2 2 5 5 3 3 4" xfId="38895"/>
    <cellStyle name="Normal 4 2 2 5 5 3 4" xfId="7911"/>
    <cellStyle name="Normal 4 2 2 5 5 3 4 2" xfId="16171"/>
    <cellStyle name="Normal 4 2 2 5 5 3 4 2 2" xfId="32701"/>
    <cellStyle name="Normal 4 2 2 5 5 3 4 2 3" xfId="49213"/>
    <cellStyle name="Normal 4 2 2 5 5 3 4 3" xfId="24441"/>
    <cellStyle name="Normal 4 2 2 5 5 3 4 4" xfId="40953"/>
    <cellStyle name="Normal 4 2 2 5 5 3 5" xfId="9976"/>
    <cellStyle name="Normal 4 2 2 5 5 3 5 2" xfId="26506"/>
    <cellStyle name="Normal 4 2 2 5 5 3 5 3" xfId="43018"/>
    <cellStyle name="Normal 4 2 2 5 5 3 6" xfId="18246"/>
    <cellStyle name="Normal 4 2 2 5 5 3 7" xfId="34758"/>
    <cellStyle name="Normal 4 2 2 5 5 4" xfId="3618"/>
    <cellStyle name="Normal 4 2 2 5 5 4 2" xfId="11878"/>
    <cellStyle name="Normal 4 2 2 5 5 4 2 2" xfId="28408"/>
    <cellStyle name="Normal 4 2 2 5 5 4 2 3" xfId="44920"/>
    <cellStyle name="Normal 4 2 2 5 5 4 3" xfId="20148"/>
    <cellStyle name="Normal 4 2 2 5 5 4 4" xfId="36660"/>
    <cellStyle name="Normal 4 2 2 5 5 5" xfId="4487"/>
    <cellStyle name="Normal 4 2 2 5 5 5 2" xfId="12747"/>
    <cellStyle name="Normal 4 2 2 5 5 5 2 2" xfId="29277"/>
    <cellStyle name="Normal 4 2 2 5 5 5 2 3" xfId="45789"/>
    <cellStyle name="Normal 4 2 2 5 5 5 3" xfId="21017"/>
    <cellStyle name="Normal 4 2 2 5 5 5 4" xfId="37529"/>
    <cellStyle name="Normal 4 2 2 5 5 6" xfId="6545"/>
    <cellStyle name="Normal 4 2 2 5 5 6 2" xfId="14805"/>
    <cellStyle name="Normal 4 2 2 5 5 6 2 2" xfId="31335"/>
    <cellStyle name="Normal 4 2 2 5 5 6 2 3" xfId="47847"/>
    <cellStyle name="Normal 4 2 2 5 5 6 3" xfId="23075"/>
    <cellStyle name="Normal 4 2 2 5 5 6 4" xfId="39587"/>
    <cellStyle name="Normal 4 2 2 5 5 7" xfId="8610"/>
    <cellStyle name="Normal 4 2 2 5 5 7 2" xfId="25140"/>
    <cellStyle name="Normal 4 2 2 5 5 7 3" xfId="41652"/>
    <cellStyle name="Normal 4 2 2 5 5 8" xfId="16880"/>
    <cellStyle name="Normal 4 2 2 5 5 9" xfId="33392"/>
    <cellStyle name="Normal 4 2 2 5 6" xfId="403"/>
    <cellStyle name="Normal 4 2 2 5 6 2" xfId="1104"/>
    <cellStyle name="Normal 4 2 2 5 6 2 2" xfId="3619"/>
    <cellStyle name="Normal 4 2 2 5 6 2 2 2" xfId="11879"/>
    <cellStyle name="Normal 4 2 2 5 6 2 2 2 2" xfId="28409"/>
    <cellStyle name="Normal 4 2 2 5 6 2 2 2 3" xfId="44921"/>
    <cellStyle name="Normal 4 2 2 5 6 2 2 3" xfId="20149"/>
    <cellStyle name="Normal 4 2 2 5 6 2 2 4" xfId="36661"/>
    <cellStyle name="Normal 4 2 2 5 6 2 3" xfId="5241"/>
    <cellStyle name="Normal 4 2 2 5 6 2 3 2" xfId="13501"/>
    <cellStyle name="Normal 4 2 2 5 6 2 3 2 2" xfId="30031"/>
    <cellStyle name="Normal 4 2 2 5 6 2 3 2 3" xfId="46543"/>
    <cellStyle name="Normal 4 2 2 5 6 2 3 3" xfId="21771"/>
    <cellStyle name="Normal 4 2 2 5 6 2 3 4" xfId="38283"/>
    <cellStyle name="Normal 4 2 2 5 6 2 4" xfId="7299"/>
    <cellStyle name="Normal 4 2 2 5 6 2 4 2" xfId="15559"/>
    <cellStyle name="Normal 4 2 2 5 6 2 4 2 2" xfId="32089"/>
    <cellStyle name="Normal 4 2 2 5 6 2 4 2 3" xfId="48601"/>
    <cellStyle name="Normal 4 2 2 5 6 2 4 3" xfId="23829"/>
    <cellStyle name="Normal 4 2 2 5 6 2 4 4" xfId="40341"/>
    <cellStyle name="Normal 4 2 2 5 6 2 5" xfId="9364"/>
    <cellStyle name="Normal 4 2 2 5 6 2 5 2" xfId="25894"/>
    <cellStyle name="Normal 4 2 2 5 6 2 5 3" xfId="42406"/>
    <cellStyle name="Normal 4 2 2 5 6 2 6" xfId="17634"/>
    <cellStyle name="Normal 4 2 2 5 6 2 7" xfId="34146"/>
    <cellStyle name="Normal 4 2 2 5 6 3" xfId="1769"/>
    <cellStyle name="Normal 4 2 2 5 6 3 2" xfId="3620"/>
    <cellStyle name="Normal 4 2 2 5 6 3 2 2" xfId="11880"/>
    <cellStyle name="Normal 4 2 2 5 6 3 2 2 2" xfId="28410"/>
    <cellStyle name="Normal 4 2 2 5 6 3 2 2 3" xfId="44922"/>
    <cellStyle name="Normal 4 2 2 5 6 3 2 3" xfId="20150"/>
    <cellStyle name="Normal 4 2 2 5 6 3 2 4" xfId="36662"/>
    <cellStyle name="Normal 4 2 2 5 6 3 3" xfId="5906"/>
    <cellStyle name="Normal 4 2 2 5 6 3 3 2" xfId="14166"/>
    <cellStyle name="Normal 4 2 2 5 6 3 3 2 2" xfId="30696"/>
    <cellStyle name="Normal 4 2 2 5 6 3 3 2 3" xfId="47208"/>
    <cellStyle name="Normal 4 2 2 5 6 3 3 3" xfId="22436"/>
    <cellStyle name="Normal 4 2 2 5 6 3 3 4" xfId="38948"/>
    <cellStyle name="Normal 4 2 2 5 6 3 4" xfId="7964"/>
    <cellStyle name="Normal 4 2 2 5 6 3 4 2" xfId="16224"/>
    <cellStyle name="Normal 4 2 2 5 6 3 4 2 2" xfId="32754"/>
    <cellStyle name="Normal 4 2 2 5 6 3 4 2 3" xfId="49266"/>
    <cellStyle name="Normal 4 2 2 5 6 3 4 3" xfId="24494"/>
    <cellStyle name="Normal 4 2 2 5 6 3 4 4" xfId="41006"/>
    <cellStyle name="Normal 4 2 2 5 6 3 5" xfId="10029"/>
    <cellStyle name="Normal 4 2 2 5 6 3 5 2" xfId="26559"/>
    <cellStyle name="Normal 4 2 2 5 6 3 5 3" xfId="43071"/>
    <cellStyle name="Normal 4 2 2 5 6 3 6" xfId="18299"/>
    <cellStyle name="Normal 4 2 2 5 6 3 7" xfId="34811"/>
    <cellStyle name="Normal 4 2 2 5 6 4" xfId="3621"/>
    <cellStyle name="Normal 4 2 2 5 6 4 2" xfId="11881"/>
    <cellStyle name="Normal 4 2 2 5 6 4 2 2" xfId="28411"/>
    <cellStyle name="Normal 4 2 2 5 6 4 2 3" xfId="44923"/>
    <cellStyle name="Normal 4 2 2 5 6 4 3" xfId="20151"/>
    <cellStyle name="Normal 4 2 2 5 6 4 4" xfId="36663"/>
    <cellStyle name="Normal 4 2 2 5 6 5" xfId="4540"/>
    <cellStyle name="Normal 4 2 2 5 6 5 2" xfId="12800"/>
    <cellStyle name="Normal 4 2 2 5 6 5 2 2" xfId="29330"/>
    <cellStyle name="Normal 4 2 2 5 6 5 2 3" xfId="45842"/>
    <cellStyle name="Normal 4 2 2 5 6 5 3" xfId="21070"/>
    <cellStyle name="Normal 4 2 2 5 6 5 4" xfId="37582"/>
    <cellStyle name="Normal 4 2 2 5 6 6" xfId="6598"/>
    <cellStyle name="Normal 4 2 2 5 6 6 2" xfId="14858"/>
    <cellStyle name="Normal 4 2 2 5 6 6 2 2" xfId="31388"/>
    <cellStyle name="Normal 4 2 2 5 6 6 2 3" xfId="47900"/>
    <cellStyle name="Normal 4 2 2 5 6 6 3" xfId="23128"/>
    <cellStyle name="Normal 4 2 2 5 6 6 4" xfId="39640"/>
    <cellStyle name="Normal 4 2 2 5 6 7" xfId="8663"/>
    <cellStyle name="Normal 4 2 2 5 6 7 2" xfId="25193"/>
    <cellStyle name="Normal 4 2 2 5 6 7 3" xfId="41705"/>
    <cellStyle name="Normal 4 2 2 5 6 8" xfId="16933"/>
    <cellStyle name="Normal 4 2 2 5 6 9" xfId="33445"/>
    <cellStyle name="Normal 4 2 2 5 7" xfId="456"/>
    <cellStyle name="Normal 4 2 2 5 7 2" xfId="1157"/>
    <cellStyle name="Normal 4 2 2 5 7 2 2" xfId="3622"/>
    <cellStyle name="Normal 4 2 2 5 7 2 2 2" xfId="11882"/>
    <cellStyle name="Normal 4 2 2 5 7 2 2 2 2" xfId="28412"/>
    <cellStyle name="Normal 4 2 2 5 7 2 2 2 3" xfId="44924"/>
    <cellStyle name="Normal 4 2 2 5 7 2 2 3" xfId="20152"/>
    <cellStyle name="Normal 4 2 2 5 7 2 2 4" xfId="36664"/>
    <cellStyle name="Normal 4 2 2 5 7 2 3" xfId="5294"/>
    <cellStyle name="Normal 4 2 2 5 7 2 3 2" xfId="13554"/>
    <cellStyle name="Normal 4 2 2 5 7 2 3 2 2" xfId="30084"/>
    <cellStyle name="Normal 4 2 2 5 7 2 3 2 3" xfId="46596"/>
    <cellStyle name="Normal 4 2 2 5 7 2 3 3" xfId="21824"/>
    <cellStyle name="Normal 4 2 2 5 7 2 3 4" xfId="38336"/>
    <cellStyle name="Normal 4 2 2 5 7 2 4" xfId="7352"/>
    <cellStyle name="Normal 4 2 2 5 7 2 4 2" xfId="15612"/>
    <cellStyle name="Normal 4 2 2 5 7 2 4 2 2" xfId="32142"/>
    <cellStyle name="Normal 4 2 2 5 7 2 4 2 3" xfId="48654"/>
    <cellStyle name="Normal 4 2 2 5 7 2 4 3" xfId="23882"/>
    <cellStyle name="Normal 4 2 2 5 7 2 4 4" xfId="40394"/>
    <cellStyle name="Normal 4 2 2 5 7 2 5" xfId="9417"/>
    <cellStyle name="Normal 4 2 2 5 7 2 5 2" xfId="25947"/>
    <cellStyle name="Normal 4 2 2 5 7 2 5 3" xfId="42459"/>
    <cellStyle name="Normal 4 2 2 5 7 2 6" xfId="17687"/>
    <cellStyle name="Normal 4 2 2 5 7 2 7" xfId="34199"/>
    <cellStyle name="Normal 4 2 2 5 7 3" xfId="1822"/>
    <cellStyle name="Normal 4 2 2 5 7 3 2" xfId="3623"/>
    <cellStyle name="Normal 4 2 2 5 7 3 2 2" xfId="11883"/>
    <cellStyle name="Normal 4 2 2 5 7 3 2 2 2" xfId="28413"/>
    <cellStyle name="Normal 4 2 2 5 7 3 2 2 3" xfId="44925"/>
    <cellStyle name="Normal 4 2 2 5 7 3 2 3" xfId="20153"/>
    <cellStyle name="Normal 4 2 2 5 7 3 2 4" xfId="36665"/>
    <cellStyle name="Normal 4 2 2 5 7 3 3" xfId="5959"/>
    <cellStyle name="Normal 4 2 2 5 7 3 3 2" xfId="14219"/>
    <cellStyle name="Normal 4 2 2 5 7 3 3 2 2" xfId="30749"/>
    <cellStyle name="Normal 4 2 2 5 7 3 3 2 3" xfId="47261"/>
    <cellStyle name="Normal 4 2 2 5 7 3 3 3" xfId="22489"/>
    <cellStyle name="Normal 4 2 2 5 7 3 3 4" xfId="39001"/>
    <cellStyle name="Normal 4 2 2 5 7 3 4" xfId="8017"/>
    <cellStyle name="Normal 4 2 2 5 7 3 4 2" xfId="16277"/>
    <cellStyle name="Normal 4 2 2 5 7 3 4 2 2" xfId="32807"/>
    <cellStyle name="Normal 4 2 2 5 7 3 4 2 3" xfId="49319"/>
    <cellStyle name="Normal 4 2 2 5 7 3 4 3" xfId="24547"/>
    <cellStyle name="Normal 4 2 2 5 7 3 4 4" xfId="41059"/>
    <cellStyle name="Normal 4 2 2 5 7 3 5" xfId="10082"/>
    <cellStyle name="Normal 4 2 2 5 7 3 5 2" xfId="26612"/>
    <cellStyle name="Normal 4 2 2 5 7 3 5 3" xfId="43124"/>
    <cellStyle name="Normal 4 2 2 5 7 3 6" xfId="18352"/>
    <cellStyle name="Normal 4 2 2 5 7 3 7" xfId="34864"/>
    <cellStyle name="Normal 4 2 2 5 7 4" xfId="3624"/>
    <cellStyle name="Normal 4 2 2 5 7 4 2" xfId="11884"/>
    <cellStyle name="Normal 4 2 2 5 7 4 2 2" xfId="28414"/>
    <cellStyle name="Normal 4 2 2 5 7 4 2 3" xfId="44926"/>
    <cellStyle name="Normal 4 2 2 5 7 4 3" xfId="20154"/>
    <cellStyle name="Normal 4 2 2 5 7 4 4" xfId="36666"/>
    <cellStyle name="Normal 4 2 2 5 7 5" xfId="4593"/>
    <cellStyle name="Normal 4 2 2 5 7 5 2" xfId="12853"/>
    <cellStyle name="Normal 4 2 2 5 7 5 2 2" xfId="29383"/>
    <cellStyle name="Normal 4 2 2 5 7 5 2 3" xfId="45895"/>
    <cellStyle name="Normal 4 2 2 5 7 5 3" xfId="21123"/>
    <cellStyle name="Normal 4 2 2 5 7 5 4" xfId="37635"/>
    <cellStyle name="Normal 4 2 2 5 7 6" xfId="6651"/>
    <cellStyle name="Normal 4 2 2 5 7 6 2" xfId="14911"/>
    <cellStyle name="Normal 4 2 2 5 7 6 2 2" xfId="31441"/>
    <cellStyle name="Normal 4 2 2 5 7 6 2 3" xfId="47953"/>
    <cellStyle name="Normal 4 2 2 5 7 6 3" xfId="23181"/>
    <cellStyle name="Normal 4 2 2 5 7 6 4" xfId="39693"/>
    <cellStyle name="Normal 4 2 2 5 7 7" xfId="8716"/>
    <cellStyle name="Normal 4 2 2 5 7 7 2" xfId="25246"/>
    <cellStyle name="Normal 4 2 2 5 7 7 3" xfId="41758"/>
    <cellStyle name="Normal 4 2 2 5 7 8" xfId="16986"/>
    <cellStyle name="Normal 4 2 2 5 7 9" xfId="33498"/>
    <cellStyle name="Normal 4 2 2 5 8" xfId="509"/>
    <cellStyle name="Normal 4 2 2 5 8 2" xfId="1210"/>
    <cellStyle name="Normal 4 2 2 5 8 2 2" xfId="3625"/>
    <cellStyle name="Normal 4 2 2 5 8 2 2 2" xfId="11885"/>
    <cellStyle name="Normal 4 2 2 5 8 2 2 2 2" xfId="28415"/>
    <cellStyle name="Normal 4 2 2 5 8 2 2 2 3" xfId="44927"/>
    <cellStyle name="Normal 4 2 2 5 8 2 2 3" xfId="20155"/>
    <cellStyle name="Normal 4 2 2 5 8 2 2 4" xfId="36667"/>
    <cellStyle name="Normal 4 2 2 5 8 2 3" xfId="5347"/>
    <cellStyle name="Normal 4 2 2 5 8 2 3 2" xfId="13607"/>
    <cellStyle name="Normal 4 2 2 5 8 2 3 2 2" xfId="30137"/>
    <cellStyle name="Normal 4 2 2 5 8 2 3 2 3" xfId="46649"/>
    <cellStyle name="Normal 4 2 2 5 8 2 3 3" xfId="21877"/>
    <cellStyle name="Normal 4 2 2 5 8 2 3 4" xfId="38389"/>
    <cellStyle name="Normal 4 2 2 5 8 2 4" xfId="7405"/>
    <cellStyle name="Normal 4 2 2 5 8 2 4 2" xfId="15665"/>
    <cellStyle name="Normal 4 2 2 5 8 2 4 2 2" xfId="32195"/>
    <cellStyle name="Normal 4 2 2 5 8 2 4 2 3" xfId="48707"/>
    <cellStyle name="Normal 4 2 2 5 8 2 4 3" xfId="23935"/>
    <cellStyle name="Normal 4 2 2 5 8 2 4 4" xfId="40447"/>
    <cellStyle name="Normal 4 2 2 5 8 2 5" xfId="9470"/>
    <cellStyle name="Normal 4 2 2 5 8 2 5 2" xfId="26000"/>
    <cellStyle name="Normal 4 2 2 5 8 2 5 3" xfId="42512"/>
    <cellStyle name="Normal 4 2 2 5 8 2 6" xfId="17740"/>
    <cellStyle name="Normal 4 2 2 5 8 2 7" xfId="34252"/>
    <cellStyle name="Normal 4 2 2 5 8 3" xfId="1875"/>
    <cellStyle name="Normal 4 2 2 5 8 3 2" xfId="3626"/>
    <cellStyle name="Normal 4 2 2 5 8 3 2 2" xfId="11886"/>
    <cellStyle name="Normal 4 2 2 5 8 3 2 2 2" xfId="28416"/>
    <cellStyle name="Normal 4 2 2 5 8 3 2 2 3" xfId="44928"/>
    <cellStyle name="Normal 4 2 2 5 8 3 2 3" xfId="20156"/>
    <cellStyle name="Normal 4 2 2 5 8 3 2 4" xfId="36668"/>
    <cellStyle name="Normal 4 2 2 5 8 3 3" xfId="6012"/>
    <cellStyle name="Normal 4 2 2 5 8 3 3 2" xfId="14272"/>
    <cellStyle name="Normal 4 2 2 5 8 3 3 2 2" xfId="30802"/>
    <cellStyle name="Normal 4 2 2 5 8 3 3 2 3" xfId="47314"/>
    <cellStyle name="Normal 4 2 2 5 8 3 3 3" xfId="22542"/>
    <cellStyle name="Normal 4 2 2 5 8 3 3 4" xfId="39054"/>
    <cellStyle name="Normal 4 2 2 5 8 3 4" xfId="8070"/>
    <cellStyle name="Normal 4 2 2 5 8 3 4 2" xfId="16330"/>
    <cellStyle name="Normal 4 2 2 5 8 3 4 2 2" xfId="32860"/>
    <cellStyle name="Normal 4 2 2 5 8 3 4 2 3" xfId="49372"/>
    <cellStyle name="Normal 4 2 2 5 8 3 4 3" xfId="24600"/>
    <cellStyle name="Normal 4 2 2 5 8 3 4 4" xfId="41112"/>
    <cellStyle name="Normal 4 2 2 5 8 3 5" xfId="10135"/>
    <cellStyle name="Normal 4 2 2 5 8 3 5 2" xfId="26665"/>
    <cellStyle name="Normal 4 2 2 5 8 3 5 3" xfId="43177"/>
    <cellStyle name="Normal 4 2 2 5 8 3 6" xfId="18405"/>
    <cellStyle name="Normal 4 2 2 5 8 3 7" xfId="34917"/>
    <cellStyle name="Normal 4 2 2 5 8 4" xfId="3627"/>
    <cellStyle name="Normal 4 2 2 5 8 4 2" xfId="11887"/>
    <cellStyle name="Normal 4 2 2 5 8 4 2 2" xfId="28417"/>
    <cellStyle name="Normal 4 2 2 5 8 4 2 3" xfId="44929"/>
    <cellStyle name="Normal 4 2 2 5 8 4 3" xfId="20157"/>
    <cellStyle name="Normal 4 2 2 5 8 4 4" xfId="36669"/>
    <cellStyle name="Normal 4 2 2 5 8 5" xfId="4646"/>
    <cellStyle name="Normal 4 2 2 5 8 5 2" xfId="12906"/>
    <cellStyle name="Normal 4 2 2 5 8 5 2 2" xfId="29436"/>
    <cellStyle name="Normal 4 2 2 5 8 5 2 3" xfId="45948"/>
    <cellStyle name="Normal 4 2 2 5 8 5 3" xfId="21176"/>
    <cellStyle name="Normal 4 2 2 5 8 5 4" xfId="37688"/>
    <cellStyle name="Normal 4 2 2 5 8 6" xfId="6704"/>
    <cellStyle name="Normal 4 2 2 5 8 6 2" xfId="14964"/>
    <cellStyle name="Normal 4 2 2 5 8 6 2 2" xfId="31494"/>
    <cellStyle name="Normal 4 2 2 5 8 6 2 3" xfId="48006"/>
    <cellStyle name="Normal 4 2 2 5 8 6 3" xfId="23234"/>
    <cellStyle name="Normal 4 2 2 5 8 6 4" xfId="39746"/>
    <cellStyle name="Normal 4 2 2 5 8 7" xfId="8769"/>
    <cellStyle name="Normal 4 2 2 5 8 7 2" xfId="25299"/>
    <cellStyle name="Normal 4 2 2 5 8 7 3" xfId="41811"/>
    <cellStyle name="Normal 4 2 2 5 8 8" xfId="17039"/>
    <cellStyle name="Normal 4 2 2 5 8 9" xfId="33551"/>
    <cellStyle name="Normal 4 2 2 5 9" xfId="560"/>
    <cellStyle name="Normal 4 2 2 5 9 2" xfId="1261"/>
    <cellStyle name="Normal 4 2 2 5 9 2 2" xfId="3628"/>
    <cellStyle name="Normal 4 2 2 5 9 2 2 2" xfId="11888"/>
    <cellStyle name="Normal 4 2 2 5 9 2 2 2 2" xfId="28418"/>
    <cellStyle name="Normal 4 2 2 5 9 2 2 2 3" xfId="44930"/>
    <cellStyle name="Normal 4 2 2 5 9 2 2 3" xfId="20158"/>
    <cellStyle name="Normal 4 2 2 5 9 2 2 4" xfId="36670"/>
    <cellStyle name="Normal 4 2 2 5 9 2 3" xfId="5398"/>
    <cellStyle name="Normal 4 2 2 5 9 2 3 2" xfId="13658"/>
    <cellStyle name="Normal 4 2 2 5 9 2 3 2 2" xfId="30188"/>
    <cellStyle name="Normal 4 2 2 5 9 2 3 2 3" xfId="46700"/>
    <cellStyle name="Normal 4 2 2 5 9 2 3 3" xfId="21928"/>
    <cellStyle name="Normal 4 2 2 5 9 2 3 4" xfId="38440"/>
    <cellStyle name="Normal 4 2 2 5 9 2 4" xfId="7456"/>
    <cellStyle name="Normal 4 2 2 5 9 2 4 2" xfId="15716"/>
    <cellStyle name="Normal 4 2 2 5 9 2 4 2 2" xfId="32246"/>
    <cellStyle name="Normal 4 2 2 5 9 2 4 2 3" xfId="48758"/>
    <cellStyle name="Normal 4 2 2 5 9 2 4 3" xfId="23986"/>
    <cellStyle name="Normal 4 2 2 5 9 2 4 4" xfId="40498"/>
    <cellStyle name="Normal 4 2 2 5 9 2 5" xfId="9521"/>
    <cellStyle name="Normal 4 2 2 5 9 2 5 2" xfId="26051"/>
    <cellStyle name="Normal 4 2 2 5 9 2 5 3" xfId="42563"/>
    <cellStyle name="Normal 4 2 2 5 9 2 6" xfId="17791"/>
    <cellStyle name="Normal 4 2 2 5 9 2 7" xfId="34303"/>
    <cellStyle name="Normal 4 2 2 5 9 3" xfId="1926"/>
    <cellStyle name="Normal 4 2 2 5 9 3 2" xfId="3629"/>
    <cellStyle name="Normal 4 2 2 5 9 3 2 2" xfId="11889"/>
    <cellStyle name="Normal 4 2 2 5 9 3 2 2 2" xfId="28419"/>
    <cellStyle name="Normal 4 2 2 5 9 3 2 2 3" xfId="44931"/>
    <cellStyle name="Normal 4 2 2 5 9 3 2 3" xfId="20159"/>
    <cellStyle name="Normal 4 2 2 5 9 3 2 4" xfId="36671"/>
    <cellStyle name="Normal 4 2 2 5 9 3 3" xfId="6063"/>
    <cellStyle name="Normal 4 2 2 5 9 3 3 2" xfId="14323"/>
    <cellStyle name="Normal 4 2 2 5 9 3 3 2 2" xfId="30853"/>
    <cellStyle name="Normal 4 2 2 5 9 3 3 2 3" xfId="47365"/>
    <cellStyle name="Normal 4 2 2 5 9 3 3 3" xfId="22593"/>
    <cellStyle name="Normal 4 2 2 5 9 3 3 4" xfId="39105"/>
    <cellStyle name="Normal 4 2 2 5 9 3 4" xfId="8121"/>
    <cellStyle name="Normal 4 2 2 5 9 3 4 2" xfId="16381"/>
    <cellStyle name="Normal 4 2 2 5 9 3 4 2 2" xfId="32911"/>
    <cellStyle name="Normal 4 2 2 5 9 3 4 2 3" xfId="49423"/>
    <cellStyle name="Normal 4 2 2 5 9 3 4 3" xfId="24651"/>
    <cellStyle name="Normal 4 2 2 5 9 3 4 4" xfId="41163"/>
    <cellStyle name="Normal 4 2 2 5 9 3 5" xfId="10186"/>
    <cellStyle name="Normal 4 2 2 5 9 3 5 2" xfId="26716"/>
    <cellStyle name="Normal 4 2 2 5 9 3 5 3" xfId="43228"/>
    <cellStyle name="Normal 4 2 2 5 9 3 6" xfId="18456"/>
    <cellStyle name="Normal 4 2 2 5 9 3 7" xfId="34968"/>
    <cellStyle name="Normal 4 2 2 5 9 4" xfId="3630"/>
    <cellStyle name="Normal 4 2 2 5 9 4 2" xfId="11890"/>
    <cellStyle name="Normal 4 2 2 5 9 4 2 2" xfId="28420"/>
    <cellStyle name="Normal 4 2 2 5 9 4 2 3" xfId="44932"/>
    <cellStyle name="Normal 4 2 2 5 9 4 3" xfId="20160"/>
    <cellStyle name="Normal 4 2 2 5 9 4 4" xfId="36672"/>
    <cellStyle name="Normal 4 2 2 5 9 5" xfId="4697"/>
    <cellStyle name="Normal 4 2 2 5 9 5 2" xfId="12957"/>
    <cellStyle name="Normal 4 2 2 5 9 5 2 2" xfId="29487"/>
    <cellStyle name="Normal 4 2 2 5 9 5 2 3" xfId="45999"/>
    <cellStyle name="Normal 4 2 2 5 9 5 3" xfId="21227"/>
    <cellStyle name="Normal 4 2 2 5 9 5 4" xfId="37739"/>
    <cellStyle name="Normal 4 2 2 5 9 6" xfId="6755"/>
    <cellStyle name="Normal 4 2 2 5 9 6 2" xfId="15015"/>
    <cellStyle name="Normal 4 2 2 5 9 6 2 2" xfId="31545"/>
    <cellStyle name="Normal 4 2 2 5 9 6 2 3" xfId="48057"/>
    <cellStyle name="Normal 4 2 2 5 9 6 3" xfId="23285"/>
    <cellStyle name="Normal 4 2 2 5 9 6 4" xfId="39797"/>
    <cellStyle name="Normal 4 2 2 5 9 7" xfId="8820"/>
    <cellStyle name="Normal 4 2 2 5 9 7 2" xfId="25350"/>
    <cellStyle name="Normal 4 2 2 5 9 7 3" xfId="41862"/>
    <cellStyle name="Normal 4 2 2 5 9 8" xfId="17090"/>
    <cellStyle name="Normal 4 2 2 5 9 9" xfId="33602"/>
    <cellStyle name="Normal 4 2 2 6" xfId="37"/>
    <cellStyle name="Normal 4 2 2 6 10" xfId="566"/>
    <cellStyle name="Normal 4 2 2 6 10 2" xfId="1267"/>
    <cellStyle name="Normal 4 2 2 6 10 2 2" xfId="3631"/>
    <cellStyle name="Normal 4 2 2 6 10 2 2 2" xfId="11891"/>
    <cellStyle name="Normal 4 2 2 6 10 2 2 2 2" xfId="28421"/>
    <cellStyle name="Normal 4 2 2 6 10 2 2 2 3" xfId="44933"/>
    <cellStyle name="Normal 4 2 2 6 10 2 2 3" xfId="20161"/>
    <cellStyle name="Normal 4 2 2 6 10 2 2 4" xfId="36673"/>
    <cellStyle name="Normal 4 2 2 6 10 2 3" xfId="5404"/>
    <cellStyle name="Normal 4 2 2 6 10 2 3 2" xfId="13664"/>
    <cellStyle name="Normal 4 2 2 6 10 2 3 2 2" xfId="30194"/>
    <cellStyle name="Normal 4 2 2 6 10 2 3 2 3" xfId="46706"/>
    <cellStyle name="Normal 4 2 2 6 10 2 3 3" xfId="21934"/>
    <cellStyle name="Normal 4 2 2 6 10 2 3 4" xfId="38446"/>
    <cellStyle name="Normal 4 2 2 6 10 2 4" xfId="7462"/>
    <cellStyle name="Normal 4 2 2 6 10 2 4 2" xfId="15722"/>
    <cellStyle name="Normal 4 2 2 6 10 2 4 2 2" xfId="32252"/>
    <cellStyle name="Normal 4 2 2 6 10 2 4 2 3" xfId="48764"/>
    <cellStyle name="Normal 4 2 2 6 10 2 4 3" xfId="23992"/>
    <cellStyle name="Normal 4 2 2 6 10 2 4 4" xfId="40504"/>
    <cellStyle name="Normal 4 2 2 6 10 2 5" xfId="9527"/>
    <cellStyle name="Normal 4 2 2 6 10 2 5 2" xfId="26057"/>
    <cellStyle name="Normal 4 2 2 6 10 2 5 3" xfId="42569"/>
    <cellStyle name="Normal 4 2 2 6 10 2 6" xfId="17797"/>
    <cellStyle name="Normal 4 2 2 6 10 2 7" xfId="34309"/>
    <cellStyle name="Normal 4 2 2 6 10 3" xfId="1932"/>
    <cellStyle name="Normal 4 2 2 6 10 3 2" xfId="3632"/>
    <cellStyle name="Normal 4 2 2 6 10 3 2 2" xfId="11892"/>
    <cellStyle name="Normal 4 2 2 6 10 3 2 2 2" xfId="28422"/>
    <cellStyle name="Normal 4 2 2 6 10 3 2 2 3" xfId="44934"/>
    <cellStyle name="Normal 4 2 2 6 10 3 2 3" xfId="20162"/>
    <cellStyle name="Normal 4 2 2 6 10 3 2 4" xfId="36674"/>
    <cellStyle name="Normal 4 2 2 6 10 3 3" xfId="6069"/>
    <cellStyle name="Normal 4 2 2 6 10 3 3 2" xfId="14329"/>
    <cellStyle name="Normal 4 2 2 6 10 3 3 2 2" xfId="30859"/>
    <cellStyle name="Normal 4 2 2 6 10 3 3 2 3" xfId="47371"/>
    <cellStyle name="Normal 4 2 2 6 10 3 3 3" xfId="22599"/>
    <cellStyle name="Normal 4 2 2 6 10 3 3 4" xfId="39111"/>
    <cellStyle name="Normal 4 2 2 6 10 3 4" xfId="8127"/>
    <cellStyle name="Normal 4 2 2 6 10 3 4 2" xfId="16387"/>
    <cellStyle name="Normal 4 2 2 6 10 3 4 2 2" xfId="32917"/>
    <cellStyle name="Normal 4 2 2 6 10 3 4 2 3" xfId="49429"/>
    <cellStyle name="Normal 4 2 2 6 10 3 4 3" xfId="24657"/>
    <cellStyle name="Normal 4 2 2 6 10 3 4 4" xfId="41169"/>
    <cellStyle name="Normal 4 2 2 6 10 3 5" xfId="10192"/>
    <cellStyle name="Normal 4 2 2 6 10 3 5 2" xfId="26722"/>
    <cellStyle name="Normal 4 2 2 6 10 3 5 3" xfId="43234"/>
    <cellStyle name="Normal 4 2 2 6 10 3 6" xfId="18462"/>
    <cellStyle name="Normal 4 2 2 6 10 3 7" xfId="34974"/>
    <cellStyle name="Normal 4 2 2 6 10 4" xfId="3633"/>
    <cellStyle name="Normal 4 2 2 6 10 4 2" xfId="11893"/>
    <cellStyle name="Normal 4 2 2 6 10 4 2 2" xfId="28423"/>
    <cellStyle name="Normal 4 2 2 6 10 4 2 3" xfId="44935"/>
    <cellStyle name="Normal 4 2 2 6 10 4 3" xfId="20163"/>
    <cellStyle name="Normal 4 2 2 6 10 4 4" xfId="36675"/>
    <cellStyle name="Normal 4 2 2 6 10 5" xfId="4703"/>
    <cellStyle name="Normal 4 2 2 6 10 5 2" xfId="12963"/>
    <cellStyle name="Normal 4 2 2 6 10 5 2 2" xfId="29493"/>
    <cellStyle name="Normal 4 2 2 6 10 5 2 3" xfId="46005"/>
    <cellStyle name="Normal 4 2 2 6 10 5 3" xfId="21233"/>
    <cellStyle name="Normal 4 2 2 6 10 5 4" xfId="37745"/>
    <cellStyle name="Normal 4 2 2 6 10 6" xfId="6761"/>
    <cellStyle name="Normal 4 2 2 6 10 6 2" xfId="15021"/>
    <cellStyle name="Normal 4 2 2 6 10 6 2 2" xfId="31551"/>
    <cellStyle name="Normal 4 2 2 6 10 6 2 3" xfId="48063"/>
    <cellStyle name="Normal 4 2 2 6 10 6 3" xfId="23291"/>
    <cellStyle name="Normal 4 2 2 6 10 6 4" xfId="39803"/>
    <cellStyle name="Normal 4 2 2 6 10 7" xfId="8826"/>
    <cellStyle name="Normal 4 2 2 6 10 7 2" xfId="25356"/>
    <cellStyle name="Normal 4 2 2 6 10 7 3" xfId="41868"/>
    <cellStyle name="Normal 4 2 2 6 10 8" xfId="17096"/>
    <cellStyle name="Normal 4 2 2 6 10 9" xfId="33608"/>
    <cellStyle name="Normal 4 2 2 6 11" xfId="615"/>
    <cellStyle name="Normal 4 2 2 6 11 2" xfId="1316"/>
    <cellStyle name="Normal 4 2 2 6 11 2 2" xfId="3634"/>
    <cellStyle name="Normal 4 2 2 6 11 2 2 2" xfId="11894"/>
    <cellStyle name="Normal 4 2 2 6 11 2 2 2 2" xfId="28424"/>
    <cellStyle name="Normal 4 2 2 6 11 2 2 2 3" xfId="44936"/>
    <cellStyle name="Normal 4 2 2 6 11 2 2 3" xfId="20164"/>
    <cellStyle name="Normal 4 2 2 6 11 2 2 4" xfId="36676"/>
    <cellStyle name="Normal 4 2 2 6 11 2 3" xfId="5453"/>
    <cellStyle name="Normal 4 2 2 6 11 2 3 2" xfId="13713"/>
    <cellStyle name="Normal 4 2 2 6 11 2 3 2 2" xfId="30243"/>
    <cellStyle name="Normal 4 2 2 6 11 2 3 2 3" xfId="46755"/>
    <cellStyle name="Normal 4 2 2 6 11 2 3 3" xfId="21983"/>
    <cellStyle name="Normal 4 2 2 6 11 2 3 4" xfId="38495"/>
    <cellStyle name="Normal 4 2 2 6 11 2 4" xfId="7511"/>
    <cellStyle name="Normal 4 2 2 6 11 2 4 2" xfId="15771"/>
    <cellStyle name="Normal 4 2 2 6 11 2 4 2 2" xfId="32301"/>
    <cellStyle name="Normal 4 2 2 6 11 2 4 2 3" xfId="48813"/>
    <cellStyle name="Normal 4 2 2 6 11 2 4 3" xfId="24041"/>
    <cellStyle name="Normal 4 2 2 6 11 2 4 4" xfId="40553"/>
    <cellStyle name="Normal 4 2 2 6 11 2 5" xfId="9576"/>
    <cellStyle name="Normal 4 2 2 6 11 2 5 2" xfId="26106"/>
    <cellStyle name="Normal 4 2 2 6 11 2 5 3" xfId="42618"/>
    <cellStyle name="Normal 4 2 2 6 11 2 6" xfId="17846"/>
    <cellStyle name="Normal 4 2 2 6 11 2 7" xfId="34358"/>
    <cellStyle name="Normal 4 2 2 6 11 3" xfId="1981"/>
    <cellStyle name="Normal 4 2 2 6 11 3 2" xfId="3635"/>
    <cellStyle name="Normal 4 2 2 6 11 3 2 2" xfId="11895"/>
    <cellStyle name="Normal 4 2 2 6 11 3 2 2 2" xfId="28425"/>
    <cellStyle name="Normal 4 2 2 6 11 3 2 2 3" xfId="44937"/>
    <cellStyle name="Normal 4 2 2 6 11 3 2 3" xfId="20165"/>
    <cellStyle name="Normal 4 2 2 6 11 3 2 4" xfId="36677"/>
    <cellStyle name="Normal 4 2 2 6 11 3 3" xfId="6118"/>
    <cellStyle name="Normal 4 2 2 6 11 3 3 2" xfId="14378"/>
    <cellStyle name="Normal 4 2 2 6 11 3 3 2 2" xfId="30908"/>
    <cellStyle name="Normal 4 2 2 6 11 3 3 2 3" xfId="47420"/>
    <cellStyle name="Normal 4 2 2 6 11 3 3 3" xfId="22648"/>
    <cellStyle name="Normal 4 2 2 6 11 3 3 4" xfId="39160"/>
    <cellStyle name="Normal 4 2 2 6 11 3 4" xfId="8176"/>
    <cellStyle name="Normal 4 2 2 6 11 3 4 2" xfId="16436"/>
    <cellStyle name="Normal 4 2 2 6 11 3 4 2 2" xfId="32966"/>
    <cellStyle name="Normal 4 2 2 6 11 3 4 2 3" xfId="49478"/>
    <cellStyle name="Normal 4 2 2 6 11 3 4 3" xfId="24706"/>
    <cellStyle name="Normal 4 2 2 6 11 3 4 4" xfId="41218"/>
    <cellStyle name="Normal 4 2 2 6 11 3 5" xfId="10241"/>
    <cellStyle name="Normal 4 2 2 6 11 3 5 2" xfId="26771"/>
    <cellStyle name="Normal 4 2 2 6 11 3 5 3" xfId="43283"/>
    <cellStyle name="Normal 4 2 2 6 11 3 6" xfId="18511"/>
    <cellStyle name="Normal 4 2 2 6 11 3 7" xfId="35023"/>
    <cellStyle name="Normal 4 2 2 6 11 4" xfId="3636"/>
    <cellStyle name="Normal 4 2 2 6 11 4 2" xfId="11896"/>
    <cellStyle name="Normal 4 2 2 6 11 4 2 2" xfId="28426"/>
    <cellStyle name="Normal 4 2 2 6 11 4 2 3" xfId="44938"/>
    <cellStyle name="Normal 4 2 2 6 11 4 3" xfId="20166"/>
    <cellStyle name="Normal 4 2 2 6 11 4 4" xfId="36678"/>
    <cellStyle name="Normal 4 2 2 6 11 5" xfId="4752"/>
    <cellStyle name="Normal 4 2 2 6 11 5 2" xfId="13012"/>
    <cellStyle name="Normal 4 2 2 6 11 5 2 2" xfId="29542"/>
    <cellStyle name="Normal 4 2 2 6 11 5 2 3" xfId="46054"/>
    <cellStyle name="Normal 4 2 2 6 11 5 3" xfId="21282"/>
    <cellStyle name="Normal 4 2 2 6 11 5 4" xfId="37794"/>
    <cellStyle name="Normal 4 2 2 6 11 6" xfId="6810"/>
    <cellStyle name="Normal 4 2 2 6 11 6 2" xfId="15070"/>
    <cellStyle name="Normal 4 2 2 6 11 6 2 2" xfId="31600"/>
    <cellStyle name="Normal 4 2 2 6 11 6 2 3" xfId="48112"/>
    <cellStyle name="Normal 4 2 2 6 11 6 3" xfId="23340"/>
    <cellStyle name="Normal 4 2 2 6 11 6 4" xfId="39852"/>
    <cellStyle name="Normal 4 2 2 6 11 7" xfId="8875"/>
    <cellStyle name="Normal 4 2 2 6 11 7 2" xfId="25405"/>
    <cellStyle name="Normal 4 2 2 6 11 7 3" xfId="41917"/>
    <cellStyle name="Normal 4 2 2 6 11 8" xfId="17145"/>
    <cellStyle name="Normal 4 2 2 6 11 9" xfId="33657"/>
    <cellStyle name="Normal 4 2 2 6 12" xfId="738"/>
    <cellStyle name="Normal 4 2 2 6 12 2" xfId="3637"/>
    <cellStyle name="Normal 4 2 2 6 12 2 2" xfId="11897"/>
    <cellStyle name="Normal 4 2 2 6 12 2 2 2" xfId="28427"/>
    <cellStyle name="Normal 4 2 2 6 12 2 2 3" xfId="44939"/>
    <cellStyle name="Normal 4 2 2 6 12 2 3" xfId="20167"/>
    <cellStyle name="Normal 4 2 2 6 12 2 4" xfId="36679"/>
    <cellStyle name="Normal 4 2 2 6 12 3" xfId="4875"/>
    <cellStyle name="Normal 4 2 2 6 12 3 2" xfId="13135"/>
    <cellStyle name="Normal 4 2 2 6 12 3 2 2" xfId="29665"/>
    <cellStyle name="Normal 4 2 2 6 12 3 2 3" xfId="46177"/>
    <cellStyle name="Normal 4 2 2 6 12 3 3" xfId="21405"/>
    <cellStyle name="Normal 4 2 2 6 12 3 4" xfId="37917"/>
    <cellStyle name="Normal 4 2 2 6 12 4" xfId="6933"/>
    <cellStyle name="Normal 4 2 2 6 12 4 2" xfId="15193"/>
    <cellStyle name="Normal 4 2 2 6 12 4 2 2" xfId="31723"/>
    <cellStyle name="Normal 4 2 2 6 12 4 2 3" xfId="48235"/>
    <cellStyle name="Normal 4 2 2 6 12 4 3" xfId="23463"/>
    <cellStyle name="Normal 4 2 2 6 12 4 4" xfId="39975"/>
    <cellStyle name="Normal 4 2 2 6 12 5" xfId="8998"/>
    <cellStyle name="Normal 4 2 2 6 12 5 2" xfId="25528"/>
    <cellStyle name="Normal 4 2 2 6 12 5 3" xfId="42040"/>
    <cellStyle name="Normal 4 2 2 6 12 6" xfId="17268"/>
    <cellStyle name="Normal 4 2 2 6 12 7" xfId="33780"/>
    <cellStyle name="Normal 4 2 2 6 13" xfId="1403"/>
    <cellStyle name="Normal 4 2 2 6 13 2" xfId="3638"/>
    <cellStyle name="Normal 4 2 2 6 13 2 2" xfId="11898"/>
    <cellStyle name="Normal 4 2 2 6 13 2 2 2" xfId="28428"/>
    <cellStyle name="Normal 4 2 2 6 13 2 2 3" xfId="44940"/>
    <cellStyle name="Normal 4 2 2 6 13 2 3" xfId="20168"/>
    <cellStyle name="Normal 4 2 2 6 13 2 4" xfId="36680"/>
    <cellStyle name="Normal 4 2 2 6 13 3" xfId="5540"/>
    <cellStyle name="Normal 4 2 2 6 13 3 2" xfId="13800"/>
    <cellStyle name="Normal 4 2 2 6 13 3 2 2" xfId="30330"/>
    <cellStyle name="Normal 4 2 2 6 13 3 2 3" xfId="46842"/>
    <cellStyle name="Normal 4 2 2 6 13 3 3" xfId="22070"/>
    <cellStyle name="Normal 4 2 2 6 13 3 4" xfId="38582"/>
    <cellStyle name="Normal 4 2 2 6 13 4" xfId="7598"/>
    <cellStyle name="Normal 4 2 2 6 13 4 2" xfId="15858"/>
    <cellStyle name="Normal 4 2 2 6 13 4 2 2" xfId="32388"/>
    <cellStyle name="Normal 4 2 2 6 13 4 2 3" xfId="48900"/>
    <cellStyle name="Normal 4 2 2 6 13 4 3" xfId="24128"/>
    <cellStyle name="Normal 4 2 2 6 13 4 4" xfId="40640"/>
    <cellStyle name="Normal 4 2 2 6 13 5" xfId="9663"/>
    <cellStyle name="Normal 4 2 2 6 13 5 2" xfId="26193"/>
    <cellStyle name="Normal 4 2 2 6 13 5 3" xfId="42705"/>
    <cellStyle name="Normal 4 2 2 6 13 6" xfId="17933"/>
    <cellStyle name="Normal 4 2 2 6 13 7" xfId="34445"/>
    <cellStyle name="Normal 4 2 2 6 14" xfId="3639"/>
    <cellStyle name="Normal 4 2 2 6 14 2" xfId="11899"/>
    <cellStyle name="Normal 4 2 2 6 14 2 2" xfId="28429"/>
    <cellStyle name="Normal 4 2 2 6 14 2 3" xfId="44941"/>
    <cellStyle name="Normal 4 2 2 6 14 3" xfId="20169"/>
    <cellStyle name="Normal 4 2 2 6 14 4" xfId="36681"/>
    <cellStyle name="Normal 4 2 2 6 15" xfId="4174"/>
    <cellStyle name="Normal 4 2 2 6 15 2" xfId="12434"/>
    <cellStyle name="Normal 4 2 2 6 15 2 2" xfId="28964"/>
    <cellStyle name="Normal 4 2 2 6 15 2 3" xfId="45476"/>
    <cellStyle name="Normal 4 2 2 6 15 3" xfId="20704"/>
    <cellStyle name="Normal 4 2 2 6 15 4" xfId="37216"/>
    <cellStyle name="Normal 4 2 2 6 16" xfId="6232"/>
    <cellStyle name="Normal 4 2 2 6 16 2" xfId="14492"/>
    <cellStyle name="Normal 4 2 2 6 16 2 2" xfId="31022"/>
    <cellStyle name="Normal 4 2 2 6 16 2 3" xfId="47534"/>
    <cellStyle name="Normal 4 2 2 6 16 3" xfId="22762"/>
    <cellStyle name="Normal 4 2 2 6 16 4" xfId="39274"/>
    <cellStyle name="Normal 4 2 2 6 17" xfId="8297"/>
    <cellStyle name="Normal 4 2 2 6 17 2" xfId="24827"/>
    <cellStyle name="Normal 4 2 2 6 17 3" xfId="41339"/>
    <cellStyle name="Normal 4 2 2 6 18" xfId="16567"/>
    <cellStyle name="Normal 4 2 2 6 19" xfId="33079"/>
    <cellStyle name="Normal 4 2 2 6 2" xfId="135"/>
    <cellStyle name="Normal 4 2 2 6 2 2" xfId="836"/>
    <cellStyle name="Normal 4 2 2 6 2 2 2" xfId="3640"/>
    <cellStyle name="Normal 4 2 2 6 2 2 2 2" xfId="11900"/>
    <cellStyle name="Normal 4 2 2 6 2 2 2 2 2" xfId="28430"/>
    <cellStyle name="Normal 4 2 2 6 2 2 2 2 3" xfId="44942"/>
    <cellStyle name="Normal 4 2 2 6 2 2 2 3" xfId="20170"/>
    <cellStyle name="Normal 4 2 2 6 2 2 2 4" xfId="36682"/>
    <cellStyle name="Normal 4 2 2 6 2 2 3" xfId="4973"/>
    <cellStyle name="Normal 4 2 2 6 2 2 3 2" xfId="13233"/>
    <cellStyle name="Normal 4 2 2 6 2 2 3 2 2" xfId="29763"/>
    <cellStyle name="Normal 4 2 2 6 2 2 3 2 3" xfId="46275"/>
    <cellStyle name="Normal 4 2 2 6 2 2 3 3" xfId="21503"/>
    <cellStyle name="Normal 4 2 2 6 2 2 3 4" xfId="38015"/>
    <cellStyle name="Normal 4 2 2 6 2 2 4" xfId="7031"/>
    <cellStyle name="Normal 4 2 2 6 2 2 4 2" xfId="15291"/>
    <cellStyle name="Normal 4 2 2 6 2 2 4 2 2" xfId="31821"/>
    <cellStyle name="Normal 4 2 2 6 2 2 4 2 3" xfId="48333"/>
    <cellStyle name="Normal 4 2 2 6 2 2 4 3" xfId="23561"/>
    <cellStyle name="Normal 4 2 2 6 2 2 4 4" xfId="40073"/>
    <cellStyle name="Normal 4 2 2 6 2 2 5" xfId="9096"/>
    <cellStyle name="Normal 4 2 2 6 2 2 5 2" xfId="25626"/>
    <cellStyle name="Normal 4 2 2 6 2 2 5 3" xfId="42138"/>
    <cellStyle name="Normal 4 2 2 6 2 2 6" xfId="17366"/>
    <cellStyle name="Normal 4 2 2 6 2 2 7" xfId="33878"/>
    <cellStyle name="Normal 4 2 2 6 2 3" xfId="1501"/>
    <cellStyle name="Normal 4 2 2 6 2 3 2" xfId="3641"/>
    <cellStyle name="Normal 4 2 2 6 2 3 2 2" xfId="11901"/>
    <cellStyle name="Normal 4 2 2 6 2 3 2 2 2" xfId="28431"/>
    <cellStyle name="Normal 4 2 2 6 2 3 2 2 3" xfId="44943"/>
    <cellStyle name="Normal 4 2 2 6 2 3 2 3" xfId="20171"/>
    <cellStyle name="Normal 4 2 2 6 2 3 2 4" xfId="36683"/>
    <cellStyle name="Normal 4 2 2 6 2 3 3" xfId="5638"/>
    <cellStyle name="Normal 4 2 2 6 2 3 3 2" xfId="13898"/>
    <cellStyle name="Normal 4 2 2 6 2 3 3 2 2" xfId="30428"/>
    <cellStyle name="Normal 4 2 2 6 2 3 3 2 3" xfId="46940"/>
    <cellStyle name="Normal 4 2 2 6 2 3 3 3" xfId="22168"/>
    <cellStyle name="Normal 4 2 2 6 2 3 3 4" xfId="38680"/>
    <cellStyle name="Normal 4 2 2 6 2 3 4" xfId="7696"/>
    <cellStyle name="Normal 4 2 2 6 2 3 4 2" xfId="15956"/>
    <cellStyle name="Normal 4 2 2 6 2 3 4 2 2" xfId="32486"/>
    <cellStyle name="Normal 4 2 2 6 2 3 4 2 3" xfId="48998"/>
    <cellStyle name="Normal 4 2 2 6 2 3 4 3" xfId="24226"/>
    <cellStyle name="Normal 4 2 2 6 2 3 4 4" xfId="40738"/>
    <cellStyle name="Normal 4 2 2 6 2 3 5" xfId="9761"/>
    <cellStyle name="Normal 4 2 2 6 2 3 5 2" xfId="26291"/>
    <cellStyle name="Normal 4 2 2 6 2 3 5 3" xfId="42803"/>
    <cellStyle name="Normal 4 2 2 6 2 3 6" xfId="18031"/>
    <cellStyle name="Normal 4 2 2 6 2 3 7" xfId="34543"/>
    <cellStyle name="Normal 4 2 2 6 2 4" xfId="3642"/>
    <cellStyle name="Normal 4 2 2 6 2 4 2" xfId="11902"/>
    <cellStyle name="Normal 4 2 2 6 2 4 2 2" xfId="28432"/>
    <cellStyle name="Normal 4 2 2 6 2 4 2 3" xfId="44944"/>
    <cellStyle name="Normal 4 2 2 6 2 4 3" xfId="20172"/>
    <cellStyle name="Normal 4 2 2 6 2 4 4" xfId="36684"/>
    <cellStyle name="Normal 4 2 2 6 2 5" xfId="4272"/>
    <cellStyle name="Normal 4 2 2 6 2 5 2" xfId="12532"/>
    <cellStyle name="Normal 4 2 2 6 2 5 2 2" xfId="29062"/>
    <cellStyle name="Normal 4 2 2 6 2 5 2 3" xfId="45574"/>
    <cellStyle name="Normal 4 2 2 6 2 5 3" xfId="20802"/>
    <cellStyle name="Normal 4 2 2 6 2 5 4" xfId="37314"/>
    <cellStyle name="Normal 4 2 2 6 2 6" xfId="6330"/>
    <cellStyle name="Normal 4 2 2 6 2 6 2" xfId="14590"/>
    <cellStyle name="Normal 4 2 2 6 2 6 2 2" xfId="31120"/>
    <cellStyle name="Normal 4 2 2 6 2 6 2 3" xfId="47632"/>
    <cellStyle name="Normal 4 2 2 6 2 6 3" xfId="22860"/>
    <cellStyle name="Normal 4 2 2 6 2 6 4" xfId="39372"/>
    <cellStyle name="Normal 4 2 2 6 2 7" xfId="8395"/>
    <cellStyle name="Normal 4 2 2 6 2 7 2" xfId="24925"/>
    <cellStyle name="Normal 4 2 2 6 2 7 3" xfId="41437"/>
    <cellStyle name="Normal 4 2 2 6 2 8" xfId="16665"/>
    <cellStyle name="Normal 4 2 2 6 2 9" xfId="33177"/>
    <cellStyle name="Normal 4 2 2 6 3" xfId="194"/>
    <cellStyle name="Normal 4 2 2 6 3 2" xfId="895"/>
    <cellStyle name="Normal 4 2 2 6 3 2 2" xfId="3643"/>
    <cellStyle name="Normal 4 2 2 6 3 2 2 2" xfId="11903"/>
    <cellStyle name="Normal 4 2 2 6 3 2 2 2 2" xfId="28433"/>
    <cellStyle name="Normal 4 2 2 6 3 2 2 2 3" xfId="44945"/>
    <cellStyle name="Normal 4 2 2 6 3 2 2 3" xfId="20173"/>
    <cellStyle name="Normal 4 2 2 6 3 2 2 4" xfId="36685"/>
    <cellStyle name="Normal 4 2 2 6 3 2 3" xfId="5032"/>
    <cellStyle name="Normal 4 2 2 6 3 2 3 2" xfId="13292"/>
    <cellStyle name="Normal 4 2 2 6 3 2 3 2 2" xfId="29822"/>
    <cellStyle name="Normal 4 2 2 6 3 2 3 2 3" xfId="46334"/>
    <cellStyle name="Normal 4 2 2 6 3 2 3 3" xfId="21562"/>
    <cellStyle name="Normal 4 2 2 6 3 2 3 4" xfId="38074"/>
    <cellStyle name="Normal 4 2 2 6 3 2 4" xfId="7090"/>
    <cellStyle name="Normal 4 2 2 6 3 2 4 2" xfId="15350"/>
    <cellStyle name="Normal 4 2 2 6 3 2 4 2 2" xfId="31880"/>
    <cellStyle name="Normal 4 2 2 6 3 2 4 2 3" xfId="48392"/>
    <cellStyle name="Normal 4 2 2 6 3 2 4 3" xfId="23620"/>
    <cellStyle name="Normal 4 2 2 6 3 2 4 4" xfId="40132"/>
    <cellStyle name="Normal 4 2 2 6 3 2 5" xfId="9155"/>
    <cellStyle name="Normal 4 2 2 6 3 2 5 2" xfId="25685"/>
    <cellStyle name="Normal 4 2 2 6 3 2 5 3" xfId="42197"/>
    <cellStyle name="Normal 4 2 2 6 3 2 6" xfId="17425"/>
    <cellStyle name="Normal 4 2 2 6 3 2 7" xfId="33937"/>
    <cellStyle name="Normal 4 2 2 6 3 3" xfId="1560"/>
    <cellStyle name="Normal 4 2 2 6 3 3 2" xfId="3644"/>
    <cellStyle name="Normal 4 2 2 6 3 3 2 2" xfId="11904"/>
    <cellStyle name="Normal 4 2 2 6 3 3 2 2 2" xfId="28434"/>
    <cellStyle name="Normal 4 2 2 6 3 3 2 2 3" xfId="44946"/>
    <cellStyle name="Normal 4 2 2 6 3 3 2 3" xfId="20174"/>
    <cellStyle name="Normal 4 2 2 6 3 3 2 4" xfId="36686"/>
    <cellStyle name="Normal 4 2 2 6 3 3 3" xfId="5697"/>
    <cellStyle name="Normal 4 2 2 6 3 3 3 2" xfId="13957"/>
    <cellStyle name="Normal 4 2 2 6 3 3 3 2 2" xfId="30487"/>
    <cellStyle name="Normal 4 2 2 6 3 3 3 2 3" xfId="46999"/>
    <cellStyle name="Normal 4 2 2 6 3 3 3 3" xfId="22227"/>
    <cellStyle name="Normal 4 2 2 6 3 3 3 4" xfId="38739"/>
    <cellStyle name="Normal 4 2 2 6 3 3 4" xfId="7755"/>
    <cellStyle name="Normal 4 2 2 6 3 3 4 2" xfId="16015"/>
    <cellStyle name="Normal 4 2 2 6 3 3 4 2 2" xfId="32545"/>
    <cellStyle name="Normal 4 2 2 6 3 3 4 2 3" xfId="49057"/>
    <cellStyle name="Normal 4 2 2 6 3 3 4 3" xfId="24285"/>
    <cellStyle name="Normal 4 2 2 6 3 3 4 4" xfId="40797"/>
    <cellStyle name="Normal 4 2 2 6 3 3 5" xfId="9820"/>
    <cellStyle name="Normal 4 2 2 6 3 3 5 2" xfId="26350"/>
    <cellStyle name="Normal 4 2 2 6 3 3 5 3" xfId="42862"/>
    <cellStyle name="Normal 4 2 2 6 3 3 6" xfId="18090"/>
    <cellStyle name="Normal 4 2 2 6 3 3 7" xfId="34602"/>
    <cellStyle name="Normal 4 2 2 6 3 4" xfId="3645"/>
    <cellStyle name="Normal 4 2 2 6 3 4 2" xfId="11905"/>
    <cellStyle name="Normal 4 2 2 6 3 4 2 2" xfId="28435"/>
    <cellStyle name="Normal 4 2 2 6 3 4 2 3" xfId="44947"/>
    <cellStyle name="Normal 4 2 2 6 3 4 3" xfId="20175"/>
    <cellStyle name="Normal 4 2 2 6 3 4 4" xfId="36687"/>
    <cellStyle name="Normal 4 2 2 6 3 5" xfId="4331"/>
    <cellStyle name="Normal 4 2 2 6 3 5 2" xfId="12591"/>
    <cellStyle name="Normal 4 2 2 6 3 5 2 2" xfId="29121"/>
    <cellStyle name="Normal 4 2 2 6 3 5 2 3" xfId="45633"/>
    <cellStyle name="Normal 4 2 2 6 3 5 3" xfId="20861"/>
    <cellStyle name="Normal 4 2 2 6 3 5 4" xfId="37373"/>
    <cellStyle name="Normal 4 2 2 6 3 6" xfId="6389"/>
    <cellStyle name="Normal 4 2 2 6 3 6 2" xfId="14649"/>
    <cellStyle name="Normal 4 2 2 6 3 6 2 2" xfId="31179"/>
    <cellStyle name="Normal 4 2 2 6 3 6 2 3" xfId="47691"/>
    <cellStyle name="Normal 4 2 2 6 3 6 3" xfId="22919"/>
    <cellStyle name="Normal 4 2 2 6 3 6 4" xfId="39431"/>
    <cellStyle name="Normal 4 2 2 6 3 7" xfId="8454"/>
    <cellStyle name="Normal 4 2 2 6 3 7 2" xfId="24984"/>
    <cellStyle name="Normal 4 2 2 6 3 7 3" xfId="41496"/>
    <cellStyle name="Normal 4 2 2 6 3 8" xfId="16724"/>
    <cellStyle name="Normal 4 2 2 6 3 9" xfId="33236"/>
    <cellStyle name="Normal 4 2 2 6 4" xfId="249"/>
    <cellStyle name="Normal 4 2 2 6 4 2" xfId="950"/>
    <cellStyle name="Normal 4 2 2 6 4 2 2" xfId="3646"/>
    <cellStyle name="Normal 4 2 2 6 4 2 2 2" xfId="11906"/>
    <cellStyle name="Normal 4 2 2 6 4 2 2 2 2" xfId="28436"/>
    <cellStyle name="Normal 4 2 2 6 4 2 2 2 3" xfId="44948"/>
    <cellStyle name="Normal 4 2 2 6 4 2 2 3" xfId="20176"/>
    <cellStyle name="Normal 4 2 2 6 4 2 2 4" xfId="36688"/>
    <cellStyle name="Normal 4 2 2 6 4 2 3" xfId="5087"/>
    <cellStyle name="Normal 4 2 2 6 4 2 3 2" xfId="13347"/>
    <cellStyle name="Normal 4 2 2 6 4 2 3 2 2" xfId="29877"/>
    <cellStyle name="Normal 4 2 2 6 4 2 3 2 3" xfId="46389"/>
    <cellStyle name="Normal 4 2 2 6 4 2 3 3" xfId="21617"/>
    <cellStyle name="Normal 4 2 2 6 4 2 3 4" xfId="38129"/>
    <cellStyle name="Normal 4 2 2 6 4 2 4" xfId="7145"/>
    <cellStyle name="Normal 4 2 2 6 4 2 4 2" xfId="15405"/>
    <cellStyle name="Normal 4 2 2 6 4 2 4 2 2" xfId="31935"/>
    <cellStyle name="Normal 4 2 2 6 4 2 4 2 3" xfId="48447"/>
    <cellStyle name="Normal 4 2 2 6 4 2 4 3" xfId="23675"/>
    <cellStyle name="Normal 4 2 2 6 4 2 4 4" xfId="40187"/>
    <cellStyle name="Normal 4 2 2 6 4 2 5" xfId="9210"/>
    <cellStyle name="Normal 4 2 2 6 4 2 5 2" xfId="25740"/>
    <cellStyle name="Normal 4 2 2 6 4 2 5 3" xfId="42252"/>
    <cellStyle name="Normal 4 2 2 6 4 2 6" xfId="17480"/>
    <cellStyle name="Normal 4 2 2 6 4 2 7" xfId="33992"/>
    <cellStyle name="Normal 4 2 2 6 4 3" xfId="1615"/>
    <cellStyle name="Normal 4 2 2 6 4 3 2" xfId="3647"/>
    <cellStyle name="Normal 4 2 2 6 4 3 2 2" xfId="11907"/>
    <cellStyle name="Normal 4 2 2 6 4 3 2 2 2" xfId="28437"/>
    <cellStyle name="Normal 4 2 2 6 4 3 2 2 3" xfId="44949"/>
    <cellStyle name="Normal 4 2 2 6 4 3 2 3" xfId="20177"/>
    <cellStyle name="Normal 4 2 2 6 4 3 2 4" xfId="36689"/>
    <cellStyle name="Normal 4 2 2 6 4 3 3" xfId="5752"/>
    <cellStyle name="Normal 4 2 2 6 4 3 3 2" xfId="14012"/>
    <cellStyle name="Normal 4 2 2 6 4 3 3 2 2" xfId="30542"/>
    <cellStyle name="Normal 4 2 2 6 4 3 3 2 3" xfId="47054"/>
    <cellStyle name="Normal 4 2 2 6 4 3 3 3" xfId="22282"/>
    <cellStyle name="Normal 4 2 2 6 4 3 3 4" xfId="38794"/>
    <cellStyle name="Normal 4 2 2 6 4 3 4" xfId="7810"/>
    <cellStyle name="Normal 4 2 2 6 4 3 4 2" xfId="16070"/>
    <cellStyle name="Normal 4 2 2 6 4 3 4 2 2" xfId="32600"/>
    <cellStyle name="Normal 4 2 2 6 4 3 4 2 3" xfId="49112"/>
    <cellStyle name="Normal 4 2 2 6 4 3 4 3" xfId="24340"/>
    <cellStyle name="Normal 4 2 2 6 4 3 4 4" xfId="40852"/>
    <cellStyle name="Normal 4 2 2 6 4 3 5" xfId="9875"/>
    <cellStyle name="Normal 4 2 2 6 4 3 5 2" xfId="26405"/>
    <cellStyle name="Normal 4 2 2 6 4 3 5 3" xfId="42917"/>
    <cellStyle name="Normal 4 2 2 6 4 3 6" xfId="18145"/>
    <cellStyle name="Normal 4 2 2 6 4 3 7" xfId="34657"/>
    <cellStyle name="Normal 4 2 2 6 4 4" xfId="3648"/>
    <cellStyle name="Normal 4 2 2 6 4 4 2" xfId="11908"/>
    <cellStyle name="Normal 4 2 2 6 4 4 2 2" xfId="28438"/>
    <cellStyle name="Normal 4 2 2 6 4 4 2 3" xfId="44950"/>
    <cellStyle name="Normal 4 2 2 6 4 4 3" xfId="20178"/>
    <cellStyle name="Normal 4 2 2 6 4 4 4" xfId="36690"/>
    <cellStyle name="Normal 4 2 2 6 4 5" xfId="4386"/>
    <cellStyle name="Normal 4 2 2 6 4 5 2" xfId="12646"/>
    <cellStyle name="Normal 4 2 2 6 4 5 2 2" xfId="29176"/>
    <cellStyle name="Normal 4 2 2 6 4 5 2 3" xfId="45688"/>
    <cellStyle name="Normal 4 2 2 6 4 5 3" xfId="20916"/>
    <cellStyle name="Normal 4 2 2 6 4 5 4" xfId="37428"/>
    <cellStyle name="Normal 4 2 2 6 4 6" xfId="6444"/>
    <cellStyle name="Normal 4 2 2 6 4 6 2" xfId="14704"/>
    <cellStyle name="Normal 4 2 2 6 4 6 2 2" xfId="31234"/>
    <cellStyle name="Normal 4 2 2 6 4 6 2 3" xfId="47746"/>
    <cellStyle name="Normal 4 2 2 6 4 6 3" xfId="22974"/>
    <cellStyle name="Normal 4 2 2 6 4 6 4" xfId="39486"/>
    <cellStyle name="Normal 4 2 2 6 4 7" xfId="8509"/>
    <cellStyle name="Normal 4 2 2 6 4 7 2" xfId="25039"/>
    <cellStyle name="Normal 4 2 2 6 4 7 3" xfId="41551"/>
    <cellStyle name="Normal 4 2 2 6 4 8" xfId="16779"/>
    <cellStyle name="Normal 4 2 2 6 4 9" xfId="33291"/>
    <cellStyle name="Normal 4 2 2 6 5" xfId="306"/>
    <cellStyle name="Normal 4 2 2 6 5 2" xfId="1007"/>
    <cellStyle name="Normal 4 2 2 6 5 2 2" xfId="3649"/>
    <cellStyle name="Normal 4 2 2 6 5 2 2 2" xfId="11909"/>
    <cellStyle name="Normal 4 2 2 6 5 2 2 2 2" xfId="28439"/>
    <cellStyle name="Normal 4 2 2 6 5 2 2 2 3" xfId="44951"/>
    <cellStyle name="Normal 4 2 2 6 5 2 2 3" xfId="20179"/>
    <cellStyle name="Normal 4 2 2 6 5 2 2 4" xfId="36691"/>
    <cellStyle name="Normal 4 2 2 6 5 2 3" xfId="5144"/>
    <cellStyle name="Normal 4 2 2 6 5 2 3 2" xfId="13404"/>
    <cellStyle name="Normal 4 2 2 6 5 2 3 2 2" xfId="29934"/>
    <cellStyle name="Normal 4 2 2 6 5 2 3 2 3" xfId="46446"/>
    <cellStyle name="Normal 4 2 2 6 5 2 3 3" xfId="21674"/>
    <cellStyle name="Normal 4 2 2 6 5 2 3 4" xfId="38186"/>
    <cellStyle name="Normal 4 2 2 6 5 2 4" xfId="7202"/>
    <cellStyle name="Normal 4 2 2 6 5 2 4 2" xfId="15462"/>
    <cellStyle name="Normal 4 2 2 6 5 2 4 2 2" xfId="31992"/>
    <cellStyle name="Normal 4 2 2 6 5 2 4 2 3" xfId="48504"/>
    <cellStyle name="Normal 4 2 2 6 5 2 4 3" xfId="23732"/>
    <cellStyle name="Normal 4 2 2 6 5 2 4 4" xfId="40244"/>
    <cellStyle name="Normal 4 2 2 6 5 2 5" xfId="9267"/>
    <cellStyle name="Normal 4 2 2 6 5 2 5 2" xfId="25797"/>
    <cellStyle name="Normal 4 2 2 6 5 2 5 3" xfId="42309"/>
    <cellStyle name="Normal 4 2 2 6 5 2 6" xfId="17537"/>
    <cellStyle name="Normal 4 2 2 6 5 2 7" xfId="34049"/>
    <cellStyle name="Normal 4 2 2 6 5 3" xfId="1672"/>
    <cellStyle name="Normal 4 2 2 6 5 3 2" xfId="3650"/>
    <cellStyle name="Normal 4 2 2 6 5 3 2 2" xfId="11910"/>
    <cellStyle name="Normal 4 2 2 6 5 3 2 2 2" xfId="28440"/>
    <cellStyle name="Normal 4 2 2 6 5 3 2 2 3" xfId="44952"/>
    <cellStyle name="Normal 4 2 2 6 5 3 2 3" xfId="20180"/>
    <cellStyle name="Normal 4 2 2 6 5 3 2 4" xfId="36692"/>
    <cellStyle name="Normal 4 2 2 6 5 3 3" xfId="5809"/>
    <cellStyle name="Normal 4 2 2 6 5 3 3 2" xfId="14069"/>
    <cellStyle name="Normal 4 2 2 6 5 3 3 2 2" xfId="30599"/>
    <cellStyle name="Normal 4 2 2 6 5 3 3 2 3" xfId="47111"/>
    <cellStyle name="Normal 4 2 2 6 5 3 3 3" xfId="22339"/>
    <cellStyle name="Normal 4 2 2 6 5 3 3 4" xfId="38851"/>
    <cellStyle name="Normal 4 2 2 6 5 3 4" xfId="7867"/>
    <cellStyle name="Normal 4 2 2 6 5 3 4 2" xfId="16127"/>
    <cellStyle name="Normal 4 2 2 6 5 3 4 2 2" xfId="32657"/>
    <cellStyle name="Normal 4 2 2 6 5 3 4 2 3" xfId="49169"/>
    <cellStyle name="Normal 4 2 2 6 5 3 4 3" xfId="24397"/>
    <cellStyle name="Normal 4 2 2 6 5 3 4 4" xfId="40909"/>
    <cellStyle name="Normal 4 2 2 6 5 3 5" xfId="9932"/>
    <cellStyle name="Normal 4 2 2 6 5 3 5 2" xfId="26462"/>
    <cellStyle name="Normal 4 2 2 6 5 3 5 3" xfId="42974"/>
    <cellStyle name="Normal 4 2 2 6 5 3 6" xfId="18202"/>
    <cellStyle name="Normal 4 2 2 6 5 3 7" xfId="34714"/>
    <cellStyle name="Normal 4 2 2 6 5 4" xfId="3651"/>
    <cellStyle name="Normal 4 2 2 6 5 4 2" xfId="11911"/>
    <cellStyle name="Normal 4 2 2 6 5 4 2 2" xfId="28441"/>
    <cellStyle name="Normal 4 2 2 6 5 4 2 3" xfId="44953"/>
    <cellStyle name="Normal 4 2 2 6 5 4 3" xfId="20181"/>
    <cellStyle name="Normal 4 2 2 6 5 4 4" xfId="36693"/>
    <cellStyle name="Normal 4 2 2 6 5 5" xfId="4443"/>
    <cellStyle name="Normal 4 2 2 6 5 5 2" xfId="12703"/>
    <cellStyle name="Normal 4 2 2 6 5 5 2 2" xfId="29233"/>
    <cellStyle name="Normal 4 2 2 6 5 5 2 3" xfId="45745"/>
    <cellStyle name="Normal 4 2 2 6 5 5 3" xfId="20973"/>
    <cellStyle name="Normal 4 2 2 6 5 5 4" xfId="37485"/>
    <cellStyle name="Normal 4 2 2 6 5 6" xfId="6501"/>
    <cellStyle name="Normal 4 2 2 6 5 6 2" xfId="14761"/>
    <cellStyle name="Normal 4 2 2 6 5 6 2 2" xfId="31291"/>
    <cellStyle name="Normal 4 2 2 6 5 6 2 3" xfId="47803"/>
    <cellStyle name="Normal 4 2 2 6 5 6 3" xfId="23031"/>
    <cellStyle name="Normal 4 2 2 6 5 6 4" xfId="39543"/>
    <cellStyle name="Normal 4 2 2 6 5 7" xfId="8566"/>
    <cellStyle name="Normal 4 2 2 6 5 7 2" xfId="25096"/>
    <cellStyle name="Normal 4 2 2 6 5 7 3" xfId="41608"/>
    <cellStyle name="Normal 4 2 2 6 5 8" xfId="16836"/>
    <cellStyle name="Normal 4 2 2 6 5 9" xfId="33348"/>
    <cellStyle name="Normal 4 2 2 6 6" xfId="359"/>
    <cellStyle name="Normal 4 2 2 6 6 2" xfId="1060"/>
    <cellStyle name="Normal 4 2 2 6 6 2 2" xfId="3652"/>
    <cellStyle name="Normal 4 2 2 6 6 2 2 2" xfId="11912"/>
    <cellStyle name="Normal 4 2 2 6 6 2 2 2 2" xfId="28442"/>
    <cellStyle name="Normal 4 2 2 6 6 2 2 2 3" xfId="44954"/>
    <cellStyle name="Normal 4 2 2 6 6 2 2 3" xfId="20182"/>
    <cellStyle name="Normal 4 2 2 6 6 2 2 4" xfId="36694"/>
    <cellStyle name="Normal 4 2 2 6 6 2 3" xfId="5197"/>
    <cellStyle name="Normal 4 2 2 6 6 2 3 2" xfId="13457"/>
    <cellStyle name="Normal 4 2 2 6 6 2 3 2 2" xfId="29987"/>
    <cellStyle name="Normal 4 2 2 6 6 2 3 2 3" xfId="46499"/>
    <cellStyle name="Normal 4 2 2 6 6 2 3 3" xfId="21727"/>
    <cellStyle name="Normal 4 2 2 6 6 2 3 4" xfId="38239"/>
    <cellStyle name="Normal 4 2 2 6 6 2 4" xfId="7255"/>
    <cellStyle name="Normal 4 2 2 6 6 2 4 2" xfId="15515"/>
    <cellStyle name="Normal 4 2 2 6 6 2 4 2 2" xfId="32045"/>
    <cellStyle name="Normal 4 2 2 6 6 2 4 2 3" xfId="48557"/>
    <cellStyle name="Normal 4 2 2 6 6 2 4 3" xfId="23785"/>
    <cellStyle name="Normal 4 2 2 6 6 2 4 4" xfId="40297"/>
    <cellStyle name="Normal 4 2 2 6 6 2 5" xfId="9320"/>
    <cellStyle name="Normal 4 2 2 6 6 2 5 2" xfId="25850"/>
    <cellStyle name="Normal 4 2 2 6 6 2 5 3" xfId="42362"/>
    <cellStyle name="Normal 4 2 2 6 6 2 6" xfId="17590"/>
    <cellStyle name="Normal 4 2 2 6 6 2 7" xfId="34102"/>
    <cellStyle name="Normal 4 2 2 6 6 3" xfId="1725"/>
    <cellStyle name="Normal 4 2 2 6 6 3 2" xfId="3653"/>
    <cellStyle name="Normal 4 2 2 6 6 3 2 2" xfId="11913"/>
    <cellStyle name="Normal 4 2 2 6 6 3 2 2 2" xfId="28443"/>
    <cellStyle name="Normal 4 2 2 6 6 3 2 2 3" xfId="44955"/>
    <cellStyle name="Normal 4 2 2 6 6 3 2 3" xfId="20183"/>
    <cellStyle name="Normal 4 2 2 6 6 3 2 4" xfId="36695"/>
    <cellStyle name="Normal 4 2 2 6 6 3 3" xfId="5862"/>
    <cellStyle name="Normal 4 2 2 6 6 3 3 2" xfId="14122"/>
    <cellStyle name="Normal 4 2 2 6 6 3 3 2 2" xfId="30652"/>
    <cellStyle name="Normal 4 2 2 6 6 3 3 2 3" xfId="47164"/>
    <cellStyle name="Normal 4 2 2 6 6 3 3 3" xfId="22392"/>
    <cellStyle name="Normal 4 2 2 6 6 3 3 4" xfId="38904"/>
    <cellStyle name="Normal 4 2 2 6 6 3 4" xfId="7920"/>
    <cellStyle name="Normal 4 2 2 6 6 3 4 2" xfId="16180"/>
    <cellStyle name="Normal 4 2 2 6 6 3 4 2 2" xfId="32710"/>
    <cellStyle name="Normal 4 2 2 6 6 3 4 2 3" xfId="49222"/>
    <cellStyle name="Normal 4 2 2 6 6 3 4 3" xfId="24450"/>
    <cellStyle name="Normal 4 2 2 6 6 3 4 4" xfId="40962"/>
    <cellStyle name="Normal 4 2 2 6 6 3 5" xfId="9985"/>
    <cellStyle name="Normal 4 2 2 6 6 3 5 2" xfId="26515"/>
    <cellStyle name="Normal 4 2 2 6 6 3 5 3" xfId="43027"/>
    <cellStyle name="Normal 4 2 2 6 6 3 6" xfId="18255"/>
    <cellStyle name="Normal 4 2 2 6 6 3 7" xfId="34767"/>
    <cellStyle name="Normal 4 2 2 6 6 4" xfId="3654"/>
    <cellStyle name="Normal 4 2 2 6 6 4 2" xfId="11914"/>
    <cellStyle name="Normal 4 2 2 6 6 4 2 2" xfId="28444"/>
    <cellStyle name="Normal 4 2 2 6 6 4 2 3" xfId="44956"/>
    <cellStyle name="Normal 4 2 2 6 6 4 3" xfId="20184"/>
    <cellStyle name="Normal 4 2 2 6 6 4 4" xfId="36696"/>
    <cellStyle name="Normal 4 2 2 6 6 5" xfId="4496"/>
    <cellStyle name="Normal 4 2 2 6 6 5 2" xfId="12756"/>
    <cellStyle name="Normal 4 2 2 6 6 5 2 2" xfId="29286"/>
    <cellStyle name="Normal 4 2 2 6 6 5 2 3" xfId="45798"/>
    <cellStyle name="Normal 4 2 2 6 6 5 3" xfId="21026"/>
    <cellStyle name="Normal 4 2 2 6 6 5 4" xfId="37538"/>
    <cellStyle name="Normal 4 2 2 6 6 6" xfId="6554"/>
    <cellStyle name="Normal 4 2 2 6 6 6 2" xfId="14814"/>
    <cellStyle name="Normal 4 2 2 6 6 6 2 2" xfId="31344"/>
    <cellStyle name="Normal 4 2 2 6 6 6 2 3" xfId="47856"/>
    <cellStyle name="Normal 4 2 2 6 6 6 3" xfId="23084"/>
    <cellStyle name="Normal 4 2 2 6 6 6 4" xfId="39596"/>
    <cellStyle name="Normal 4 2 2 6 6 7" xfId="8619"/>
    <cellStyle name="Normal 4 2 2 6 6 7 2" xfId="25149"/>
    <cellStyle name="Normal 4 2 2 6 6 7 3" xfId="41661"/>
    <cellStyle name="Normal 4 2 2 6 6 8" xfId="16889"/>
    <cellStyle name="Normal 4 2 2 6 6 9" xfId="33401"/>
    <cellStyle name="Normal 4 2 2 6 7" xfId="412"/>
    <cellStyle name="Normal 4 2 2 6 7 2" xfId="1113"/>
    <cellStyle name="Normal 4 2 2 6 7 2 2" xfId="3655"/>
    <cellStyle name="Normal 4 2 2 6 7 2 2 2" xfId="11915"/>
    <cellStyle name="Normal 4 2 2 6 7 2 2 2 2" xfId="28445"/>
    <cellStyle name="Normal 4 2 2 6 7 2 2 2 3" xfId="44957"/>
    <cellStyle name="Normal 4 2 2 6 7 2 2 3" xfId="20185"/>
    <cellStyle name="Normal 4 2 2 6 7 2 2 4" xfId="36697"/>
    <cellStyle name="Normal 4 2 2 6 7 2 3" xfId="5250"/>
    <cellStyle name="Normal 4 2 2 6 7 2 3 2" xfId="13510"/>
    <cellStyle name="Normal 4 2 2 6 7 2 3 2 2" xfId="30040"/>
    <cellStyle name="Normal 4 2 2 6 7 2 3 2 3" xfId="46552"/>
    <cellStyle name="Normal 4 2 2 6 7 2 3 3" xfId="21780"/>
    <cellStyle name="Normal 4 2 2 6 7 2 3 4" xfId="38292"/>
    <cellStyle name="Normal 4 2 2 6 7 2 4" xfId="7308"/>
    <cellStyle name="Normal 4 2 2 6 7 2 4 2" xfId="15568"/>
    <cellStyle name="Normal 4 2 2 6 7 2 4 2 2" xfId="32098"/>
    <cellStyle name="Normal 4 2 2 6 7 2 4 2 3" xfId="48610"/>
    <cellStyle name="Normal 4 2 2 6 7 2 4 3" xfId="23838"/>
    <cellStyle name="Normal 4 2 2 6 7 2 4 4" xfId="40350"/>
    <cellStyle name="Normal 4 2 2 6 7 2 5" xfId="9373"/>
    <cellStyle name="Normal 4 2 2 6 7 2 5 2" xfId="25903"/>
    <cellStyle name="Normal 4 2 2 6 7 2 5 3" xfId="42415"/>
    <cellStyle name="Normal 4 2 2 6 7 2 6" xfId="17643"/>
    <cellStyle name="Normal 4 2 2 6 7 2 7" xfId="34155"/>
    <cellStyle name="Normal 4 2 2 6 7 3" xfId="1778"/>
    <cellStyle name="Normal 4 2 2 6 7 3 2" xfId="3656"/>
    <cellStyle name="Normal 4 2 2 6 7 3 2 2" xfId="11916"/>
    <cellStyle name="Normal 4 2 2 6 7 3 2 2 2" xfId="28446"/>
    <cellStyle name="Normal 4 2 2 6 7 3 2 2 3" xfId="44958"/>
    <cellStyle name="Normal 4 2 2 6 7 3 2 3" xfId="20186"/>
    <cellStyle name="Normal 4 2 2 6 7 3 2 4" xfId="36698"/>
    <cellStyle name="Normal 4 2 2 6 7 3 3" xfId="5915"/>
    <cellStyle name="Normal 4 2 2 6 7 3 3 2" xfId="14175"/>
    <cellStyle name="Normal 4 2 2 6 7 3 3 2 2" xfId="30705"/>
    <cellStyle name="Normal 4 2 2 6 7 3 3 2 3" xfId="47217"/>
    <cellStyle name="Normal 4 2 2 6 7 3 3 3" xfId="22445"/>
    <cellStyle name="Normal 4 2 2 6 7 3 3 4" xfId="38957"/>
    <cellStyle name="Normal 4 2 2 6 7 3 4" xfId="7973"/>
    <cellStyle name="Normal 4 2 2 6 7 3 4 2" xfId="16233"/>
    <cellStyle name="Normal 4 2 2 6 7 3 4 2 2" xfId="32763"/>
    <cellStyle name="Normal 4 2 2 6 7 3 4 2 3" xfId="49275"/>
    <cellStyle name="Normal 4 2 2 6 7 3 4 3" xfId="24503"/>
    <cellStyle name="Normal 4 2 2 6 7 3 4 4" xfId="41015"/>
    <cellStyle name="Normal 4 2 2 6 7 3 5" xfId="10038"/>
    <cellStyle name="Normal 4 2 2 6 7 3 5 2" xfId="26568"/>
    <cellStyle name="Normal 4 2 2 6 7 3 5 3" xfId="43080"/>
    <cellStyle name="Normal 4 2 2 6 7 3 6" xfId="18308"/>
    <cellStyle name="Normal 4 2 2 6 7 3 7" xfId="34820"/>
    <cellStyle name="Normal 4 2 2 6 7 4" xfId="3657"/>
    <cellStyle name="Normal 4 2 2 6 7 4 2" xfId="11917"/>
    <cellStyle name="Normal 4 2 2 6 7 4 2 2" xfId="28447"/>
    <cellStyle name="Normal 4 2 2 6 7 4 2 3" xfId="44959"/>
    <cellStyle name="Normal 4 2 2 6 7 4 3" xfId="20187"/>
    <cellStyle name="Normal 4 2 2 6 7 4 4" xfId="36699"/>
    <cellStyle name="Normal 4 2 2 6 7 5" xfId="4549"/>
    <cellStyle name="Normal 4 2 2 6 7 5 2" xfId="12809"/>
    <cellStyle name="Normal 4 2 2 6 7 5 2 2" xfId="29339"/>
    <cellStyle name="Normal 4 2 2 6 7 5 2 3" xfId="45851"/>
    <cellStyle name="Normal 4 2 2 6 7 5 3" xfId="21079"/>
    <cellStyle name="Normal 4 2 2 6 7 5 4" xfId="37591"/>
    <cellStyle name="Normal 4 2 2 6 7 6" xfId="6607"/>
    <cellStyle name="Normal 4 2 2 6 7 6 2" xfId="14867"/>
    <cellStyle name="Normal 4 2 2 6 7 6 2 2" xfId="31397"/>
    <cellStyle name="Normal 4 2 2 6 7 6 2 3" xfId="47909"/>
    <cellStyle name="Normal 4 2 2 6 7 6 3" xfId="23137"/>
    <cellStyle name="Normal 4 2 2 6 7 6 4" xfId="39649"/>
    <cellStyle name="Normal 4 2 2 6 7 7" xfId="8672"/>
    <cellStyle name="Normal 4 2 2 6 7 7 2" xfId="25202"/>
    <cellStyle name="Normal 4 2 2 6 7 7 3" xfId="41714"/>
    <cellStyle name="Normal 4 2 2 6 7 8" xfId="16942"/>
    <cellStyle name="Normal 4 2 2 6 7 9" xfId="33454"/>
    <cellStyle name="Normal 4 2 2 6 8" xfId="465"/>
    <cellStyle name="Normal 4 2 2 6 8 2" xfId="1166"/>
    <cellStyle name="Normal 4 2 2 6 8 2 2" xfId="3658"/>
    <cellStyle name="Normal 4 2 2 6 8 2 2 2" xfId="11918"/>
    <cellStyle name="Normal 4 2 2 6 8 2 2 2 2" xfId="28448"/>
    <cellStyle name="Normal 4 2 2 6 8 2 2 2 3" xfId="44960"/>
    <cellStyle name="Normal 4 2 2 6 8 2 2 3" xfId="20188"/>
    <cellStyle name="Normal 4 2 2 6 8 2 2 4" xfId="36700"/>
    <cellStyle name="Normal 4 2 2 6 8 2 3" xfId="5303"/>
    <cellStyle name="Normal 4 2 2 6 8 2 3 2" xfId="13563"/>
    <cellStyle name="Normal 4 2 2 6 8 2 3 2 2" xfId="30093"/>
    <cellStyle name="Normal 4 2 2 6 8 2 3 2 3" xfId="46605"/>
    <cellStyle name="Normal 4 2 2 6 8 2 3 3" xfId="21833"/>
    <cellStyle name="Normal 4 2 2 6 8 2 3 4" xfId="38345"/>
    <cellStyle name="Normal 4 2 2 6 8 2 4" xfId="7361"/>
    <cellStyle name="Normal 4 2 2 6 8 2 4 2" xfId="15621"/>
    <cellStyle name="Normal 4 2 2 6 8 2 4 2 2" xfId="32151"/>
    <cellStyle name="Normal 4 2 2 6 8 2 4 2 3" xfId="48663"/>
    <cellStyle name="Normal 4 2 2 6 8 2 4 3" xfId="23891"/>
    <cellStyle name="Normal 4 2 2 6 8 2 4 4" xfId="40403"/>
    <cellStyle name="Normal 4 2 2 6 8 2 5" xfId="9426"/>
    <cellStyle name="Normal 4 2 2 6 8 2 5 2" xfId="25956"/>
    <cellStyle name="Normal 4 2 2 6 8 2 5 3" xfId="42468"/>
    <cellStyle name="Normal 4 2 2 6 8 2 6" xfId="17696"/>
    <cellStyle name="Normal 4 2 2 6 8 2 7" xfId="34208"/>
    <cellStyle name="Normal 4 2 2 6 8 3" xfId="1831"/>
    <cellStyle name="Normal 4 2 2 6 8 3 2" xfId="3659"/>
    <cellStyle name="Normal 4 2 2 6 8 3 2 2" xfId="11919"/>
    <cellStyle name="Normal 4 2 2 6 8 3 2 2 2" xfId="28449"/>
    <cellStyle name="Normal 4 2 2 6 8 3 2 2 3" xfId="44961"/>
    <cellStyle name="Normal 4 2 2 6 8 3 2 3" xfId="20189"/>
    <cellStyle name="Normal 4 2 2 6 8 3 2 4" xfId="36701"/>
    <cellStyle name="Normal 4 2 2 6 8 3 3" xfId="5968"/>
    <cellStyle name="Normal 4 2 2 6 8 3 3 2" xfId="14228"/>
    <cellStyle name="Normal 4 2 2 6 8 3 3 2 2" xfId="30758"/>
    <cellStyle name="Normal 4 2 2 6 8 3 3 2 3" xfId="47270"/>
    <cellStyle name="Normal 4 2 2 6 8 3 3 3" xfId="22498"/>
    <cellStyle name="Normal 4 2 2 6 8 3 3 4" xfId="39010"/>
    <cellStyle name="Normal 4 2 2 6 8 3 4" xfId="8026"/>
    <cellStyle name="Normal 4 2 2 6 8 3 4 2" xfId="16286"/>
    <cellStyle name="Normal 4 2 2 6 8 3 4 2 2" xfId="32816"/>
    <cellStyle name="Normal 4 2 2 6 8 3 4 2 3" xfId="49328"/>
    <cellStyle name="Normal 4 2 2 6 8 3 4 3" xfId="24556"/>
    <cellStyle name="Normal 4 2 2 6 8 3 4 4" xfId="41068"/>
    <cellStyle name="Normal 4 2 2 6 8 3 5" xfId="10091"/>
    <cellStyle name="Normal 4 2 2 6 8 3 5 2" xfId="26621"/>
    <cellStyle name="Normal 4 2 2 6 8 3 5 3" xfId="43133"/>
    <cellStyle name="Normal 4 2 2 6 8 3 6" xfId="18361"/>
    <cellStyle name="Normal 4 2 2 6 8 3 7" xfId="34873"/>
    <cellStyle name="Normal 4 2 2 6 8 4" xfId="3660"/>
    <cellStyle name="Normal 4 2 2 6 8 4 2" xfId="11920"/>
    <cellStyle name="Normal 4 2 2 6 8 4 2 2" xfId="28450"/>
    <cellStyle name="Normal 4 2 2 6 8 4 2 3" xfId="44962"/>
    <cellStyle name="Normal 4 2 2 6 8 4 3" xfId="20190"/>
    <cellStyle name="Normal 4 2 2 6 8 4 4" xfId="36702"/>
    <cellStyle name="Normal 4 2 2 6 8 5" xfId="4602"/>
    <cellStyle name="Normal 4 2 2 6 8 5 2" xfId="12862"/>
    <cellStyle name="Normal 4 2 2 6 8 5 2 2" xfId="29392"/>
    <cellStyle name="Normal 4 2 2 6 8 5 2 3" xfId="45904"/>
    <cellStyle name="Normal 4 2 2 6 8 5 3" xfId="21132"/>
    <cellStyle name="Normal 4 2 2 6 8 5 4" xfId="37644"/>
    <cellStyle name="Normal 4 2 2 6 8 6" xfId="6660"/>
    <cellStyle name="Normal 4 2 2 6 8 6 2" xfId="14920"/>
    <cellStyle name="Normal 4 2 2 6 8 6 2 2" xfId="31450"/>
    <cellStyle name="Normal 4 2 2 6 8 6 2 3" xfId="47962"/>
    <cellStyle name="Normal 4 2 2 6 8 6 3" xfId="23190"/>
    <cellStyle name="Normal 4 2 2 6 8 6 4" xfId="39702"/>
    <cellStyle name="Normal 4 2 2 6 8 7" xfId="8725"/>
    <cellStyle name="Normal 4 2 2 6 8 7 2" xfId="25255"/>
    <cellStyle name="Normal 4 2 2 6 8 7 3" xfId="41767"/>
    <cellStyle name="Normal 4 2 2 6 8 8" xfId="16995"/>
    <cellStyle name="Normal 4 2 2 6 8 9" xfId="33507"/>
    <cellStyle name="Normal 4 2 2 6 9" xfId="516"/>
    <cellStyle name="Normal 4 2 2 6 9 2" xfId="1217"/>
    <cellStyle name="Normal 4 2 2 6 9 2 2" xfId="3661"/>
    <cellStyle name="Normal 4 2 2 6 9 2 2 2" xfId="11921"/>
    <cellStyle name="Normal 4 2 2 6 9 2 2 2 2" xfId="28451"/>
    <cellStyle name="Normal 4 2 2 6 9 2 2 2 3" xfId="44963"/>
    <cellStyle name="Normal 4 2 2 6 9 2 2 3" xfId="20191"/>
    <cellStyle name="Normal 4 2 2 6 9 2 2 4" xfId="36703"/>
    <cellStyle name="Normal 4 2 2 6 9 2 3" xfId="5354"/>
    <cellStyle name="Normal 4 2 2 6 9 2 3 2" xfId="13614"/>
    <cellStyle name="Normal 4 2 2 6 9 2 3 2 2" xfId="30144"/>
    <cellStyle name="Normal 4 2 2 6 9 2 3 2 3" xfId="46656"/>
    <cellStyle name="Normal 4 2 2 6 9 2 3 3" xfId="21884"/>
    <cellStyle name="Normal 4 2 2 6 9 2 3 4" xfId="38396"/>
    <cellStyle name="Normal 4 2 2 6 9 2 4" xfId="7412"/>
    <cellStyle name="Normal 4 2 2 6 9 2 4 2" xfId="15672"/>
    <cellStyle name="Normal 4 2 2 6 9 2 4 2 2" xfId="32202"/>
    <cellStyle name="Normal 4 2 2 6 9 2 4 2 3" xfId="48714"/>
    <cellStyle name="Normal 4 2 2 6 9 2 4 3" xfId="23942"/>
    <cellStyle name="Normal 4 2 2 6 9 2 4 4" xfId="40454"/>
    <cellStyle name="Normal 4 2 2 6 9 2 5" xfId="9477"/>
    <cellStyle name="Normal 4 2 2 6 9 2 5 2" xfId="26007"/>
    <cellStyle name="Normal 4 2 2 6 9 2 5 3" xfId="42519"/>
    <cellStyle name="Normal 4 2 2 6 9 2 6" xfId="17747"/>
    <cellStyle name="Normal 4 2 2 6 9 2 7" xfId="34259"/>
    <cellStyle name="Normal 4 2 2 6 9 3" xfId="1882"/>
    <cellStyle name="Normal 4 2 2 6 9 3 2" xfId="3662"/>
    <cellStyle name="Normal 4 2 2 6 9 3 2 2" xfId="11922"/>
    <cellStyle name="Normal 4 2 2 6 9 3 2 2 2" xfId="28452"/>
    <cellStyle name="Normal 4 2 2 6 9 3 2 2 3" xfId="44964"/>
    <cellStyle name="Normal 4 2 2 6 9 3 2 3" xfId="20192"/>
    <cellStyle name="Normal 4 2 2 6 9 3 2 4" xfId="36704"/>
    <cellStyle name="Normal 4 2 2 6 9 3 3" xfId="6019"/>
    <cellStyle name="Normal 4 2 2 6 9 3 3 2" xfId="14279"/>
    <cellStyle name="Normal 4 2 2 6 9 3 3 2 2" xfId="30809"/>
    <cellStyle name="Normal 4 2 2 6 9 3 3 2 3" xfId="47321"/>
    <cellStyle name="Normal 4 2 2 6 9 3 3 3" xfId="22549"/>
    <cellStyle name="Normal 4 2 2 6 9 3 3 4" xfId="39061"/>
    <cellStyle name="Normal 4 2 2 6 9 3 4" xfId="8077"/>
    <cellStyle name="Normal 4 2 2 6 9 3 4 2" xfId="16337"/>
    <cellStyle name="Normal 4 2 2 6 9 3 4 2 2" xfId="32867"/>
    <cellStyle name="Normal 4 2 2 6 9 3 4 2 3" xfId="49379"/>
    <cellStyle name="Normal 4 2 2 6 9 3 4 3" xfId="24607"/>
    <cellStyle name="Normal 4 2 2 6 9 3 4 4" xfId="41119"/>
    <cellStyle name="Normal 4 2 2 6 9 3 5" xfId="10142"/>
    <cellStyle name="Normal 4 2 2 6 9 3 5 2" xfId="26672"/>
    <cellStyle name="Normal 4 2 2 6 9 3 5 3" xfId="43184"/>
    <cellStyle name="Normal 4 2 2 6 9 3 6" xfId="18412"/>
    <cellStyle name="Normal 4 2 2 6 9 3 7" xfId="34924"/>
    <cellStyle name="Normal 4 2 2 6 9 4" xfId="3663"/>
    <cellStyle name="Normal 4 2 2 6 9 4 2" xfId="11923"/>
    <cellStyle name="Normal 4 2 2 6 9 4 2 2" xfId="28453"/>
    <cellStyle name="Normal 4 2 2 6 9 4 2 3" xfId="44965"/>
    <cellStyle name="Normal 4 2 2 6 9 4 3" xfId="20193"/>
    <cellStyle name="Normal 4 2 2 6 9 4 4" xfId="36705"/>
    <cellStyle name="Normal 4 2 2 6 9 5" xfId="4653"/>
    <cellStyle name="Normal 4 2 2 6 9 5 2" xfId="12913"/>
    <cellStyle name="Normal 4 2 2 6 9 5 2 2" xfId="29443"/>
    <cellStyle name="Normal 4 2 2 6 9 5 2 3" xfId="45955"/>
    <cellStyle name="Normal 4 2 2 6 9 5 3" xfId="21183"/>
    <cellStyle name="Normal 4 2 2 6 9 5 4" xfId="37695"/>
    <cellStyle name="Normal 4 2 2 6 9 6" xfId="6711"/>
    <cellStyle name="Normal 4 2 2 6 9 6 2" xfId="14971"/>
    <cellStyle name="Normal 4 2 2 6 9 6 2 2" xfId="31501"/>
    <cellStyle name="Normal 4 2 2 6 9 6 2 3" xfId="48013"/>
    <cellStyle name="Normal 4 2 2 6 9 6 3" xfId="23241"/>
    <cellStyle name="Normal 4 2 2 6 9 6 4" xfId="39753"/>
    <cellStyle name="Normal 4 2 2 6 9 7" xfId="8776"/>
    <cellStyle name="Normal 4 2 2 6 9 7 2" xfId="25306"/>
    <cellStyle name="Normal 4 2 2 6 9 7 3" xfId="41818"/>
    <cellStyle name="Normal 4 2 2 6 9 8" xfId="17046"/>
    <cellStyle name="Normal 4 2 2 6 9 9" xfId="33558"/>
    <cellStyle name="Normal 4 2 2 7" xfId="54"/>
    <cellStyle name="Normal 4 2 2 7 10" xfId="583"/>
    <cellStyle name="Normal 4 2 2 7 10 2" xfId="1284"/>
    <cellStyle name="Normal 4 2 2 7 10 2 2" xfId="3664"/>
    <cellStyle name="Normal 4 2 2 7 10 2 2 2" xfId="11924"/>
    <cellStyle name="Normal 4 2 2 7 10 2 2 2 2" xfId="28454"/>
    <cellStyle name="Normal 4 2 2 7 10 2 2 2 3" xfId="44966"/>
    <cellStyle name="Normal 4 2 2 7 10 2 2 3" xfId="20194"/>
    <cellStyle name="Normal 4 2 2 7 10 2 2 4" xfId="36706"/>
    <cellStyle name="Normal 4 2 2 7 10 2 3" xfId="5421"/>
    <cellStyle name="Normal 4 2 2 7 10 2 3 2" xfId="13681"/>
    <cellStyle name="Normal 4 2 2 7 10 2 3 2 2" xfId="30211"/>
    <cellStyle name="Normal 4 2 2 7 10 2 3 2 3" xfId="46723"/>
    <cellStyle name="Normal 4 2 2 7 10 2 3 3" xfId="21951"/>
    <cellStyle name="Normal 4 2 2 7 10 2 3 4" xfId="38463"/>
    <cellStyle name="Normal 4 2 2 7 10 2 4" xfId="7479"/>
    <cellStyle name="Normal 4 2 2 7 10 2 4 2" xfId="15739"/>
    <cellStyle name="Normal 4 2 2 7 10 2 4 2 2" xfId="32269"/>
    <cellStyle name="Normal 4 2 2 7 10 2 4 2 3" xfId="48781"/>
    <cellStyle name="Normal 4 2 2 7 10 2 4 3" xfId="24009"/>
    <cellStyle name="Normal 4 2 2 7 10 2 4 4" xfId="40521"/>
    <cellStyle name="Normal 4 2 2 7 10 2 5" xfId="9544"/>
    <cellStyle name="Normal 4 2 2 7 10 2 5 2" xfId="26074"/>
    <cellStyle name="Normal 4 2 2 7 10 2 5 3" xfId="42586"/>
    <cellStyle name="Normal 4 2 2 7 10 2 6" xfId="17814"/>
    <cellStyle name="Normal 4 2 2 7 10 2 7" xfId="34326"/>
    <cellStyle name="Normal 4 2 2 7 10 3" xfId="1949"/>
    <cellStyle name="Normal 4 2 2 7 10 3 2" xfId="3665"/>
    <cellStyle name="Normal 4 2 2 7 10 3 2 2" xfId="11925"/>
    <cellStyle name="Normal 4 2 2 7 10 3 2 2 2" xfId="28455"/>
    <cellStyle name="Normal 4 2 2 7 10 3 2 2 3" xfId="44967"/>
    <cellStyle name="Normal 4 2 2 7 10 3 2 3" xfId="20195"/>
    <cellStyle name="Normal 4 2 2 7 10 3 2 4" xfId="36707"/>
    <cellStyle name="Normal 4 2 2 7 10 3 3" xfId="6086"/>
    <cellStyle name="Normal 4 2 2 7 10 3 3 2" xfId="14346"/>
    <cellStyle name="Normal 4 2 2 7 10 3 3 2 2" xfId="30876"/>
    <cellStyle name="Normal 4 2 2 7 10 3 3 2 3" xfId="47388"/>
    <cellStyle name="Normal 4 2 2 7 10 3 3 3" xfId="22616"/>
    <cellStyle name="Normal 4 2 2 7 10 3 3 4" xfId="39128"/>
    <cellStyle name="Normal 4 2 2 7 10 3 4" xfId="8144"/>
    <cellStyle name="Normal 4 2 2 7 10 3 4 2" xfId="16404"/>
    <cellStyle name="Normal 4 2 2 7 10 3 4 2 2" xfId="32934"/>
    <cellStyle name="Normal 4 2 2 7 10 3 4 2 3" xfId="49446"/>
    <cellStyle name="Normal 4 2 2 7 10 3 4 3" xfId="24674"/>
    <cellStyle name="Normal 4 2 2 7 10 3 4 4" xfId="41186"/>
    <cellStyle name="Normal 4 2 2 7 10 3 5" xfId="10209"/>
    <cellStyle name="Normal 4 2 2 7 10 3 5 2" xfId="26739"/>
    <cellStyle name="Normal 4 2 2 7 10 3 5 3" xfId="43251"/>
    <cellStyle name="Normal 4 2 2 7 10 3 6" xfId="18479"/>
    <cellStyle name="Normal 4 2 2 7 10 3 7" xfId="34991"/>
    <cellStyle name="Normal 4 2 2 7 10 4" xfId="3666"/>
    <cellStyle name="Normal 4 2 2 7 10 4 2" xfId="11926"/>
    <cellStyle name="Normal 4 2 2 7 10 4 2 2" xfId="28456"/>
    <cellStyle name="Normal 4 2 2 7 10 4 2 3" xfId="44968"/>
    <cellStyle name="Normal 4 2 2 7 10 4 3" xfId="20196"/>
    <cellStyle name="Normal 4 2 2 7 10 4 4" xfId="36708"/>
    <cellStyle name="Normal 4 2 2 7 10 5" xfId="4720"/>
    <cellStyle name="Normal 4 2 2 7 10 5 2" xfId="12980"/>
    <cellStyle name="Normal 4 2 2 7 10 5 2 2" xfId="29510"/>
    <cellStyle name="Normal 4 2 2 7 10 5 2 3" xfId="46022"/>
    <cellStyle name="Normal 4 2 2 7 10 5 3" xfId="21250"/>
    <cellStyle name="Normal 4 2 2 7 10 5 4" xfId="37762"/>
    <cellStyle name="Normal 4 2 2 7 10 6" xfId="6778"/>
    <cellStyle name="Normal 4 2 2 7 10 6 2" xfId="15038"/>
    <cellStyle name="Normal 4 2 2 7 10 6 2 2" xfId="31568"/>
    <cellStyle name="Normal 4 2 2 7 10 6 2 3" xfId="48080"/>
    <cellStyle name="Normal 4 2 2 7 10 6 3" xfId="23308"/>
    <cellStyle name="Normal 4 2 2 7 10 6 4" xfId="39820"/>
    <cellStyle name="Normal 4 2 2 7 10 7" xfId="8843"/>
    <cellStyle name="Normal 4 2 2 7 10 7 2" xfId="25373"/>
    <cellStyle name="Normal 4 2 2 7 10 7 3" xfId="41885"/>
    <cellStyle name="Normal 4 2 2 7 10 8" xfId="17113"/>
    <cellStyle name="Normal 4 2 2 7 10 9" xfId="33625"/>
    <cellStyle name="Normal 4 2 2 7 11" xfId="632"/>
    <cellStyle name="Normal 4 2 2 7 11 2" xfId="1333"/>
    <cellStyle name="Normal 4 2 2 7 11 2 2" xfId="3667"/>
    <cellStyle name="Normal 4 2 2 7 11 2 2 2" xfId="11927"/>
    <cellStyle name="Normal 4 2 2 7 11 2 2 2 2" xfId="28457"/>
    <cellStyle name="Normal 4 2 2 7 11 2 2 2 3" xfId="44969"/>
    <cellStyle name="Normal 4 2 2 7 11 2 2 3" xfId="20197"/>
    <cellStyle name="Normal 4 2 2 7 11 2 2 4" xfId="36709"/>
    <cellStyle name="Normal 4 2 2 7 11 2 3" xfId="5470"/>
    <cellStyle name="Normal 4 2 2 7 11 2 3 2" xfId="13730"/>
    <cellStyle name="Normal 4 2 2 7 11 2 3 2 2" xfId="30260"/>
    <cellStyle name="Normal 4 2 2 7 11 2 3 2 3" xfId="46772"/>
    <cellStyle name="Normal 4 2 2 7 11 2 3 3" xfId="22000"/>
    <cellStyle name="Normal 4 2 2 7 11 2 3 4" xfId="38512"/>
    <cellStyle name="Normal 4 2 2 7 11 2 4" xfId="7528"/>
    <cellStyle name="Normal 4 2 2 7 11 2 4 2" xfId="15788"/>
    <cellStyle name="Normal 4 2 2 7 11 2 4 2 2" xfId="32318"/>
    <cellStyle name="Normal 4 2 2 7 11 2 4 2 3" xfId="48830"/>
    <cellStyle name="Normal 4 2 2 7 11 2 4 3" xfId="24058"/>
    <cellStyle name="Normal 4 2 2 7 11 2 4 4" xfId="40570"/>
    <cellStyle name="Normal 4 2 2 7 11 2 5" xfId="9593"/>
    <cellStyle name="Normal 4 2 2 7 11 2 5 2" xfId="26123"/>
    <cellStyle name="Normal 4 2 2 7 11 2 5 3" xfId="42635"/>
    <cellStyle name="Normal 4 2 2 7 11 2 6" xfId="17863"/>
    <cellStyle name="Normal 4 2 2 7 11 2 7" xfId="34375"/>
    <cellStyle name="Normal 4 2 2 7 11 3" xfId="1998"/>
    <cellStyle name="Normal 4 2 2 7 11 3 2" xfId="3668"/>
    <cellStyle name="Normal 4 2 2 7 11 3 2 2" xfId="11928"/>
    <cellStyle name="Normal 4 2 2 7 11 3 2 2 2" xfId="28458"/>
    <cellStyle name="Normal 4 2 2 7 11 3 2 2 3" xfId="44970"/>
    <cellStyle name="Normal 4 2 2 7 11 3 2 3" xfId="20198"/>
    <cellStyle name="Normal 4 2 2 7 11 3 2 4" xfId="36710"/>
    <cellStyle name="Normal 4 2 2 7 11 3 3" xfId="6135"/>
    <cellStyle name="Normal 4 2 2 7 11 3 3 2" xfId="14395"/>
    <cellStyle name="Normal 4 2 2 7 11 3 3 2 2" xfId="30925"/>
    <cellStyle name="Normal 4 2 2 7 11 3 3 2 3" xfId="47437"/>
    <cellStyle name="Normal 4 2 2 7 11 3 3 3" xfId="22665"/>
    <cellStyle name="Normal 4 2 2 7 11 3 3 4" xfId="39177"/>
    <cellStyle name="Normal 4 2 2 7 11 3 4" xfId="8193"/>
    <cellStyle name="Normal 4 2 2 7 11 3 4 2" xfId="16453"/>
    <cellStyle name="Normal 4 2 2 7 11 3 4 2 2" xfId="32983"/>
    <cellStyle name="Normal 4 2 2 7 11 3 4 2 3" xfId="49495"/>
    <cellStyle name="Normal 4 2 2 7 11 3 4 3" xfId="24723"/>
    <cellStyle name="Normal 4 2 2 7 11 3 4 4" xfId="41235"/>
    <cellStyle name="Normal 4 2 2 7 11 3 5" xfId="10258"/>
    <cellStyle name="Normal 4 2 2 7 11 3 5 2" xfId="26788"/>
    <cellStyle name="Normal 4 2 2 7 11 3 5 3" xfId="43300"/>
    <cellStyle name="Normal 4 2 2 7 11 3 6" xfId="18528"/>
    <cellStyle name="Normal 4 2 2 7 11 3 7" xfId="35040"/>
    <cellStyle name="Normal 4 2 2 7 11 4" xfId="3669"/>
    <cellStyle name="Normal 4 2 2 7 11 4 2" xfId="11929"/>
    <cellStyle name="Normal 4 2 2 7 11 4 2 2" xfId="28459"/>
    <cellStyle name="Normal 4 2 2 7 11 4 2 3" xfId="44971"/>
    <cellStyle name="Normal 4 2 2 7 11 4 3" xfId="20199"/>
    <cellStyle name="Normal 4 2 2 7 11 4 4" xfId="36711"/>
    <cellStyle name="Normal 4 2 2 7 11 5" xfId="4769"/>
    <cellStyle name="Normal 4 2 2 7 11 5 2" xfId="13029"/>
    <cellStyle name="Normal 4 2 2 7 11 5 2 2" xfId="29559"/>
    <cellStyle name="Normal 4 2 2 7 11 5 2 3" xfId="46071"/>
    <cellStyle name="Normal 4 2 2 7 11 5 3" xfId="21299"/>
    <cellStyle name="Normal 4 2 2 7 11 5 4" xfId="37811"/>
    <cellStyle name="Normal 4 2 2 7 11 6" xfId="6827"/>
    <cellStyle name="Normal 4 2 2 7 11 6 2" xfId="15087"/>
    <cellStyle name="Normal 4 2 2 7 11 6 2 2" xfId="31617"/>
    <cellStyle name="Normal 4 2 2 7 11 6 2 3" xfId="48129"/>
    <cellStyle name="Normal 4 2 2 7 11 6 3" xfId="23357"/>
    <cellStyle name="Normal 4 2 2 7 11 6 4" xfId="39869"/>
    <cellStyle name="Normal 4 2 2 7 11 7" xfId="8892"/>
    <cellStyle name="Normal 4 2 2 7 11 7 2" xfId="25422"/>
    <cellStyle name="Normal 4 2 2 7 11 7 3" xfId="41934"/>
    <cellStyle name="Normal 4 2 2 7 11 8" xfId="17162"/>
    <cellStyle name="Normal 4 2 2 7 11 9" xfId="33674"/>
    <cellStyle name="Normal 4 2 2 7 12" xfId="755"/>
    <cellStyle name="Normal 4 2 2 7 12 2" xfId="3670"/>
    <cellStyle name="Normal 4 2 2 7 12 2 2" xfId="11930"/>
    <cellStyle name="Normal 4 2 2 7 12 2 2 2" xfId="28460"/>
    <cellStyle name="Normal 4 2 2 7 12 2 2 3" xfId="44972"/>
    <cellStyle name="Normal 4 2 2 7 12 2 3" xfId="20200"/>
    <cellStyle name="Normal 4 2 2 7 12 2 4" xfId="36712"/>
    <cellStyle name="Normal 4 2 2 7 12 3" xfId="4892"/>
    <cellStyle name="Normal 4 2 2 7 12 3 2" xfId="13152"/>
    <cellStyle name="Normal 4 2 2 7 12 3 2 2" xfId="29682"/>
    <cellStyle name="Normal 4 2 2 7 12 3 2 3" xfId="46194"/>
    <cellStyle name="Normal 4 2 2 7 12 3 3" xfId="21422"/>
    <cellStyle name="Normal 4 2 2 7 12 3 4" xfId="37934"/>
    <cellStyle name="Normal 4 2 2 7 12 4" xfId="6950"/>
    <cellStyle name="Normal 4 2 2 7 12 4 2" xfId="15210"/>
    <cellStyle name="Normal 4 2 2 7 12 4 2 2" xfId="31740"/>
    <cellStyle name="Normal 4 2 2 7 12 4 2 3" xfId="48252"/>
    <cellStyle name="Normal 4 2 2 7 12 4 3" xfId="23480"/>
    <cellStyle name="Normal 4 2 2 7 12 4 4" xfId="39992"/>
    <cellStyle name="Normal 4 2 2 7 12 5" xfId="9015"/>
    <cellStyle name="Normal 4 2 2 7 12 5 2" xfId="25545"/>
    <cellStyle name="Normal 4 2 2 7 12 5 3" xfId="42057"/>
    <cellStyle name="Normal 4 2 2 7 12 6" xfId="17285"/>
    <cellStyle name="Normal 4 2 2 7 12 7" xfId="33797"/>
    <cellStyle name="Normal 4 2 2 7 13" xfId="1420"/>
    <cellStyle name="Normal 4 2 2 7 13 2" xfId="3671"/>
    <cellStyle name="Normal 4 2 2 7 13 2 2" xfId="11931"/>
    <cellStyle name="Normal 4 2 2 7 13 2 2 2" xfId="28461"/>
    <cellStyle name="Normal 4 2 2 7 13 2 2 3" xfId="44973"/>
    <cellStyle name="Normal 4 2 2 7 13 2 3" xfId="20201"/>
    <cellStyle name="Normal 4 2 2 7 13 2 4" xfId="36713"/>
    <cellStyle name="Normal 4 2 2 7 13 3" xfId="5557"/>
    <cellStyle name="Normal 4 2 2 7 13 3 2" xfId="13817"/>
    <cellStyle name="Normal 4 2 2 7 13 3 2 2" xfId="30347"/>
    <cellStyle name="Normal 4 2 2 7 13 3 2 3" xfId="46859"/>
    <cellStyle name="Normal 4 2 2 7 13 3 3" xfId="22087"/>
    <cellStyle name="Normal 4 2 2 7 13 3 4" xfId="38599"/>
    <cellStyle name="Normal 4 2 2 7 13 4" xfId="7615"/>
    <cellStyle name="Normal 4 2 2 7 13 4 2" xfId="15875"/>
    <cellStyle name="Normal 4 2 2 7 13 4 2 2" xfId="32405"/>
    <cellStyle name="Normal 4 2 2 7 13 4 2 3" xfId="48917"/>
    <cellStyle name="Normal 4 2 2 7 13 4 3" xfId="24145"/>
    <cellStyle name="Normal 4 2 2 7 13 4 4" xfId="40657"/>
    <cellStyle name="Normal 4 2 2 7 13 5" xfId="9680"/>
    <cellStyle name="Normal 4 2 2 7 13 5 2" xfId="26210"/>
    <cellStyle name="Normal 4 2 2 7 13 5 3" xfId="42722"/>
    <cellStyle name="Normal 4 2 2 7 13 6" xfId="17950"/>
    <cellStyle name="Normal 4 2 2 7 13 7" xfId="34462"/>
    <cellStyle name="Normal 4 2 2 7 14" xfId="3672"/>
    <cellStyle name="Normal 4 2 2 7 14 2" xfId="11932"/>
    <cellStyle name="Normal 4 2 2 7 14 2 2" xfId="28462"/>
    <cellStyle name="Normal 4 2 2 7 14 2 3" xfId="44974"/>
    <cellStyle name="Normal 4 2 2 7 14 3" xfId="20202"/>
    <cellStyle name="Normal 4 2 2 7 14 4" xfId="36714"/>
    <cellStyle name="Normal 4 2 2 7 15" xfId="4191"/>
    <cellStyle name="Normal 4 2 2 7 15 2" xfId="12451"/>
    <cellStyle name="Normal 4 2 2 7 15 2 2" xfId="28981"/>
    <cellStyle name="Normal 4 2 2 7 15 2 3" xfId="45493"/>
    <cellStyle name="Normal 4 2 2 7 15 3" xfId="20721"/>
    <cellStyle name="Normal 4 2 2 7 15 4" xfId="37233"/>
    <cellStyle name="Normal 4 2 2 7 16" xfId="6249"/>
    <cellStyle name="Normal 4 2 2 7 16 2" xfId="14509"/>
    <cellStyle name="Normal 4 2 2 7 16 2 2" xfId="31039"/>
    <cellStyle name="Normal 4 2 2 7 16 2 3" xfId="47551"/>
    <cellStyle name="Normal 4 2 2 7 16 3" xfId="22779"/>
    <cellStyle name="Normal 4 2 2 7 16 4" xfId="39291"/>
    <cellStyle name="Normal 4 2 2 7 17" xfId="8314"/>
    <cellStyle name="Normal 4 2 2 7 17 2" xfId="24844"/>
    <cellStyle name="Normal 4 2 2 7 17 3" xfId="41356"/>
    <cellStyle name="Normal 4 2 2 7 18" xfId="16584"/>
    <cellStyle name="Normal 4 2 2 7 19" xfId="33096"/>
    <cellStyle name="Normal 4 2 2 7 2" xfId="152"/>
    <cellStyle name="Normal 4 2 2 7 2 2" xfId="853"/>
    <cellStyle name="Normal 4 2 2 7 2 2 2" xfId="3673"/>
    <cellStyle name="Normal 4 2 2 7 2 2 2 2" xfId="11933"/>
    <cellStyle name="Normal 4 2 2 7 2 2 2 2 2" xfId="28463"/>
    <cellStyle name="Normal 4 2 2 7 2 2 2 2 3" xfId="44975"/>
    <cellStyle name="Normal 4 2 2 7 2 2 2 3" xfId="20203"/>
    <cellStyle name="Normal 4 2 2 7 2 2 2 4" xfId="36715"/>
    <cellStyle name="Normal 4 2 2 7 2 2 3" xfId="4990"/>
    <cellStyle name="Normal 4 2 2 7 2 2 3 2" xfId="13250"/>
    <cellStyle name="Normal 4 2 2 7 2 2 3 2 2" xfId="29780"/>
    <cellStyle name="Normal 4 2 2 7 2 2 3 2 3" xfId="46292"/>
    <cellStyle name="Normal 4 2 2 7 2 2 3 3" xfId="21520"/>
    <cellStyle name="Normal 4 2 2 7 2 2 3 4" xfId="38032"/>
    <cellStyle name="Normal 4 2 2 7 2 2 4" xfId="7048"/>
    <cellStyle name="Normal 4 2 2 7 2 2 4 2" xfId="15308"/>
    <cellStyle name="Normal 4 2 2 7 2 2 4 2 2" xfId="31838"/>
    <cellStyle name="Normal 4 2 2 7 2 2 4 2 3" xfId="48350"/>
    <cellStyle name="Normal 4 2 2 7 2 2 4 3" xfId="23578"/>
    <cellStyle name="Normal 4 2 2 7 2 2 4 4" xfId="40090"/>
    <cellStyle name="Normal 4 2 2 7 2 2 5" xfId="9113"/>
    <cellStyle name="Normal 4 2 2 7 2 2 5 2" xfId="25643"/>
    <cellStyle name="Normal 4 2 2 7 2 2 5 3" xfId="42155"/>
    <cellStyle name="Normal 4 2 2 7 2 2 6" xfId="17383"/>
    <cellStyle name="Normal 4 2 2 7 2 2 7" xfId="33895"/>
    <cellStyle name="Normal 4 2 2 7 2 3" xfId="1518"/>
    <cellStyle name="Normal 4 2 2 7 2 3 2" xfId="3674"/>
    <cellStyle name="Normal 4 2 2 7 2 3 2 2" xfId="11934"/>
    <cellStyle name="Normal 4 2 2 7 2 3 2 2 2" xfId="28464"/>
    <cellStyle name="Normal 4 2 2 7 2 3 2 2 3" xfId="44976"/>
    <cellStyle name="Normal 4 2 2 7 2 3 2 3" xfId="20204"/>
    <cellStyle name="Normal 4 2 2 7 2 3 2 4" xfId="36716"/>
    <cellStyle name="Normal 4 2 2 7 2 3 3" xfId="5655"/>
    <cellStyle name="Normal 4 2 2 7 2 3 3 2" xfId="13915"/>
    <cellStyle name="Normal 4 2 2 7 2 3 3 2 2" xfId="30445"/>
    <cellStyle name="Normal 4 2 2 7 2 3 3 2 3" xfId="46957"/>
    <cellStyle name="Normal 4 2 2 7 2 3 3 3" xfId="22185"/>
    <cellStyle name="Normal 4 2 2 7 2 3 3 4" xfId="38697"/>
    <cellStyle name="Normal 4 2 2 7 2 3 4" xfId="7713"/>
    <cellStyle name="Normal 4 2 2 7 2 3 4 2" xfId="15973"/>
    <cellStyle name="Normal 4 2 2 7 2 3 4 2 2" xfId="32503"/>
    <cellStyle name="Normal 4 2 2 7 2 3 4 2 3" xfId="49015"/>
    <cellStyle name="Normal 4 2 2 7 2 3 4 3" xfId="24243"/>
    <cellStyle name="Normal 4 2 2 7 2 3 4 4" xfId="40755"/>
    <cellStyle name="Normal 4 2 2 7 2 3 5" xfId="9778"/>
    <cellStyle name="Normal 4 2 2 7 2 3 5 2" xfId="26308"/>
    <cellStyle name="Normal 4 2 2 7 2 3 5 3" xfId="42820"/>
    <cellStyle name="Normal 4 2 2 7 2 3 6" xfId="18048"/>
    <cellStyle name="Normal 4 2 2 7 2 3 7" xfId="34560"/>
    <cellStyle name="Normal 4 2 2 7 2 4" xfId="3675"/>
    <cellStyle name="Normal 4 2 2 7 2 4 2" xfId="11935"/>
    <cellStyle name="Normal 4 2 2 7 2 4 2 2" xfId="28465"/>
    <cellStyle name="Normal 4 2 2 7 2 4 2 3" xfId="44977"/>
    <cellStyle name="Normal 4 2 2 7 2 4 3" xfId="20205"/>
    <cellStyle name="Normal 4 2 2 7 2 4 4" xfId="36717"/>
    <cellStyle name="Normal 4 2 2 7 2 5" xfId="4289"/>
    <cellStyle name="Normal 4 2 2 7 2 5 2" xfId="12549"/>
    <cellStyle name="Normal 4 2 2 7 2 5 2 2" xfId="29079"/>
    <cellStyle name="Normal 4 2 2 7 2 5 2 3" xfId="45591"/>
    <cellStyle name="Normal 4 2 2 7 2 5 3" xfId="20819"/>
    <cellStyle name="Normal 4 2 2 7 2 5 4" xfId="37331"/>
    <cellStyle name="Normal 4 2 2 7 2 6" xfId="6347"/>
    <cellStyle name="Normal 4 2 2 7 2 6 2" xfId="14607"/>
    <cellStyle name="Normal 4 2 2 7 2 6 2 2" xfId="31137"/>
    <cellStyle name="Normal 4 2 2 7 2 6 2 3" xfId="47649"/>
    <cellStyle name="Normal 4 2 2 7 2 6 3" xfId="22877"/>
    <cellStyle name="Normal 4 2 2 7 2 6 4" xfId="39389"/>
    <cellStyle name="Normal 4 2 2 7 2 7" xfId="8412"/>
    <cellStyle name="Normal 4 2 2 7 2 7 2" xfId="24942"/>
    <cellStyle name="Normal 4 2 2 7 2 7 3" xfId="41454"/>
    <cellStyle name="Normal 4 2 2 7 2 8" xfId="16682"/>
    <cellStyle name="Normal 4 2 2 7 2 9" xfId="33194"/>
    <cellStyle name="Normal 4 2 2 7 3" xfId="211"/>
    <cellStyle name="Normal 4 2 2 7 3 2" xfId="912"/>
    <cellStyle name="Normal 4 2 2 7 3 2 2" xfId="3676"/>
    <cellStyle name="Normal 4 2 2 7 3 2 2 2" xfId="11936"/>
    <cellStyle name="Normal 4 2 2 7 3 2 2 2 2" xfId="28466"/>
    <cellStyle name="Normal 4 2 2 7 3 2 2 2 3" xfId="44978"/>
    <cellStyle name="Normal 4 2 2 7 3 2 2 3" xfId="20206"/>
    <cellStyle name="Normal 4 2 2 7 3 2 2 4" xfId="36718"/>
    <cellStyle name="Normal 4 2 2 7 3 2 3" xfId="5049"/>
    <cellStyle name="Normal 4 2 2 7 3 2 3 2" xfId="13309"/>
    <cellStyle name="Normal 4 2 2 7 3 2 3 2 2" xfId="29839"/>
    <cellStyle name="Normal 4 2 2 7 3 2 3 2 3" xfId="46351"/>
    <cellStyle name="Normal 4 2 2 7 3 2 3 3" xfId="21579"/>
    <cellStyle name="Normal 4 2 2 7 3 2 3 4" xfId="38091"/>
    <cellStyle name="Normal 4 2 2 7 3 2 4" xfId="7107"/>
    <cellStyle name="Normal 4 2 2 7 3 2 4 2" xfId="15367"/>
    <cellStyle name="Normal 4 2 2 7 3 2 4 2 2" xfId="31897"/>
    <cellStyle name="Normal 4 2 2 7 3 2 4 2 3" xfId="48409"/>
    <cellStyle name="Normal 4 2 2 7 3 2 4 3" xfId="23637"/>
    <cellStyle name="Normal 4 2 2 7 3 2 4 4" xfId="40149"/>
    <cellStyle name="Normal 4 2 2 7 3 2 5" xfId="9172"/>
    <cellStyle name="Normal 4 2 2 7 3 2 5 2" xfId="25702"/>
    <cellStyle name="Normal 4 2 2 7 3 2 5 3" xfId="42214"/>
    <cellStyle name="Normal 4 2 2 7 3 2 6" xfId="17442"/>
    <cellStyle name="Normal 4 2 2 7 3 2 7" xfId="33954"/>
    <cellStyle name="Normal 4 2 2 7 3 3" xfId="1577"/>
    <cellStyle name="Normal 4 2 2 7 3 3 2" xfId="3677"/>
    <cellStyle name="Normal 4 2 2 7 3 3 2 2" xfId="11937"/>
    <cellStyle name="Normal 4 2 2 7 3 3 2 2 2" xfId="28467"/>
    <cellStyle name="Normal 4 2 2 7 3 3 2 2 3" xfId="44979"/>
    <cellStyle name="Normal 4 2 2 7 3 3 2 3" xfId="20207"/>
    <cellStyle name="Normal 4 2 2 7 3 3 2 4" xfId="36719"/>
    <cellStyle name="Normal 4 2 2 7 3 3 3" xfId="5714"/>
    <cellStyle name="Normal 4 2 2 7 3 3 3 2" xfId="13974"/>
    <cellStyle name="Normal 4 2 2 7 3 3 3 2 2" xfId="30504"/>
    <cellStyle name="Normal 4 2 2 7 3 3 3 2 3" xfId="47016"/>
    <cellStyle name="Normal 4 2 2 7 3 3 3 3" xfId="22244"/>
    <cellStyle name="Normal 4 2 2 7 3 3 3 4" xfId="38756"/>
    <cellStyle name="Normal 4 2 2 7 3 3 4" xfId="7772"/>
    <cellStyle name="Normal 4 2 2 7 3 3 4 2" xfId="16032"/>
    <cellStyle name="Normal 4 2 2 7 3 3 4 2 2" xfId="32562"/>
    <cellStyle name="Normal 4 2 2 7 3 3 4 2 3" xfId="49074"/>
    <cellStyle name="Normal 4 2 2 7 3 3 4 3" xfId="24302"/>
    <cellStyle name="Normal 4 2 2 7 3 3 4 4" xfId="40814"/>
    <cellStyle name="Normal 4 2 2 7 3 3 5" xfId="9837"/>
    <cellStyle name="Normal 4 2 2 7 3 3 5 2" xfId="26367"/>
    <cellStyle name="Normal 4 2 2 7 3 3 5 3" xfId="42879"/>
    <cellStyle name="Normal 4 2 2 7 3 3 6" xfId="18107"/>
    <cellStyle name="Normal 4 2 2 7 3 3 7" xfId="34619"/>
    <cellStyle name="Normal 4 2 2 7 3 4" xfId="3678"/>
    <cellStyle name="Normal 4 2 2 7 3 4 2" xfId="11938"/>
    <cellStyle name="Normal 4 2 2 7 3 4 2 2" xfId="28468"/>
    <cellStyle name="Normal 4 2 2 7 3 4 2 3" xfId="44980"/>
    <cellStyle name="Normal 4 2 2 7 3 4 3" xfId="20208"/>
    <cellStyle name="Normal 4 2 2 7 3 4 4" xfId="36720"/>
    <cellStyle name="Normal 4 2 2 7 3 5" xfId="4348"/>
    <cellStyle name="Normal 4 2 2 7 3 5 2" xfId="12608"/>
    <cellStyle name="Normal 4 2 2 7 3 5 2 2" xfId="29138"/>
    <cellStyle name="Normal 4 2 2 7 3 5 2 3" xfId="45650"/>
    <cellStyle name="Normal 4 2 2 7 3 5 3" xfId="20878"/>
    <cellStyle name="Normal 4 2 2 7 3 5 4" xfId="37390"/>
    <cellStyle name="Normal 4 2 2 7 3 6" xfId="6406"/>
    <cellStyle name="Normal 4 2 2 7 3 6 2" xfId="14666"/>
    <cellStyle name="Normal 4 2 2 7 3 6 2 2" xfId="31196"/>
    <cellStyle name="Normal 4 2 2 7 3 6 2 3" xfId="47708"/>
    <cellStyle name="Normal 4 2 2 7 3 6 3" xfId="22936"/>
    <cellStyle name="Normal 4 2 2 7 3 6 4" xfId="39448"/>
    <cellStyle name="Normal 4 2 2 7 3 7" xfId="8471"/>
    <cellStyle name="Normal 4 2 2 7 3 7 2" xfId="25001"/>
    <cellStyle name="Normal 4 2 2 7 3 7 3" xfId="41513"/>
    <cellStyle name="Normal 4 2 2 7 3 8" xfId="16741"/>
    <cellStyle name="Normal 4 2 2 7 3 9" xfId="33253"/>
    <cellStyle name="Normal 4 2 2 7 4" xfId="266"/>
    <cellStyle name="Normal 4 2 2 7 4 2" xfId="967"/>
    <cellStyle name="Normal 4 2 2 7 4 2 2" xfId="3679"/>
    <cellStyle name="Normal 4 2 2 7 4 2 2 2" xfId="11939"/>
    <cellStyle name="Normal 4 2 2 7 4 2 2 2 2" xfId="28469"/>
    <cellStyle name="Normal 4 2 2 7 4 2 2 2 3" xfId="44981"/>
    <cellStyle name="Normal 4 2 2 7 4 2 2 3" xfId="20209"/>
    <cellStyle name="Normal 4 2 2 7 4 2 2 4" xfId="36721"/>
    <cellStyle name="Normal 4 2 2 7 4 2 3" xfId="5104"/>
    <cellStyle name="Normal 4 2 2 7 4 2 3 2" xfId="13364"/>
    <cellStyle name="Normal 4 2 2 7 4 2 3 2 2" xfId="29894"/>
    <cellStyle name="Normal 4 2 2 7 4 2 3 2 3" xfId="46406"/>
    <cellStyle name="Normal 4 2 2 7 4 2 3 3" xfId="21634"/>
    <cellStyle name="Normal 4 2 2 7 4 2 3 4" xfId="38146"/>
    <cellStyle name="Normal 4 2 2 7 4 2 4" xfId="7162"/>
    <cellStyle name="Normal 4 2 2 7 4 2 4 2" xfId="15422"/>
    <cellStyle name="Normal 4 2 2 7 4 2 4 2 2" xfId="31952"/>
    <cellStyle name="Normal 4 2 2 7 4 2 4 2 3" xfId="48464"/>
    <cellStyle name="Normal 4 2 2 7 4 2 4 3" xfId="23692"/>
    <cellStyle name="Normal 4 2 2 7 4 2 4 4" xfId="40204"/>
    <cellStyle name="Normal 4 2 2 7 4 2 5" xfId="9227"/>
    <cellStyle name="Normal 4 2 2 7 4 2 5 2" xfId="25757"/>
    <cellStyle name="Normal 4 2 2 7 4 2 5 3" xfId="42269"/>
    <cellStyle name="Normal 4 2 2 7 4 2 6" xfId="17497"/>
    <cellStyle name="Normal 4 2 2 7 4 2 7" xfId="34009"/>
    <cellStyle name="Normal 4 2 2 7 4 3" xfId="1632"/>
    <cellStyle name="Normal 4 2 2 7 4 3 2" xfId="3680"/>
    <cellStyle name="Normal 4 2 2 7 4 3 2 2" xfId="11940"/>
    <cellStyle name="Normal 4 2 2 7 4 3 2 2 2" xfId="28470"/>
    <cellStyle name="Normal 4 2 2 7 4 3 2 2 3" xfId="44982"/>
    <cellStyle name="Normal 4 2 2 7 4 3 2 3" xfId="20210"/>
    <cellStyle name="Normal 4 2 2 7 4 3 2 4" xfId="36722"/>
    <cellStyle name="Normal 4 2 2 7 4 3 3" xfId="5769"/>
    <cellStyle name="Normal 4 2 2 7 4 3 3 2" xfId="14029"/>
    <cellStyle name="Normal 4 2 2 7 4 3 3 2 2" xfId="30559"/>
    <cellStyle name="Normal 4 2 2 7 4 3 3 2 3" xfId="47071"/>
    <cellStyle name="Normal 4 2 2 7 4 3 3 3" xfId="22299"/>
    <cellStyle name="Normal 4 2 2 7 4 3 3 4" xfId="38811"/>
    <cellStyle name="Normal 4 2 2 7 4 3 4" xfId="7827"/>
    <cellStyle name="Normal 4 2 2 7 4 3 4 2" xfId="16087"/>
    <cellStyle name="Normal 4 2 2 7 4 3 4 2 2" xfId="32617"/>
    <cellStyle name="Normal 4 2 2 7 4 3 4 2 3" xfId="49129"/>
    <cellStyle name="Normal 4 2 2 7 4 3 4 3" xfId="24357"/>
    <cellStyle name="Normal 4 2 2 7 4 3 4 4" xfId="40869"/>
    <cellStyle name="Normal 4 2 2 7 4 3 5" xfId="9892"/>
    <cellStyle name="Normal 4 2 2 7 4 3 5 2" xfId="26422"/>
    <cellStyle name="Normal 4 2 2 7 4 3 5 3" xfId="42934"/>
    <cellStyle name="Normal 4 2 2 7 4 3 6" xfId="18162"/>
    <cellStyle name="Normal 4 2 2 7 4 3 7" xfId="34674"/>
    <cellStyle name="Normal 4 2 2 7 4 4" xfId="3681"/>
    <cellStyle name="Normal 4 2 2 7 4 4 2" xfId="11941"/>
    <cellStyle name="Normal 4 2 2 7 4 4 2 2" xfId="28471"/>
    <cellStyle name="Normal 4 2 2 7 4 4 2 3" xfId="44983"/>
    <cellStyle name="Normal 4 2 2 7 4 4 3" xfId="20211"/>
    <cellStyle name="Normal 4 2 2 7 4 4 4" xfId="36723"/>
    <cellStyle name="Normal 4 2 2 7 4 5" xfId="4403"/>
    <cellStyle name="Normal 4 2 2 7 4 5 2" xfId="12663"/>
    <cellStyle name="Normal 4 2 2 7 4 5 2 2" xfId="29193"/>
    <cellStyle name="Normal 4 2 2 7 4 5 2 3" xfId="45705"/>
    <cellStyle name="Normal 4 2 2 7 4 5 3" xfId="20933"/>
    <cellStyle name="Normal 4 2 2 7 4 5 4" xfId="37445"/>
    <cellStyle name="Normal 4 2 2 7 4 6" xfId="6461"/>
    <cellStyle name="Normal 4 2 2 7 4 6 2" xfId="14721"/>
    <cellStyle name="Normal 4 2 2 7 4 6 2 2" xfId="31251"/>
    <cellStyle name="Normal 4 2 2 7 4 6 2 3" xfId="47763"/>
    <cellStyle name="Normal 4 2 2 7 4 6 3" xfId="22991"/>
    <cellStyle name="Normal 4 2 2 7 4 6 4" xfId="39503"/>
    <cellStyle name="Normal 4 2 2 7 4 7" xfId="8526"/>
    <cellStyle name="Normal 4 2 2 7 4 7 2" xfId="25056"/>
    <cellStyle name="Normal 4 2 2 7 4 7 3" xfId="41568"/>
    <cellStyle name="Normal 4 2 2 7 4 8" xfId="16796"/>
    <cellStyle name="Normal 4 2 2 7 4 9" xfId="33308"/>
    <cellStyle name="Normal 4 2 2 7 5" xfId="323"/>
    <cellStyle name="Normal 4 2 2 7 5 2" xfId="1024"/>
    <cellStyle name="Normal 4 2 2 7 5 2 2" xfId="3682"/>
    <cellStyle name="Normal 4 2 2 7 5 2 2 2" xfId="11942"/>
    <cellStyle name="Normal 4 2 2 7 5 2 2 2 2" xfId="28472"/>
    <cellStyle name="Normal 4 2 2 7 5 2 2 2 3" xfId="44984"/>
    <cellStyle name="Normal 4 2 2 7 5 2 2 3" xfId="20212"/>
    <cellStyle name="Normal 4 2 2 7 5 2 2 4" xfId="36724"/>
    <cellStyle name="Normal 4 2 2 7 5 2 3" xfId="5161"/>
    <cellStyle name="Normal 4 2 2 7 5 2 3 2" xfId="13421"/>
    <cellStyle name="Normal 4 2 2 7 5 2 3 2 2" xfId="29951"/>
    <cellStyle name="Normal 4 2 2 7 5 2 3 2 3" xfId="46463"/>
    <cellStyle name="Normal 4 2 2 7 5 2 3 3" xfId="21691"/>
    <cellStyle name="Normal 4 2 2 7 5 2 3 4" xfId="38203"/>
    <cellStyle name="Normal 4 2 2 7 5 2 4" xfId="7219"/>
    <cellStyle name="Normal 4 2 2 7 5 2 4 2" xfId="15479"/>
    <cellStyle name="Normal 4 2 2 7 5 2 4 2 2" xfId="32009"/>
    <cellStyle name="Normal 4 2 2 7 5 2 4 2 3" xfId="48521"/>
    <cellStyle name="Normal 4 2 2 7 5 2 4 3" xfId="23749"/>
    <cellStyle name="Normal 4 2 2 7 5 2 4 4" xfId="40261"/>
    <cellStyle name="Normal 4 2 2 7 5 2 5" xfId="9284"/>
    <cellStyle name="Normal 4 2 2 7 5 2 5 2" xfId="25814"/>
    <cellStyle name="Normal 4 2 2 7 5 2 5 3" xfId="42326"/>
    <cellStyle name="Normal 4 2 2 7 5 2 6" xfId="17554"/>
    <cellStyle name="Normal 4 2 2 7 5 2 7" xfId="34066"/>
    <cellStyle name="Normal 4 2 2 7 5 3" xfId="1689"/>
    <cellStyle name="Normal 4 2 2 7 5 3 2" xfId="3683"/>
    <cellStyle name="Normal 4 2 2 7 5 3 2 2" xfId="11943"/>
    <cellStyle name="Normal 4 2 2 7 5 3 2 2 2" xfId="28473"/>
    <cellStyle name="Normal 4 2 2 7 5 3 2 2 3" xfId="44985"/>
    <cellStyle name="Normal 4 2 2 7 5 3 2 3" xfId="20213"/>
    <cellStyle name="Normal 4 2 2 7 5 3 2 4" xfId="36725"/>
    <cellStyle name="Normal 4 2 2 7 5 3 3" xfId="5826"/>
    <cellStyle name="Normal 4 2 2 7 5 3 3 2" xfId="14086"/>
    <cellStyle name="Normal 4 2 2 7 5 3 3 2 2" xfId="30616"/>
    <cellStyle name="Normal 4 2 2 7 5 3 3 2 3" xfId="47128"/>
    <cellStyle name="Normal 4 2 2 7 5 3 3 3" xfId="22356"/>
    <cellStyle name="Normal 4 2 2 7 5 3 3 4" xfId="38868"/>
    <cellStyle name="Normal 4 2 2 7 5 3 4" xfId="7884"/>
    <cellStyle name="Normal 4 2 2 7 5 3 4 2" xfId="16144"/>
    <cellStyle name="Normal 4 2 2 7 5 3 4 2 2" xfId="32674"/>
    <cellStyle name="Normal 4 2 2 7 5 3 4 2 3" xfId="49186"/>
    <cellStyle name="Normal 4 2 2 7 5 3 4 3" xfId="24414"/>
    <cellStyle name="Normal 4 2 2 7 5 3 4 4" xfId="40926"/>
    <cellStyle name="Normal 4 2 2 7 5 3 5" xfId="9949"/>
    <cellStyle name="Normal 4 2 2 7 5 3 5 2" xfId="26479"/>
    <cellStyle name="Normal 4 2 2 7 5 3 5 3" xfId="42991"/>
    <cellStyle name="Normal 4 2 2 7 5 3 6" xfId="18219"/>
    <cellStyle name="Normal 4 2 2 7 5 3 7" xfId="34731"/>
    <cellStyle name="Normal 4 2 2 7 5 4" xfId="3684"/>
    <cellStyle name="Normal 4 2 2 7 5 4 2" xfId="11944"/>
    <cellStyle name="Normal 4 2 2 7 5 4 2 2" xfId="28474"/>
    <cellStyle name="Normal 4 2 2 7 5 4 2 3" xfId="44986"/>
    <cellStyle name="Normal 4 2 2 7 5 4 3" xfId="20214"/>
    <cellStyle name="Normal 4 2 2 7 5 4 4" xfId="36726"/>
    <cellStyle name="Normal 4 2 2 7 5 5" xfId="4460"/>
    <cellStyle name="Normal 4 2 2 7 5 5 2" xfId="12720"/>
    <cellStyle name="Normal 4 2 2 7 5 5 2 2" xfId="29250"/>
    <cellStyle name="Normal 4 2 2 7 5 5 2 3" xfId="45762"/>
    <cellStyle name="Normal 4 2 2 7 5 5 3" xfId="20990"/>
    <cellStyle name="Normal 4 2 2 7 5 5 4" xfId="37502"/>
    <cellStyle name="Normal 4 2 2 7 5 6" xfId="6518"/>
    <cellStyle name="Normal 4 2 2 7 5 6 2" xfId="14778"/>
    <cellStyle name="Normal 4 2 2 7 5 6 2 2" xfId="31308"/>
    <cellStyle name="Normal 4 2 2 7 5 6 2 3" xfId="47820"/>
    <cellStyle name="Normal 4 2 2 7 5 6 3" xfId="23048"/>
    <cellStyle name="Normal 4 2 2 7 5 6 4" xfId="39560"/>
    <cellStyle name="Normal 4 2 2 7 5 7" xfId="8583"/>
    <cellStyle name="Normal 4 2 2 7 5 7 2" xfId="25113"/>
    <cellStyle name="Normal 4 2 2 7 5 7 3" xfId="41625"/>
    <cellStyle name="Normal 4 2 2 7 5 8" xfId="16853"/>
    <cellStyle name="Normal 4 2 2 7 5 9" xfId="33365"/>
    <cellStyle name="Normal 4 2 2 7 6" xfId="376"/>
    <cellStyle name="Normal 4 2 2 7 6 2" xfId="1077"/>
    <cellStyle name="Normal 4 2 2 7 6 2 2" xfId="3685"/>
    <cellStyle name="Normal 4 2 2 7 6 2 2 2" xfId="11945"/>
    <cellStyle name="Normal 4 2 2 7 6 2 2 2 2" xfId="28475"/>
    <cellStyle name="Normal 4 2 2 7 6 2 2 2 3" xfId="44987"/>
    <cellStyle name="Normal 4 2 2 7 6 2 2 3" xfId="20215"/>
    <cellStyle name="Normal 4 2 2 7 6 2 2 4" xfId="36727"/>
    <cellStyle name="Normal 4 2 2 7 6 2 3" xfId="5214"/>
    <cellStyle name="Normal 4 2 2 7 6 2 3 2" xfId="13474"/>
    <cellStyle name="Normal 4 2 2 7 6 2 3 2 2" xfId="30004"/>
    <cellStyle name="Normal 4 2 2 7 6 2 3 2 3" xfId="46516"/>
    <cellStyle name="Normal 4 2 2 7 6 2 3 3" xfId="21744"/>
    <cellStyle name="Normal 4 2 2 7 6 2 3 4" xfId="38256"/>
    <cellStyle name="Normal 4 2 2 7 6 2 4" xfId="7272"/>
    <cellStyle name="Normal 4 2 2 7 6 2 4 2" xfId="15532"/>
    <cellStyle name="Normal 4 2 2 7 6 2 4 2 2" xfId="32062"/>
    <cellStyle name="Normal 4 2 2 7 6 2 4 2 3" xfId="48574"/>
    <cellStyle name="Normal 4 2 2 7 6 2 4 3" xfId="23802"/>
    <cellStyle name="Normal 4 2 2 7 6 2 4 4" xfId="40314"/>
    <cellStyle name="Normal 4 2 2 7 6 2 5" xfId="9337"/>
    <cellStyle name="Normal 4 2 2 7 6 2 5 2" xfId="25867"/>
    <cellStyle name="Normal 4 2 2 7 6 2 5 3" xfId="42379"/>
    <cellStyle name="Normal 4 2 2 7 6 2 6" xfId="17607"/>
    <cellStyle name="Normal 4 2 2 7 6 2 7" xfId="34119"/>
    <cellStyle name="Normal 4 2 2 7 6 3" xfId="1742"/>
    <cellStyle name="Normal 4 2 2 7 6 3 2" xfId="3686"/>
    <cellStyle name="Normal 4 2 2 7 6 3 2 2" xfId="11946"/>
    <cellStyle name="Normal 4 2 2 7 6 3 2 2 2" xfId="28476"/>
    <cellStyle name="Normal 4 2 2 7 6 3 2 2 3" xfId="44988"/>
    <cellStyle name="Normal 4 2 2 7 6 3 2 3" xfId="20216"/>
    <cellStyle name="Normal 4 2 2 7 6 3 2 4" xfId="36728"/>
    <cellStyle name="Normal 4 2 2 7 6 3 3" xfId="5879"/>
    <cellStyle name="Normal 4 2 2 7 6 3 3 2" xfId="14139"/>
    <cellStyle name="Normal 4 2 2 7 6 3 3 2 2" xfId="30669"/>
    <cellStyle name="Normal 4 2 2 7 6 3 3 2 3" xfId="47181"/>
    <cellStyle name="Normal 4 2 2 7 6 3 3 3" xfId="22409"/>
    <cellStyle name="Normal 4 2 2 7 6 3 3 4" xfId="38921"/>
    <cellStyle name="Normal 4 2 2 7 6 3 4" xfId="7937"/>
    <cellStyle name="Normal 4 2 2 7 6 3 4 2" xfId="16197"/>
    <cellStyle name="Normal 4 2 2 7 6 3 4 2 2" xfId="32727"/>
    <cellStyle name="Normal 4 2 2 7 6 3 4 2 3" xfId="49239"/>
    <cellStyle name="Normal 4 2 2 7 6 3 4 3" xfId="24467"/>
    <cellStyle name="Normal 4 2 2 7 6 3 4 4" xfId="40979"/>
    <cellStyle name="Normal 4 2 2 7 6 3 5" xfId="10002"/>
    <cellStyle name="Normal 4 2 2 7 6 3 5 2" xfId="26532"/>
    <cellStyle name="Normal 4 2 2 7 6 3 5 3" xfId="43044"/>
    <cellStyle name="Normal 4 2 2 7 6 3 6" xfId="18272"/>
    <cellStyle name="Normal 4 2 2 7 6 3 7" xfId="34784"/>
    <cellStyle name="Normal 4 2 2 7 6 4" xfId="3687"/>
    <cellStyle name="Normal 4 2 2 7 6 4 2" xfId="11947"/>
    <cellStyle name="Normal 4 2 2 7 6 4 2 2" xfId="28477"/>
    <cellStyle name="Normal 4 2 2 7 6 4 2 3" xfId="44989"/>
    <cellStyle name="Normal 4 2 2 7 6 4 3" xfId="20217"/>
    <cellStyle name="Normal 4 2 2 7 6 4 4" xfId="36729"/>
    <cellStyle name="Normal 4 2 2 7 6 5" xfId="4513"/>
    <cellStyle name="Normal 4 2 2 7 6 5 2" xfId="12773"/>
    <cellStyle name="Normal 4 2 2 7 6 5 2 2" xfId="29303"/>
    <cellStyle name="Normal 4 2 2 7 6 5 2 3" xfId="45815"/>
    <cellStyle name="Normal 4 2 2 7 6 5 3" xfId="21043"/>
    <cellStyle name="Normal 4 2 2 7 6 5 4" xfId="37555"/>
    <cellStyle name="Normal 4 2 2 7 6 6" xfId="6571"/>
    <cellStyle name="Normal 4 2 2 7 6 6 2" xfId="14831"/>
    <cellStyle name="Normal 4 2 2 7 6 6 2 2" xfId="31361"/>
    <cellStyle name="Normal 4 2 2 7 6 6 2 3" xfId="47873"/>
    <cellStyle name="Normal 4 2 2 7 6 6 3" xfId="23101"/>
    <cellStyle name="Normal 4 2 2 7 6 6 4" xfId="39613"/>
    <cellStyle name="Normal 4 2 2 7 6 7" xfId="8636"/>
    <cellStyle name="Normal 4 2 2 7 6 7 2" xfId="25166"/>
    <cellStyle name="Normal 4 2 2 7 6 7 3" xfId="41678"/>
    <cellStyle name="Normal 4 2 2 7 6 8" xfId="16906"/>
    <cellStyle name="Normal 4 2 2 7 6 9" xfId="33418"/>
    <cellStyle name="Normal 4 2 2 7 7" xfId="429"/>
    <cellStyle name="Normal 4 2 2 7 7 2" xfId="1130"/>
    <cellStyle name="Normal 4 2 2 7 7 2 2" xfId="3688"/>
    <cellStyle name="Normal 4 2 2 7 7 2 2 2" xfId="11948"/>
    <cellStyle name="Normal 4 2 2 7 7 2 2 2 2" xfId="28478"/>
    <cellStyle name="Normal 4 2 2 7 7 2 2 2 3" xfId="44990"/>
    <cellStyle name="Normal 4 2 2 7 7 2 2 3" xfId="20218"/>
    <cellStyle name="Normal 4 2 2 7 7 2 2 4" xfId="36730"/>
    <cellStyle name="Normal 4 2 2 7 7 2 3" xfId="5267"/>
    <cellStyle name="Normal 4 2 2 7 7 2 3 2" xfId="13527"/>
    <cellStyle name="Normal 4 2 2 7 7 2 3 2 2" xfId="30057"/>
    <cellStyle name="Normal 4 2 2 7 7 2 3 2 3" xfId="46569"/>
    <cellStyle name="Normal 4 2 2 7 7 2 3 3" xfId="21797"/>
    <cellStyle name="Normal 4 2 2 7 7 2 3 4" xfId="38309"/>
    <cellStyle name="Normal 4 2 2 7 7 2 4" xfId="7325"/>
    <cellStyle name="Normal 4 2 2 7 7 2 4 2" xfId="15585"/>
    <cellStyle name="Normal 4 2 2 7 7 2 4 2 2" xfId="32115"/>
    <cellStyle name="Normal 4 2 2 7 7 2 4 2 3" xfId="48627"/>
    <cellStyle name="Normal 4 2 2 7 7 2 4 3" xfId="23855"/>
    <cellStyle name="Normal 4 2 2 7 7 2 4 4" xfId="40367"/>
    <cellStyle name="Normal 4 2 2 7 7 2 5" xfId="9390"/>
    <cellStyle name="Normal 4 2 2 7 7 2 5 2" xfId="25920"/>
    <cellStyle name="Normal 4 2 2 7 7 2 5 3" xfId="42432"/>
    <cellStyle name="Normal 4 2 2 7 7 2 6" xfId="17660"/>
    <cellStyle name="Normal 4 2 2 7 7 2 7" xfId="34172"/>
    <cellStyle name="Normal 4 2 2 7 7 3" xfId="1795"/>
    <cellStyle name="Normal 4 2 2 7 7 3 2" xfId="3689"/>
    <cellStyle name="Normal 4 2 2 7 7 3 2 2" xfId="11949"/>
    <cellStyle name="Normal 4 2 2 7 7 3 2 2 2" xfId="28479"/>
    <cellStyle name="Normal 4 2 2 7 7 3 2 2 3" xfId="44991"/>
    <cellStyle name="Normal 4 2 2 7 7 3 2 3" xfId="20219"/>
    <cellStyle name="Normal 4 2 2 7 7 3 2 4" xfId="36731"/>
    <cellStyle name="Normal 4 2 2 7 7 3 3" xfId="5932"/>
    <cellStyle name="Normal 4 2 2 7 7 3 3 2" xfId="14192"/>
    <cellStyle name="Normal 4 2 2 7 7 3 3 2 2" xfId="30722"/>
    <cellStyle name="Normal 4 2 2 7 7 3 3 2 3" xfId="47234"/>
    <cellStyle name="Normal 4 2 2 7 7 3 3 3" xfId="22462"/>
    <cellStyle name="Normal 4 2 2 7 7 3 3 4" xfId="38974"/>
    <cellStyle name="Normal 4 2 2 7 7 3 4" xfId="7990"/>
    <cellStyle name="Normal 4 2 2 7 7 3 4 2" xfId="16250"/>
    <cellStyle name="Normal 4 2 2 7 7 3 4 2 2" xfId="32780"/>
    <cellStyle name="Normal 4 2 2 7 7 3 4 2 3" xfId="49292"/>
    <cellStyle name="Normal 4 2 2 7 7 3 4 3" xfId="24520"/>
    <cellStyle name="Normal 4 2 2 7 7 3 4 4" xfId="41032"/>
    <cellStyle name="Normal 4 2 2 7 7 3 5" xfId="10055"/>
    <cellStyle name="Normal 4 2 2 7 7 3 5 2" xfId="26585"/>
    <cellStyle name="Normal 4 2 2 7 7 3 5 3" xfId="43097"/>
    <cellStyle name="Normal 4 2 2 7 7 3 6" xfId="18325"/>
    <cellStyle name="Normal 4 2 2 7 7 3 7" xfId="34837"/>
    <cellStyle name="Normal 4 2 2 7 7 4" xfId="3690"/>
    <cellStyle name="Normal 4 2 2 7 7 4 2" xfId="11950"/>
    <cellStyle name="Normal 4 2 2 7 7 4 2 2" xfId="28480"/>
    <cellStyle name="Normal 4 2 2 7 7 4 2 3" xfId="44992"/>
    <cellStyle name="Normal 4 2 2 7 7 4 3" xfId="20220"/>
    <cellStyle name="Normal 4 2 2 7 7 4 4" xfId="36732"/>
    <cellStyle name="Normal 4 2 2 7 7 5" xfId="4566"/>
    <cellStyle name="Normal 4 2 2 7 7 5 2" xfId="12826"/>
    <cellStyle name="Normal 4 2 2 7 7 5 2 2" xfId="29356"/>
    <cellStyle name="Normal 4 2 2 7 7 5 2 3" xfId="45868"/>
    <cellStyle name="Normal 4 2 2 7 7 5 3" xfId="21096"/>
    <cellStyle name="Normal 4 2 2 7 7 5 4" xfId="37608"/>
    <cellStyle name="Normal 4 2 2 7 7 6" xfId="6624"/>
    <cellStyle name="Normal 4 2 2 7 7 6 2" xfId="14884"/>
    <cellStyle name="Normal 4 2 2 7 7 6 2 2" xfId="31414"/>
    <cellStyle name="Normal 4 2 2 7 7 6 2 3" xfId="47926"/>
    <cellStyle name="Normal 4 2 2 7 7 6 3" xfId="23154"/>
    <cellStyle name="Normal 4 2 2 7 7 6 4" xfId="39666"/>
    <cellStyle name="Normal 4 2 2 7 7 7" xfId="8689"/>
    <cellStyle name="Normal 4 2 2 7 7 7 2" xfId="25219"/>
    <cellStyle name="Normal 4 2 2 7 7 7 3" xfId="41731"/>
    <cellStyle name="Normal 4 2 2 7 7 8" xfId="16959"/>
    <cellStyle name="Normal 4 2 2 7 7 9" xfId="33471"/>
    <cellStyle name="Normal 4 2 2 7 8" xfId="482"/>
    <cellStyle name="Normal 4 2 2 7 8 2" xfId="1183"/>
    <cellStyle name="Normal 4 2 2 7 8 2 2" xfId="3691"/>
    <cellStyle name="Normal 4 2 2 7 8 2 2 2" xfId="11951"/>
    <cellStyle name="Normal 4 2 2 7 8 2 2 2 2" xfId="28481"/>
    <cellStyle name="Normal 4 2 2 7 8 2 2 2 3" xfId="44993"/>
    <cellStyle name="Normal 4 2 2 7 8 2 2 3" xfId="20221"/>
    <cellStyle name="Normal 4 2 2 7 8 2 2 4" xfId="36733"/>
    <cellStyle name="Normal 4 2 2 7 8 2 3" xfId="5320"/>
    <cellStyle name="Normal 4 2 2 7 8 2 3 2" xfId="13580"/>
    <cellStyle name="Normal 4 2 2 7 8 2 3 2 2" xfId="30110"/>
    <cellStyle name="Normal 4 2 2 7 8 2 3 2 3" xfId="46622"/>
    <cellStyle name="Normal 4 2 2 7 8 2 3 3" xfId="21850"/>
    <cellStyle name="Normal 4 2 2 7 8 2 3 4" xfId="38362"/>
    <cellStyle name="Normal 4 2 2 7 8 2 4" xfId="7378"/>
    <cellStyle name="Normal 4 2 2 7 8 2 4 2" xfId="15638"/>
    <cellStyle name="Normal 4 2 2 7 8 2 4 2 2" xfId="32168"/>
    <cellStyle name="Normal 4 2 2 7 8 2 4 2 3" xfId="48680"/>
    <cellStyle name="Normal 4 2 2 7 8 2 4 3" xfId="23908"/>
    <cellStyle name="Normal 4 2 2 7 8 2 4 4" xfId="40420"/>
    <cellStyle name="Normal 4 2 2 7 8 2 5" xfId="9443"/>
    <cellStyle name="Normal 4 2 2 7 8 2 5 2" xfId="25973"/>
    <cellStyle name="Normal 4 2 2 7 8 2 5 3" xfId="42485"/>
    <cellStyle name="Normal 4 2 2 7 8 2 6" xfId="17713"/>
    <cellStyle name="Normal 4 2 2 7 8 2 7" xfId="34225"/>
    <cellStyle name="Normal 4 2 2 7 8 3" xfId="1848"/>
    <cellStyle name="Normal 4 2 2 7 8 3 2" xfId="3692"/>
    <cellStyle name="Normal 4 2 2 7 8 3 2 2" xfId="11952"/>
    <cellStyle name="Normal 4 2 2 7 8 3 2 2 2" xfId="28482"/>
    <cellStyle name="Normal 4 2 2 7 8 3 2 2 3" xfId="44994"/>
    <cellStyle name="Normal 4 2 2 7 8 3 2 3" xfId="20222"/>
    <cellStyle name="Normal 4 2 2 7 8 3 2 4" xfId="36734"/>
    <cellStyle name="Normal 4 2 2 7 8 3 3" xfId="5985"/>
    <cellStyle name="Normal 4 2 2 7 8 3 3 2" xfId="14245"/>
    <cellStyle name="Normal 4 2 2 7 8 3 3 2 2" xfId="30775"/>
    <cellStyle name="Normal 4 2 2 7 8 3 3 2 3" xfId="47287"/>
    <cellStyle name="Normal 4 2 2 7 8 3 3 3" xfId="22515"/>
    <cellStyle name="Normal 4 2 2 7 8 3 3 4" xfId="39027"/>
    <cellStyle name="Normal 4 2 2 7 8 3 4" xfId="8043"/>
    <cellStyle name="Normal 4 2 2 7 8 3 4 2" xfId="16303"/>
    <cellStyle name="Normal 4 2 2 7 8 3 4 2 2" xfId="32833"/>
    <cellStyle name="Normal 4 2 2 7 8 3 4 2 3" xfId="49345"/>
    <cellStyle name="Normal 4 2 2 7 8 3 4 3" xfId="24573"/>
    <cellStyle name="Normal 4 2 2 7 8 3 4 4" xfId="41085"/>
    <cellStyle name="Normal 4 2 2 7 8 3 5" xfId="10108"/>
    <cellStyle name="Normal 4 2 2 7 8 3 5 2" xfId="26638"/>
    <cellStyle name="Normal 4 2 2 7 8 3 5 3" xfId="43150"/>
    <cellStyle name="Normal 4 2 2 7 8 3 6" xfId="18378"/>
    <cellStyle name="Normal 4 2 2 7 8 3 7" xfId="34890"/>
    <cellStyle name="Normal 4 2 2 7 8 4" xfId="3693"/>
    <cellStyle name="Normal 4 2 2 7 8 4 2" xfId="11953"/>
    <cellStyle name="Normal 4 2 2 7 8 4 2 2" xfId="28483"/>
    <cellStyle name="Normal 4 2 2 7 8 4 2 3" xfId="44995"/>
    <cellStyle name="Normal 4 2 2 7 8 4 3" xfId="20223"/>
    <cellStyle name="Normal 4 2 2 7 8 4 4" xfId="36735"/>
    <cellStyle name="Normal 4 2 2 7 8 5" xfId="4619"/>
    <cellStyle name="Normal 4 2 2 7 8 5 2" xfId="12879"/>
    <cellStyle name="Normal 4 2 2 7 8 5 2 2" xfId="29409"/>
    <cellStyle name="Normal 4 2 2 7 8 5 2 3" xfId="45921"/>
    <cellStyle name="Normal 4 2 2 7 8 5 3" xfId="21149"/>
    <cellStyle name="Normal 4 2 2 7 8 5 4" xfId="37661"/>
    <cellStyle name="Normal 4 2 2 7 8 6" xfId="6677"/>
    <cellStyle name="Normal 4 2 2 7 8 6 2" xfId="14937"/>
    <cellStyle name="Normal 4 2 2 7 8 6 2 2" xfId="31467"/>
    <cellStyle name="Normal 4 2 2 7 8 6 2 3" xfId="47979"/>
    <cellStyle name="Normal 4 2 2 7 8 6 3" xfId="23207"/>
    <cellStyle name="Normal 4 2 2 7 8 6 4" xfId="39719"/>
    <cellStyle name="Normal 4 2 2 7 8 7" xfId="8742"/>
    <cellStyle name="Normal 4 2 2 7 8 7 2" xfId="25272"/>
    <cellStyle name="Normal 4 2 2 7 8 7 3" xfId="41784"/>
    <cellStyle name="Normal 4 2 2 7 8 8" xfId="17012"/>
    <cellStyle name="Normal 4 2 2 7 8 9" xfId="33524"/>
    <cellStyle name="Normal 4 2 2 7 9" xfId="533"/>
    <cellStyle name="Normal 4 2 2 7 9 2" xfId="1234"/>
    <cellStyle name="Normal 4 2 2 7 9 2 2" xfId="3694"/>
    <cellStyle name="Normal 4 2 2 7 9 2 2 2" xfId="11954"/>
    <cellStyle name="Normal 4 2 2 7 9 2 2 2 2" xfId="28484"/>
    <cellStyle name="Normal 4 2 2 7 9 2 2 2 3" xfId="44996"/>
    <cellStyle name="Normal 4 2 2 7 9 2 2 3" xfId="20224"/>
    <cellStyle name="Normal 4 2 2 7 9 2 2 4" xfId="36736"/>
    <cellStyle name="Normal 4 2 2 7 9 2 3" xfId="5371"/>
    <cellStyle name="Normal 4 2 2 7 9 2 3 2" xfId="13631"/>
    <cellStyle name="Normal 4 2 2 7 9 2 3 2 2" xfId="30161"/>
    <cellStyle name="Normal 4 2 2 7 9 2 3 2 3" xfId="46673"/>
    <cellStyle name="Normal 4 2 2 7 9 2 3 3" xfId="21901"/>
    <cellStyle name="Normal 4 2 2 7 9 2 3 4" xfId="38413"/>
    <cellStyle name="Normal 4 2 2 7 9 2 4" xfId="7429"/>
    <cellStyle name="Normal 4 2 2 7 9 2 4 2" xfId="15689"/>
    <cellStyle name="Normal 4 2 2 7 9 2 4 2 2" xfId="32219"/>
    <cellStyle name="Normal 4 2 2 7 9 2 4 2 3" xfId="48731"/>
    <cellStyle name="Normal 4 2 2 7 9 2 4 3" xfId="23959"/>
    <cellStyle name="Normal 4 2 2 7 9 2 4 4" xfId="40471"/>
    <cellStyle name="Normal 4 2 2 7 9 2 5" xfId="9494"/>
    <cellStyle name="Normal 4 2 2 7 9 2 5 2" xfId="26024"/>
    <cellStyle name="Normal 4 2 2 7 9 2 5 3" xfId="42536"/>
    <cellStyle name="Normal 4 2 2 7 9 2 6" xfId="17764"/>
    <cellStyle name="Normal 4 2 2 7 9 2 7" xfId="34276"/>
    <cellStyle name="Normal 4 2 2 7 9 3" xfId="1899"/>
    <cellStyle name="Normal 4 2 2 7 9 3 2" xfId="3695"/>
    <cellStyle name="Normal 4 2 2 7 9 3 2 2" xfId="11955"/>
    <cellStyle name="Normal 4 2 2 7 9 3 2 2 2" xfId="28485"/>
    <cellStyle name="Normal 4 2 2 7 9 3 2 2 3" xfId="44997"/>
    <cellStyle name="Normal 4 2 2 7 9 3 2 3" xfId="20225"/>
    <cellStyle name="Normal 4 2 2 7 9 3 2 4" xfId="36737"/>
    <cellStyle name="Normal 4 2 2 7 9 3 3" xfId="6036"/>
    <cellStyle name="Normal 4 2 2 7 9 3 3 2" xfId="14296"/>
    <cellStyle name="Normal 4 2 2 7 9 3 3 2 2" xfId="30826"/>
    <cellStyle name="Normal 4 2 2 7 9 3 3 2 3" xfId="47338"/>
    <cellStyle name="Normal 4 2 2 7 9 3 3 3" xfId="22566"/>
    <cellStyle name="Normal 4 2 2 7 9 3 3 4" xfId="39078"/>
    <cellStyle name="Normal 4 2 2 7 9 3 4" xfId="8094"/>
    <cellStyle name="Normal 4 2 2 7 9 3 4 2" xfId="16354"/>
    <cellStyle name="Normal 4 2 2 7 9 3 4 2 2" xfId="32884"/>
    <cellStyle name="Normal 4 2 2 7 9 3 4 2 3" xfId="49396"/>
    <cellStyle name="Normal 4 2 2 7 9 3 4 3" xfId="24624"/>
    <cellStyle name="Normal 4 2 2 7 9 3 4 4" xfId="41136"/>
    <cellStyle name="Normal 4 2 2 7 9 3 5" xfId="10159"/>
    <cellStyle name="Normal 4 2 2 7 9 3 5 2" xfId="26689"/>
    <cellStyle name="Normal 4 2 2 7 9 3 5 3" xfId="43201"/>
    <cellStyle name="Normal 4 2 2 7 9 3 6" xfId="18429"/>
    <cellStyle name="Normal 4 2 2 7 9 3 7" xfId="34941"/>
    <cellStyle name="Normal 4 2 2 7 9 4" xfId="3696"/>
    <cellStyle name="Normal 4 2 2 7 9 4 2" xfId="11956"/>
    <cellStyle name="Normal 4 2 2 7 9 4 2 2" xfId="28486"/>
    <cellStyle name="Normal 4 2 2 7 9 4 2 3" xfId="44998"/>
    <cellStyle name="Normal 4 2 2 7 9 4 3" xfId="20226"/>
    <cellStyle name="Normal 4 2 2 7 9 4 4" xfId="36738"/>
    <cellStyle name="Normal 4 2 2 7 9 5" xfId="4670"/>
    <cellStyle name="Normal 4 2 2 7 9 5 2" xfId="12930"/>
    <cellStyle name="Normal 4 2 2 7 9 5 2 2" xfId="29460"/>
    <cellStyle name="Normal 4 2 2 7 9 5 2 3" xfId="45972"/>
    <cellStyle name="Normal 4 2 2 7 9 5 3" xfId="21200"/>
    <cellStyle name="Normal 4 2 2 7 9 5 4" xfId="37712"/>
    <cellStyle name="Normal 4 2 2 7 9 6" xfId="6728"/>
    <cellStyle name="Normal 4 2 2 7 9 6 2" xfId="14988"/>
    <cellStyle name="Normal 4 2 2 7 9 6 2 2" xfId="31518"/>
    <cellStyle name="Normal 4 2 2 7 9 6 2 3" xfId="48030"/>
    <cellStyle name="Normal 4 2 2 7 9 6 3" xfId="23258"/>
    <cellStyle name="Normal 4 2 2 7 9 6 4" xfId="39770"/>
    <cellStyle name="Normal 4 2 2 7 9 7" xfId="8793"/>
    <cellStyle name="Normal 4 2 2 7 9 7 2" xfId="25323"/>
    <cellStyle name="Normal 4 2 2 7 9 7 3" xfId="41835"/>
    <cellStyle name="Normal 4 2 2 7 9 8" xfId="17063"/>
    <cellStyle name="Normal 4 2 2 7 9 9" xfId="33575"/>
    <cellStyle name="Normal 4 2 2 8" xfId="94"/>
    <cellStyle name="Normal 4 2 2 8 2" xfId="795"/>
    <cellStyle name="Normal 4 2 2 8 2 2" xfId="3697"/>
    <cellStyle name="Normal 4 2 2 8 2 2 2" xfId="11957"/>
    <cellStyle name="Normal 4 2 2 8 2 2 2 2" xfId="28487"/>
    <cellStyle name="Normal 4 2 2 8 2 2 2 3" xfId="44999"/>
    <cellStyle name="Normal 4 2 2 8 2 2 3" xfId="20227"/>
    <cellStyle name="Normal 4 2 2 8 2 2 4" xfId="36739"/>
    <cellStyle name="Normal 4 2 2 8 2 3" xfId="4932"/>
    <cellStyle name="Normal 4 2 2 8 2 3 2" xfId="13192"/>
    <cellStyle name="Normal 4 2 2 8 2 3 2 2" xfId="29722"/>
    <cellStyle name="Normal 4 2 2 8 2 3 2 3" xfId="46234"/>
    <cellStyle name="Normal 4 2 2 8 2 3 3" xfId="21462"/>
    <cellStyle name="Normal 4 2 2 8 2 3 4" xfId="37974"/>
    <cellStyle name="Normal 4 2 2 8 2 4" xfId="6990"/>
    <cellStyle name="Normal 4 2 2 8 2 4 2" xfId="15250"/>
    <cellStyle name="Normal 4 2 2 8 2 4 2 2" xfId="31780"/>
    <cellStyle name="Normal 4 2 2 8 2 4 2 3" xfId="48292"/>
    <cellStyle name="Normal 4 2 2 8 2 4 3" xfId="23520"/>
    <cellStyle name="Normal 4 2 2 8 2 4 4" xfId="40032"/>
    <cellStyle name="Normal 4 2 2 8 2 5" xfId="9055"/>
    <cellStyle name="Normal 4 2 2 8 2 5 2" xfId="25585"/>
    <cellStyle name="Normal 4 2 2 8 2 5 3" xfId="42097"/>
    <cellStyle name="Normal 4 2 2 8 2 6" xfId="17325"/>
    <cellStyle name="Normal 4 2 2 8 2 7" xfId="33837"/>
    <cellStyle name="Normal 4 2 2 8 3" xfId="1460"/>
    <cellStyle name="Normal 4 2 2 8 3 2" xfId="3698"/>
    <cellStyle name="Normal 4 2 2 8 3 2 2" xfId="11958"/>
    <cellStyle name="Normal 4 2 2 8 3 2 2 2" xfId="28488"/>
    <cellStyle name="Normal 4 2 2 8 3 2 2 3" xfId="45000"/>
    <cellStyle name="Normal 4 2 2 8 3 2 3" xfId="20228"/>
    <cellStyle name="Normal 4 2 2 8 3 2 4" xfId="36740"/>
    <cellStyle name="Normal 4 2 2 8 3 3" xfId="5597"/>
    <cellStyle name="Normal 4 2 2 8 3 3 2" xfId="13857"/>
    <cellStyle name="Normal 4 2 2 8 3 3 2 2" xfId="30387"/>
    <cellStyle name="Normal 4 2 2 8 3 3 2 3" xfId="46899"/>
    <cellStyle name="Normal 4 2 2 8 3 3 3" xfId="22127"/>
    <cellStyle name="Normal 4 2 2 8 3 3 4" xfId="38639"/>
    <cellStyle name="Normal 4 2 2 8 3 4" xfId="7655"/>
    <cellStyle name="Normal 4 2 2 8 3 4 2" xfId="15915"/>
    <cellStyle name="Normal 4 2 2 8 3 4 2 2" xfId="32445"/>
    <cellStyle name="Normal 4 2 2 8 3 4 2 3" xfId="48957"/>
    <cellStyle name="Normal 4 2 2 8 3 4 3" xfId="24185"/>
    <cellStyle name="Normal 4 2 2 8 3 4 4" xfId="40697"/>
    <cellStyle name="Normal 4 2 2 8 3 5" xfId="9720"/>
    <cellStyle name="Normal 4 2 2 8 3 5 2" xfId="26250"/>
    <cellStyle name="Normal 4 2 2 8 3 5 3" xfId="42762"/>
    <cellStyle name="Normal 4 2 2 8 3 6" xfId="17990"/>
    <cellStyle name="Normal 4 2 2 8 3 7" xfId="34502"/>
    <cellStyle name="Normal 4 2 2 8 4" xfId="3699"/>
    <cellStyle name="Normal 4 2 2 8 4 2" xfId="11959"/>
    <cellStyle name="Normal 4 2 2 8 4 2 2" xfId="28489"/>
    <cellStyle name="Normal 4 2 2 8 4 2 3" xfId="45001"/>
    <cellStyle name="Normal 4 2 2 8 4 3" xfId="20229"/>
    <cellStyle name="Normal 4 2 2 8 4 4" xfId="36741"/>
    <cellStyle name="Normal 4 2 2 8 5" xfId="4231"/>
    <cellStyle name="Normal 4 2 2 8 5 2" xfId="12491"/>
    <cellStyle name="Normal 4 2 2 8 5 2 2" xfId="29021"/>
    <cellStyle name="Normal 4 2 2 8 5 2 3" xfId="45533"/>
    <cellStyle name="Normal 4 2 2 8 5 3" xfId="20761"/>
    <cellStyle name="Normal 4 2 2 8 5 4" xfId="37273"/>
    <cellStyle name="Normal 4 2 2 8 6" xfId="6289"/>
    <cellStyle name="Normal 4 2 2 8 6 2" xfId="14549"/>
    <cellStyle name="Normal 4 2 2 8 6 2 2" xfId="31079"/>
    <cellStyle name="Normal 4 2 2 8 6 2 3" xfId="47591"/>
    <cellStyle name="Normal 4 2 2 8 6 3" xfId="22819"/>
    <cellStyle name="Normal 4 2 2 8 6 4" xfId="39331"/>
    <cellStyle name="Normal 4 2 2 8 7" xfId="8354"/>
    <cellStyle name="Normal 4 2 2 8 7 2" xfId="24884"/>
    <cellStyle name="Normal 4 2 2 8 7 3" xfId="41396"/>
    <cellStyle name="Normal 4 2 2 8 8" xfId="16624"/>
    <cellStyle name="Normal 4 2 2 8 9" xfId="33136"/>
    <cellStyle name="Normal 4 2 2 9" xfId="126"/>
    <cellStyle name="Normal 4 2 2 9 2" xfId="827"/>
    <cellStyle name="Normal 4 2 2 9 2 2" xfId="3700"/>
    <cellStyle name="Normal 4 2 2 9 2 2 2" xfId="11960"/>
    <cellStyle name="Normal 4 2 2 9 2 2 2 2" xfId="28490"/>
    <cellStyle name="Normal 4 2 2 9 2 2 2 3" xfId="45002"/>
    <cellStyle name="Normal 4 2 2 9 2 2 3" xfId="20230"/>
    <cellStyle name="Normal 4 2 2 9 2 2 4" xfId="36742"/>
    <cellStyle name="Normal 4 2 2 9 2 3" xfId="4964"/>
    <cellStyle name="Normal 4 2 2 9 2 3 2" xfId="13224"/>
    <cellStyle name="Normal 4 2 2 9 2 3 2 2" xfId="29754"/>
    <cellStyle name="Normal 4 2 2 9 2 3 2 3" xfId="46266"/>
    <cellStyle name="Normal 4 2 2 9 2 3 3" xfId="21494"/>
    <cellStyle name="Normal 4 2 2 9 2 3 4" xfId="38006"/>
    <cellStyle name="Normal 4 2 2 9 2 4" xfId="7022"/>
    <cellStyle name="Normal 4 2 2 9 2 4 2" xfId="15282"/>
    <cellStyle name="Normal 4 2 2 9 2 4 2 2" xfId="31812"/>
    <cellStyle name="Normal 4 2 2 9 2 4 2 3" xfId="48324"/>
    <cellStyle name="Normal 4 2 2 9 2 4 3" xfId="23552"/>
    <cellStyle name="Normal 4 2 2 9 2 4 4" xfId="40064"/>
    <cellStyle name="Normal 4 2 2 9 2 5" xfId="9087"/>
    <cellStyle name="Normal 4 2 2 9 2 5 2" xfId="25617"/>
    <cellStyle name="Normal 4 2 2 9 2 5 3" xfId="42129"/>
    <cellStyle name="Normal 4 2 2 9 2 6" xfId="17357"/>
    <cellStyle name="Normal 4 2 2 9 2 7" xfId="33869"/>
    <cellStyle name="Normal 4 2 2 9 3" xfId="1492"/>
    <cellStyle name="Normal 4 2 2 9 3 2" xfId="3701"/>
    <cellStyle name="Normal 4 2 2 9 3 2 2" xfId="11961"/>
    <cellStyle name="Normal 4 2 2 9 3 2 2 2" xfId="28491"/>
    <cellStyle name="Normal 4 2 2 9 3 2 2 3" xfId="45003"/>
    <cellStyle name="Normal 4 2 2 9 3 2 3" xfId="20231"/>
    <cellStyle name="Normal 4 2 2 9 3 2 4" xfId="36743"/>
    <cellStyle name="Normal 4 2 2 9 3 3" xfId="5629"/>
    <cellStyle name="Normal 4 2 2 9 3 3 2" xfId="13889"/>
    <cellStyle name="Normal 4 2 2 9 3 3 2 2" xfId="30419"/>
    <cellStyle name="Normal 4 2 2 9 3 3 2 3" xfId="46931"/>
    <cellStyle name="Normal 4 2 2 9 3 3 3" xfId="22159"/>
    <cellStyle name="Normal 4 2 2 9 3 3 4" xfId="38671"/>
    <cellStyle name="Normal 4 2 2 9 3 4" xfId="7687"/>
    <cellStyle name="Normal 4 2 2 9 3 4 2" xfId="15947"/>
    <cellStyle name="Normal 4 2 2 9 3 4 2 2" xfId="32477"/>
    <cellStyle name="Normal 4 2 2 9 3 4 2 3" xfId="48989"/>
    <cellStyle name="Normal 4 2 2 9 3 4 3" xfId="24217"/>
    <cellStyle name="Normal 4 2 2 9 3 4 4" xfId="40729"/>
    <cellStyle name="Normal 4 2 2 9 3 5" xfId="9752"/>
    <cellStyle name="Normal 4 2 2 9 3 5 2" xfId="26282"/>
    <cellStyle name="Normal 4 2 2 9 3 5 3" xfId="42794"/>
    <cellStyle name="Normal 4 2 2 9 3 6" xfId="18022"/>
    <cellStyle name="Normal 4 2 2 9 3 7" xfId="34534"/>
    <cellStyle name="Normal 4 2 2 9 4" xfId="3702"/>
    <cellStyle name="Normal 4 2 2 9 4 2" xfId="11962"/>
    <cellStyle name="Normal 4 2 2 9 4 2 2" xfId="28492"/>
    <cellStyle name="Normal 4 2 2 9 4 2 3" xfId="45004"/>
    <cellStyle name="Normal 4 2 2 9 4 3" xfId="20232"/>
    <cellStyle name="Normal 4 2 2 9 4 4" xfId="36744"/>
    <cellStyle name="Normal 4 2 2 9 5" xfId="4263"/>
    <cellStyle name="Normal 4 2 2 9 5 2" xfId="12523"/>
    <cellStyle name="Normal 4 2 2 9 5 2 2" xfId="29053"/>
    <cellStyle name="Normal 4 2 2 9 5 2 3" xfId="45565"/>
    <cellStyle name="Normal 4 2 2 9 5 3" xfId="20793"/>
    <cellStyle name="Normal 4 2 2 9 5 4" xfId="37305"/>
    <cellStyle name="Normal 4 2 2 9 6" xfId="6321"/>
    <cellStyle name="Normal 4 2 2 9 6 2" xfId="14581"/>
    <cellStyle name="Normal 4 2 2 9 6 2 2" xfId="31111"/>
    <cellStyle name="Normal 4 2 2 9 6 2 3" xfId="47623"/>
    <cellStyle name="Normal 4 2 2 9 6 3" xfId="22851"/>
    <cellStyle name="Normal 4 2 2 9 6 4" xfId="39363"/>
    <cellStyle name="Normal 4 2 2 9 7" xfId="8386"/>
    <cellStyle name="Normal 4 2 2 9 7 2" xfId="24916"/>
    <cellStyle name="Normal 4 2 2 9 7 3" xfId="41428"/>
    <cellStyle name="Normal 4 2 2 9 8" xfId="16656"/>
    <cellStyle name="Normal 4 2 2 9 9" xfId="33168"/>
    <cellStyle name="Normal 4 2 20" xfId="666"/>
    <cellStyle name="Normal 4 2 20 2" xfId="1367"/>
    <cellStyle name="Normal 4 2 20 2 2" xfId="3703"/>
    <cellStyle name="Normal 4 2 20 2 2 2" xfId="11963"/>
    <cellStyle name="Normal 4 2 20 2 2 2 2" xfId="28493"/>
    <cellStyle name="Normal 4 2 20 2 2 2 3" xfId="45005"/>
    <cellStyle name="Normal 4 2 20 2 2 3" xfId="20233"/>
    <cellStyle name="Normal 4 2 20 2 2 4" xfId="36745"/>
    <cellStyle name="Normal 4 2 20 2 3" xfId="5504"/>
    <cellStyle name="Normal 4 2 20 2 3 2" xfId="13764"/>
    <cellStyle name="Normal 4 2 20 2 3 2 2" xfId="30294"/>
    <cellStyle name="Normal 4 2 20 2 3 2 3" xfId="46806"/>
    <cellStyle name="Normal 4 2 20 2 3 3" xfId="22034"/>
    <cellStyle name="Normal 4 2 20 2 3 4" xfId="38546"/>
    <cellStyle name="Normal 4 2 20 2 4" xfId="7562"/>
    <cellStyle name="Normal 4 2 20 2 4 2" xfId="15822"/>
    <cellStyle name="Normal 4 2 20 2 4 2 2" xfId="32352"/>
    <cellStyle name="Normal 4 2 20 2 4 2 3" xfId="48864"/>
    <cellStyle name="Normal 4 2 20 2 4 3" xfId="24092"/>
    <cellStyle name="Normal 4 2 20 2 4 4" xfId="40604"/>
    <cellStyle name="Normal 4 2 20 2 5" xfId="9627"/>
    <cellStyle name="Normal 4 2 20 2 5 2" xfId="26157"/>
    <cellStyle name="Normal 4 2 20 2 5 3" xfId="42669"/>
    <cellStyle name="Normal 4 2 20 2 6" xfId="17897"/>
    <cellStyle name="Normal 4 2 20 2 7" xfId="34409"/>
    <cellStyle name="Normal 4 2 20 3" xfId="2032"/>
    <cellStyle name="Normal 4 2 20 3 2" xfId="3704"/>
    <cellStyle name="Normal 4 2 20 3 2 2" xfId="11964"/>
    <cellStyle name="Normal 4 2 20 3 2 2 2" xfId="28494"/>
    <cellStyle name="Normal 4 2 20 3 2 2 3" xfId="45006"/>
    <cellStyle name="Normal 4 2 20 3 2 3" xfId="20234"/>
    <cellStyle name="Normal 4 2 20 3 2 4" xfId="36746"/>
    <cellStyle name="Normal 4 2 20 3 3" xfId="6169"/>
    <cellStyle name="Normal 4 2 20 3 3 2" xfId="14429"/>
    <cellStyle name="Normal 4 2 20 3 3 2 2" xfId="30959"/>
    <cellStyle name="Normal 4 2 20 3 3 2 3" xfId="47471"/>
    <cellStyle name="Normal 4 2 20 3 3 3" xfId="22699"/>
    <cellStyle name="Normal 4 2 20 3 3 4" xfId="39211"/>
    <cellStyle name="Normal 4 2 20 3 4" xfId="8227"/>
    <cellStyle name="Normal 4 2 20 3 4 2" xfId="16487"/>
    <cellStyle name="Normal 4 2 20 3 4 2 2" xfId="33017"/>
    <cellStyle name="Normal 4 2 20 3 4 2 3" xfId="49529"/>
    <cellStyle name="Normal 4 2 20 3 4 3" xfId="24757"/>
    <cellStyle name="Normal 4 2 20 3 4 4" xfId="41269"/>
    <cellStyle name="Normal 4 2 20 3 5" xfId="10292"/>
    <cellStyle name="Normal 4 2 20 3 5 2" xfId="26822"/>
    <cellStyle name="Normal 4 2 20 3 5 3" xfId="43334"/>
    <cellStyle name="Normal 4 2 20 3 6" xfId="18562"/>
    <cellStyle name="Normal 4 2 20 3 7" xfId="35074"/>
    <cellStyle name="Normal 4 2 20 4" xfId="3705"/>
    <cellStyle name="Normal 4 2 20 4 2" xfId="11965"/>
    <cellStyle name="Normal 4 2 20 4 2 2" xfId="28495"/>
    <cellStyle name="Normal 4 2 20 4 2 3" xfId="45007"/>
    <cellStyle name="Normal 4 2 20 4 3" xfId="20235"/>
    <cellStyle name="Normal 4 2 20 4 4" xfId="36747"/>
    <cellStyle name="Normal 4 2 20 5" xfId="4803"/>
    <cellStyle name="Normal 4 2 20 5 2" xfId="13063"/>
    <cellStyle name="Normal 4 2 20 5 2 2" xfId="29593"/>
    <cellStyle name="Normal 4 2 20 5 2 3" xfId="46105"/>
    <cellStyle name="Normal 4 2 20 5 3" xfId="21333"/>
    <cellStyle name="Normal 4 2 20 5 4" xfId="37845"/>
    <cellStyle name="Normal 4 2 20 6" xfId="6861"/>
    <cellStyle name="Normal 4 2 20 6 2" xfId="15121"/>
    <cellStyle name="Normal 4 2 20 6 2 2" xfId="31651"/>
    <cellStyle name="Normal 4 2 20 6 2 3" xfId="48163"/>
    <cellStyle name="Normal 4 2 20 6 3" xfId="23391"/>
    <cellStyle name="Normal 4 2 20 6 4" xfId="39903"/>
    <cellStyle name="Normal 4 2 20 7" xfId="8926"/>
    <cellStyle name="Normal 4 2 20 7 2" xfId="25456"/>
    <cellStyle name="Normal 4 2 20 7 3" xfId="41968"/>
    <cellStyle name="Normal 4 2 20 8" xfId="17196"/>
    <cellStyle name="Normal 4 2 20 9" xfId="33708"/>
    <cellStyle name="Normal 4 2 21" xfId="679"/>
    <cellStyle name="Normal 4 2 21 2" xfId="1380"/>
    <cellStyle name="Normal 4 2 21 2 2" xfId="3706"/>
    <cellStyle name="Normal 4 2 21 2 2 2" xfId="11966"/>
    <cellStyle name="Normal 4 2 21 2 2 2 2" xfId="28496"/>
    <cellStyle name="Normal 4 2 21 2 2 2 3" xfId="45008"/>
    <cellStyle name="Normal 4 2 21 2 2 3" xfId="20236"/>
    <cellStyle name="Normal 4 2 21 2 2 4" xfId="36748"/>
    <cellStyle name="Normal 4 2 21 2 3" xfId="5517"/>
    <cellStyle name="Normal 4 2 21 2 3 2" xfId="13777"/>
    <cellStyle name="Normal 4 2 21 2 3 2 2" xfId="30307"/>
    <cellStyle name="Normal 4 2 21 2 3 2 3" xfId="46819"/>
    <cellStyle name="Normal 4 2 21 2 3 3" xfId="22047"/>
    <cellStyle name="Normal 4 2 21 2 3 4" xfId="38559"/>
    <cellStyle name="Normal 4 2 21 2 4" xfId="7575"/>
    <cellStyle name="Normal 4 2 21 2 4 2" xfId="15835"/>
    <cellStyle name="Normal 4 2 21 2 4 2 2" xfId="32365"/>
    <cellStyle name="Normal 4 2 21 2 4 2 3" xfId="48877"/>
    <cellStyle name="Normal 4 2 21 2 4 3" xfId="24105"/>
    <cellStyle name="Normal 4 2 21 2 4 4" xfId="40617"/>
    <cellStyle name="Normal 4 2 21 2 5" xfId="9640"/>
    <cellStyle name="Normal 4 2 21 2 5 2" xfId="26170"/>
    <cellStyle name="Normal 4 2 21 2 5 3" xfId="42682"/>
    <cellStyle name="Normal 4 2 21 2 6" xfId="17910"/>
    <cellStyle name="Normal 4 2 21 2 7" xfId="34422"/>
    <cellStyle name="Normal 4 2 21 3" xfId="2045"/>
    <cellStyle name="Normal 4 2 21 3 2" xfId="3707"/>
    <cellStyle name="Normal 4 2 21 3 2 2" xfId="11967"/>
    <cellStyle name="Normal 4 2 21 3 2 2 2" xfId="28497"/>
    <cellStyle name="Normal 4 2 21 3 2 2 3" xfId="45009"/>
    <cellStyle name="Normal 4 2 21 3 2 3" xfId="20237"/>
    <cellStyle name="Normal 4 2 21 3 2 4" xfId="36749"/>
    <cellStyle name="Normal 4 2 21 3 3" xfId="6182"/>
    <cellStyle name="Normal 4 2 21 3 3 2" xfId="14442"/>
    <cellStyle name="Normal 4 2 21 3 3 2 2" xfId="30972"/>
    <cellStyle name="Normal 4 2 21 3 3 2 3" xfId="47484"/>
    <cellStyle name="Normal 4 2 21 3 3 3" xfId="22712"/>
    <cellStyle name="Normal 4 2 21 3 3 4" xfId="39224"/>
    <cellStyle name="Normal 4 2 21 3 4" xfId="8240"/>
    <cellStyle name="Normal 4 2 21 3 4 2" xfId="16500"/>
    <cellStyle name="Normal 4 2 21 3 4 2 2" xfId="33030"/>
    <cellStyle name="Normal 4 2 21 3 4 2 3" xfId="49542"/>
    <cellStyle name="Normal 4 2 21 3 4 3" xfId="24770"/>
    <cellStyle name="Normal 4 2 21 3 4 4" xfId="41282"/>
    <cellStyle name="Normal 4 2 21 3 5" xfId="10305"/>
    <cellStyle name="Normal 4 2 21 3 5 2" xfId="26835"/>
    <cellStyle name="Normal 4 2 21 3 5 3" xfId="43347"/>
    <cellStyle name="Normal 4 2 21 3 6" xfId="18575"/>
    <cellStyle name="Normal 4 2 21 3 7" xfId="35087"/>
    <cellStyle name="Normal 4 2 21 4" xfId="3708"/>
    <cellStyle name="Normal 4 2 21 4 2" xfId="11968"/>
    <cellStyle name="Normal 4 2 21 4 2 2" xfId="28498"/>
    <cellStyle name="Normal 4 2 21 4 2 3" xfId="45010"/>
    <cellStyle name="Normal 4 2 21 4 3" xfId="20238"/>
    <cellStyle name="Normal 4 2 21 4 4" xfId="36750"/>
    <cellStyle name="Normal 4 2 21 5" xfId="4816"/>
    <cellStyle name="Normal 4 2 21 5 2" xfId="13076"/>
    <cellStyle name="Normal 4 2 21 5 2 2" xfId="29606"/>
    <cellStyle name="Normal 4 2 21 5 2 3" xfId="46118"/>
    <cellStyle name="Normal 4 2 21 5 3" xfId="21346"/>
    <cellStyle name="Normal 4 2 21 5 4" xfId="37858"/>
    <cellStyle name="Normal 4 2 21 6" xfId="6874"/>
    <cellStyle name="Normal 4 2 21 6 2" xfId="15134"/>
    <cellStyle name="Normal 4 2 21 6 2 2" xfId="31664"/>
    <cellStyle name="Normal 4 2 21 6 2 3" xfId="48176"/>
    <cellStyle name="Normal 4 2 21 6 3" xfId="23404"/>
    <cellStyle name="Normal 4 2 21 6 4" xfId="39916"/>
    <cellStyle name="Normal 4 2 21 7" xfId="8939"/>
    <cellStyle name="Normal 4 2 21 7 2" xfId="25469"/>
    <cellStyle name="Normal 4 2 21 7 3" xfId="41981"/>
    <cellStyle name="Normal 4 2 21 8" xfId="17209"/>
    <cellStyle name="Normal 4 2 21 9" xfId="33721"/>
    <cellStyle name="Normal 4 2 22" xfId="669"/>
    <cellStyle name="Normal 4 2 22 2" xfId="1370"/>
    <cellStyle name="Normal 4 2 22 2 2" xfId="3709"/>
    <cellStyle name="Normal 4 2 22 2 2 2" xfId="11969"/>
    <cellStyle name="Normal 4 2 22 2 2 2 2" xfId="28499"/>
    <cellStyle name="Normal 4 2 22 2 2 2 3" xfId="45011"/>
    <cellStyle name="Normal 4 2 22 2 2 3" xfId="20239"/>
    <cellStyle name="Normal 4 2 22 2 2 4" xfId="36751"/>
    <cellStyle name="Normal 4 2 22 2 3" xfId="5507"/>
    <cellStyle name="Normal 4 2 22 2 3 2" xfId="13767"/>
    <cellStyle name="Normal 4 2 22 2 3 2 2" xfId="30297"/>
    <cellStyle name="Normal 4 2 22 2 3 2 3" xfId="46809"/>
    <cellStyle name="Normal 4 2 22 2 3 3" xfId="22037"/>
    <cellStyle name="Normal 4 2 22 2 3 4" xfId="38549"/>
    <cellStyle name="Normal 4 2 22 2 4" xfId="7565"/>
    <cellStyle name="Normal 4 2 22 2 4 2" xfId="15825"/>
    <cellStyle name="Normal 4 2 22 2 4 2 2" xfId="32355"/>
    <cellStyle name="Normal 4 2 22 2 4 2 3" xfId="48867"/>
    <cellStyle name="Normal 4 2 22 2 4 3" xfId="24095"/>
    <cellStyle name="Normal 4 2 22 2 4 4" xfId="40607"/>
    <cellStyle name="Normal 4 2 22 2 5" xfId="9630"/>
    <cellStyle name="Normal 4 2 22 2 5 2" xfId="26160"/>
    <cellStyle name="Normal 4 2 22 2 5 3" xfId="42672"/>
    <cellStyle name="Normal 4 2 22 2 6" xfId="17900"/>
    <cellStyle name="Normal 4 2 22 2 7" xfId="34412"/>
    <cellStyle name="Normal 4 2 22 3" xfId="2035"/>
    <cellStyle name="Normal 4 2 22 3 2" xfId="3710"/>
    <cellStyle name="Normal 4 2 22 3 2 2" xfId="11970"/>
    <cellStyle name="Normal 4 2 22 3 2 2 2" xfId="28500"/>
    <cellStyle name="Normal 4 2 22 3 2 2 3" xfId="45012"/>
    <cellStyle name="Normal 4 2 22 3 2 3" xfId="20240"/>
    <cellStyle name="Normal 4 2 22 3 2 4" xfId="36752"/>
    <cellStyle name="Normal 4 2 22 3 3" xfId="6172"/>
    <cellStyle name="Normal 4 2 22 3 3 2" xfId="14432"/>
    <cellStyle name="Normal 4 2 22 3 3 2 2" xfId="30962"/>
    <cellStyle name="Normal 4 2 22 3 3 2 3" xfId="47474"/>
    <cellStyle name="Normal 4 2 22 3 3 3" xfId="22702"/>
    <cellStyle name="Normal 4 2 22 3 3 4" xfId="39214"/>
    <cellStyle name="Normal 4 2 22 3 4" xfId="8230"/>
    <cellStyle name="Normal 4 2 22 3 4 2" xfId="16490"/>
    <cellStyle name="Normal 4 2 22 3 4 2 2" xfId="33020"/>
    <cellStyle name="Normal 4 2 22 3 4 2 3" xfId="49532"/>
    <cellStyle name="Normal 4 2 22 3 4 3" xfId="24760"/>
    <cellStyle name="Normal 4 2 22 3 4 4" xfId="41272"/>
    <cellStyle name="Normal 4 2 22 3 5" xfId="10295"/>
    <cellStyle name="Normal 4 2 22 3 5 2" xfId="26825"/>
    <cellStyle name="Normal 4 2 22 3 5 3" xfId="43337"/>
    <cellStyle name="Normal 4 2 22 3 6" xfId="18565"/>
    <cellStyle name="Normal 4 2 22 3 7" xfId="35077"/>
    <cellStyle name="Normal 4 2 22 4" xfId="3711"/>
    <cellStyle name="Normal 4 2 22 4 2" xfId="11971"/>
    <cellStyle name="Normal 4 2 22 4 2 2" xfId="28501"/>
    <cellStyle name="Normal 4 2 22 4 2 3" xfId="45013"/>
    <cellStyle name="Normal 4 2 22 4 3" xfId="20241"/>
    <cellStyle name="Normal 4 2 22 4 4" xfId="36753"/>
    <cellStyle name="Normal 4 2 22 5" xfId="4806"/>
    <cellStyle name="Normal 4 2 22 5 2" xfId="13066"/>
    <cellStyle name="Normal 4 2 22 5 2 2" xfId="29596"/>
    <cellStyle name="Normal 4 2 22 5 2 3" xfId="46108"/>
    <cellStyle name="Normal 4 2 22 5 3" xfId="21336"/>
    <cellStyle name="Normal 4 2 22 5 4" xfId="37848"/>
    <cellStyle name="Normal 4 2 22 6" xfId="6864"/>
    <cellStyle name="Normal 4 2 22 6 2" xfId="15124"/>
    <cellStyle name="Normal 4 2 22 6 2 2" xfId="31654"/>
    <cellStyle name="Normal 4 2 22 6 2 3" xfId="48166"/>
    <cellStyle name="Normal 4 2 22 6 3" xfId="23394"/>
    <cellStyle name="Normal 4 2 22 6 4" xfId="39906"/>
    <cellStyle name="Normal 4 2 22 7" xfId="8929"/>
    <cellStyle name="Normal 4 2 22 7 2" xfId="25459"/>
    <cellStyle name="Normal 4 2 22 7 3" xfId="41971"/>
    <cellStyle name="Normal 4 2 22 8" xfId="17199"/>
    <cellStyle name="Normal 4 2 22 9" xfId="33711"/>
    <cellStyle name="Normal 4 2 23" xfId="696"/>
    <cellStyle name="Normal 4 2 23 2" xfId="1397"/>
    <cellStyle name="Normal 4 2 23 2 2" xfId="3712"/>
    <cellStyle name="Normal 4 2 23 2 2 2" xfId="11972"/>
    <cellStyle name="Normal 4 2 23 2 2 2 2" xfId="28502"/>
    <cellStyle name="Normal 4 2 23 2 2 2 3" xfId="45014"/>
    <cellStyle name="Normal 4 2 23 2 2 3" xfId="20242"/>
    <cellStyle name="Normal 4 2 23 2 2 4" xfId="36754"/>
    <cellStyle name="Normal 4 2 23 2 3" xfId="5534"/>
    <cellStyle name="Normal 4 2 23 2 3 2" xfId="13794"/>
    <cellStyle name="Normal 4 2 23 2 3 2 2" xfId="30324"/>
    <cellStyle name="Normal 4 2 23 2 3 2 3" xfId="46836"/>
    <cellStyle name="Normal 4 2 23 2 3 3" xfId="22064"/>
    <cellStyle name="Normal 4 2 23 2 3 4" xfId="38576"/>
    <cellStyle name="Normal 4 2 23 2 4" xfId="7592"/>
    <cellStyle name="Normal 4 2 23 2 4 2" xfId="15852"/>
    <cellStyle name="Normal 4 2 23 2 4 2 2" xfId="32382"/>
    <cellStyle name="Normal 4 2 23 2 4 2 3" xfId="48894"/>
    <cellStyle name="Normal 4 2 23 2 4 3" xfId="24122"/>
    <cellStyle name="Normal 4 2 23 2 4 4" xfId="40634"/>
    <cellStyle name="Normal 4 2 23 2 5" xfId="9657"/>
    <cellStyle name="Normal 4 2 23 2 5 2" xfId="26187"/>
    <cellStyle name="Normal 4 2 23 2 5 3" xfId="42699"/>
    <cellStyle name="Normal 4 2 23 2 6" xfId="17927"/>
    <cellStyle name="Normal 4 2 23 2 7" xfId="34439"/>
    <cellStyle name="Normal 4 2 23 3" xfId="2062"/>
    <cellStyle name="Normal 4 2 23 3 2" xfId="3713"/>
    <cellStyle name="Normal 4 2 23 3 2 2" xfId="11973"/>
    <cellStyle name="Normal 4 2 23 3 2 2 2" xfId="28503"/>
    <cellStyle name="Normal 4 2 23 3 2 2 3" xfId="45015"/>
    <cellStyle name="Normal 4 2 23 3 2 3" xfId="20243"/>
    <cellStyle name="Normal 4 2 23 3 2 4" xfId="36755"/>
    <cellStyle name="Normal 4 2 23 3 3" xfId="6199"/>
    <cellStyle name="Normal 4 2 23 3 3 2" xfId="14459"/>
    <cellStyle name="Normal 4 2 23 3 3 2 2" xfId="30989"/>
    <cellStyle name="Normal 4 2 23 3 3 2 3" xfId="47501"/>
    <cellStyle name="Normal 4 2 23 3 3 3" xfId="22729"/>
    <cellStyle name="Normal 4 2 23 3 3 4" xfId="39241"/>
    <cellStyle name="Normal 4 2 23 3 4" xfId="8257"/>
    <cellStyle name="Normal 4 2 23 3 4 2" xfId="16517"/>
    <cellStyle name="Normal 4 2 23 3 4 2 2" xfId="33047"/>
    <cellStyle name="Normal 4 2 23 3 4 2 3" xfId="49559"/>
    <cellStyle name="Normal 4 2 23 3 4 3" xfId="24787"/>
    <cellStyle name="Normal 4 2 23 3 4 4" xfId="41299"/>
    <cellStyle name="Normal 4 2 23 3 5" xfId="10322"/>
    <cellStyle name="Normal 4 2 23 3 5 2" xfId="26852"/>
    <cellStyle name="Normal 4 2 23 3 5 3" xfId="43364"/>
    <cellStyle name="Normal 4 2 23 3 6" xfId="18592"/>
    <cellStyle name="Normal 4 2 23 3 7" xfId="35104"/>
    <cellStyle name="Normal 4 2 23 4" xfId="3714"/>
    <cellStyle name="Normal 4 2 23 4 2" xfId="11974"/>
    <cellStyle name="Normal 4 2 23 4 2 2" xfId="28504"/>
    <cellStyle name="Normal 4 2 23 4 2 3" xfId="45016"/>
    <cellStyle name="Normal 4 2 23 4 3" xfId="20244"/>
    <cellStyle name="Normal 4 2 23 4 4" xfId="36756"/>
    <cellStyle name="Normal 4 2 23 5" xfId="4833"/>
    <cellStyle name="Normal 4 2 23 5 2" xfId="13093"/>
    <cellStyle name="Normal 4 2 23 5 2 2" xfId="29623"/>
    <cellStyle name="Normal 4 2 23 5 2 3" xfId="46135"/>
    <cellStyle name="Normal 4 2 23 5 3" xfId="21363"/>
    <cellStyle name="Normal 4 2 23 5 4" xfId="37875"/>
    <cellStyle name="Normal 4 2 23 6" xfId="6891"/>
    <cellStyle name="Normal 4 2 23 6 2" xfId="15151"/>
    <cellStyle name="Normal 4 2 23 6 2 2" xfId="31681"/>
    <cellStyle name="Normal 4 2 23 6 2 3" xfId="48193"/>
    <cellStyle name="Normal 4 2 23 6 3" xfId="23421"/>
    <cellStyle name="Normal 4 2 23 6 4" xfId="39933"/>
    <cellStyle name="Normal 4 2 23 7" xfId="8956"/>
    <cellStyle name="Normal 4 2 23 7 2" xfId="25486"/>
    <cellStyle name="Normal 4 2 23 7 3" xfId="41998"/>
    <cellStyle name="Normal 4 2 23 8" xfId="17226"/>
    <cellStyle name="Normal 4 2 23 9" xfId="33738"/>
    <cellStyle name="Normal 4 2 24" xfId="665"/>
    <cellStyle name="Normal 4 2 24 2" xfId="1366"/>
    <cellStyle name="Normal 4 2 24 2 2" xfId="3715"/>
    <cellStyle name="Normal 4 2 24 2 2 2" xfId="11975"/>
    <cellStyle name="Normal 4 2 24 2 2 2 2" xfId="28505"/>
    <cellStyle name="Normal 4 2 24 2 2 2 3" xfId="45017"/>
    <cellStyle name="Normal 4 2 24 2 2 3" xfId="20245"/>
    <cellStyle name="Normal 4 2 24 2 2 4" xfId="36757"/>
    <cellStyle name="Normal 4 2 24 2 3" xfId="5503"/>
    <cellStyle name="Normal 4 2 24 2 3 2" xfId="13763"/>
    <cellStyle name="Normal 4 2 24 2 3 2 2" xfId="30293"/>
    <cellStyle name="Normal 4 2 24 2 3 2 3" xfId="46805"/>
    <cellStyle name="Normal 4 2 24 2 3 3" xfId="22033"/>
    <cellStyle name="Normal 4 2 24 2 3 4" xfId="38545"/>
    <cellStyle name="Normal 4 2 24 2 4" xfId="7561"/>
    <cellStyle name="Normal 4 2 24 2 4 2" xfId="15821"/>
    <cellStyle name="Normal 4 2 24 2 4 2 2" xfId="32351"/>
    <cellStyle name="Normal 4 2 24 2 4 2 3" xfId="48863"/>
    <cellStyle name="Normal 4 2 24 2 4 3" xfId="24091"/>
    <cellStyle name="Normal 4 2 24 2 4 4" xfId="40603"/>
    <cellStyle name="Normal 4 2 24 2 5" xfId="9626"/>
    <cellStyle name="Normal 4 2 24 2 5 2" xfId="26156"/>
    <cellStyle name="Normal 4 2 24 2 5 3" xfId="42668"/>
    <cellStyle name="Normal 4 2 24 2 6" xfId="17896"/>
    <cellStyle name="Normal 4 2 24 2 7" xfId="34408"/>
    <cellStyle name="Normal 4 2 24 3" xfId="2031"/>
    <cellStyle name="Normal 4 2 24 3 2" xfId="3716"/>
    <cellStyle name="Normal 4 2 24 3 2 2" xfId="11976"/>
    <cellStyle name="Normal 4 2 24 3 2 2 2" xfId="28506"/>
    <cellStyle name="Normal 4 2 24 3 2 2 3" xfId="45018"/>
    <cellStyle name="Normal 4 2 24 3 2 3" xfId="20246"/>
    <cellStyle name="Normal 4 2 24 3 2 4" xfId="36758"/>
    <cellStyle name="Normal 4 2 24 3 3" xfId="6168"/>
    <cellStyle name="Normal 4 2 24 3 3 2" xfId="14428"/>
    <cellStyle name="Normal 4 2 24 3 3 2 2" xfId="30958"/>
    <cellStyle name="Normal 4 2 24 3 3 2 3" xfId="47470"/>
    <cellStyle name="Normal 4 2 24 3 3 3" xfId="22698"/>
    <cellStyle name="Normal 4 2 24 3 3 4" xfId="39210"/>
    <cellStyle name="Normal 4 2 24 3 4" xfId="8226"/>
    <cellStyle name="Normal 4 2 24 3 4 2" xfId="16486"/>
    <cellStyle name="Normal 4 2 24 3 4 2 2" xfId="33016"/>
    <cellStyle name="Normal 4 2 24 3 4 2 3" xfId="49528"/>
    <cellStyle name="Normal 4 2 24 3 4 3" xfId="24756"/>
    <cellStyle name="Normal 4 2 24 3 4 4" xfId="41268"/>
    <cellStyle name="Normal 4 2 24 3 5" xfId="10291"/>
    <cellStyle name="Normal 4 2 24 3 5 2" xfId="26821"/>
    <cellStyle name="Normal 4 2 24 3 5 3" xfId="43333"/>
    <cellStyle name="Normal 4 2 24 3 6" xfId="18561"/>
    <cellStyle name="Normal 4 2 24 3 7" xfId="35073"/>
    <cellStyle name="Normal 4 2 24 4" xfId="3717"/>
    <cellStyle name="Normal 4 2 24 4 2" xfId="11977"/>
    <cellStyle name="Normal 4 2 24 4 2 2" xfId="28507"/>
    <cellStyle name="Normal 4 2 24 4 2 3" xfId="45019"/>
    <cellStyle name="Normal 4 2 24 4 3" xfId="20247"/>
    <cellStyle name="Normal 4 2 24 4 4" xfId="36759"/>
    <cellStyle name="Normal 4 2 24 5" xfId="4802"/>
    <cellStyle name="Normal 4 2 24 5 2" xfId="13062"/>
    <cellStyle name="Normal 4 2 24 5 2 2" xfId="29592"/>
    <cellStyle name="Normal 4 2 24 5 2 3" xfId="46104"/>
    <cellStyle name="Normal 4 2 24 5 3" xfId="21332"/>
    <cellStyle name="Normal 4 2 24 5 4" xfId="37844"/>
    <cellStyle name="Normal 4 2 24 6" xfId="6860"/>
    <cellStyle name="Normal 4 2 24 6 2" xfId="15120"/>
    <cellStyle name="Normal 4 2 24 6 2 2" xfId="31650"/>
    <cellStyle name="Normal 4 2 24 6 2 3" xfId="48162"/>
    <cellStyle name="Normal 4 2 24 6 3" xfId="23390"/>
    <cellStyle name="Normal 4 2 24 6 4" xfId="39902"/>
    <cellStyle name="Normal 4 2 24 7" xfId="8925"/>
    <cellStyle name="Normal 4 2 24 7 2" xfId="25455"/>
    <cellStyle name="Normal 4 2 24 7 3" xfId="41967"/>
    <cellStyle name="Normal 4 2 24 8" xfId="17195"/>
    <cellStyle name="Normal 4 2 24 9" xfId="33707"/>
    <cellStyle name="Normal 4 2 25" xfId="699"/>
    <cellStyle name="Normal 4 2 25 2" xfId="1400"/>
    <cellStyle name="Normal 4 2 25 2 2" xfId="3718"/>
    <cellStyle name="Normal 4 2 25 2 2 2" xfId="11978"/>
    <cellStyle name="Normal 4 2 25 2 2 2 2" xfId="28508"/>
    <cellStyle name="Normal 4 2 25 2 2 2 3" xfId="45020"/>
    <cellStyle name="Normal 4 2 25 2 2 3" xfId="20248"/>
    <cellStyle name="Normal 4 2 25 2 2 4" xfId="36760"/>
    <cellStyle name="Normal 4 2 25 2 3" xfId="5537"/>
    <cellStyle name="Normal 4 2 25 2 3 2" xfId="13797"/>
    <cellStyle name="Normal 4 2 25 2 3 2 2" xfId="30327"/>
    <cellStyle name="Normal 4 2 25 2 3 2 3" xfId="46839"/>
    <cellStyle name="Normal 4 2 25 2 3 3" xfId="22067"/>
    <cellStyle name="Normal 4 2 25 2 3 4" xfId="38579"/>
    <cellStyle name="Normal 4 2 25 2 4" xfId="7595"/>
    <cellStyle name="Normal 4 2 25 2 4 2" xfId="15855"/>
    <cellStyle name="Normal 4 2 25 2 4 2 2" xfId="32385"/>
    <cellStyle name="Normal 4 2 25 2 4 2 3" xfId="48897"/>
    <cellStyle name="Normal 4 2 25 2 4 3" xfId="24125"/>
    <cellStyle name="Normal 4 2 25 2 4 4" xfId="40637"/>
    <cellStyle name="Normal 4 2 25 2 5" xfId="9660"/>
    <cellStyle name="Normal 4 2 25 2 5 2" xfId="26190"/>
    <cellStyle name="Normal 4 2 25 2 5 3" xfId="42702"/>
    <cellStyle name="Normal 4 2 25 2 6" xfId="17930"/>
    <cellStyle name="Normal 4 2 25 2 7" xfId="34442"/>
    <cellStyle name="Normal 4 2 25 3" xfId="2065"/>
    <cellStyle name="Normal 4 2 25 3 2" xfId="3719"/>
    <cellStyle name="Normal 4 2 25 3 2 2" xfId="11979"/>
    <cellStyle name="Normal 4 2 25 3 2 2 2" xfId="28509"/>
    <cellStyle name="Normal 4 2 25 3 2 2 3" xfId="45021"/>
    <cellStyle name="Normal 4 2 25 3 2 3" xfId="20249"/>
    <cellStyle name="Normal 4 2 25 3 2 4" xfId="36761"/>
    <cellStyle name="Normal 4 2 25 3 3" xfId="6202"/>
    <cellStyle name="Normal 4 2 25 3 3 2" xfId="14462"/>
    <cellStyle name="Normal 4 2 25 3 3 2 2" xfId="30992"/>
    <cellStyle name="Normal 4 2 25 3 3 2 3" xfId="47504"/>
    <cellStyle name="Normal 4 2 25 3 3 3" xfId="22732"/>
    <cellStyle name="Normal 4 2 25 3 3 4" xfId="39244"/>
    <cellStyle name="Normal 4 2 25 3 4" xfId="8260"/>
    <cellStyle name="Normal 4 2 25 3 4 2" xfId="16520"/>
    <cellStyle name="Normal 4 2 25 3 4 2 2" xfId="33050"/>
    <cellStyle name="Normal 4 2 25 3 4 2 3" xfId="49562"/>
    <cellStyle name="Normal 4 2 25 3 4 3" xfId="24790"/>
    <cellStyle name="Normal 4 2 25 3 4 4" xfId="41302"/>
    <cellStyle name="Normal 4 2 25 3 5" xfId="10325"/>
    <cellStyle name="Normal 4 2 25 3 5 2" xfId="26855"/>
    <cellStyle name="Normal 4 2 25 3 5 3" xfId="43367"/>
    <cellStyle name="Normal 4 2 25 3 6" xfId="18595"/>
    <cellStyle name="Normal 4 2 25 3 7" xfId="35107"/>
    <cellStyle name="Normal 4 2 25 4" xfId="3720"/>
    <cellStyle name="Normal 4 2 25 4 2" xfId="11980"/>
    <cellStyle name="Normal 4 2 25 4 2 2" xfId="28510"/>
    <cellStyle name="Normal 4 2 25 4 2 3" xfId="45022"/>
    <cellStyle name="Normal 4 2 25 4 3" xfId="20250"/>
    <cellStyle name="Normal 4 2 25 4 4" xfId="36762"/>
    <cellStyle name="Normal 4 2 25 5" xfId="4836"/>
    <cellStyle name="Normal 4 2 25 5 2" xfId="13096"/>
    <cellStyle name="Normal 4 2 25 5 2 2" xfId="29626"/>
    <cellStyle name="Normal 4 2 25 5 2 3" xfId="46138"/>
    <cellStyle name="Normal 4 2 25 5 3" xfId="21366"/>
    <cellStyle name="Normal 4 2 25 5 4" xfId="37878"/>
    <cellStyle name="Normal 4 2 25 6" xfId="6894"/>
    <cellStyle name="Normal 4 2 25 6 2" xfId="15154"/>
    <cellStyle name="Normal 4 2 25 6 2 2" xfId="31684"/>
    <cellStyle name="Normal 4 2 25 6 2 3" xfId="48196"/>
    <cellStyle name="Normal 4 2 25 6 3" xfId="23424"/>
    <cellStyle name="Normal 4 2 25 6 4" xfId="39936"/>
    <cellStyle name="Normal 4 2 25 7" xfId="8959"/>
    <cellStyle name="Normal 4 2 25 7 2" xfId="25489"/>
    <cellStyle name="Normal 4 2 25 7 3" xfId="42001"/>
    <cellStyle name="Normal 4 2 25 8" xfId="17229"/>
    <cellStyle name="Normal 4 2 25 9" xfId="33741"/>
    <cellStyle name="Normal 4 2 26" xfId="710"/>
    <cellStyle name="Normal 4 2 26 2" xfId="3721"/>
    <cellStyle name="Normal 4 2 26 2 2" xfId="11981"/>
    <cellStyle name="Normal 4 2 26 2 2 2" xfId="28511"/>
    <cellStyle name="Normal 4 2 26 2 2 3" xfId="45023"/>
    <cellStyle name="Normal 4 2 26 2 3" xfId="20251"/>
    <cellStyle name="Normal 4 2 26 2 4" xfId="36763"/>
    <cellStyle name="Normal 4 2 26 3" xfId="4847"/>
    <cellStyle name="Normal 4 2 26 3 2" xfId="13107"/>
    <cellStyle name="Normal 4 2 26 3 2 2" xfId="29637"/>
    <cellStyle name="Normal 4 2 26 3 2 3" xfId="46149"/>
    <cellStyle name="Normal 4 2 26 3 3" xfId="21377"/>
    <cellStyle name="Normal 4 2 26 3 4" xfId="37889"/>
    <cellStyle name="Normal 4 2 26 4" xfId="6905"/>
    <cellStyle name="Normal 4 2 26 4 2" xfId="15165"/>
    <cellStyle name="Normal 4 2 26 4 2 2" xfId="31695"/>
    <cellStyle name="Normal 4 2 26 4 2 3" xfId="48207"/>
    <cellStyle name="Normal 4 2 26 4 3" xfId="23435"/>
    <cellStyle name="Normal 4 2 26 4 4" xfId="39947"/>
    <cellStyle name="Normal 4 2 26 5" xfId="8970"/>
    <cellStyle name="Normal 4 2 26 5 2" xfId="25500"/>
    <cellStyle name="Normal 4 2 26 5 3" xfId="42012"/>
    <cellStyle name="Normal 4 2 26 6" xfId="17240"/>
    <cellStyle name="Normal 4 2 26 7" xfId="33752"/>
    <cellStyle name="Normal 4 2 27" xfId="733"/>
    <cellStyle name="Normal 4 2 27 2" xfId="3722"/>
    <cellStyle name="Normal 4 2 27 2 2" xfId="11982"/>
    <cellStyle name="Normal 4 2 27 2 2 2" xfId="28512"/>
    <cellStyle name="Normal 4 2 27 2 2 3" xfId="45024"/>
    <cellStyle name="Normal 4 2 27 2 3" xfId="20252"/>
    <cellStyle name="Normal 4 2 27 2 4" xfId="36764"/>
    <cellStyle name="Normal 4 2 27 3" xfId="4870"/>
    <cellStyle name="Normal 4 2 27 3 2" xfId="13130"/>
    <cellStyle name="Normal 4 2 27 3 2 2" xfId="29660"/>
    <cellStyle name="Normal 4 2 27 3 2 3" xfId="46172"/>
    <cellStyle name="Normal 4 2 27 3 3" xfId="21400"/>
    <cellStyle name="Normal 4 2 27 3 4" xfId="37912"/>
    <cellStyle name="Normal 4 2 27 4" xfId="6928"/>
    <cellStyle name="Normal 4 2 27 4 2" xfId="15188"/>
    <cellStyle name="Normal 4 2 27 4 2 2" xfId="31718"/>
    <cellStyle name="Normal 4 2 27 4 2 3" xfId="48230"/>
    <cellStyle name="Normal 4 2 27 4 3" xfId="23458"/>
    <cellStyle name="Normal 4 2 27 4 4" xfId="39970"/>
    <cellStyle name="Normal 4 2 27 5" xfId="8993"/>
    <cellStyle name="Normal 4 2 27 5 2" xfId="25523"/>
    <cellStyle name="Normal 4 2 27 5 3" xfId="42035"/>
    <cellStyle name="Normal 4 2 27 6" xfId="17263"/>
    <cellStyle name="Normal 4 2 27 7" xfId="33775"/>
    <cellStyle name="Normal 4 2 28" xfId="725"/>
    <cellStyle name="Normal 4 2 28 2" xfId="3723"/>
    <cellStyle name="Normal 4 2 28 2 2" xfId="11983"/>
    <cellStyle name="Normal 4 2 28 2 2 2" xfId="28513"/>
    <cellStyle name="Normal 4 2 28 2 2 3" xfId="45025"/>
    <cellStyle name="Normal 4 2 28 2 3" xfId="20253"/>
    <cellStyle name="Normal 4 2 28 2 4" xfId="36765"/>
    <cellStyle name="Normal 4 2 28 3" xfId="4862"/>
    <cellStyle name="Normal 4 2 28 3 2" xfId="13122"/>
    <cellStyle name="Normal 4 2 28 3 2 2" xfId="29652"/>
    <cellStyle name="Normal 4 2 28 3 2 3" xfId="46164"/>
    <cellStyle name="Normal 4 2 28 3 3" xfId="21392"/>
    <cellStyle name="Normal 4 2 28 3 4" xfId="37904"/>
    <cellStyle name="Normal 4 2 28 4" xfId="6920"/>
    <cellStyle name="Normal 4 2 28 4 2" xfId="15180"/>
    <cellStyle name="Normal 4 2 28 4 2 2" xfId="31710"/>
    <cellStyle name="Normal 4 2 28 4 2 3" xfId="48222"/>
    <cellStyle name="Normal 4 2 28 4 3" xfId="23450"/>
    <cellStyle name="Normal 4 2 28 4 4" xfId="39962"/>
    <cellStyle name="Normal 4 2 28 5" xfId="8985"/>
    <cellStyle name="Normal 4 2 28 5 2" xfId="25515"/>
    <cellStyle name="Normal 4 2 28 5 3" xfId="42027"/>
    <cellStyle name="Normal 4 2 28 6" xfId="17255"/>
    <cellStyle name="Normal 4 2 28 7" xfId="33767"/>
    <cellStyle name="Normal 4 2 29" xfId="2089"/>
    <cellStyle name="Normal 4 2 29 2" xfId="3724"/>
    <cellStyle name="Normal 4 2 29 2 2" xfId="11984"/>
    <cellStyle name="Normal 4 2 29 2 2 2" xfId="28514"/>
    <cellStyle name="Normal 4 2 29 2 2 3" xfId="45026"/>
    <cellStyle name="Normal 4 2 29 2 3" xfId="20254"/>
    <cellStyle name="Normal 4 2 29 2 4" xfId="36766"/>
    <cellStyle name="Normal 4 2 29 3" xfId="6226"/>
    <cellStyle name="Normal 4 2 29 3 2" xfId="14486"/>
    <cellStyle name="Normal 4 2 29 3 2 2" xfId="31016"/>
    <cellStyle name="Normal 4 2 29 3 2 3" xfId="47528"/>
    <cellStyle name="Normal 4 2 29 3 3" xfId="22756"/>
    <cellStyle name="Normal 4 2 29 3 4" xfId="39268"/>
    <cellStyle name="Normal 4 2 29 4" xfId="8284"/>
    <cellStyle name="Normal 4 2 29 4 2" xfId="16544"/>
    <cellStyle name="Normal 4 2 29 4 2 2" xfId="33074"/>
    <cellStyle name="Normal 4 2 29 4 2 3" xfId="49586"/>
    <cellStyle name="Normal 4 2 29 4 3" xfId="24814"/>
    <cellStyle name="Normal 4 2 29 4 4" xfId="41326"/>
    <cellStyle name="Normal 4 2 29 5" xfId="10349"/>
    <cellStyle name="Normal 4 2 29 5 2" xfId="26879"/>
    <cellStyle name="Normal 4 2 29 5 3" xfId="43391"/>
    <cellStyle name="Normal 4 2 29 6" xfId="18619"/>
    <cellStyle name="Normal 4 2 29 7" xfId="35131"/>
    <cellStyle name="Normal 4 2 3" xfId="48"/>
    <cellStyle name="Normal 4 2 3 10" xfId="577"/>
    <cellStyle name="Normal 4 2 3 10 2" xfId="1278"/>
    <cellStyle name="Normal 4 2 3 10 2 2" xfId="3725"/>
    <cellStyle name="Normal 4 2 3 10 2 2 2" xfId="11985"/>
    <cellStyle name="Normal 4 2 3 10 2 2 2 2" xfId="28515"/>
    <cellStyle name="Normal 4 2 3 10 2 2 2 3" xfId="45027"/>
    <cellStyle name="Normal 4 2 3 10 2 2 3" xfId="20255"/>
    <cellStyle name="Normal 4 2 3 10 2 2 4" xfId="36767"/>
    <cellStyle name="Normal 4 2 3 10 2 3" xfId="5415"/>
    <cellStyle name="Normal 4 2 3 10 2 3 2" xfId="13675"/>
    <cellStyle name="Normal 4 2 3 10 2 3 2 2" xfId="30205"/>
    <cellStyle name="Normal 4 2 3 10 2 3 2 3" xfId="46717"/>
    <cellStyle name="Normal 4 2 3 10 2 3 3" xfId="21945"/>
    <cellStyle name="Normal 4 2 3 10 2 3 4" xfId="38457"/>
    <cellStyle name="Normal 4 2 3 10 2 4" xfId="7473"/>
    <cellStyle name="Normal 4 2 3 10 2 4 2" xfId="15733"/>
    <cellStyle name="Normal 4 2 3 10 2 4 2 2" xfId="32263"/>
    <cellStyle name="Normal 4 2 3 10 2 4 2 3" xfId="48775"/>
    <cellStyle name="Normal 4 2 3 10 2 4 3" xfId="24003"/>
    <cellStyle name="Normal 4 2 3 10 2 4 4" xfId="40515"/>
    <cellStyle name="Normal 4 2 3 10 2 5" xfId="9538"/>
    <cellStyle name="Normal 4 2 3 10 2 5 2" xfId="26068"/>
    <cellStyle name="Normal 4 2 3 10 2 5 3" xfId="42580"/>
    <cellStyle name="Normal 4 2 3 10 2 6" xfId="17808"/>
    <cellStyle name="Normal 4 2 3 10 2 7" xfId="34320"/>
    <cellStyle name="Normal 4 2 3 10 3" xfId="1943"/>
    <cellStyle name="Normal 4 2 3 10 3 2" xfId="3726"/>
    <cellStyle name="Normal 4 2 3 10 3 2 2" xfId="11986"/>
    <cellStyle name="Normal 4 2 3 10 3 2 2 2" xfId="28516"/>
    <cellStyle name="Normal 4 2 3 10 3 2 2 3" xfId="45028"/>
    <cellStyle name="Normal 4 2 3 10 3 2 3" xfId="20256"/>
    <cellStyle name="Normal 4 2 3 10 3 2 4" xfId="36768"/>
    <cellStyle name="Normal 4 2 3 10 3 3" xfId="6080"/>
    <cellStyle name="Normal 4 2 3 10 3 3 2" xfId="14340"/>
    <cellStyle name="Normal 4 2 3 10 3 3 2 2" xfId="30870"/>
    <cellStyle name="Normal 4 2 3 10 3 3 2 3" xfId="47382"/>
    <cellStyle name="Normal 4 2 3 10 3 3 3" xfId="22610"/>
    <cellStyle name="Normal 4 2 3 10 3 3 4" xfId="39122"/>
    <cellStyle name="Normal 4 2 3 10 3 4" xfId="8138"/>
    <cellStyle name="Normal 4 2 3 10 3 4 2" xfId="16398"/>
    <cellStyle name="Normal 4 2 3 10 3 4 2 2" xfId="32928"/>
    <cellStyle name="Normal 4 2 3 10 3 4 2 3" xfId="49440"/>
    <cellStyle name="Normal 4 2 3 10 3 4 3" xfId="24668"/>
    <cellStyle name="Normal 4 2 3 10 3 4 4" xfId="41180"/>
    <cellStyle name="Normal 4 2 3 10 3 5" xfId="10203"/>
    <cellStyle name="Normal 4 2 3 10 3 5 2" xfId="26733"/>
    <cellStyle name="Normal 4 2 3 10 3 5 3" xfId="43245"/>
    <cellStyle name="Normal 4 2 3 10 3 6" xfId="18473"/>
    <cellStyle name="Normal 4 2 3 10 3 7" xfId="34985"/>
    <cellStyle name="Normal 4 2 3 10 4" xfId="3727"/>
    <cellStyle name="Normal 4 2 3 10 4 2" xfId="11987"/>
    <cellStyle name="Normal 4 2 3 10 4 2 2" xfId="28517"/>
    <cellStyle name="Normal 4 2 3 10 4 2 3" xfId="45029"/>
    <cellStyle name="Normal 4 2 3 10 4 3" xfId="20257"/>
    <cellStyle name="Normal 4 2 3 10 4 4" xfId="36769"/>
    <cellStyle name="Normal 4 2 3 10 5" xfId="4714"/>
    <cellStyle name="Normal 4 2 3 10 5 2" xfId="12974"/>
    <cellStyle name="Normal 4 2 3 10 5 2 2" xfId="29504"/>
    <cellStyle name="Normal 4 2 3 10 5 2 3" xfId="46016"/>
    <cellStyle name="Normal 4 2 3 10 5 3" xfId="21244"/>
    <cellStyle name="Normal 4 2 3 10 5 4" xfId="37756"/>
    <cellStyle name="Normal 4 2 3 10 6" xfId="6772"/>
    <cellStyle name="Normal 4 2 3 10 6 2" xfId="15032"/>
    <cellStyle name="Normal 4 2 3 10 6 2 2" xfId="31562"/>
    <cellStyle name="Normal 4 2 3 10 6 2 3" xfId="48074"/>
    <cellStyle name="Normal 4 2 3 10 6 3" xfId="23302"/>
    <cellStyle name="Normal 4 2 3 10 6 4" xfId="39814"/>
    <cellStyle name="Normal 4 2 3 10 7" xfId="8837"/>
    <cellStyle name="Normal 4 2 3 10 7 2" xfId="25367"/>
    <cellStyle name="Normal 4 2 3 10 7 3" xfId="41879"/>
    <cellStyle name="Normal 4 2 3 10 8" xfId="17107"/>
    <cellStyle name="Normal 4 2 3 10 9" xfId="33619"/>
    <cellStyle name="Normal 4 2 3 11" xfId="626"/>
    <cellStyle name="Normal 4 2 3 11 2" xfId="1327"/>
    <cellStyle name="Normal 4 2 3 11 2 2" xfId="3728"/>
    <cellStyle name="Normal 4 2 3 11 2 2 2" xfId="11988"/>
    <cellStyle name="Normal 4 2 3 11 2 2 2 2" xfId="28518"/>
    <cellStyle name="Normal 4 2 3 11 2 2 2 3" xfId="45030"/>
    <cellStyle name="Normal 4 2 3 11 2 2 3" xfId="20258"/>
    <cellStyle name="Normal 4 2 3 11 2 2 4" xfId="36770"/>
    <cellStyle name="Normal 4 2 3 11 2 3" xfId="5464"/>
    <cellStyle name="Normal 4 2 3 11 2 3 2" xfId="13724"/>
    <cellStyle name="Normal 4 2 3 11 2 3 2 2" xfId="30254"/>
    <cellStyle name="Normal 4 2 3 11 2 3 2 3" xfId="46766"/>
    <cellStyle name="Normal 4 2 3 11 2 3 3" xfId="21994"/>
    <cellStyle name="Normal 4 2 3 11 2 3 4" xfId="38506"/>
    <cellStyle name="Normal 4 2 3 11 2 4" xfId="7522"/>
    <cellStyle name="Normal 4 2 3 11 2 4 2" xfId="15782"/>
    <cellStyle name="Normal 4 2 3 11 2 4 2 2" xfId="32312"/>
    <cellStyle name="Normal 4 2 3 11 2 4 2 3" xfId="48824"/>
    <cellStyle name="Normal 4 2 3 11 2 4 3" xfId="24052"/>
    <cellStyle name="Normal 4 2 3 11 2 4 4" xfId="40564"/>
    <cellStyle name="Normal 4 2 3 11 2 5" xfId="9587"/>
    <cellStyle name="Normal 4 2 3 11 2 5 2" xfId="26117"/>
    <cellStyle name="Normal 4 2 3 11 2 5 3" xfId="42629"/>
    <cellStyle name="Normal 4 2 3 11 2 6" xfId="17857"/>
    <cellStyle name="Normal 4 2 3 11 2 7" xfId="34369"/>
    <cellStyle name="Normal 4 2 3 11 3" xfId="1992"/>
    <cellStyle name="Normal 4 2 3 11 3 2" xfId="3729"/>
    <cellStyle name="Normal 4 2 3 11 3 2 2" xfId="11989"/>
    <cellStyle name="Normal 4 2 3 11 3 2 2 2" xfId="28519"/>
    <cellStyle name="Normal 4 2 3 11 3 2 2 3" xfId="45031"/>
    <cellStyle name="Normal 4 2 3 11 3 2 3" xfId="20259"/>
    <cellStyle name="Normal 4 2 3 11 3 2 4" xfId="36771"/>
    <cellStyle name="Normal 4 2 3 11 3 3" xfId="6129"/>
    <cellStyle name="Normal 4 2 3 11 3 3 2" xfId="14389"/>
    <cellStyle name="Normal 4 2 3 11 3 3 2 2" xfId="30919"/>
    <cellStyle name="Normal 4 2 3 11 3 3 2 3" xfId="47431"/>
    <cellStyle name="Normal 4 2 3 11 3 3 3" xfId="22659"/>
    <cellStyle name="Normal 4 2 3 11 3 3 4" xfId="39171"/>
    <cellStyle name="Normal 4 2 3 11 3 4" xfId="8187"/>
    <cellStyle name="Normal 4 2 3 11 3 4 2" xfId="16447"/>
    <cellStyle name="Normal 4 2 3 11 3 4 2 2" xfId="32977"/>
    <cellStyle name="Normal 4 2 3 11 3 4 2 3" xfId="49489"/>
    <cellStyle name="Normal 4 2 3 11 3 4 3" xfId="24717"/>
    <cellStyle name="Normal 4 2 3 11 3 4 4" xfId="41229"/>
    <cellStyle name="Normal 4 2 3 11 3 5" xfId="10252"/>
    <cellStyle name="Normal 4 2 3 11 3 5 2" xfId="26782"/>
    <cellStyle name="Normal 4 2 3 11 3 5 3" xfId="43294"/>
    <cellStyle name="Normal 4 2 3 11 3 6" xfId="18522"/>
    <cellStyle name="Normal 4 2 3 11 3 7" xfId="35034"/>
    <cellStyle name="Normal 4 2 3 11 4" xfId="3730"/>
    <cellStyle name="Normal 4 2 3 11 4 2" xfId="11990"/>
    <cellStyle name="Normal 4 2 3 11 4 2 2" xfId="28520"/>
    <cellStyle name="Normal 4 2 3 11 4 2 3" xfId="45032"/>
    <cellStyle name="Normal 4 2 3 11 4 3" xfId="20260"/>
    <cellStyle name="Normal 4 2 3 11 4 4" xfId="36772"/>
    <cellStyle name="Normal 4 2 3 11 5" xfId="4763"/>
    <cellStyle name="Normal 4 2 3 11 5 2" xfId="13023"/>
    <cellStyle name="Normal 4 2 3 11 5 2 2" xfId="29553"/>
    <cellStyle name="Normal 4 2 3 11 5 2 3" xfId="46065"/>
    <cellStyle name="Normal 4 2 3 11 5 3" xfId="21293"/>
    <cellStyle name="Normal 4 2 3 11 5 4" xfId="37805"/>
    <cellStyle name="Normal 4 2 3 11 6" xfId="6821"/>
    <cellStyle name="Normal 4 2 3 11 6 2" xfId="15081"/>
    <cellStyle name="Normal 4 2 3 11 6 2 2" xfId="31611"/>
    <cellStyle name="Normal 4 2 3 11 6 2 3" xfId="48123"/>
    <cellStyle name="Normal 4 2 3 11 6 3" xfId="23351"/>
    <cellStyle name="Normal 4 2 3 11 6 4" xfId="39863"/>
    <cellStyle name="Normal 4 2 3 11 7" xfId="8886"/>
    <cellStyle name="Normal 4 2 3 11 7 2" xfId="25416"/>
    <cellStyle name="Normal 4 2 3 11 7 3" xfId="41928"/>
    <cellStyle name="Normal 4 2 3 11 8" xfId="17156"/>
    <cellStyle name="Normal 4 2 3 11 9" xfId="33668"/>
    <cellStyle name="Normal 4 2 3 12" xfId="749"/>
    <cellStyle name="Normal 4 2 3 12 2" xfId="3731"/>
    <cellStyle name="Normal 4 2 3 12 2 2" xfId="11991"/>
    <cellStyle name="Normal 4 2 3 12 2 2 2" xfId="28521"/>
    <cellStyle name="Normal 4 2 3 12 2 2 3" xfId="45033"/>
    <cellStyle name="Normal 4 2 3 12 2 3" xfId="20261"/>
    <cellStyle name="Normal 4 2 3 12 2 4" xfId="36773"/>
    <cellStyle name="Normal 4 2 3 12 3" xfId="4886"/>
    <cellStyle name="Normal 4 2 3 12 3 2" xfId="13146"/>
    <cellStyle name="Normal 4 2 3 12 3 2 2" xfId="29676"/>
    <cellStyle name="Normal 4 2 3 12 3 2 3" xfId="46188"/>
    <cellStyle name="Normal 4 2 3 12 3 3" xfId="21416"/>
    <cellStyle name="Normal 4 2 3 12 3 4" xfId="37928"/>
    <cellStyle name="Normal 4 2 3 12 4" xfId="6944"/>
    <cellStyle name="Normal 4 2 3 12 4 2" xfId="15204"/>
    <cellStyle name="Normal 4 2 3 12 4 2 2" xfId="31734"/>
    <cellStyle name="Normal 4 2 3 12 4 2 3" xfId="48246"/>
    <cellStyle name="Normal 4 2 3 12 4 3" xfId="23474"/>
    <cellStyle name="Normal 4 2 3 12 4 4" xfId="39986"/>
    <cellStyle name="Normal 4 2 3 12 5" xfId="9009"/>
    <cellStyle name="Normal 4 2 3 12 5 2" xfId="25539"/>
    <cellStyle name="Normal 4 2 3 12 5 3" xfId="42051"/>
    <cellStyle name="Normal 4 2 3 12 6" xfId="17279"/>
    <cellStyle name="Normal 4 2 3 12 7" xfId="33791"/>
    <cellStyle name="Normal 4 2 3 13" xfId="1414"/>
    <cellStyle name="Normal 4 2 3 13 2" xfId="3732"/>
    <cellStyle name="Normal 4 2 3 13 2 2" xfId="11992"/>
    <cellStyle name="Normal 4 2 3 13 2 2 2" xfId="28522"/>
    <cellStyle name="Normal 4 2 3 13 2 2 3" xfId="45034"/>
    <cellStyle name="Normal 4 2 3 13 2 3" xfId="20262"/>
    <cellStyle name="Normal 4 2 3 13 2 4" xfId="36774"/>
    <cellStyle name="Normal 4 2 3 13 3" xfId="5551"/>
    <cellStyle name="Normal 4 2 3 13 3 2" xfId="13811"/>
    <cellStyle name="Normal 4 2 3 13 3 2 2" xfId="30341"/>
    <cellStyle name="Normal 4 2 3 13 3 2 3" xfId="46853"/>
    <cellStyle name="Normal 4 2 3 13 3 3" xfId="22081"/>
    <cellStyle name="Normal 4 2 3 13 3 4" xfId="38593"/>
    <cellStyle name="Normal 4 2 3 13 4" xfId="7609"/>
    <cellStyle name="Normal 4 2 3 13 4 2" xfId="15869"/>
    <cellStyle name="Normal 4 2 3 13 4 2 2" xfId="32399"/>
    <cellStyle name="Normal 4 2 3 13 4 2 3" xfId="48911"/>
    <cellStyle name="Normal 4 2 3 13 4 3" xfId="24139"/>
    <cellStyle name="Normal 4 2 3 13 4 4" xfId="40651"/>
    <cellStyle name="Normal 4 2 3 13 5" xfId="9674"/>
    <cellStyle name="Normal 4 2 3 13 5 2" xfId="26204"/>
    <cellStyle name="Normal 4 2 3 13 5 3" xfId="42716"/>
    <cellStyle name="Normal 4 2 3 13 6" xfId="17944"/>
    <cellStyle name="Normal 4 2 3 13 7" xfId="34456"/>
    <cellStyle name="Normal 4 2 3 14" xfId="3733"/>
    <cellStyle name="Normal 4 2 3 14 2" xfId="11993"/>
    <cellStyle name="Normal 4 2 3 14 2 2" xfId="28523"/>
    <cellStyle name="Normal 4 2 3 14 2 3" xfId="45035"/>
    <cellStyle name="Normal 4 2 3 14 3" xfId="20263"/>
    <cellStyle name="Normal 4 2 3 14 4" xfId="36775"/>
    <cellStyle name="Normal 4 2 3 15" xfId="4185"/>
    <cellStyle name="Normal 4 2 3 15 2" xfId="12445"/>
    <cellStyle name="Normal 4 2 3 15 2 2" xfId="28975"/>
    <cellStyle name="Normal 4 2 3 15 2 3" xfId="45487"/>
    <cellStyle name="Normal 4 2 3 15 3" xfId="20715"/>
    <cellStyle name="Normal 4 2 3 15 4" xfId="37227"/>
    <cellStyle name="Normal 4 2 3 16" xfId="6243"/>
    <cellStyle name="Normal 4 2 3 16 2" xfId="14503"/>
    <cellStyle name="Normal 4 2 3 16 2 2" xfId="31033"/>
    <cellStyle name="Normal 4 2 3 16 2 3" xfId="47545"/>
    <cellStyle name="Normal 4 2 3 16 3" xfId="22773"/>
    <cellStyle name="Normal 4 2 3 16 4" xfId="39285"/>
    <cellStyle name="Normal 4 2 3 17" xfId="8308"/>
    <cellStyle name="Normal 4 2 3 17 2" xfId="24838"/>
    <cellStyle name="Normal 4 2 3 17 3" xfId="41350"/>
    <cellStyle name="Normal 4 2 3 18" xfId="16578"/>
    <cellStyle name="Normal 4 2 3 19" xfId="33090"/>
    <cellStyle name="Normal 4 2 3 2" xfId="146"/>
    <cellStyle name="Normal 4 2 3 2 2" xfId="847"/>
    <cellStyle name="Normal 4 2 3 2 2 2" xfId="3734"/>
    <cellStyle name="Normal 4 2 3 2 2 2 2" xfId="11994"/>
    <cellStyle name="Normal 4 2 3 2 2 2 2 2" xfId="28524"/>
    <cellStyle name="Normal 4 2 3 2 2 2 2 3" xfId="45036"/>
    <cellStyle name="Normal 4 2 3 2 2 2 3" xfId="20264"/>
    <cellStyle name="Normal 4 2 3 2 2 2 4" xfId="36776"/>
    <cellStyle name="Normal 4 2 3 2 2 3" xfId="4984"/>
    <cellStyle name="Normal 4 2 3 2 2 3 2" xfId="13244"/>
    <cellStyle name="Normal 4 2 3 2 2 3 2 2" xfId="29774"/>
    <cellStyle name="Normal 4 2 3 2 2 3 2 3" xfId="46286"/>
    <cellStyle name="Normal 4 2 3 2 2 3 3" xfId="21514"/>
    <cellStyle name="Normal 4 2 3 2 2 3 4" xfId="38026"/>
    <cellStyle name="Normal 4 2 3 2 2 4" xfId="7042"/>
    <cellStyle name="Normal 4 2 3 2 2 4 2" xfId="15302"/>
    <cellStyle name="Normal 4 2 3 2 2 4 2 2" xfId="31832"/>
    <cellStyle name="Normal 4 2 3 2 2 4 2 3" xfId="48344"/>
    <cellStyle name="Normal 4 2 3 2 2 4 3" xfId="23572"/>
    <cellStyle name="Normal 4 2 3 2 2 4 4" xfId="40084"/>
    <cellStyle name="Normal 4 2 3 2 2 5" xfId="9107"/>
    <cellStyle name="Normal 4 2 3 2 2 5 2" xfId="25637"/>
    <cellStyle name="Normal 4 2 3 2 2 5 3" xfId="42149"/>
    <cellStyle name="Normal 4 2 3 2 2 6" xfId="17377"/>
    <cellStyle name="Normal 4 2 3 2 2 7" xfId="33889"/>
    <cellStyle name="Normal 4 2 3 2 3" xfId="1512"/>
    <cellStyle name="Normal 4 2 3 2 3 2" xfId="3735"/>
    <cellStyle name="Normal 4 2 3 2 3 2 2" xfId="11995"/>
    <cellStyle name="Normal 4 2 3 2 3 2 2 2" xfId="28525"/>
    <cellStyle name="Normal 4 2 3 2 3 2 2 3" xfId="45037"/>
    <cellStyle name="Normal 4 2 3 2 3 2 3" xfId="20265"/>
    <cellStyle name="Normal 4 2 3 2 3 2 4" xfId="36777"/>
    <cellStyle name="Normal 4 2 3 2 3 3" xfId="5649"/>
    <cellStyle name="Normal 4 2 3 2 3 3 2" xfId="13909"/>
    <cellStyle name="Normal 4 2 3 2 3 3 2 2" xfId="30439"/>
    <cellStyle name="Normal 4 2 3 2 3 3 2 3" xfId="46951"/>
    <cellStyle name="Normal 4 2 3 2 3 3 3" xfId="22179"/>
    <cellStyle name="Normal 4 2 3 2 3 3 4" xfId="38691"/>
    <cellStyle name="Normal 4 2 3 2 3 4" xfId="7707"/>
    <cellStyle name="Normal 4 2 3 2 3 4 2" xfId="15967"/>
    <cellStyle name="Normal 4 2 3 2 3 4 2 2" xfId="32497"/>
    <cellStyle name="Normal 4 2 3 2 3 4 2 3" xfId="49009"/>
    <cellStyle name="Normal 4 2 3 2 3 4 3" xfId="24237"/>
    <cellStyle name="Normal 4 2 3 2 3 4 4" xfId="40749"/>
    <cellStyle name="Normal 4 2 3 2 3 5" xfId="9772"/>
    <cellStyle name="Normal 4 2 3 2 3 5 2" xfId="26302"/>
    <cellStyle name="Normal 4 2 3 2 3 5 3" xfId="42814"/>
    <cellStyle name="Normal 4 2 3 2 3 6" xfId="18042"/>
    <cellStyle name="Normal 4 2 3 2 3 7" xfId="34554"/>
    <cellStyle name="Normal 4 2 3 2 4" xfId="3736"/>
    <cellStyle name="Normal 4 2 3 2 4 2" xfId="11996"/>
    <cellStyle name="Normal 4 2 3 2 4 2 2" xfId="28526"/>
    <cellStyle name="Normal 4 2 3 2 4 2 3" xfId="45038"/>
    <cellStyle name="Normal 4 2 3 2 4 3" xfId="20266"/>
    <cellStyle name="Normal 4 2 3 2 4 4" xfId="36778"/>
    <cellStyle name="Normal 4 2 3 2 5" xfId="4283"/>
    <cellStyle name="Normal 4 2 3 2 5 2" xfId="12543"/>
    <cellStyle name="Normal 4 2 3 2 5 2 2" xfId="29073"/>
    <cellStyle name="Normal 4 2 3 2 5 2 3" xfId="45585"/>
    <cellStyle name="Normal 4 2 3 2 5 3" xfId="20813"/>
    <cellStyle name="Normal 4 2 3 2 5 4" xfId="37325"/>
    <cellStyle name="Normal 4 2 3 2 6" xfId="6341"/>
    <cellStyle name="Normal 4 2 3 2 6 2" xfId="14601"/>
    <cellStyle name="Normal 4 2 3 2 6 2 2" xfId="31131"/>
    <cellStyle name="Normal 4 2 3 2 6 2 3" xfId="47643"/>
    <cellStyle name="Normal 4 2 3 2 6 3" xfId="22871"/>
    <cellStyle name="Normal 4 2 3 2 6 4" xfId="39383"/>
    <cellStyle name="Normal 4 2 3 2 7" xfId="8406"/>
    <cellStyle name="Normal 4 2 3 2 7 2" xfId="24936"/>
    <cellStyle name="Normal 4 2 3 2 7 3" xfId="41448"/>
    <cellStyle name="Normal 4 2 3 2 8" xfId="16676"/>
    <cellStyle name="Normal 4 2 3 2 9" xfId="33188"/>
    <cellStyle name="Normal 4 2 3 3" xfId="205"/>
    <cellStyle name="Normal 4 2 3 3 2" xfId="906"/>
    <cellStyle name="Normal 4 2 3 3 2 2" xfId="3737"/>
    <cellStyle name="Normal 4 2 3 3 2 2 2" xfId="11997"/>
    <cellStyle name="Normal 4 2 3 3 2 2 2 2" xfId="28527"/>
    <cellStyle name="Normal 4 2 3 3 2 2 2 3" xfId="45039"/>
    <cellStyle name="Normal 4 2 3 3 2 2 3" xfId="20267"/>
    <cellStyle name="Normal 4 2 3 3 2 2 4" xfId="36779"/>
    <cellStyle name="Normal 4 2 3 3 2 3" xfId="5043"/>
    <cellStyle name="Normal 4 2 3 3 2 3 2" xfId="13303"/>
    <cellStyle name="Normal 4 2 3 3 2 3 2 2" xfId="29833"/>
    <cellStyle name="Normal 4 2 3 3 2 3 2 3" xfId="46345"/>
    <cellStyle name="Normal 4 2 3 3 2 3 3" xfId="21573"/>
    <cellStyle name="Normal 4 2 3 3 2 3 4" xfId="38085"/>
    <cellStyle name="Normal 4 2 3 3 2 4" xfId="7101"/>
    <cellStyle name="Normal 4 2 3 3 2 4 2" xfId="15361"/>
    <cellStyle name="Normal 4 2 3 3 2 4 2 2" xfId="31891"/>
    <cellStyle name="Normal 4 2 3 3 2 4 2 3" xfId="48403"/>
    <cellStyle name="Normal 4 2 3 3 2 4 3" xfId="23631"/>
    <cellStyle name="Normal 4 2 3 3 2 4 4" xfId="40143"/>
    <cellStyle name="Normal 4 2 3 3 2 5" xfId="9166"/>
    <cellStyle name="Normal 4 2 3 3 2 5 2" xfId="25696"/>
    <cellStyle name="Normal 4 2 3 3 2 5 3" xfId="42208"/>
    <cellStyle name="Normal 4 2 3 3 2 6" xfId="17436"/>
    <cellStyle name="Normal 4 2 3 3 2 7" xfId="33948"/>
    <cellStyle name="Normal 4 2 3 3 3" xfId="1571"/>
    <cellStyle name="Normal 4 2 3 3 3 2" xfId="3738"/>
    <cellStyle name="Normal 4 2 3 3 3 2 2" xfId="11998"/>
    <cellStyle name="Normal 4 2 3 3 3 2 2 2" xfId="28528"/>
    <cellStyle name="Normal 4 2 3 3 3 2 2 3" xfId="45040"/>
    <cellStyle name="Normal 4 2 3 3 3 2 3" xfId="20268"/>
    <cellStyle name="Normal 4 2 3 3 3 2 4" xfId="36780"/>
    <cellStyle name="Normal 4 2 3 3 3 3" xfId="5708"/>
    <cellStyle name="Normal 4 2 3 3 3 3 2" xfId="13968"/>
    <cellStyle name="Normal 4 2 3 3 3 3 2 2" xfId="30498"/>
    <cellStyle name="Normal 4 2 3 3 3 3 2 3" xfId="47010"/>
    <cellStyle name="Normal 4 2 3 3 3 3 3" xfId="22238"/>
    <cellStyle name="Normal 4 2 3 3 3 3 4" xfId="38750"/>
    <cellStyle name="Normal 4 2 3 3 3 4" xfId="7766"/>
    <cellStyle name="Normal 4 2 3 3 3 4 2" xfId="16026"/>
    <cellStyle name="Normal 4 2 3 3 3 4 2 2" xfId="32556"/>
    <cellStyle name="Normal 4 2 3 3 3 4 2 3" xfId="49068"/>
    <cellStyle name="Normal 4 2 3 3 3 4 3" xfId="24296"/>
    <cellStyle name="Normal 4 2 3 3 3 4 4" xfId="40808"/>
    <cellStyle name="Normal 4 2 3 3 3 5" xfId="9831"/>
    <cellStyle name="Normal 4 2 3 3 3 5 2" xfId="26361"/>
    <cellStyle name="Normal 4 2 3 3 3 5 3" xfId="42873"/>
    <cellStyle name="Normal 4 2 3 3 3 6" xfId="18101"/>
    <cellStyle name="Normal 4 2 3 3 3 7" xfId="34613"/>
    <cellStyle name="Normal 4 2 3 3 4" xfId="3739"/>
    <cellStyle name="Normal 4 2 3 3 4 2" xfId="11999"/>
    <cellStyle name="Normal 4 2 3 3 4 2 2" xfId="28529"/>
    <cellStyle name="Normal 4 2 3 3 4 2 3" xfId="45041"/>
    <cellStyle name="Normal 4 2 3 3 4 3" xfId="20269"/>
    <cellStyle name="Normal 4 2 3 3 4 4" xfId="36781"/>
    <cellStyle name="Normal 4 2 3 3 5" xfId="4342"/>
    <cellStyle name="Normal 4 2 3 3 5 2" xfId="12602"/>
    <cellStyle name="Normal 4 2 3 3 5 2 2" xfId="29132"/>
    <cellStyle name="Normal 4 2 3 3 5 2 3" xfId="45644"/>
    <cellStyle name="Normal 4 2 3 3 5 3" xfId="20872"/>
    <cellStyle name="Normal 4 2 3 3 5 4" xfId="37384"/>
    <cellStyle name="Normal 4 2 3 3 6" xfId="6400"/>
    <cellStyle name="Normal 4 2 3 3 6 2" xfId="14660"/>
    <cellStyle name="Normal 4 2 3 3 6 2 2" xfId="31190"/>
    <cellStyle name="Normal 4 2 3 3 6 2 3" xfId="47702"/>
    <cellStyle name="Normal 4 2 3 3 6 3" xfId="22930"/>
    <cellStyle name="Normal 4 2 3 3 6 4" xfId="39442"/>
    <cellStyle name="Normal 4 2 3 3 7" xfId="8465"/>
    <cellStyle name="Normal 4 2 3 3 7 2" xfId="24995"/>
    <cellStyle name="Normal 4 2 3 3 7 3" xfId="41507"/>
    <cellStyle name="Normal 4 2 3 3 8" xfId="16735"/>
    <cellStyle name="Normal 4 2 3 3 9" xfId="33247"/>
    <cellStyle name="Normal 4 2 3 4" xfId="260"/>
    <cellStyle name="Normal 4 2 3 4 2" xfId="961"/>
    <cellStyle name="Normal 4 2 3 4 2 2" xfId="3740"/>
    <cellStyle name="Normal 4 2 3 4 2 2 2" xfId="12000"/>
    <cellStyle name="Normal 4 2 3 4 2 2 2 2" xfId="28530"/>
    <cellStyle name="Normal 4 2 3 4 2 2 2 3" xfId="45042"/>
    <cellStyle name="Normal 4 2 3 4 2 2 3" xfId="20270"/>
    <cellStyle name="Normal 4 2 3 4 2 2 4" xfId="36782"/>
    <cellStyle name="Normal 4 2 3 4 2 3" xfId="5098"/>
    <cellStyle name="Normal 4 2 3 4 2 3 2" xfId="13358"/>
    <cellStyle name="Normal 4 2 3 4 2 3 2 2" xfId="29888"/>
    <cellStyle name="Normal 4 2 3 4 2 3 2 3" xfId="46400"/>
    <cellStyle name="Normal 4 2 3 4 2 3 3" xfId="21628"/>
    <cellStyle name="Normal 4 2 3 4 2 3 4" xfId="38140"/>
    <cellStyle name="Normal 4 2 3 4 2 4" xfId="7156"/>
    <cellStyle name="Normal 4 2 3 4 2 4 2" xfId="15416"/>
    <cellStyle name="Normal 4 2 3 4 2 4 2 2" xfId="31946"/>
    <cellStyle name="Normal 4 2 3 4 2 4 2 3" xfId="48458"/>
    <cellStyle name="Normal 4 2 3 4 2 4 3" xfId="23686"/>
    <cellStyle name="Normal 4 2 3 4 2 4 4" xfId="40198"/>
    <cellStyle name="Normal 4 2 3 4 2 5" xfId="9221"/>
    <cellStyle name="Normal 4 2 3 4 2 5 2" xfId="25751"/>
    <cellStyle name="Normal 4 2 3 4 2 5 3" xfId="42263"/>
    <cellStyle name="Normal 4 2 3 4 2 6" xfId="17491"/>
    <cellStyle name="Normal 4 2 3 4 2 7" xfId="34003"/>
    <cellStyle name="Normal 4 2 3 4 3" xfId="1626"/>
    <cellStyle name="Normal 4 2 3 4 3 2" xfId="3741"/>
    <cellStyle name="Normal 4 2 3 4 3 2 2" xfId="12001"/>
    <cellStyle name="Normal 4 2 3 4 3 2 2 2" xfId="28531"/>
    <cellStyle name="Normal 4 2 3 4 3 2 2 3" xfId="45043"/>
    <cellStyle name="Normal 4 2 3 4 3 2 3" xfId="20271"/>
    <cellStyle name="Normal 4 2 3 4 3 2 4" xfId="36783"/>
    <cellStyle name="Normal 4 2 3 4 3 3" xfId="5763"/>
    <cellStyle name="Normal 4 2 3 4 3 3 2" xfId="14023"/>
    <cellStyle name="Normal 4 2 3 4 3 3 2 2" xfId="30553"/>
    <cellStyle name="Normal 4 2 3 4 3 3 2 3" xfId="47065"/>
    <cellStyle name="Normal 4 2 3 4 3 3 3" xfId="22293"/>
    <cellStyle name="Normal 4 2 3 4 3 3 4" xfId="38805"/>
    <cellStyle name="Normal 4 2 3 4 3 4" xfId="7821"/>
    <cellStyle name="Normal 4 2 3 4 3 4 2" xfId="16081"/>
    <cellStyle name="Normal 4 2 3 4 3 4 2 2" xfId="32611"/>
    <cellStyle name="Normal 4 2 3 4 3 4 2 3" xfId="49123"/>
    <cellStyle name="Normal 4 2 3 4 3 4 3" xfId="24351"/>
    <cellStyle name="Normal 4 2 3 4 3 4 4" xfId="40863"/>
    <cellStyle name="Normal 4 2 3 4 3 5" xfId="9886"/>
    <cellStyle name="Normal 4 2 3 4 3 5 2" xfId="26416"/>
    <cellStyle name="Normal 4 2 3 4 3 5 3" xfId="42928"/>
    <cellStyle name="Normal 4 2 3 4 3 6" xfId="18156"/>
    <cellStyle name="Normal 4 2 3 4 3 7" xfId="34668"/>
    <cellStyle name="Normal 4 2 3 4 4" xfId="3742"/>
    <cellStyle name="Normal 4 2 3 4 4 2" xfId="12002"/>
    <cellStyle name="Normal 4 2 3 4 4 2 2" xfId="28532"/>
    <cellStyle name="Normal 4 2 3 4 4 2 3" xfId="45044"/>
    <cellStyle name="Normal 4 2 3 4 4 3" xfId="20272"/>
    <cellStyle name="Normal 4 2 3 4 4 4" xfId="36784"/>
    <cellStyle name="Normal 4 2 3 4 5" xfId="4397"/>
    <cellStyle name="Normal 4 2 3 4 5 2" xfId="12657"/>
    <cellStyle name="Normal 4 2 3 4 5 2 2" xfId="29187"/>
    <cellStyle name="Normal 4 2 3 4 5 2 3" xfId="45699"/>
    <cellStyle name="Normal 4 2 3 4 5 3" xfId="20927"/>
    <cellStyle name="Normal 4 2 3 4 5 4" xfId="37439"/>
    <cellStyle name="Normal 4 2 3 4 6" xfId="6455"/>
    <cellStyle name="Normal 4 2 3 4 6 2" xfId="14715"/>
    <cellStyle name="Normal 4 2 3 4 6 2 2" xfId="31245"/>
    <cellStyle name="Normal 4 2 3 4 6 2 3" xfId="47757"/>
    <cellStyle name="Normal 4 2 3 4 6 3" xfId="22985"/>
    <cellStyle name="Normal 4 2 3 4 6 4" xfId="39497"/>
    <cellStyle name="Normal 4 2 3 4 7" xfId="8520"/>
    <cellStyle name="Normal 4 2 3 4 7 2" xfId="25050"/>
    <cellStyle name="Normal 4 2 3 4 7 3" xfId="41562"/>
    <cellStyle name="Normal 4 2 3 4 8" xfId="16790"/>
    <cellStyle name="Normal 4 2 3 4 9" xfId="33302"/>
    <cellStyle name="Normal 4 2 3 5" xfId="317"/>
    <cellStyle name="Normal 4 2 3 5 2" xfId="1018"/>
    <cellStyle name="Normal 4 2 3 5 2 2" xfId="3743"/>
    <cellStyle name="Normal 4 2 3 5 2 2 2" xfId="12003"/>
    <cellStyle name="Normal 4 2 3 5 2 2 2 2" xfId="28533"/>
    <cellStyle name="Normal 4 2 3 5 2 2 2 3" xfId="45045"/>
    <cellStyle name="Normal 4 2 3 5 2 2 3" xfId="20273"/>
    <cellStyle name="Normal 4 2 3 5 2 2 4" xfId="36785"/>
    <cellStyle name="Normal 4 2 3 5 2 3" xfId="5155"/>
    <cellStyle name="Normal 4 2 3 5 2 3 2" xfId="13415"/>
    <cellStyle name="Normal 4 2 3 5 2 3 2 2" xfId="29945"/>
    <cellStyle name="Normal 4 2 3 5 2 3 2 3" xfId="46457"/>
    <cellStyle name="Normal 4 2 3 5 2 3 3" xfId="21685"/>
    <cellStyle name="Normal 4 2 3 5 2 3 4" xfId="38197"/>
    <cellStyle name="Normal 4 2 3 5 2 4" xfId="7213"/>
    <cellStyle name="Normal 4 2 3 5 2 4 2" xfId="15473"/>
    <cellStyle name="Normal 4 2 3 5 2 4 2 2" xfId="32003"/>
    <cellStyle name="Normal 4 2 3 5 2 4 2 3" xfId="48515"/>
    <cellStyle name="Normal 4 2 3 5 2 4 3" xfId="23743"/>
    <cellStyle name="Normal 4 2 3 5 2 4 4" xfId="40255"/>
    <cellStyle name="Normal 4 2 3 5 2 5" xfId="9278"/>
    <cellStyle name="Normal 4 2 3 5 2 5 2" xfId="25808"/>
    <cellStyle name="Normal 4 2 3 5 2 5 3" xfId="42320"/>
    <cellStyle name="Normal 4 2 3 5 2 6" xfId="17548"/>
    <cellStyle name="Normal 4 2 3 5 2 7" xfId="34060"/>
    <cellStyle name="Normal 4 2 3 5 3" xfId="1683"/>
    <cellStyle name="Normal 4 2 3 5 3 2" xfId="3744"/>
    <cellStyle name="Normal 4 2 3 5 3 2 2" xfId="12004"/>
    <cellStyle name="Normal 4 2 3 5 3 2 2 2" xfId="28534"/>
    <cellStyle name="Normal 4 2 3 5 3 2 2 3" xfId="45046"/>
    <cellStyle name="Normal 4 2 3 5 3 2 3" xfId="20274"/>
    <cellStyle name="Normal 4 2 3 5 3 2 4" xfId="36786"/>
    <cellStyle name="Normal 4 2 3 5 3 3" xfId="5820"/>
    <cellStyle name="Normal 4 2 3 5 3 3 2" xfId="14080"/>
    <cellStyle name="Normal 4 2 3 5 3 3 2 2" xfId="30610"/>
    <cellStyle name="Normal 4 2 3 5 3 3 2 3" xfId="47122"/>
    <cellStyle name="Normal 4 2 3 5 3 3 3" xfId="22350"/>
    <cellStyle name="Normal 4 2 3 5 3 3 4" xfId="38862"/>
    <cellStyle name="Normal 4 2 3 5 3 4" xfId="7878"/>
    <cellStyle name="Normal 4 2 3 5 3 4 2" xfId="16138"/>
    <cellStyle name="Normal 4 2 3 5 3 4 2 2" xfId="32668"/>
    <cellStyle name="Normal 4 2 3 5 3 4 2 3" xfId="49180"/>
    <cellStyle name="Normal 4 2 3 5 3 4 3" xfId="24408"/>
    <cellStyle name="Normal 4 2 3 5 3 4 4" xfId="40920"/>
    <cellStyle name="Normal 4 2 3 5 3 5" xfId="9943"/>
    <cellStyle name="Normal 4 2 3 5 3 5 2" xfId="26473"/>
    <cellStyle name="Normal 4 2 3 5 3 5 3" xfId="42985"/>
    <cellStyle name="Normal 4 2 3 5 3 6" xfId="18213"/>
    <cellStyle name="Normal 4 2 3 5 3 7" xfId="34725"/>
    <cellStyle name="Normal 4 2 3 5 4" xfId="3745"/>
    <cellStyle name="Normal 4 2 3 5 4 2" xfId="12005"/>
    <cellStyle name="Normal 4 2 3 5 4 2 2" xfId="28535"/>
    <cellStyle name="Normal 4 2 3 5 4 2 3" xfId="45047"/>
    <cellStyle name="Normal 4 2 3 5 4 3" xfId="20275"/>
    <cellStyle name="Normal 4 2 3 5 4 4" xfId="36787"/>
    <cellStyle name="Normal 4 2 3 5 5" xfId="4454"/>
    <cellStyle name="Normal 4 2 3 5 5 2" xfId="12714"/>
    <cellStyle name="Normal 4 2 3 5 5 2 2" xfId="29244"/>
    <cellStyle name="Normal 4 2 3 5 5 2 3" xfId="45756"/>
    <cellStyle name="Normal 4 2 3 5 5 3" xfId="20984"/>
    <cellStyle name="Normal 4 2 3 5 5 4" xfId="37496"/>
    <cellStyle name="Normal 4 2 3 5 6" xfId="6512"/>
    <cellStyle name="Normal 4 2 3 5 6 2" xfId="14772"/>
    <cellStyle name="Normal 4 2 3 5 6 2 2" xfId="31302"/>
    <cellStyle name="Normal 4 2 3 5 6 2 3" xfId="47814"/>
    <cellStyle name="Normal 4 2 3 5 6 3" xfId="23042"/>
    <cellStyle name="Normal 4 2 3 5 6 4" xfId="39554"/>
    <cellStyle name="Normal 4 2 3 5 7" xfId="8577"/>
    <cellStyle name="Normal 4 2 3 5 7 2" xfId="25107"/>
    <cellStyle name="Normal 4 2 3 5 7 3" xfId="41619"/>
    <cellStyle name="Normal 4 2 3 5 8" xfId="16847"/>
    <cellStyle name="Normal 4 2 3 5 9" xfId="33359"/>
    <cellStyle name="Normal 4 2 3 6" xfId="370"/>
    <cellStyle name="Normal 4 2 3 6 2" xfId="1071"/>
    <cellStyle name="Normal 4 2 3 6 2 2" xfId="3746"/>
    <cellStyle name="Normal 4 2 3 6 2 2 2" xfId="12006"/>
    <cellStyle name="Normal 4 2 3 6 2 2 2 2" xfId="28536"/>
    <cellStyle name="Normal 4 2 3 6 2 2 2 3" xfId="45048"/>
    <cellStyle name="Normal 4 2 3 6 2 2 3" xfId="20276"/>
    <cellStyle name="Normal 4 2 3 6 2 2 4" xfId="36788"/>
    <cellStyle name="Normal 4 2 3 6 2 3" xfId="5208"/>
    <cellStyle name="Normal 4 2 3 6 2 3 2" xfId="13468"/>
    <cellStyle name="Normal 4 2 3 6 2 3 2 2" xfId="29998"/>
    <cellStyle name="Normal 4 2 3 6 2 3 2 3" xfId="46510"/>
    <cellStyle name="Normal 4 2 3 6 2 3 3" xfId="21738"/>
    <cellStyle name="Normal 4 2 3 6 2 3 4" xfId="38250"/>
    <cellStyle name="Normal 4 2 3 6 2 4" xfId="7266"/>
    <cellStyle name="Normal 4 2 3 6 2 4 2" xfId="15526"/>
    <cellStyle name="Normal 4 2 3 6 2 4 2 2" xfId="32056"/>
    <cellStyle name="Normal 4 2 3 6 2 4 2 3" xfId="48568"/>
    <cellStyle name="Normal 4 2 3 6 2 4 3" xfId="23796"/>
    <cellStyle name="Normal 4 2 3 6 2 4 4" xfId="40308"/>
    <cellStyle name="Normal 4 2 3 6 2 5" xfId="9331"/>
    <cellStyle name="Normal 4 2 3 6 2 5 2" xfId="25861"/>
    <cellStyle name="Normal 4 2 3 6 2 5 3" xfId="42373"/>
    <cellStyle name="Normal 4 2 3 6 2 6" xfId="17601"/>
    <cellStyle name="Normal 4 2 3 6 2 7" xfId="34113"/>
    <cellStyle name="Normal 4 2 3 6 3" xfId="1736"/>
    <cellStyle name="Normal 4 2 3 6 3 2" xfId="3747"/>
    <cellStyle name="Normal 4 2 3 6 3 2 2" xfId="12007"/>
    <cellStyle name="Normal 4 2 3 6 3 2 2 2" xfId="28537"/>
    <cellStyle name="Normal 4 2 3 6 3 2 2 3" xfId="45049"/>
    <cellStyle name="Normal 4 2 3 6 3 2 3" xfId="20277"/>
    <cellStyle name="Normal 4 2 3 6 3 2 4" xfId="36789"/>
    <cellStyle name="Normal 4 2 3 6 3 3" xfId="5873"/>
    <cellStyle name="Normal 4 2 3 6 3 3 2" xfId="14133"/>
    <cellStyle name="Normal 4 2 3 6 3 3 2 2" xfId="30663"/>
    <cellStyle name="Normal 4 2 3 6 3 3 2 3" xfId="47175"/>
    <cellStyle name="Normal 4 2 3 6 3 3 3" xfId="22403"/>
    <cellStyle name="Normal 4 2 3 6 3 3 4" xfId="38915"/>
    <cellStyle name="Normal 4 2 3 6 3 4" xfId="7931"/>
    <cellStyle name="Normal 4 2 3 6 3 4 2" xfId="16191"/>
    <cellStyle name="Normal 4 2 3 6 3 4 2 2" xfId="32721"/>
    <cellStyle name="Normal 4 2 3 6 3 4 2 3" xfId="49233"/>
    <cellStyle name="Normal 4 2 3 6 3 4 3" xfId="24461"/>
    <cellStyle name="Normal 4 2 3 6 3 4 4" xfId="40973"/>
    <cellStyle name="Normal 4 2 3 6 3 5" xfId="9996"/>
    <cellStyle name="Normal 4 2 3 6 3 5 2" xfId="26526"/>
    <cellStyle name="Normal 4 2 3 6 3 5 3" xfId="43038"/>
    <cellStyle name="Normal 4 2 3 6 3 6" xfId="18266"/>
    <cellStyle name="Normal 4 2 3 6 3 7" xfId="34778"/>
    <cellStyle name="Normal 4 2 3 6 4" xfId="3748"/>
    <cellStyle name="Normal 4 2 3 6 4 2" xfId="12008"/>
    <cellStyle name="Normal 4 2 3 6 4 2 2" xfId="28538"/>
    <cellStyle name="Normal 4 2 3 6 4 2 3" xfId="45050"/>
    <cellStyle name="Normal 4 2 3 6 4 3" xfId="20278"/>
    <cellStyle name="Normal 4 2 3 6 4 4" xfId="36790"/>
    <cellStyle name="Normal 4 2 3 6 5" xfId="4507"/>
    <cellStyle name="Normal 4 2 3 6 5 2" xfId="12767"/>
    <cellStyle name="Normal 4 2 3 6 5 2 2" xfId="29297"/>
    <cellStyle name="Normal 4 2 3 6 5 2 3" xfId="45809"/>
    <cellStyle name="Normal 4 2 3 6 5 3" xfId="21037"/>
    <cellStyle name="Normal 4 2 3 6 5 4" xfId="37549"/>
    <cellStyle name="Normal 4 2 3 6 6" xfId="6565"/>
    <cellStyle name="Normal 4 2 3 6 6 2" xfId="14825"/>
    <cellStyle name="Normal 4 2 3 6 6 2 2" xfId="31355"/>
    <cellStyle name="Normal 4 2 3 6 6 2 3" xfId="47867"/>
    <cellStyle name="Normal 4 2 3 6 6 3" xfId="23095"/>
    <cellStyle name="Normal 4 2 3 6 6 4" xfId="39607"/>
    <cellStyle name="Normal 4 2 3 6 7" xfId="8630"/>
    <cellStyle name="Normal 4 2 3 6 7 2" xfId="25160"/>
    <cellStyle name="Normal 4 2 3 6 7 3" xfId="41672"/>
    <cellStyle name="Normal 4 2 3 6 8" xfId="16900"/>
    <cellStyle name="Normal 4 2 3 6 9" xfId="33412"/>
    <cellStyle name="Normal 4 2 3 7" xfId="423"/>
    <cellStyle name="Normal 4 2 3 7 2" xfId="1124"/>
    <cellStyle name="Normal 4 2 3 7 2 2" xfId="3749"/>
    <cellStyle name="Normal 4 2 3 7 2 2 2" xfId="12009"/>
    <cellStyle name="Normal 4 2 3 7 2 2 2 2" xfId="28539"/>
    <cellStyle name="Normal 4 2 3 7 2 2 2 3" xfId="45051"/>
    <cellStyle name="Normal 4 2 3 7 2 2 3" xfId="20279"/>
    <cellStyle name="Normal 4 2 3 7 2 2 4" xfId="36791"/>
    <cellStyle name="Normal 4 2 3 7 2 3" xfId="5261"/>
    <cellStyle name="Normal 4 2 3 7 2 3 2" xfId="13521"/>
    <cellStyle name="Normal 4 2 3 7 2 3 2 2" xfId="30051"/>
    <cellStyle name="Normal 4 2 3 7 2 3 2 3" xfId="46563"/>
    <cellStyle name="Normal 4 2 3 7 2 3 3" xfId="21791"/>
    <cellStyle name="Normal 4 2 3 7 2 3 4" xfId="38303"/>
    <cellStyle name="Normal 4 2 3 7 2 4" xfId="7319"/>
    <cellStyle name="Normal 4 2 3 7 2 4 2" xfId="15579"/>
    <cellStyle name="Normal 4 2 3 7 2 4 2 2" xfId="32109"/>
    <cellStyle name="Normal 4 2 3 7 2 4 2 3" xfId="48621"/>
    <cellStyle name="Normal 4 2 3 7 2 4 3" xfId="23849"/>
    <cellStyle name="Normal 4 2 3 7 2 4 4" xfId="40361"/>
    <cellStyle name="Normal 4 2 3 7 2 5" xfId="9384"/>
    <cellStyle name="Normal 4 2 3 7 2 5 2" xfId="25914"/>
    <cellStyle name="Normal 4 2 3 7 2 5 3" xfId="42426"/>
    <cellStyle name="Normal 4 2 3 7 2 6" xfId="17654"/>
    <cellStyle name="Normal 4 2 3 7 2 7" xfId="34166"/>
    <cellStyle name="Normal 4 2 3 7 3" xfId="1789"/>
    <cellStyle name="Normal 4 2 3 7 3 2" xfId="3750"/>
    <cellStyle name="Normal 4 2 3 7 3 2 2" xfId="12010"/>
    <cellStyle name="Normal 4 2 3 7 3 2 2 2" xfId="28540"/>
    <cellStyle name="Normal 4 2 3 7 3 2 2 3" xfId="45052"/>
    <cellStyle name="Normal 4 2 3 7 3 2 3" xfId="20280"/>
    <cellStyle name="Normal 4 2 3 7 3 2 4" xfId="36792"/>
    <cellStyle name="Normal 4 2 3 7 3 3" xfId="5926"/>
    <cellStyle name="Normal 4 2 3 7 3 3 2" xfId="14186"/>
    <cellStyle name="Normal 4 2 3 7 3 3 2 2" xfId="30716"/>
    <cellStyle name="Normal 4 2 3 7 3 3 2 3" xfId="47228"/>
    <cellStyle name="Normal 4 2 3 7 3 3 3" xfId="22456"/>
    <cellStyle name="Normal 4 2 3 7 3 3 4" xfId="38968"/>
    <cellStyle name="Normal 4 2 3 7 3 4" xfId="7984"/>
    <cellStyle name="Normal 4 2 3 7 3 4 2" xfId="16244"/>
    <cellStyle name="Normal 4 2 3 7 3 4 2 2" xfId="32774"/>
    <cellStyle name="Normal 4 2 3 7 3 4 2 3" xfId="49286"/>
    <cellStyle name="Normal 4 2 3 7 3 4 3" xfId="24514"/>
    <cellStyle name="Normal 4 2 3 7 3 4 4" xfId="41026"/>
    <cellStyle name="Normal 4 2 3 7 3 5" xfId="10049"/>
    <cellStyle name="Normal 4 2 3 7 3 5 2" xfId="26579"/>
    <cellStyle name="Normal 4 2 3 7 3 5 3" xfId="43091"/>
    <cellStyle name="Normal 4 2 3 7 3 6" xfId="18319"/>
    <cellStyle name="Normal 4 2 3 7 3 7" xfId="34831"/>
    <cellStyle name="Normal 4 2 3 7 4" xfId="3751"/>
    <cellStyle name="Normal 4 2 3 7 4 2" xfId="12011"/>
    <cellStyle name="Normal 4 2 3 7 4 2 2" xfId="28541"/>
    <cellStyle name="Normal 4 2 3 7 4 2 3" xfId="45053"/>
    <cellStyle name="Normal 4 2 3 7 4 3" xfId="20281"/>
    <cellStyle name="Normal 4 2 3 7 4 4" xfId="36793"/>
    <cellStyle name="Normal 4 2 3 7 5" xfId="4560"/>
    <cellStyle name="Normal 4 2 3 7 5 2" xfId="12820"/>
    <cellStyle name="Normal 4 2 3 7 5 2 2" xfId="29350"/>
    <cellStyle name="Normal 4 2 3 7 5 2 3" xfId="45862"/>
    <cellStyle name="Normal 4 2 3 7 5 3" xfId="21090"/>
    <cellStyle name="Normal 4 2 3 7 5 4" xfId="37602"/>
    <cellStyle name="Normal 4 2 3 7 6" xfId="6618"/>
    <cellStyle name="Normal 4 2 3 7 6 2" xfId="14878"/>
    <cellStyle name="Normal 4 2 3 7 6 2 2" xfId="31408"/>
    <cellStyle name="Normal 4 2 3 7 6 2 3" xfId="47920"/>
    <cellStyle name="Normal 4 2 3 7 6 3" xfId="23148"/>
    <cellStyle name="Normal 4 2 3 7 6 4" xfId="39660"/>
    <cellStyle name="Normal 4 2 3 7 7" xfId="8683"/>
    <cellStyle name="Normal 4 2 3 7 7 2" xfId="25213"/>
    <cellStyle name="Normal 4 2 3 7 7 3" xfId="41725"/>
    <cellStyle name="Normal 4 2 3 7 8" xfId="16953"/>
    <cellStyle name="Normal 4 2 3 7 9" xfId="33465"/>
    <cellStyle name="Normal 4 2 3 8" xfId="476"/>
    <cellStyle name="Normal 4 2 3 8 2" xfId="1177"/>
    <cellStyle name="Normal 4 2 3 8 2 2" xfId="3752"/>
    <cellStyle name="Normal 4 2 3 8 2 2 2" xfId="12012"/>
    <cellStyle name="Normal 4 2 3 8 2 2 2 2" xfId="28542"/>
    <cellStyle name="Normal 4 2 3 8 2 2 2 3" xfId="45054"/>
    <cellStyle name="Normal 4 2 3 8 2 2 3" xfId="20282"/>
    <cellStyle name="Normal 4 2 3 8 2 2 4" xfId="36794"/>
    <cellStyle name="Normal 4 2 3 8 2 3" xfId="5314"/>
    <cellStyle name="Normal 4 2 3 8 2 3 2" xfId="13574"/>
    <cellStyle name="Normal 4 2 3 8 2 3 2 2" xfId="30104"/>
    <cellStyle name="Normal 4 2 3 8 2 3 2 3" xfId="46616"/>
    <cellStyle name="Normal 4 2 3 8 2 3 3" xfId="21844"/>
    <cellStyle name="Normal 4 2 3 8 2 3 4" xfId="38356"/>
    <cellStyle name="Normal 4 2 3 8 2 4" xfId="7372"/>
    <cellStyle name="Normal 4 2 3 8 2 4 2" xfId="15632"/>
    <cellStyle name="Normal 4 2 3 8 2 4 2 2" xfId="32162"/>
    <cellStyle name="Normal 4 2 3 8 2 4 2 3" xfId="48674"/>
    <cellStyle name="Normal 4 2 3 8 2 4 3" xfId="23902"/>
    <cellStyle name="Normal 4 2 3 8 2 4 4" xfId="40414"/>
    <cellStyle name="Normal 4 2 3 8 2 5" xfId="9437"/>
    <cellStyle name="Normal 4 2 3 8 2 5 2" xfId="25967"/>
    <cellStyle name="Normal 4 2 3 8 2 5 3" xfId="42479"/>
    <cellStyle name="Normal 4 2 3 8 2 6" xfId="17707"/>
    <cellStyle name="Normal 4 2 3 8 2 7" xfId="34219"/>
    <cellStyle name="Normal 4 2 3 8 3" xfId="1842"/>
    <cellStyle name="Normal 4 2 3 8 3 2" xfId="3753"/>
    <cellStyle name="Normal 4 2 3 8 3 2 2" xfId="12013"/>
    <cellStyle name="Normal 4 2 3 8 3 2 2 2" xfId="28543"/>
    <cellStyle name="Normal 4 2 3 8 3 2 2 3" xfId="45055"/>
    <cellStyle name="Normal 4 2 3 8 3 2 3" xfId="20283"/>
    <cellStyle name="Normal 4 2 3 8 3 2 4" xfId="36795"/>
    <cellStyle name="Normal 4 2 3 8 3 3" xfId="5979"/>
    <cellStyle name="Normal 4 2 3 8 3 3 2" xfId="14239"/>
    <cellStyle name="Normal 4 2 3 8 3 3 2 2" xfId="30769"/>
    <cellStyle name="Normal 4 2 3 8 3 3 2 3" xfId="47281"/>
    <cellStyle name="Normal 4 2 3 8 3 3 3" xfId="22509"/>
    <cellStyle name="Normal 4 2 3 8 3 3 4" xfId="39021"/>
    <cellStyle name="Normal 4 2 3 8 3 4" xfId="8037"/>
    <cellStyle name="Normal 4 2 3 8 3 4 2" xfId="16297"/>
    <cellStyle name="Normal 4 2 3 8 3 4 2 2" xfId="32827"/>
    <cellStyle name="Normal 4 2 3 8 3 4 2 3" xfId="49339"/>
    <cellStyle name="Normal 4 2 3 8 3 4 3" xfId="24567"/>
    <cellStyle name="Normal 4 2 3 8 3 4 4" xfId="41079"/>
    <cellStyle name="Normal 4 2 3 8 3 5" xfId="10102"/>
    <cellStyle name="Normal 4 2 3 8 3 5 2" xfId="26632"/>
    <cellStyle name="Normal 4 2 3 8 3 5 3" xfId="43144"/>
    <cellStyle name="Normal 4 2 3 8 3 6" xfId="18372"/>
    <cellStyle name="Normal 4 2 3 8 3 7" xfId="34884"/>
    <cellStyle name="Normal 4 2 3 8 4" xfId="3754"/>
    <cellStyle name="Normal 4 2 3 8 4 2" xfId="12014"/>
    <cellStyle name="Normal 4 2 3 8 4 2 2" xfId="28544"/>
    <cellStyle name="Normal 4 2 3 8 4 2 3" xfId="45056"/>
    <cellStyle name="Normal 4 2 3 8 4 3" xfId="20284"/>
    <cellStyle name="Normal 4 2 3 8 4 4" xfId="36796"/>
    <cellStyle name="Normal 4 2 3 8 5" xfId="4613"/>
    <cellStyle name="Normal 4 2 3 8 5 2" xfId="12873"/>
    <cellStyle name="Normal 4 2 3 8 5 2 2" xfId="29403"/>
    <cellStyle name="Normal 4 2 3 8 5 2 3" xfId="45915"/>
    <cellStyle name="Normal 4 2 3 8 5 3" xfId="21143"/>
    <cellStyle name="Normal 4 2 3 8 5 4" xfId="37655"/>
    <cellStyle name="Normal 4 2 3 8 6" xfId="6671"/>
    <cellStyle name="Normal 4 2 3 8 6 2" xfId="14931"/>
    <cellStyle name="Normal 4 2 3 8 6 2 2" xfId="31461"/>
    <cellStyle name="Normal 4 2 3 8 6 2 3" xfId="47973"/>
    <cellStyle name="Normal 4 2 3 8 6 3" xfId="23201"/>
    <cellStyle name="Normal 4 2 3 8 6 4" xfId="39713"/>
    <cellStyle name="Normal 4 2 3 8 7" xfId="8736"/>
    <cellStyle name="Normal 4 2 3 8 7 2" xfId="25266"/>
    <cellStyle name="Normal 4 2 3 8 7 3" xfId="41778"/>
    <cellStyle name="Normal 4 2 3 8 8" xfId="17006"/>
    <cellStyle name="Normal 4 2 3 8 9" xfId="33518"/>
    <cellStyle name="Normal 4 2 3 9" xfId="527"/>
    <cellStyle name="Normal 4 2 3 9 2" xfId="1228"/>
    <cellStyle name="Normal 4 2 3 9 2 2" xfId="3755"/>
    <cellStyle name="Normal 4 2 3 9 2 2 2" xfId="12015"/>
    <cellStyle name="Normal 4 2 3 9 2 2 2 2" xfId="28545"/>
    <cellStyle name="Normal 4 2 3 9 2 2 2 3" xfId="45057"/>
    <cellStyle name="Normal 4 2 3 9 2 2 3" xfId="20285"/>
    <cellStyle name="Normal 4 2 3 9 2 2 4" xfId="36797"/>
    <cellStyle name="Normal 4 2 3 9 2 3" xfId="5365"/>
    <cellStyle name="Normal 4 2 3 9 2 3 2" xfId="13625"/>
    <cellStyle name="Normal 4 2 3 9 2 3 2 2" xfId="30155"/>
    <cellStyle name="Normal 4 2 3 9 2 3 2 3" xfId="46667"/>
    <cellStyle name="Normal 4 2 3 9 2 3 3" xfId="21895"/>
    <cellStyle name="Normal 4 2 3 9 2 3 4" xfId="38407"/>
    <cellStyle name="Normal 4 2 3 9 2 4" xfId="7423"/>
    <cellStyle name="Normal 4 2 3 9 2 4 2" xfId="15683"/>
    <cellStyle name="Normal 4 2 3 9 2 4 2 2" xfId="32213"/>
    <cellStyle name="Normal 4 2 3 9 2 4 2 3" xfId="48725"/>
    <cellStyle name="Normal 4 2 3 9 2 4 3" xfId="23953"/>
    <cellStyle name="Normal 4 2 3 9 2 4 4" xfId="40465"/>
    <cellStyle name="Normal 4 2 3 9 2 5" xfId="9488"/>
    <cellStyle name="Normal 4 2 3 9 2 5 2" xfId="26018"/>
    <cellStyle name="Normal 4 2 3 9 2 5 3" xfId="42530"/>
    <cellStyle name="Normal 4 2 3 9 2 6" xfId="17758"/>
    <cellStyle name="Normal 4 2 3 9 2 7" xfId="34270"/>
    <cellStyle name="Normal 4 2 3 9 3" xfId="1893"/>
    <cellStyle name="Normal 4 2 3 9 3 2" xfId="3756"/>
    <cellStyle name="Normal 4 2 3 9 3 2 2" xfId="12016"/>
    <cellStyle name="Normal 4 2 3 9 3 2 2 2" xfId="28546"/>
    <cellStyle name="Normal 4 2 3 9 3 2 2 3" xfId="45058"/>
    <cellStyle name="Normal 4 2 3 9 3 2 3" xfId="20286"/>
    <cellStyle name="Normal 4 2 3 9 3 2 4" xfId="36798"/>
    <cellStyle name="Normal 4 2 3 9 3 3" xfId="6030"/>
    <cellStyle name="Normal 4 2 3 9 3 3 2" xfId="14290"/>
    <cellStyle name="Normal 4 2 3 9 3 3 2 2" xfId="30820"/>
    <cellStyle name="Normal 4 2 3 9 3 3 2 3" xfId="47332"/>
    <cellStyle name="Normal 4 2 3 9 3 3 3" xfId="22560"/>
    <cellStyle name="Normal 4 2 3 9 3 3 4" xfId="39072"/>
    <cellStyle name="Normal 4 2 3 9 3 4" xfId="8088"/>
    <cellStyle name="Normal 4 2 3 9 3 4 2" xfId="16348"/>
    <cellStyle name="Normal 4 2 3 9 3 4 2 2" xfId="32878"/>
    <cellStyle name="Normal 4 2 3 9 3 4 2 3" xfId="49390"/>
    <cellStyle name="Normal 4 2 3 9 3 4 3" xfId="24618"/>
    <cellStyle name="Normal 4 2 3 9 3 4 4" xfId="41130"/>
    <cellStyle name="Normal 4 2 3 9 3 5" xfId="10153"/>
    <cellStyle name="Normal 4 2 3 9 3 5 2" xfId="26683"/>
    <cellStyle name="Normal 4 2 3 9 3 5 3" xfId="43195"/>
    <cellStyle name="Normal 4 2 3 9 3 6" xfId="18423"/>
    <cellStyle name="Normal 4 2 3 9 3 7" xfId="34935"/>
    <cellStyle name="Normal 4 2 3 9 4" xfId="3757"/>
    <cellStyle name="Normal 4 2 3 9 4 2" xfId="12017"/>
    <cellStyle name="Normal 4 2 3 9 4 2 2" xfId="28547"/>
    <cellStyle name="Normal 4 2 3 9 4 2 3" xfId="45059"/>
    <cellStyle name="Normal 4 2 3 9 4 3" xfId="20287"/>
    <cellStyle name="Normal 4 2 3 9 4 4" xfId="36799"/>
    <cellStyle name="Normal 4 2 3 9 5" xfId="4664"/>
    <cellStyle name="Normal 4 2 3 9 5 2" xfId="12924"/>
    <cellStyle name="Normal 4 2 3 9 5 2 2" xfId="29454"/>
    <cellStyle name="Normal 4 2 3 9 5 2 3" xfId="45966"/>
    <cellStyle name="Normal 4 2 3 9 5 3" xfId="21194"/>
    <cellStyle name="Normal 4 2 3 9 5 4" xfId="37706"/>
    <cellStyle name="Normal 4 2 3 9 6" xfId="6722"/>
    <cellStyle name="Normal 4 2 3 9 6 2" xfId="14982"/>
    <cellStyle name="Normal 4 2 3 9 6 2 2" xfId="31512"/>
    <cellStyle name="Normal 4 2 3 9 6 2 3" xfId="48024"/>
    <cellStyle name="Normal 4 2 3 9 6 3" xfId="23252"/>
    <cellStyle name="Normal 4 2 3 9 6 4" xfId="39764"/>
    <cellStyle name="Normal 4 2 3 9 7" xfId="8787"/>
    <cellStyle name="Normal 4 2 3 9 7 2" xfId="25317"/>
    <cellStyle name="Normal 4 2 3 9 7 3" xfId="41829"/>
    <cellStyle name="Normal 4 2 3 9 8" xfId="17057"/>
    <cellStyle name="Normal 4 2 3 9 9" xfId="33569"/>
    <cellStyle name="Normal 4 2 30" xfId="724"/>
    <cellStyle name="Normal 4 2 30 2" xfId="3758"/>
    <cellStyle name="Normal 4 2 30 2 2" xfId="12018"/>
    <cellStyle name="Normal 4 2 30 2 2 2" xfId="28548"/>
    <cellStyle name="Normal 4 2 30 2 2 3" xfId="45060"/>
    <cellStyle name="Normal 4 2 30 2 3" xfId="20288"/>
    <cellStyle name="Normal 4 2 30 2 4" xfId="36800"/>
    <cellStyle name="Normal 4 2 30 3" xfId="4861"/>
    <cellStyle name="Normal 4 2 30 3 2" xfId="13121"/>
    <cellStyle name="Normal 4 2 30 3 2 2" xfId="29651"/>
    <cellStyle name="Normal 4 2 30 3 2 3" xfId="46163"/>
    <cellStyle name="Normal 4 2 30 3 3" xfId="21391"/>
    <cellStyle name="Normal 4 2 30 3 4" xfId="37903"/>
    <cellStyle name="Normal 4 2 30 4" xfId="6919"/>
    <cellStyle name="Normal 4 2 30 4 2" xfId="15179"/>
    <cellStyle name="Normal 4 2 30 4 2 2" xfId="31709"/>
    <cellStyle name="Normal 4 2 30 4 2 3" xfId="48221"/>
    <cellStyle name="Normal 4 2 30 4 3" xfId="23449"/>
    <cellStyle name="Normal 4 2 30 4 4" xfId="39961"/>
    <cellStyle name="Normal 4 2 30 5" xfId="8984"/>
    <cellStyle name="Normal 4 2 30 5 2" xfId="25514"/>
    <cellStyle name="Normal 4 2 30 5 3" xfId="42026"/>
    <cellStyle name="Normal 4 2 30 6" xfId="17254"/>
    <cellStyle name="Normal 4 2 30 7" xfId="33766"/>
    <cellStyle name="Normal 4 2 31" xfId="2086"/>
    <cellStyle name="Normal 4 2 31 2" xfId="3759"/>
    <cellStyle name="Normal 4 2 31 2 2" xfId="12019"/>
    <cellStyle name="Normal 4 2 31 2 2 2" xfId="28549"/>
    <cellStyle name="Normal 4 2 31 2 2 3" xfId="45061"/>
    <cellStyle name="Normal 4 2 31 2 3" xfId="20289"/>
    <cellStyle name="Normal 4 2 31 2 4" xfId="36801"/>
    <cellStyle name="Normal 4 2 31 3" xfId="6223"/>
    <cellStyle name="Normal 4 2 31 3 2" xfId="14483"/>
    <cellStyle name="Normal 4 2 31 3 2 2" xfId="31013"/>
    <cellStyle name="Normal 4 2 31 3 2 3" xfId="47525"/>
    <cellStyle name="Normal 4 2 31 3 3" xfId="22753"/>
    <cellStyle name="Normal 4 2 31 3 4" xfId="39265"/>
    <cellStyle name="Normal 4 2 31 4" xfId="8281"/>
    <cellStyle name="Normal 4 2 31 4 2" xfId="16541"/>
    <cellStyle name="Normal 4 2 31 4 2 2" xfId="33071"/>
    <cellStyle name="Normal 4 2 31 4 2 3" xfId="49583"/>
    <cellStyle name="Normal 4 2 31 4 3" xfId="24811"/>
    <cellStyle name="Normal 4 2 31 4 4" xfId="41323"/>
    <cellStyle name="Normal 4 2 31 5" xfId="10346"/>
    <cellStyle name="Normal 4 2 31 5 2" xfId="26876"/>
    <cellStyle name="Normal 4 2 31 5 3" xfId="43388"/>
    <cellStyle name="Normal 4 2 31 6" xfId="18616"/>
    <cellStyle name="Normal 4 2 31 7" xfId="35128"/>
    <cellStyle name="Normal 4 2 32" xfId="2087"/>
    <cellStyle name="Normal 4 2 32 2" xfId="3760"/>
    <cellStyle name="Normal 4 2 32 2 2" xfId="12020"/>
    <cellStyle name="Normal 4 2 32 2 2 2" xfId="28550"/>
    <cellStyle name="Normal 4 2 32 2 2 3" xfId="45062"/>
    <cellStyle name="Normal 4 2 32 2 3" xfId="20290"/>
    <cellStyle name="Normal 4 2 32 2 4" xfId="36802"/>
    <cellStyle name="Normal 4 2 32 3" xfId="6224"/>
    <cellStyle name="Normal 4 2 32 3 2" xfId="14484"/>
    <cellStyle name="Normal 4 2 32 3 2 2" xfId="31014"/>
    <cellStyle name="Normal 4 2 32 3 2 3" xfId="47526"/>
    <cellStyle name="Normal 4 2 32 3 3" xfId="22754"/>
    <cellStyle name="Normal 4 2 32 3 4" xfId="39266"/>
    <cellStyle name="Normal 4 2 32 4" xfId="8282"/>
    <cellStyle name="Normal 4 2 32 4 2" xfId="16542"/>
    <cellStyle name="Normal 4 2 32 4 2 2" xfId="33072"/>
    <cellStyle name="Normal 4 2 32 4 2 3" xfId="49584"/>
    <cellStyle name="Normal 4 2 32 4 3" xfId="24812"/>
    <cellStyle name="Normal 4 2 32 4 4" xfId="41324"/>
    <cellStyle name="Normal 4 2 32 5" xfId="10347"/>
    <cellStyle name="Normal 4 2 32 5 2" xfId="26877"/>
    <cellStyle name="Normal 4 2 32 5 3" xfId="43389"/>
    <cellStyle name="Normal 4 2 32 6" xfId="18617"/>
    <cellStyle name="Normal 4 2 32 7" xfId="35129"/>
    <cellStyle name="Normal 4 2 33" xfId="716"/>
    <cellStyle name="Normal 4 2 33 2" xfId="3761"/>
    <cellStyle name="Normal 4 2 33 2 2" xfId="12021"/>
    <cellStyle name="Normal 4 2 33 2 2 2" xfId="28551"/>
    <cellStyle name="Normal 4 2 33 2 2 3" xfId="45063"/>
    <cellStyle name="Normal 4 2 33 2 3" xfId="20291"/>
    <cellStyle name="Normal 4 2 33 2 4" xfId="36803"/>
    <cellStyle name="Normal 4 2 33 3" xfId="4853"/>
    <cellStyle name="Normal 4 2 33 3 2" xfId="13113"/>
    <cellStyle name="Normal 4 2 33 3 2 2" xfId="29643"/>
    <cellStyle name="Normal 4 2 33 3 2 3" xfId="46155"/>
    <cellStyle name="Normal 4 2 33 3 3" xfId="21383"/>
    <cellStyle name="Normal 4 2 33 3 4" xfId="37895"/>
    <cellStyle name="Normal 4 2 33 4" xfId="6911"/>
    <cellStyle name="Normal 4 2 33 4 2" xfId="15171"/>
    <cellStyle name="Normal 4 2 33 4 2 2" xfId="31701"/>
    <cellStyle name="Normal 4 2 33 4 2 3" xfId="48213"/>
    <cellStyle name="Normal 4 2 33 4 3" xfId="23441"/>
    <cellStyle name="Normal 4 2 33 4 4" xfId="39953"/>
    <cellStyle name="Normal 4 2 33 5" xfId="8976"/>
    <cellStyle name="Normal 4 2 33 5 2" xfId="25506"/>
    <cellStyle name="Normal 4 2 33 5 3" xfId="42018"/>
    <cellStyle name="Normal 4 2 33 6" xfId="17246"/>
    <cellStyle name="Normal 4 2 33 7" xfId="33758"/>
    <cellStyle name="Normal 4 2 34" xfId="3762"/>
    <cellStyle name="Normal 4 2 34 2" xfId="12022"/>
    <cellStyle name="Normal 4 2 34 2 2" xfId="28552"/>
    <cellStyle name="Normal 4 2 34 2 3" xfId="45064"/>
    <cellStyle name="Normal 4 2 34 3" xfId="20292"/>
    <cellStyle name="Normal 4 2 34 4" xfId="36804"/>
    <cellStyle name="Normal 4 2 35" xfId="4166"/>
    <cellStyle name="Normal 4 2 35 2" xfId="12426"/>
    <cellStyle name="Normal 4 2 35 2 2" xfId="28956"/>
    <cellStyle name="Normal 4 2 35 2 3" xfId="45468"/>
    <cellStyle name="Normal 4 2 35 3" xfId="20696"/>
    <cellStyle name="Normal 4 2 35 4" xfId="37208"/>
    <cellStyle name="Normal 4 2 36" xfId="4168"/>
    <cellStyle name="Normal 4 2 36 2" xfId="12428"/>
    <cellStyle name="Normal 4 2 36 2 2" xfId="28958"/>
    <cellStyle name="Normal 4 2 36 2 3" xfId="45470"/>
    <cellStyle name="Normal 4 2 36 3" xfId="20698"/>
    <cellStyle name="Normal 4 2 36 4" xfId="37210"/>
    <cellStyle name="Normal 4 2 37" xfId="8294"/>
    <cellStyle name="Normal 4 2 37 2" xfId="24824"/>
    <cellStyle name="Normal 4 2 37 3" xfId="41336"/>
    <cellStyle name="Normal 4 2 38" xfId="16563"/>
    <cellStyle name="Normal 4 2 39" xfId="16552"/>
    <cellStyle name="Normal 4 2 4" xfId="61"/>
    <cellStyle name="Normal 4 2 4 10" xfId="590"/>
    <cellStyle name="Normal 4 2 4 10 2" xfId="1291"/>
    <cellStyle name="Normal 4 2 4 10 2 2" xfId="3763"/>
    <cellStyle name="Normal 4 2 4 10 2 2 2" xfId="12023"/>
    <cellStyle name="Normal 4 2 4 10 2 2 2 2" xfId="28553"/>
    <cellStyle name="Normal 4 2 4 10 2 2 2 3" xfId="45065"/>
    <cellStyle name="Normal 4 2 4 10 2 2 3" xfId="20293"/>
    <cellStyle name="Normal 4 2 4 10 2 2 4" xfId="36805"/>
    <cellStyle name="Normal 4 2 4 10 2 3" xfId="5428"/>
    <cellStyle name="Normal 4 2 4 10 2 3 2" xfId="13688"/>
    <cellStyle name="Normal 4 2 4 10 2 3 2 2" xfId="30218"/>
    <cellStyle name="Normal 4 2 4 10 2 3 2 3" xfId="46730"/>
    <cellStyle name="Normal 4 2 4 10 2 3 3" xfId="21958"/>
    <cellStyle name="Normal 4 2 4 10 2 3 4" xfId="38470"/>
    <cellStyle name="Normal 4 2 4 10 2 4" xfId="7486"/>
    <cellStyle name="Normal 4 2 4 10 2 4 2" xfId="15746"/>
    <cellStyle name="Normal 4 2 4 10 2 4 2 2" xfId="32276"/>
    <cellStyle name="Normal 4 2 4 10 2 4 2 3" xfId="48788"/>
    <cellStyle name="Normal 4 2 4 10 2 4 3" xfId="24016"/>
    <cellStyle name="Normal 4 2 4 10 2 4 4" xfId="40528"/>
    <cellStyle name="Normal 4 2 4 10 2 5" xfId="9551"/>
    <cellStyle name="Normal 4 2 4 10 2 5 2" xfId="26081"/>
    <cellStyle name="Normal 4 2 4 10 2 5 3" xfId="42593"/>
    <cellStyle name="Normal 4 2 4 10 2 6" xfId="17821"/>
    <cellStyle name="Normal 4 2 4 10 2 7" xfId="34333"/>
    <cellStyle name="Normal 4 2 4 10 3" xfId="1956"/>
    <cellStyle name="Normal 4 2 4 10 3 2" xfId="3764"/>
    <cellStyle name="Normal 4 2 4 10 3 2 2" xfId="12024"/>
    <cellStyle name="Normal 4 2 4 10 3 2 2 2" xfId="28554"/>
    <cellStyle name="Normal 4 2 4 10 3 2 2 3" xfId="45066"/>
    <cellStyle name="Normal 4 2 4 10 3 2 3" xfId="20294"/>
    <cellStyle name="Normal 4 2 4 10 3 2 4" xfId="36806"/>
    <cellStyle name="Normal 4 2 4 10 3 3" xfId="6093"/>
    <cellStyle name="Normal 4 2 4 10 3 3 2" xfId="14353"/>
    <cellStyle name="Normal 4 2 4 10 3 3 2 2" xfId="30883"/>
    <cellStyle name="Normal 4 2 4 10 3 3 2 3" xfId="47395"/>
    <cellStyle name="Normal 4 2 4 10 3 3 3" xfId="22623"/>
    <cellStyle name="Normal 4 2 4 10 3 3 4" xfId="39135"/>
    <cellStyle name="Normal 4 2 4 10 3 4" xfId="8151"/>
    <cellStyle name="Normal 4 2 4 10 3 4 2" xfId="16411"/>
    <cellStyle name="Normal 4 2 4 10 3 4 2 2" xfId="32941"/>
    <cellStyle name="Normal 4 2 4 10 3 4 2 3" xfId="49453"/>
    <cellStyle name="Normal 4 2 4 10 3 4 3" xfId="24681"/>
    <cellStyle name="Normal 4 2 4 10 3 4 4" xfId="41193"/>
    <cellStyle name="Normal 4 2 4 10 3 5" xfId="10216"/>
    <cellStyle name="Normal 4 2 4 10 3 5 2" xfId="26746"/>
    <cellStyle name="Normal 4 2 4 10 3 5 3" xfId="43258"/>
    <cellStyle name="Normal 4 2 4 10 3 6" xfId="18486"/>
    <cellStyle name="Normal 4 2 4 10 3 7" xfId="34998"/>
    <cellStyle name="Normal 4 2 4 10 4" xfId="3765"/>
    <cellStyle name="Normal 4 2 4 10 4 2" xfId="12025"/>
    <cellStyle name="Normal 4 2 4 10 4 2 2" xfId="28555"/>
    <cellStyle name="Normal 4 2 4 10 4 2 3" xfId="45067"/>
    <cellStyle name="Normal 4 2 4 10 4 3" xfId="20295"/>
    <cellStyle name="Normal 4 2 4 10 4 4" xfId="36807"/>
    <cellStyle name="Normal 4 2 4 10 5" xfId="4727"/>
    <cellStyle name="Normal 4 2 4 10 5 2" xfId="12987"/>
    <cellStyle name="Normal 4 2 4 10 5 2 2" xfId="29517"/>
    <cellStyle name="Normal 4 2 4 10 5 2 3" xfId="46029"/>
    <cellStyle name="Normal 4 2 4 10 5 3" xfId="21257"/>
    <cellStyle name="Normal 4 2 4 10 5 4" xfId="37769"/>
    <cellStyle name="Normal 4 2 4 10 6" xfId="6785"/>
    <cellStyle name="Normal 4 2 4 10 6 2" xfId="15045"/>
    <cellStyle name="Normal 4 2 4 10 6 2 2" xfId="31575"/>
    <cellStyle name="Normal 4 2 4 10 6 2 3" xfId="48087"/>
    <cellStyle name="Normal 4 2 4 10 6 3" xfId="23315"/>
    <cellStyle name="Normal 4 2 4 10 6 4" xfId="39827"/>
    <cellStyle name="Normal 4 2 4 10 7" xfId="8850"/>
    <cellStyle name="Normal 4 2 4 10 7 2" xfId="25380"/>
    <cellStyle name="Normal 4 2 4 10 7 3" xfId="41892"/>
    <cellStyle name="Normal 4 2 4 10 8" xfId="17120"/>
    <cellStyle name="Normal 4 2 4 10 9" xfId="33632"/>
    <cellStyle name="Normal 4 2 4 11" xfId="639"/>
    <cellStyle name="Normal 4 2 4 11 2" xfId="1340"/>
    <cellStyle name="Normal 4 2 4 11 2 2" xfId="3766"/>
    <cellStyle name="Normal 4 2 4 11 2 2 2" xfId="12026"/>
    <cellStyle name="Normal 4 2 4 11 2 2 2 2" xfId="28556"/>
    <cellStyle name="Normal 4 2 4 11 2 2 2 3" xfId="45068"/>
    <cellStyle name="Normal 4 2 4 11 2 2 3" xfId="20296"/>
    <cellStyle name="Normal 4 2 4 11 2 2 4" xfId="36808"/>
    <cellStyle name="Normal 4 2 4 11 2 3" xfId="5477"/>
    <cellStyle name="Normal 4 2 4 11 2 3 2" xfId="13737"/>
    <cellStyle name="Normal 4 2 4 11 2 3 2 2" xfId="30267"/>
    <cellStyle name="Normal 4 2 4 11 2 3 2 3" xfId="46779"/>
    <cellStyle name="Normal 4 2 4 11 2 3 3" xfId="22007"/>
    <cellStyle name="Normal 4 2 4 11 2 3 4" xfId="38519"/>
    <cellStyle name="Normal 4 2 4 11 2 4" xfId="7535"/>
    <cellStyle name="Normal 4 2 4 11 2 4 2" xfId="15795"/>
    <cellStyle name="Normal 4 2 4 11 2 4 2 2" xfId="32325"/>
    <cellStyle name="Normal 4 2 4 11 2 4 2 3" xfId="48837"/>
    <cellStyle name="Normal 4 2 4 11 2 4 3" xfId="24065"/>
    <cellStyle name="Normal 4 2 4 11 2 4 4" xfId="40577"/>
    <cellStyle name="Normal 4 2 4 11 2 5" xfId="9600"/>
    <cellStyle name="Normal 4 2 4 11 2 5 2" xfId="26130"/>
    <cellStyle name="Normal 4 2 4 11 2 5 3" xfId="42642"/>
    <cellStyle name="Normal 4 2 4 11 2 6" xfId="17870"/>
    <cellStyle name="Normal 4 2 4 11 2 7" xfId="34382"/>
    <cellStyle name="Normal 4 2 4 11 3" xfId="2005"/>
    <cellStyle name="Normal 4 2 4 11 3 2" xfId="3767"/>
    <cellStyle name="Normal 4 2 4 11 3 2 2" xfId="12027"/>
    <cellStyle name="Normal 4 2 4 11 3 2 2 2" xfId="28557"/>
    <cellStyle name="Normal 4 2 4 11 3 2 2 3" xfId="45069"/>
    <cellStyle name="Normal 4 2 4 11 3 2 3" xfId="20297"/>
    <cellStyle name="Normal 4 2 4 11 3 2 4" xfId="36809"/>
    <cellStyle name="Normal 4 2 4 11 3 3" xfId="6142"/>
    <cellStyle name="Normal 4 2 4 11 3 3 2" xfId="14402"/>
    <cellStyle name="Normal 4 2 4 11 3 3 2 2" xfId="30932"/>
    <cellStyle name="Normal 4 2 4 11 3 3 2 3" xfId="47444"/>
    <cellStyle name="Normal 4 2 4 11 3 3 3" xfId="22672"/>
    <cellStyle name="Normal 4 2 4 11 3 3 4" xfId="39184"/>
    <cellStyle name="Normal 4 2 4 11 3 4" xfId="8200"/>
    <cellStyle name="Normal 4 2 4 11 3 4 2" xfId="16460"/>
    <cellStyle name="Normal 4 2 4 11 3 4 2 2" xfId="32990"/>
    <cellStyle name="Normal 4 2 4 11 3 4 2 3" xfId="49502"/>
    <cellStyle name="Normal 4 2 4 11 3 4 3" xfId="24730"/>
    <cellStyle name="Normal 4 2 4 11 3 4 4" xfId="41242"/>
    <cellStyle name="Normal 4 2 4 11 3 5" xfId="10265"/>
    <cellStyle name="Normal 4 2 4 11 3 5 2" xfId="26795"/>
    <cellStyle name="Normal 4 2 4 11 3 5 3" xfId="43307"/>
    <cellStyle name="Normal 4 2 4 11 3 6" xfId="18535"/>
    <cellStyle name="Normal 4 2 4 11 3 7" xfId="35047"/>
    <cellStyle name="Normal 4 2 4 11 4" xfId="3768"/>
    <cellStyle name="Normal 4 2 4 11 4 2" xfId="12028"/>
    <cellStyle name="Normal 4 2 4 11 4 2 2" xfId="28558"/>
    <cellStyle name="Normal 4 2 4 11 4 2 3" xfId="45070"/>
    <cellStyle name="Normal 4 2 4 11 4 3" xfId="20298"/>
    <cellStyle name="Normal 4 2 4 11 4 4" xfId="36810"/>
    <cellStyle name="Normal 4 2 4 11 5" xfId="4776"/>
    <cellStyle name="Normal 4 2 4 11 5 2" xfId="13036"/>
    <cellStyle name="Normal 4 2 4 11 5 2 2" xfId="29566"/>
    <cellStyle name="Normal 4 2 4 11 5 2 3" xfId="46078"/>
    <cellStyle name="Normal 4 2 4 11 5 3" xfId="21306"/>
    <cellStyle name="Normal 4 2 4 11 5 4" xfId="37818"/>
    <cellStyle name="Normal 4 2 4 11 6" xfId="6834"/>
    <cellStyle name="Normal 4 2 4 11 6 2" xfId="15094"/>
    <cellStyle name="Normal 4 2 4 11 6 2 2" xfId="31624"/>
    <cellStyle name="Normal 4 2 4 11 6 2 3" xfId="48136"/>
    <cellStyle name="Normal 4 2 4 11 6 3" xfId="23364"/>
    <cellStyle name="Normal 4 2 4 11 6 4" xfId="39876"/>
    <cellStyle name="Normal 4 2 4 11 7" xfId="8899"/>
    <cellStyle name="Normal 4 2 4 11 7 2" xfId="25429"/>
    <cellStyle name="Normal 4 2 4 11 7 3" xfId="41941"/>
    <cellStyle name="Normal 4 2 4 11 8" xfId="17169"/>
    <cellStyle name="Normal 4 2 4 11 9" xfId="33681"/>
    <cellStyle name="Normal 4 2 4 12" xfId="762"/>
    <cellStyle name="Normal 4 2 4 12 2" xfId="3769"/>
    <cellStyle name="Normal 4 2 4 12 2 2" xfId="12029"/>
    <cellStyle name="Normal 4 2 4 12 2 2 2" xfId="28559"/>
    <cellStyle name="Normal 4 2 4 12 2 2 3" xfId="45071"/>
    <cellStyle name="Normal 4 2 4 12 2 3" xfId="20299"/>
    <cellStyle name="Normal 4 2 4 12 2 4" xfId="36811"/>
    <cellStyle name="Normal 4 2 4 12 3" xfId="4899"/>
    <cellStyle name="Normal 4 2 4 12 3 2" xfId="13159"/>
    <cellStyle name="Normal 4 2 4 12 3 2 2" xfId="29689"/>
    <cellStyle name="Normal 4 2 4 12 3 2 3" xfId="46201"/>
    <cellStyle name="Normal 4 2 4 12 3 3" xfId="21429"/>
    <cellStyle name="Normal 4 2 4 12 3 4" xfId="37941"/>
    <cellStyle name="Normal 4 2 4 12 4" xfId="6957"/>
    <cellStyle name="Normal 4 2 4 12 4 2" xfId="15217"/>
    <cellStyle name="Normal 4 2 4 12 4 2 2" xfId="31747"/>
    <cellStyle name="Normal 4 2 4 12 4 2 3" xfId="48259"/>
    <cellStyle name="Normal 4 2 4 12 4 3" xfId="23487"/>
    <cellStyle name="Normal 4 2 4 12 4 4" xfId="39999"/>
    <cellStyle name="Normal 4 2 4 12 5" xfId="9022"/>
    <cellStyle name="Normal 4 2 4 12 5 2" xfId="25552"/>
    <cellStyle name="Normal 4 2 4 12 5 3" xfId="42064"/>
    <cellStyle name="Normal 4 2 4 12 6" xfId="17292"/>
    <cellStyle name="Normal 4 2 4 12 7" xfId="33804"/>
    <cellStyle name="Normal 4 2 4 13" xfId="1427"/>
    <cellStyle name="Normal 4 2 4 13 2" xfId="3770"/>
    <cellStyle name="Normal 4 2 4 13 2 2" xfId="12030"/>
    <cellStyle name="Normal 4 2 4 13 2 2 2" xfId="28560"/>
    <cellStyle name="Normal 4 2 4 13 2 2 3" xfId="45072"/>
    <cellStyle name="Normal 4 2 4 13 2 3" xfId="20300"/>
    <cellStyle name="Normal 4 2 4 13 2 4" xfId="36812"/>
    <cellStyle name="Normal 4 2 4 13 3" xfId="5564"/>
    <cellStyle name="Normal 4 2 4 13 3 2" xfId="13824"/>
    <cellStyle name="Normal 4 2 4 13 3 2 2" xfId="30354"/>
    <cellStyle name="Normal 4 2 4 13 3 2 3" xfId="46866"/>
    <cellStyle name="Normal 4 2 4 13 3 3" xfId="22094"/>
    <cellStyle name="Normal 4 2 4 13 3 4" xfId="38606"/>
    <cellStyle name="Normal 4 2 4 13 4" xfId="7622"/>
    <cellStyle name="Normal 4 2 4 13 4 2" xfId="15882"/>
    <cellStyle name="Normal 4 2 4 13 4 2 2" xfId="32412"/>
    <cellStyle name="Normal 4 2 4 13 4 2 3" xfId="48924"/>
    <cellStyle name="Normal 4 2 4 13 4 3" xfId="24152"/>
    <cellStyle name="Normal 4 2 4 13 4 4" xfId="40664"/>
    <cellStyle name="Normal 4 2 4 13 5" xfId="9687"/>
    <cellStyle name="Normal 4 2 4 13 5 2" xfId="26217"/>
    <cellStyle name="Normal 4 2 4 13 5 3" xfId="42729"/>
    <cellStyle name="Normal 4 2 4 13 6" xfId="17957"/>
    <cellStyle name="Normal 4 2 4 13 7" xfId="34469"/>
    <cellStyle name="Normal 4 2 4 14" xfId="3771"/>
    <cellStyle name="Normal 4 2 4 14 2" xfId="12031"/>
    <cellStyle name="Normal 4 2 4 14 2 2" xfId="28561"/>
    <cellStyle name="Normal 4 2 4 14 2 3" xfId="45073"/>
    <cellStyle name="Normal 4 2 4 14 3" xfId="20301"/>
    <cellStyle name="Normal 4 2 4 14 4" xfId="36813"/>
    <cellStyle name="Normal 4 2 4 15" xfId="4198"/>
    <cellStyle name="Normal 4 2 4 15 2" xfId="12458"/>
    <cellStyle name="Normal 4 2 4 15 2 2" xfId="28988"/>
    <cellStyle name="Normal 4 2 4 15 2 3" xfId="45500"/>
    <cellStyle name="Normal 4 2 4 15 3" xfId="20728"/>
    <cellStyle name="Normal 4 2 4 15 4" xfId="37240"/>
    <cellStyle name="Normal 4 2 4 16" xfId="6256"/>
    <cellStyle name="Normal 4 2 4 16 2" xfId="14516"/>
    <cellStyle name="Normal 4 2 4 16 2 2" xfId="31046"/>
    <cellStyle name="Normal 4 2 4 16 2 3" xfId="47558"/>
    <cellStyle name="Normal 4 2 4 16 3" xfId="22786"/>
    <cellStyle name="Normal 4 2 4 16 4" xfId="39298"/>
    <cellStyle name="Normal 4 2 4 17" xfId="8321"/>
    <cellStyle name="Normal 4 2 4 17 2" xfId="24851"/>
    <cellStyle name="Normal 4 2 4 17 3" xfId="41363"/>
    <cellStyle name="Normal 4 2 4 18" xfId="16591"/>
    <cellStyle name="Normal 4 2 4 19" xfId="33103"/>
    <cellStyle name="Normal 4 2 4 2" xfId="159"/>
    <cellStyle name="Normal 4 2 4 2 2" xfId="860"/>
    <cellStyle name="Normal 4 2 4 2 2 2" xfId="3772"/>
    <cellStyle name="Normal 4 2 4 2 2 2 2" xfId="12032"/>
    <cellStyle name="Normal 4 2 4 2 2 2 2 2" xfId="28562"/>
    <cellStyle name="Normal 4 2 4 2 2 2 2 3" xfId="45074"/>
    <cellStyle name="Normal 4 2 4 2 2 2 3" xfId="20302"/>
    <cellStyle name="Normal 4 2 4 2 2 2 4" xfId="36814"/>
    <cellStyle name="Normal 4 2 4 2 2 3" xfId="4997"/>
    <cellStyle name="Normal 4 2 4 2 2 3 2" xfId="13257"/>
    <cellStyle name="Normal 4 2 4 2 2 3 2 2" xfId="29787"/>
    <cellStyle name="Normal 4 2 4 2 2 3 2 3" xfId="46299"/>
    <cellStyle name="Normal 4 2 4 2 2 3 3" xfId="21527"/>
    <cellStyle name="Normal 4 2 4 2 2 3 4" xfId="38039"/>
    <cellStyle name="Normal 4 2 4 2 2 4" xfId="7055"/>
    <cellStyle name="Normal 4 2 4 2 2 4 2" xfId="15315"/>
    <cellStyle name="Normal 4 2 4 2 2 4 2 2" xfId="31845"/>
    <cellStyle name="Normal 4 2 4 2 2 4 2 3" xfId="48357"/>
    <cellStyle name="Normal 4 2 4 2 2 4 3" xfId="23585"/>
    <cellStyle name="Normal 4 2 4 2 2 4 4" xfId="40097"/>
    <cellStyle name="Normal 4 2 4 2 2 5" xfId="9120"/>
    <cellStyle name="Normal 4 2 4 2 2 5 2" xfId="25650"/>
    <cellStyle name="Normal 4 2 4 2 2 5 3" xfId="42162"/>
    <cellStyle name="Normal 4 2 4 2 2 6" xfId="17390"/>
    <cellStyle name="Normal 4 2 4 2 2 7" xfId="33902"/>
    <cellStyle name="Normal 4 2 4 2 3" xfId="1525"/>
    <cellStyle name="Normal 4 2 4 2 3 2" xfId="3773"/>
    <cellStyle name="Normal 4 2 4 2 3 2 2" xfId="12033"/>
    <cellStyle name="Normal 4 2 4 2 3 2 2 2" xfId="28563"/>
    <cellStyle name="Normal 4 2 4 2 3 2 2 3" xfId="45075"/>
    <cellStyle name="Normal 4 2 4 2 3 2 3" xfId="20303"/>
    <cellStyle name="Normal 4 2 4 2 3 2 4" xfId="36815"/>
    <cellStyle name="Normal 4 2 4 2 3 3" xfId="5662"/>
    <cellStyle name="Normal 4 2 4 2 3 3 2" xfId="13922"/>
    <cellStyle name="Normal 4 2 4 2 3 3 2 2" xfId="30452"/>
    <cellStyle name="Normal 4 2 4 2 3 3 2 3" xfId="46964"/>
    <cellStyle name="Normal 4 2 4 2 3 3 3" xfId="22192"/>
    <cellStyle name="Normal 4 2 4 2 3 3 4" xfId="38704"/>
    <cellStyle name="Normal 4 2 4 2 3 4" xfId="7720"/>
    <cellStyle name="Normal 4 2 4 2 3 4 2" xfId="15980"/>
    <cellStyle name="Normal 4 2 4 2 3 4 2 2" xfId="32510"/>
    <cellStyle name="Normal 4 2 4 2 3 4 2 3" xfId="49022"/>
    <cellStyle name="Normal 4 2 4 2 3 4 3" xfId="24250"/>
    <cellStyle name="Normal 4 2 4 2 3 4 4" xfId="40762"/>
    <cellStyle name="Normal 4 2 4 2 3 5" xfId="9785"/>
    <cellStyle name="Normal 4 2 4 2 3 5 2" xfId="26315"/>
    <cellStyle name="Normal 4 2 4 2 3 5 3" xfId="42827"/>
    <cellStyle name="Normal 4 2 4 2 3 6" xfId="18055"/>
    <cellStyle name="Normal 4 2 4 2 3 7" xfId="34567"/>
    <cellStyle name="Normal 4 2 4 2 4" xfId="3774"/>
    <cellStyle name="Normal 4 2 4 2 4 2" xfId="12034"/>
    <cellStyle name="Normal 4 2 4 2 4 2 2" xfId="28564"/>
    <cellStyle name="Normal 4 2 4 2 4 2 3" xfId="45076"/>
    <cellStyle name="Normal 4 2 4 2 4 3" xfId="20304"/>
    <cellStyle name="Normal 4 2 4 2 4 4" xfId="36816"/>
    <cellStyle name="Normal 4 2 4 2 5" xfId="4296"/>
    <cellStyle name="Normal 4 2 4 2 5 2" xfId="12556"/>
    <cellStyle name="Normal 4 2 4 2 5 2 2" xfId="29086"/>
    <cellStyle name="Normal 4 2 4 2 5 2 3" xfId="45598"/>
    <cellStyle name="Normal 4 2 4 2 5 3" xfId="20826"/>
    <cellStyle name="Normal 4 2 4 2 5 4" xfId="37338"/>
    <cellStyle name="Normal 4 2 4 2 6" xfId="6354"/>
    <cellStyle name="Normal 4 2 4 2 6 2" xfId="14614"/>
    <cellStyle name="Normal 4 2 4 2 6 2 2" xfId="31144"/>
    <cellStyle name="Normal 4 2 4 2 6 2 3" xfId="47656"/>
    <cellStyle name="Normal 4 2 4 2 6 3" xfId="22884"/>
    <cellStyle name="Normal 4 2 4 2 6 4" xfId="39396"/>
    <cellStyle name="Normal 4 2 4 2 7" xfId="8419"/>
    <cellStyle name="Normal 4 2 4 2 7 2" xfId="24949"/>
    <cellStyle name="Normal 4 2 4 2 7 3" xfId="41461"/>
    <cellStyle name="Normal 4 2 4 2 8" xfId="16689"/>
    <cellStyle name="Normal 4 2 4 2 9" xfId="33201"/>
    <cellStyle name="Normal 4 2 4 3" xfId="218"/>
    <cellStyle name="Normal 4 2 4 3 2" xfId="919"/>
    <cellStyle name="Normal 4 2 4 3 2 2" xfId="3775"/>
    <cellStyle name="Normal 4 2 4 3 2 2 2" xfId="12035"/>
    <cellStyle name="Normal 4 2 4 3 2 2 2 2" xfId="28565"/>
    <cellStyle name="Normal 4 2 4 3 2 2 2 3" xfId="45077"/>
    <cellStyle name="Normal 4 2 4 3 2 2 3" xfId="20305"/>
    <cellStyle name="Normal 4 2 4 3 2 2 4" xfId="36817"/>
    <cellStyle name="Normal 4 2 4 3 2 3" xfId="5056"/>
    <cellStyle name="Normal 4 2 4 3 2 3 2" xfId="13316"/>
    <cellStyle name="Normal 4 2 4 3 2 3 2 2" xfId="29846"/>
    <cellStyle name="Normal 4 2 4 3 2 3 2 3" xfId="46358"/>
    <cellStyle name="Normal 4 2 4 3 2 3 3" xfId="21586"/>
    <cellStyle name="Normal 4 2 4 3 2 3 4" xfId="38098"/>
    <cellStyle name="Normal 4 2 4 3 2 4" xfId="7114"/>
    <cellStyle name="Normal 4 2 4 3 2 4 2" xfId="15374"/>
    <cellStyle name="Normal 4 2 4 3 2 4 2 2" xfId="31904"/>
    <cellStyle name="Normal 4 2 4 3 2 4 2 3" xfId="48416"/>
    <cellStyle name="Normal 4 2 4 3 2 4 3" xfId="23644"/>
    <cellStyle name="Normal 4 2 4 3 2 4 4" xfId="40156"/>
    <cellStyle name="Normal 4 2 4 3 2 5" xfId="9179"/>
    <cellStyle name="Normal 4 2 4 3 2 5 2" xfId="25709"/>
    <cellStyle name="Normal 4 2 4 3 2 5 3" xfId="42221"/>
    <cellStyle name="Normal 4 2 4 3 2 6" xfId="17449"/>
    <cellStyle name="Normal 4 2 4 3 2 7" xfId="33961"/>
    <cellStyle name="Normal 4 2 4 3 3" xfId="1584"/>
    <cellStyle name="Normal 4 2 4 3 3 2" xfId="3776"/>
    <cellStyle name="Normal 4 2 4 3 3 2 2" xfId="12036"/>
    <cellStyle name="Normal 4 2 4 3 3 2 2 2" xfId="28566"/>
    <cellStyle name="Normal 4 2 4 3 3 2 2 3" xfId="45078"/>
    <cellStyle name="Normal 4 2 4 3 3 2 3" xfId="20306"/>
    <cellStyle name="Normal 4 2 4 3 3 2 4" xfId="36818"/>
    <cellStyle name="Normal 4 2 4 3 3 3" xfId="5721"/>
    <cellStyle name="Normal 4 2 4 3 3 3 2" xfId="13981"/>
    <cellStyle name="Normal 4 2 4 3 3 3 2 2" xfId="30511"/>
    <cellStyle name="Normal 4 2 4 3 3 3 2 3" xfId="47023"/>
    <cellStyle name="Normal 4 2 4 3 3 3 3" xfId="22251"/>
    <cellStyle name="Normal 4 2 4 3 3 3 4" xfId="38763"/>
    <cellStyle name="Normal 4 2 4 3 3 4" xfId="7779"/>
    <cellStyle name="Normal 4 2 4 3 3 4 2" xfId="16039"/>
    <cellStyle name="Normal 4 2 4 3 3 4 2 2" xfId="32569"/>
    <cellStyle name="Normal 4 2 4 3 3 4 2 3" xfId="49081"/>
    <cellStyle name="Normal 4 2 4 3 3 4 3" xfId="24309"/>
    <cellStyle name="Normal 4 2 4 3 3 4 4" xfId="40821"/>
    <cellStyle name="Normal 4 2 4 3 3 5" xfId="9844"/>
    <cellStyle name="Normal 4 2 4 3 3 5 2" xfId="26374"/>
    <cellStyle name="Normal 4 2 4 3 3 5 3" xfId="42886"/>
    <cellStyle name="Normal 4 2 4 3 3 6" xfId="18114"/>
    <cellStyle name="Normal 4 2 4 3 3 7" xfId="34626"/>
    <cellStyle name="Normal 4 2 4 3 4" xfId="3777"/>
    <cellStyle name="Normal 4 2 4 3 4 2" xfId="12037"/>
    <cellStyle name="Normal 4 2 4 3 4 2 2" xfId="28567"/>
    <cellStyle name="Normal 4 2 4 3 4 2 3" xfId="45079"/>
    <cellStyle name="Normal 4 2 4 3 4 3" xfId="20307"/>
    <cellStyle name="Normal 4 2 4 3 4 4" xfId="36819"/>
    <cellStyle name="Normal 4 2 4 3 5" xfId="4355"/>
    <cellStyle name="Normal 4 2 4 3 5 2" xfId="12615"/>
    <cellStyle name="Normal 4 2 4 3 5 2 2" xfId="29145"/>
    <cellStyle name="Normal 4 2 4 3 5 2 3" xfId="45657"/>
    <cellStyle name="Normal 4 2 4 3 5 3" xfId="20885"/>
    <cellStyle name="Normal 4 2 4 3 5 4" xfId="37397"/>
    <cellStyle name="Normal 4 2 4 3 6" xfId="6413"/>
    <cellStyle name="Normal 4 2 4 3 6 2" xfId="14673"/>
    <cellStyle name="Normal 4 2 4 3 6 2 2" xfId="31203"/>
    <cellStyle name="Normal 4 2 4 3 6 2 3" xfId="47715"/>
    <cellStyle name="Normal 4 2 4 3 6 3" xfId="22943"/>
    <cellStyle name="Normal 4 2 4 3 6 4" xfId="39455"/>
    <cellStyle name="Normal 4 2 4 3 7" xfId="8478"/>
    <cellStyle name="Normal 4 2 4 3 7 2" xfId="25008"/>
    <cellStyle name="Normal 4 2 4 3 7 3" xfId="41520"/>
    <cellStyle name="Normal 4 2 4 3 8" xfId="16748"/>
    <cellStyle name="Normal 4 2 4 3 9" xfId="33260"/>
    <cellStyle name="Normal 4 2 4 4" xfId="273"/>
    <cellStyle name="Normal 4 2 4 4 2" xfId="974"/>
    <cellStyle name="Normal 4 2 4 4 2 2" xfId="3778"/>
    <cellStyle name="Normal 4 2 4 4 2 2 2" xfId="12038"/>
    <cellStyle name="Normal 4 2 4 4 2 2 2 2" xfId="28568"/>
    <cellStyle name="Normal 4 2 4 4 2 2 2 3" xfId="45080"/>
    <cellStyle name="Normal 4 2 4 4 2 2 3" xfId="20308"/>
    <cellStyle name="Normal 4 2 4 4 2 2 4" xfId="36820"/>
    <cellStyle name="Normal 4 2 4 4 2 3" xfId="5111"/>
    <cellStyle name="Normal 4 2 4 4 2 3 2" xfId="13371"/>
    <cellStyle name="Normal 4 2 4 4 2 3 2 2" xfId="29901"/>
    <cellStyle name="Normal 4 2 4 4 2 3 2 3" xfId="46413"/>
    <cellStyle name="Normal 4 2 4 4 2 3 3" xfId="21641"/>
    <cellStyle name="Normal 4 2 4 4 2 3 4" xfId="38153"/>
    <cellStyle name="Normal 4 2 4 4 2 4" xfId="7169"/>
    <cellStyle name="Normal 4 2 4 4 2 4 2" xfId="15429"/>
    <cellStyle name="Normal 4 2 4 4 2 4 2 2" xfId="31959"/>
    <cellStyle name="Normal 4 2 4 4 2 4 2 3" xfId="48471"/>
    <cellStyle name="Normal 4 2 4 4 2 4 3" xfId="23699"/>
    <cellStyle name="Normal 4 2 4 4 2 4 4" xfId="40211"/>
    <cellStyle name="Normal 4 2 4 4 2 5" xfId="9234"/>
    <cellStyle name="Normal 4 2 4 4 2 5 2" xfId="25764"/>
    <cellStyle name="Normal 4 2 4 4 2 5 3" xfId="42276"/>
    <cellStyle name="Normal 4 2 4 4 2 6" xfId="17504"/>
    <cellStyle name="Normal 4 2 4 4 2 7" xfId="34016"/>
    <cellStyle name="Normal 4 2 4 4 3" xfId="1639"/>
    <cellStyle name="Normal 4 2 4 4 3 2" xfId="3779"/>
    <cellStyle name="Normal 4 2 4 4 3 2 2" xfId="12039"/>
    <cellStyle name="Normal 4 2 4 4 3 2 2 2" xfId="28569"/>
    <cellStyle name="Normal 4 2 4 4 3 2 2 3" xfId="45081"/>
    <cellStyle name="Normal 4 2 4 4 3 2 3" xfId="20309"/>
    <cellStyle name="Normal 4 2 4 4 3 2 4" xfId="36821"/>
    <cellStyle name="Normal 4 2 4 4 3 3" xfId="5776"/>
    <cellStyle name="Normal 4 2 4 4 3 3 2" xfId="14036"/>
    <cellStyle name="Normal 4 2 4 4 3 3 2 2" xfId="30566"/>
    <cellStyle name="Normal 4 2 4 4 3 3 2 3" xfId="47078"/>
    <cellStyle name="Normal 4 2 4 4 3 3 3" xfId="22306"/>
    <cellStyle name="Normal 4 2 4 4 3 3 4" xfId="38818"/>
    <cellStyle name="Normal 4 2 4 4 3 4" xfId="7834"/>
    <cellStyle name="Normal 4 2 4 4 3 4 2" xfId="16094"/>
    <cellStyle name="Normal 4 2 4 4 3 4 2 2" xfId="32624"/>
    <cellStyle name="Normal 4 2 4 4 3 4 2 3" xfId="49136"/>
    <cellStyle name="Normal 4 2 4 4 3 4 3" xfId="24364"/>
    <cellStyle name="Normal 4 2 4 4 3 4 4" xfId="40876"/>
    <cellStyle name="Normal 4 2 4 4 3 5" xfId="9899"/>
    <cellStyle name="Normal 4 2 4 4 3 5 2" xfId="26429"/>
    <cellStyle name="Normal 4 2 4 4 3 5 3" xfId="42941"/>
    <cellStyle name="Normal 4 2 4 4 3 6" xfId="18169"/>
    <cellStyle name="Normal 4 2 4 4 3 7" xfId="34681"/>
    <cellStyle name="Normal 4 2 4 4 4" xfId="3780"/>
    <cellStyle name="Normal 4 2 4 4 4 2" xfId="12040"/>
    <cellStyle name="Normal 4 2 4 4 4 2 2" xfId="28570"/>
    <cellStyle name="Normal 4 2 4 4 4 2 3" xfId="45082"/>
    <cellStyle name="Normal 4 2 4 4 4 3" xfId="20310"/>
    <cellStyle name="Normal 4 2 4 4 4 4" xfId="36822"/>
    <cellStyle name="Normal 4 2 4 4 5" xfId="4410"/>
    <cellStyle name="Normal 4 2 4 4 5 2" xfId="12670"/>
    <cellStyle name="Normal 4 2 4 4 5 2 2" xfId="29200"/>
    <cellStyle name="Normal 4 2 4 4 5 2 3" xfId="45712"/>
    <cellStyle name="Normal 4 2 4 4 5 3" xfId="20940"/>
    <cellStyle name="Normal 4 2 4 4 5 4" xfId="37452"/>
    <cellStyle name="Normal 4 2 4 4 6" xfId="6468"/>
    <cellStyle name="Normal 4 2 4 4 6 2" xfId="14728"/>
    <cellStyle name="Normal 4 2 4 4 6 2 2" xfId="31258"/>
    <cellStyle name="Normal 4 2 4 4 6 2 3" xfId="47770"/>
    <cellStyle name="Normal 4 2 4 4 6 3" xfId="22998"/>
    <cellStyle name="Normal 4 2 4 4 6 4" xfId="39510"/>
    <cellStyle name="Normal 4 2 4 4 7" xfId="8533"/>
    <cellStyle name="Normal 4 2 4 4 7 2" xfId="25063"/>
    <cellStyle name="Normal 4 2 4 4 7 3" xfId="41575"/>
    <cellStyle name="Normal 4 2 4 4 8" xfId="16803"/>
    <cellStyle name="Normal 4 2 4 4 9" xfId="33315"/>
    <cellStyle name="Normal 4 2 4 5" xfId="330"/>
    <cellStyle name="Normal 4 2 4 5 2" xfId="1031"/>
    <cellStyle name="Normal 4 2 4 5 2 2" xfId="3781"/>
    <cellStyle name="Normal 4 2 4 5 2 2 2" xfId="12041"/>
    <cellStyle name="Normal 4 2 4 5 2 2 2 2" xfId="28571"/>
    <cellStyle name="Normal 4 2 4 5 2 2 2 3" xfId="45083"/>
    <cellStyle name="Normal 4 2 4 5 2 2 3" xfId="20311"/>
    <cellStyle name="Normal 4 2 4 5 2 2 4" xfId="36823"/>
    <cellStyle name="Normal 4 2 4 5 2 3" xfId="5168"/>
    <cellStyle name="Normal 4 2 4 5 2 3 2" xfId="13428"/>
    <cellStyle name="Normal 4 2 4 5 2 3 2 2" xfId="29958"/>
    <cellStyle name="Normal 4 2 4 5 2 3 2 3" xfId="46470"/>
    <cellStyle name="Normal 4 2 4 5 2 3 3" xfId="21698"/>
    <cellStyle name="Normal 4 2 4 5 2 3 4" xfId="38210"/>
    <cellStyle name="Normal 4 2 4 5 2 4" xfId="7226"/>
    <cellStyle name="Normal 4 2 4 5 2 4 2" xfId="15486"/>
    <cellStyle name="Normal 4 2 4 5 2 4 2 2" xfId="32016"/>
    <cellStyle name="Normal 4 2 4 5 2 4 2 3" xfId="48528"/>
    <cellStyle name="Normal 4 2 4 5 2 4 3" xfId="23756"/>
    <cellStyle name="Normal 4 2 4 5 2 4 4" xfId="40268"/>
    <cellStyle name="Normal 4 2 4 5 2 5" xfId="9291"/>
    <cellStyle name="Normal 4 2 4 5 2 5 2" xfId="25821"/>
    <cellStyle name="Normal 4 2 4 5 2 5 3" xfId="42333"/>
    <cellStyle name="Normal 4 2 4 5 2 6" xfId="17561"/>
    <cellStyle name="Normal 4 2 4 5 2 7" xfId="34073"/>
    <cellStyle name="Normal 4 2 4 5 3" xfId="1696"/>
    <cellStyle name="Normal 4 2 4 5 3 2" xfId="3782"/>
    <cellStyle name="Normal 4 2 4 5 3 2 2" xfId="12042"/>
    <cellStyle name="Normal 4 2 4 5 3 2 2 2" xfId="28572"/>
    <cellStyle name="Normal 4 2 4 5 3 2 2 3" xfId="45084"/>
    <cellStyle name="Normal 4 2 4 5 3 2 3" xfId="20312"/>
    <cellStyle name="Normal 4 2 4 5 3 2 4" xfId="36824"/>
    <cellStyle name="Normal 4 2 4 5 3 3" xfId="5833"/>
    <cellStyle name="Normal 4 2 4 5 3 3 2" xfId="14093"/>
    <cellStyle name="Normal 4 2 4 5 3 3 2 2" xfId="30623"/>
    <cellStyle name="Normal 4 2 4 5 3 3 2 3" xfId="47135"/>
    <cellStyle name="Normal 4 2 4 5 3 3 3" xfId="22363"/>
    <cellStyle name="Normal 4 2 4 5 3 3 4" xfId="38875"/>
    <cellStyle name="Normal 4 2 4 5 3 4" xfId="7891"/>
    <cellStyle name="Normal 4 2 4 5 3 4 2" xfId="16151"/>
    <cellStyle name="Normal 4 2 4 5 3 4 2 2" xfId="32681"/>
    <cellStyle name="Normal 4 2 4 5 3 4 2 3" xfId="49193"/>
    <cellStyle name="Normal 4 2 4 5 3 4 3" xfId="24421"/>
    <cellStyle name="Normal 4 2 4 5 3 4 4" xfId="40933"/>
    <cellStyle name="Normal 4 2 4 5 3 5" xfId="9956"/>
    <cellStyle name="Normal 4 2 4 5 3 5 2" xfId="26486"/>
    <cellStyle name="Normal 4 2 4 5 3 5 3" xfId="42998"/>
    <cellStyle name="Normal 4 2 4 5 3 6" xfId="18226"/>
    <cellStyle name="Normal 4 2 4 5 3 7" xfId="34738"/>
    <cellStyle name="Normal 4 2 4 5 4" xfId="3783"/>
    <cellStyle name="Normal 4 2 4 5 4 2" xfId="12043"/>
    <cellStyle name="Normal 4 2 4 5 4 2 2" xfId="28573"/>
    <cellStyle name="Normal 4 2 4 5 4 2 3" xfId="45085"/>
    <cellStyle name="Normal 4 2 4 5 4 3" xfId="20313"/>
    <cellStyle name="Normal 4 2 4 5 4 4" xfId="36825"/>
    <cellStyle name="Normal 4 2 4 5 5" xfId="4467"/>
    <cellStyle name="Normal 4 2 4 5 5 2" xfId="12727"/>
    <cellStyle name="Normal 4 2 4 5 5 2 2" xfId="29257"/>
    <cellStyle name="Normal 4 2 4 5 5 2 3" xfId="45769"/>
    <cellStyle name="Normal 4 2 4 5 5 3" xfId="20997"/>
    <cellStyle name="Normal 4 2 4 5 5 4" xfId="37509"/>
    <cellStyle name="Normal 4 2 4 5 6" xfId="6525"/>
    <cellStyle name="Normal 4 2 4 5 6 2" xfId="14785"/>
    <cellStyle name="Normal 4 2 4 5 6 2 2" xfId="31315"/>
    <cellStyle name="Normal 4 2 4 5 6 2 3" xfId="47827"/>
    <cellStyle name="Normal 4 2 4 5 6 3" xfId="23055"/>
    <cellStyle name="Normal 4 2 4 5 6 4" xfId="39567"/>
    <cellStyle name="Normal 4 2 4 5 7" xfId="8590"/>
    <cellStyle name="Normal 4 2 4 5 7 2" xfId="25120"/>
    <cellStyle name="Normal 4 2 4 5 7 3" xfId="41632"/>
    <cellStyle name="Normal 4 2 4 5 8" xfId="16860"/>
    <cellStyle name="Normal 4 2 4 5 9" xfId="33372"/>
    <cellStyle name="Normal 4 2 4 6" xfId="383"/>
    <cellStyle name="Normal 4 2 4 6 2" xfId="1084"/>
    <cellStyle name="Normal 4 2 4 6 2 2" xfId="3784"/>
    <cellStyle name="Normal 4 2 4 6 2 2 2" xfId="12044"/>
    <cellStyle name="Normal 4 2 4 6 2 2 2 2" xfId="28574"/>
    <cellStyle name="Normal 4 2 4 6 2 2 2 3" xfId="45086"/>
    <cellStyle name="Normal 4 2 4 6 2 2 3" xfId="20314"/>
    <cellStyle name="Normal 4 2 4 6 2 2 4" xfId="36826"/>
    <cellStyle name="Normal 4 2 4 6 2 3" xfId="5221"/>
    <cellStyle name="Normal 4 2 4 6 2 3 2" xfId="13481"/>
    <cellStyle name="Normal 4 2 4 6 2 3 2 2" xfId="30011"/>
    <cellStyle name="Normal 4 2 4 6 2 3 2 3" xfId="46523"/>
    <cellStyle name="Normal 4 2 4 6 2 3 3" xfId="21751"/>
    <cellStyle name="Normal 4 2 4 6 2 3 4" xfId="38263"/>
    <cellStyle name="Normal 4 2 4 6 2 4" xfId="7279"/>
    <cellStyle name="Normal 4 2 4 6 2 4 2" xfId="15539"/>
    <cellStyle name="Normal 4 2 4 6 2 4 2 2" xfId="32069"/>
    <cellStyle name="Normal 4 2 4 6 2 4 2 3" xfId="48581"/>
    <cellStyle name="Normal 4 2 4 6 2 4 3" xfId="23809"/>
    <cellStyle name="Normal 4 2 4 6 2 4 4" xfId="40321"/>
    <cellStyle name="Normal 4 2 4 6 2 5" xfId="9344"/>
    <cellStyle name="Normal 4 2 4 6 2 5 2" xfId="25874"/>
    <cellStyle name="Normal 4 2 4 6 2 5 3" xfId="42386"/>
    <cellStyle name="Normal 4 2 4 6 2 6" xfId="17614"/>
    <cellStyle name="Normal 4 2 4 6 2 7" xfId="34126"/>
    <cellStyle name="Normal 4 2 4 6 3" xfId="1749"/>
    <cellStyle name="Normal 4 2 4 6 3 2" xfId="3785"/>
    <cellStyle name="Normal 4 2 4 6 3 2 2" xfId="12045"/>
    <cellStyle name="Normal 4 2 4 6 3 2 2 2" xfId="28575"/>
    <cellStyle name="Normal 4 2 4 6 3 2 2 3" xfId="45087"/>
    <cellStyle name="Normal 4 2 4 6 3 2 3" xfId="20315"/>
    <cellStyle name="Normal 4 2 4 6 3 2 4" xfId="36827"/>
    <cellStyle name="Normal 4 2 4 6 3 3" xfId="5886"/>
    <cellStyle name="Normal 4 2 4 6 3 3 2" xfId="14146"/>
    <cellStyle name="Normal 4 2 4 6 3 3 2 2" xfId="30676"/>
    <cellStyle name="Normal 4 2 4 6 3 3 2 3" xfId="47188"/>
    <cellStyle name="Normal 4 2 4 6 3 3 3" xfId="22416"/>
    <cellStyle name="Normal 4 2 4 6 3 3 4" xfId="38928"/>
    <cellStyle name="Normal 4 2 4 6 3 4" xfId="7944"/>
    <cellStyle name="Normal 4 2 4 6 3 4 2" xfId="16204"/>
    <cellStyle name="Normal 4 2 4 6 3 4 2 2" xfId="32734"/>
    <cellStyle name="Normal 4 2 4 6 3 4 2 3" xfId="49246"/>
    <cellStyle name="Normal 4 2 4 6 3 4 3" xfId="24474"/>
    <cellStyle name="Normal 4 2 4 6 3 4 4" xfId="40986"/>
    <cellStyle name="Normal 4 2 4 6 3 5" xfId="10009"/>
    <cellStyle name="Normal 4 2 4 6 3 5 2" xfId="26539"/>
    <cellStyle name="Normal 4 2 4 6 3 5 3" xfId="43051"/>
    <cellStyle name="Normal 4 2 4 6 3 6" xfId="18279"/>
    <cellStyle name="Normal 4 2 4 6 3 7" xfId="34791"/>
    <cellStyle name="Normal 4 2 4 6 4" xfId="3786"/>
    <cellStyle name="Normal 4 2 4 6 4 2" xfId="12046"/>
    <cellStyle name="Normal 4 2 4 6 4 2 2" xfId="28576"/>
    <cellStyle name="Normal 4 2 4 6 4 2 3" xfId="45088"/>
    <cellStyle name="Normal 4 2 4 6 4 3" xfId="20316"/>
    <cellStyle name="Normal 4 2 4 6 4 4" xfId="36828"/>
    <cellStyle name="Normal 4 2 4 6 5" xfId="4520"/>
    <cellStyle name="Normal 4 2 4 6 5 2" xfId="12780"/>
    <cellStyle name="Normal 4 2 4 6 5 2 2" xfId="29310"/>
    <cellStyle name="Normal 4 2 4 6 5 2 3" xfId="45822"/>
    <cellStyle name="Normal 4 2 4 6 5 3" xfId="21050"/>
    <cellStyle name="Normal 4 2 4 6 5 4" xfId="37562"/>
    <cellStyle name="Normal 4 2 4 6 6" xfId="6578"/>
    <cellStyle name="Normal 4 2 4 6 6 2" xfId="14838"/>
    <cellStyle name="Normal 4 2 4 6 6 2 2" xfId="31368"/>
    <cellStyle name="Normal 4 2 4 6 6 2 3" xfId="47880"/>
    <cellStyle name="Normal 4 2 4 6 6 3" xfId="23108"/>
    <cellStyle name="Normal 4 2 4 6 6 4" xfId="39620"/>
    <cellStyle name="Normal 4 2 4 6 7" xfId="8643"/>
    <cellStyle name="Normal 4 2 4 6 7 2" xfId="25173"/>
    <cellStyle name="Normal 4 2 4 6 7 3" xfId="41685"/>
    <cellStyle name="Normal 4 2 4 6 8" xfId="16913"/>
    <cellStyle name="Normal 4 2 4 6 9" xfId="33425"/>
    <cellStyle name="Normal 4 2 4 7" xfId="436"/>
    <cellStyle name="Normal 4 2 4 7 2" xfId="1137"/>
    <cellStyle name="Normal 4 2 4 7 2 2" xfId="3787"/>
    <cellStyle name="Normal 4 2 4 7 2 2 2" xfId="12047"/>
    <cellStyle name="Normal 4 2 4 7 2 2 2 2" xfId="28577"/>
    <cellStyle name="Normal 4 2 4 7 2 2 2 3" xfId="45089"/>
    <cellStyle name="Normal 4 2 4 7 2 2 3" xfId="20317"/>
    <cellStyle name="Normal 4 2 4 7 2 2 4" xfId="36829"/>
    <cellStyle name="Normal 4 2 4 7 2 3" xfId="5274"/>
    <cellStyle name="Normal 4 2 4 7 2 3 2" xfId="13534"/>
    <cellStyle name="Normal 4 2 4 7 2 3 2 2" xfId="30064"/>
    <cellStyle name="Normal 4 2 4 7 2 3 2 3" xfId="46576"/>
    <cellStyle name="Normal 4 2 4 7 2 3 3" xfId="21804"/>
    <cellStyle name="Normal 4 2 4 7 2 3 4" xfId="38316"/>
    <cellStyle name="Normal 4 2 4 7 2 4" xfId="7332"/>
    <cellStyle name="Normal 4 2 4 7 2 4 2" xfId="15592"/>
    <cellStyle name="Normal 4 2 4 7 2 4 2 2" xfId="32122"/>
    <cellStyle name="Normal 4 2 4 7 2 4 2 3" xfId="48634"/>
    <cellStyle name="Normal 4 2 4 7 2 4 3" xfId="23862"/>
    <cellStyle name="Normal 4 2 4 7 2 4 4" xfId="40374"/>
    <cellStyle name="Normal 4 2 4 7 2 5" xfId="9397"/>
    <cellStyle name="Normal 4 2 4 7 2 5 2" xfId="25927"/>
    <cellStyle name="Normal 4 2 4 7 2 5 3" xfId="42439"/>
    <cellStyle name="Normal 4 2 4 7 2 6" xfId="17667"/>
    <cellStyle name="Normal 4 2 4 7 2 7" xfId="34179"/>
    <cellStyle name="Normal 4 2 4 7 3" xfId="1802"/>
    <cellStyle name="Normal 4 2 4 7 3 2" xfId="3788"/>
    <cellStyle name="Normal 4 2 4 7 3 2 2" xfId="12048"/>
    <cellStyle name="Normal 4 2 4 7 3 2 2 2" xfId="28578"/>
    <cellStyle name="Normal 4 2 4 7 3 2 2 3" xfId="45090"/>
    <cellStyle name="Normal 4 2 4 7 3 2 3" xfId="20318"/>
    <cellStyle name="Normal 4 2 4 7 3 2 4" xfId="36830"/>
    <cellStyle name="Normal 4 2 4 7 3 3" xfId="5939"/>
    <cellStyle name="Normal 4 2 4 7 3 3 2" xfId="14199"/>
    <cellStyle name="Normal 4 2 4 7 3 3 2 2" xfId="30729"/>
    <cellStyle name="Normal 4 2 4 7 3 3 2 3" xfId="47241"/>
    <cellStyle name="Normal 4 2 4 7 3 3 3" xfId="22469"/>
    <cellStyle name="Normal 4 2 4 7 3 3 4" xfId="38981"/>
    <cellStyle name="Normal 4 2 4 7 3 4" xfId="7997"/>
    <cellStyle name="Normal 4 2 4 7 3 4 2" xfId="16257"/>
    <cellStyle name="Normal 4 2 4 7 3 4 2 2" xfId="32787"/>
    <cellStyle name="Normal 4 2 4 7 3 4 2 3" xfId="49299"/>
    <cellStyle name="Normal 4 2 4 7 3 4 3" xfId="24527"/>
    <cellStyle name="Normal 4 2 4 7 3 4 4" xfId="41039"/>
    <cellStyle name="Normal 4 2 4 7 3 5" xfId="10062"/>
    <cellStyle name="Normal 4 2 4 7 3 5 2" xfId="26592"/>
    <cellStyle name="Normal 4 2 4 7 3 5 3" xfId="43104"/>
    <cellStyle name="Normal 4 2 4 7 3 6" xfId="18332"/>
    <cellStyle name="Normal 4 2 4 7 3 7" xfId="34844"/>
    <cellStyle name="Normal 4 2 4 7 4" xfId="3789"/>
    <cellStyle name="Normal 4 2 4 7 4 2" xfId="12049"/>
    <cellStyle name="Normal 4 2 4 7 4 2 2" xfId="28579"/>
    <cellStyle name="Normal 4 2 4 7 4 2 3" xfId="45091"/>
    <cellStyle name="Normal 4 2 4 7 4 3" xfId="20319"/>
    <cellStyle name="Normal 4 2 4 7 4 4" xfId="36831"/>
    <cellStyle name="Normal 4 2 4 7 5" xfId="4573"/>
    <cellStyle name="Normal 4 2 4 7 5 2" xfId="12833"/>
    <cellStyle name="Normal 4 2 4 7 5 2 2" xfId="29363"/>
    <cellStyle name="Normal 4 2 4 7 5 2 3" xfId="45875"/>
    <cellStyle name="Normal 4 2 4 7 5 3" xfId="21103"/>
    <cellStyle name="Normal 4 2 4 7 5 4" xfId="37615"/>
    <cellStyle name="Normal 4 2 4 7 6" xfId="6631"/>
    <cellStyle name="Normal 4 2 4 7 6 2" xfId="14891"/>
    <cellStyle name="Normal 4 2 4 7 6 2 2" xfId="31421"/>
    <cellStyle name="Normal 4 2 4 7 6 2 3" xfId="47933"/>
    <cellStyle name="Normal 4 2 4 7 6 3" xfId="23161"/>
    <cellStyle name="Normal 4 2 4 7 6 4" xfId="39673"/>
    <cellStyle name="Normal 4 2 4 7 7" xfId="8696"/>
    <cellStyle name="Normal 4 2 4 7 7 2" xfId="25226"/>
    <cellStyle name="Normal 4 2 4 7 7 3" xfId="41738"/>
    <cellStyle name="Normal 4 2 4 7 8" xfId="16966"/>
    <cellStyle name="Normal 4 2 4 7 9" xfId="33478"/>
    <cellStyle name="Normal 4 2 4 8" xfId="489"/>
    <cellStyle name="Normal 4 2 4 8 2" xfId="1190"/>
    <cellStyle name="Normal 4 2 4 8 2 2" xfId="3790"/>
    <cellStyle name="Normal 4 2 4 8 2 2 2" xfId="12050"/>
    <cellStyle name="Normal 4 2 4 8 2 2 2 2" xfId="28580"/>
    <cellStyle name="Normal 4 2 4 8 2 2 2 3" xfId="45092"/>
    <cellStyle name="Normal 4 2 4 8 2 2 3" xfId="20320"/>
    <cellStyle name="Normal 4 2 4 8 2 2 4" xfId="36832"/>
    <cellStyle name="Normal 4 2 4 8 2 3" xfId="5327"/>
    <cellStyle name="Normal 4 2 4 8 2 3 2" xfId="13587"/>
    <cellStyle name="Normal 4 2 4 8 2 3 2 2" xfId="30117"/>
    <cellStyle name="Normal 4 2 4 8 2 3 2 3" xfId="46629"/>
    <cellStyle name="Normal 4 2 4 8 2 3 3" xfId="21857"/>
    <cellStyle name="Normal 4 2 4 8 2 3 4" xfId="38369"/>
    <cellStyle name="Normal 4 2 4 8 2 4" xfId="7385"/>
    <cellStyle name="Normal 4 2 4 8 2 4 2" xfId="15645"/>
    <cellStyle name="Normal 4 2 4 8 2 4 2 2" xfId="32175"/>
    <cellStyle name="Normal 4 2 4 8 2 4 2 3" xfId="48687"/>
    <cellStyle name="Normal 4 2 4 8 2 4 3" xfId="23915"/>
    <cellStyle name="Normal 4 2 4 8 2 4 4" xfId="40427"/>
    <cellStyle name="Normal 4 2 4 8 2 5" xfId="9450"/>
    <cellStyle name="Normal 4 2 4 8 2 5 2" xfId="25980"/>
    <cellStyle name="Normal 4 2 4 8 2 5 3" xfId="42492"/>
    <cellStyle name="Normal 4 2 4 8 2 6" xfId="17720"/>
    <cellStyle name="Normal 4 2 4 8 2 7" xfId="34232"/>
    <cellStyle name="Normal 4 2 4 8 3" xfId="1855"/>
    <cellStyle name="Normal 4 2 4 8 3 2" xfId="3791"/>
    <cellStyle name="Normal 4 2 4 8 3 2 2" xfId="12051"/>
    <cellStyle name="Normal 4 2 4 8 3 2 2 2" xfId="28581"/>
    <cellStyle name="Normal 4 2 4 8 3 2 2 3" xfId="45093"/>
    <cellStyle name="Normal 4 2 4 8 3 2 3" xfId="20321"/>
    <cellStyle name="Normal 4 2 4 8 3 2 4" xfId="36833"/>
    <cellStyle name="Normal 4 2 4 8 3 3" xfId="5992"/>
    <cellStyle name="Normal 4 2 4 8 3 3 2" xfId="14252"/>
    <cellStyle name="Normal 4 2 4 8 3 3 2 2" xfId="30782"/>
    <cellStyle name="Normal 4 2 4 8 3 3 2 3" xfId="47294"/>
    <cellStyle name="Normal 4 2 4 8 3 3 3" xfId="22522"/>
    <cellStyle name="Normal 4 2 4 8 3 3 4" xfId="39034"/>
    <cellStyle name="Normal 4 2 4 8 3 4" xfId="8050"/>
    <cellStyle name="Normal 4 2 4 8 3 4 2" xfId="16310"/>
    <cellStyle name="Normal 4 2 4 8 3 4 2 2" xfId="32840"/>
    <cellStyle name="Normal 4 2 4 8 3 4 2 3" xfId="49352"/>
    <cellStyle name="Normal 4 2 4 8 3 4 3" xfId="24580"/>
    <cellStyle name="Normal 4 2 4 8 3 4 4" xfId="41092"/>
    <cellStyle name="Normal 4 2 4 8 3 5" xfId="10115"/>
    <cellStyle name="Normal 4 2 4 8 3 5 2" xfId="26645"/>
    <cellStyle name="Normal 4 2 4 8 3 5 3" xfId="43157"/>
    <cellStyle name="Normal 4 2 4 8 3 6" xfId="18385"/>
    <cellStyle name="Normal 4 2 4 8 3 7" xfId="34897"/>
    <cellStyle name="Normal 4 2 4 8 4" xfId="3792"/>
    <cellStyle name="Normal 4 2 4 8 4 2" xfId="12052"/>
    <cellStyle name="Normal 4 2 4 8 4 2 2" xfId="28582"/>
    <cellStyle name="Normal 4 2 4 8 4 2 3" xfId="45094"/>
    <cellStyle name="Normal 4 2 4 8 4 3" xfId="20322"/>
    <cellStyle name="Normal 4 2 4 8 4 4" xfId="36834"/>
    <cellStyle name="Normal 4 2 4 8 5" xfId="4626"/>
    <cellStyle name="Normal 4 2 4 8 5 2" xfId="12886"/>
    <cellStyle name="Normal 4 2 4 8 5 2 2" xfId="29416"/>
    <cellStyle name="Normal 4 2 4 8 5 2 3" xfId="45928"/>
    <cellStyle name="Normal 4 2 4 8 5 3" xfId="21156"/>
    <cellStyle name="Normal 4 2 4 8 5 4" xfId="37668"/>
    <cellStyle name="Normal 4 2 4 8 6" xfId="6684"/>
    <cellStyle name="Normal 4 2 4 8 6 2" xfId="14944"/>
    <cellStyle name="Normal 4 2 4 8 6 2 2" xfId="31474"/>
    <cellStyle name="Normal 4 2 4 8 6 2 3" xfId="47986"/>
    <cellStyle name="Normal 4 2 4 8 6 3" xfId="23214"/>
    <cellStyle name="Normal 4 2 4 8 6 4" xfId="39726"/>
    <cellStyle name="Normal 4 2 4 8 7" xfId="8749"/>
    <cellStyle name="Normal 4 2 4 8 7 2" xfId="25279"/>
    <cellStyle name="Normal 4 2 4 8 7 3" xfId="41791"/>
    <cellStyle name="Normal 4 2 4 8 8" xfId="17019"/>
    <cellStyle name="Normal 4 2 4 8 9" xfId="33531"/>
    <cellStyle name="Normal 4 2 4 9" xfId="540"/>
    <cellStyle name="Normal 4 2 4 9 2" xfId="1241"/>
    <cellStyle name="Normal 4 2 4 9 2 2" xfId="3793"/>
    <cellStyle name="Normal 4 2 4 9 2 2 2" xfId="12053"/>
    <cellStyle name="Normal 4 2 4 9 2 2 2 2" xfId="28583"/>
    <cellStyle name="Normal 4 2 4 9 2 2 2 3" xfId="45095"/>
    <cellStyle name="Normal 4 2 4 9 2 2 3" xfId="20323"/>
    <cellStyle name="Normal 4 2 4 9 2 2 4" xfId="36835"/>
    <cellStyle name="Normal 4 2 4 9 2 3" xfId="5378"/>
    <cellStyle name="Normal 4 2 4 9 2 3 2" xfId="13638"/>
    <cellStyle name="Normal 4 2 4 9 2 3 2 2" xfId="30168"/>
    <cellStyle name="Normal 4 2 4 9 2 3 2 3" xfId="46680"/>
    <cellStyle name="Normal 4 2 4 9 2 3 3" xfId="21908"/>
    <cellStyle name="Normal 4 2 4 9 2 3 4" xfId="38420"/>
    <cellStyle name="Normal 4 2 4 9 2 4" xfId="7436"/>
    <cellStyle name="Normal 4 2 4 9 2 4 2" xfId="15696"/>
    <cellStyle name="Normal 4 2 4 9 2 4 2 2" xfId="32226"/>
    <cellStyle name="Normal 4 2 4 9 2 4 2 3" xfId="48738"/>
    <cellStyle name="Normal 4 2 4 9 2 4 3" xfId="23966"/>
    <cellStyle name="Normal 4 2 4 9 2 4 4" xfId="40478"/>
    <cellStyle name="Normal 4 2 4 9 2 5" xfId="9501"/>
    <cellStyle name="Normal 4 2 4 9 2 5 2" xfId="26031"/>
    <cellStyle name="Normal 4 2 4 9 2 5 3" xfId="42543"/>
    <cellStyle name="Normal 4 2 4 9 2 6" xfId="17771"/>
    <cellStyle name="Normal 4 2 4 9 2 7" xfId="34283"/>
    <cellStyle name="Normal 4 2 4 9 3" xfId="1906"/>
    <cellStyle name="Normal 4 2 4 9 3 2" xfId="3794"/>
    <cellStyle name="Normal 4 2 4 9 3 2 2" xfId="12054"/>
    <cellStyle name="Normal 4 2 4 9 3 2 2 2" xfId="28584"/>
    <cellStyle name="Normal 4 2 4 9 3 2 2 3" xfId="45096"/>
    <cellStyle name="Normal 4 2 4 9 3 2 3" xfId="20324"/>
    <cellStyle name="Normal 4 2 4 9 3 2 4" xfId="36836"/>
    <cellStyle name="Normal 4 2 4 9 3 3" xfId="6043"/>
    <cellStyle name="Normal 4 2 4 9 3 3 2" xfId="14303"/>
    <cellStyle name="Normal 4 2 4 9 3 3 2 2" xfId="30833"/>
    <cellStyle name="Normal 4 2 4 9 3 3 2 3" xfId="47345"/>
    <cellStyle name="Normal 4 2 4 9 3 3 3" xfId="22573"/>
    <cellStyle name="Normal 4 2 4 9 3 3 4" xfId="39085"/>
    <cellStyle name="Normal 4 2 4 9 3 4" xfId="8101"/>
    <cellStyle name="Normal 4 2 4 9 3 4 2" xfId="16361"/>
    <cellStyle name="Normal 4 2 4 9 3 4 2 2" xfId="32891"/>
    <cellStyle name="Normal 4 2 4 9 3 4 2 3" xfId="49403"/>
    <cellStyle name="Normal 4 2 4 9 3 4 3" xfId="24631"/>
    <cellStyle name="Normal 4 2 4 9 3 4 4" xfId="41143"/>
    <cellStyle name="Normal 4 2 4 9 3 5" xfId="10166"/>
    <cellStyle name="Normal 4 2 4 9 3 5 2" xfId="26696"/>
    <cellStyle name="Normal 4 2 4 9 3 5 3" xfId="43208"/>
    <cellStyle name="Normal 4 2 4 9 3 6" xfId="18436"/>
    <cellStyle name="Normal 4 2 4 9 3 7" xfId="34948"/>
    <cellStyle name="Normal 4 2 4 9 4" xfId="3795"/>
    <cellStyle name="Normal 4 2 4 9 4 2" xfId="12055"/>
    <cellStyle name="Normal 4 2 4 9 4 2 2" xfId="28585"/>
    <cellStyle name="Normal 4 2 4 9 4 2 3" xfId="45097"/>
    <cellStyle name="Normal 4 2 4 9 4 3" xfId="20325"/>
    <cellStyle name="Normal 4 2 4 9 4 4" xfId="36837"/>
    <cellStyle name="Normal 4 2 4 9 5" xfId="4677"/>
    <cellStyle name="Normal 4 2 4 9 5 2" xfId="12937"/>
    <cellStyle name="Normal 4 2 4 9 5 2 2" xfId="29467"/>
    <cellStyle name="Normal 4 2 4 9 5 2 3" xfId="45979"/>
    <cellStyle name="Normal 4 2 4 9 5 3" xfId="21207"/>
    <cellStyle name="Normal 4 2 4 9 5 4" xfId="37719"/>
    <cellStyle name="Normal 4 2 4 9 6" xfId="6735"/>
    <cellStyle name="Normal 4 2 4 9 6 2" xfId="14995"/>
    <cellStyle name="Normal 4 2 4 9 6 2 2" xfId="31525"/>
    <cellStyle name="Normal 4 2 4 9 6 2 3" xfId="48037"/>
    <cellStyle name="Normal 4 2 4 9 6 3" xfId="23265"/>
    <cellStyle name="Normal 4 2 4 9 6 4" xfId="39777"/>
    <cellStyle name="Normal 4 2 4 9 7" xfId="8800"/>
    <cellStyle name="Normal 4 2 4 9 7 2" xfId="25330"/>
    <cellStyle name="Normal 4 2 4 9 7 3" xfId="41842"/>
    <cellStyle name="Normal 4 2 4 9 8" xfId="17070"/>
    <cellStyle name="Normal 4 2 4 9 9" xfId="33582"/>
    <cellStyle name="Normal 4 2 40" xfId="49604"/>
    <cellStyle name="Normal 4 2 41" xfId="49617"/>
    <cellStyle name="Normal 4 2 5" xfId="72"/>
    <cellStyle name="Normal 4 2 5 10" xfId="601"/>
    <cellStyle name="Normal 4 2 5 10 2" xfId="1302"/>
    <cellStyle name="Normal 4 2 5 10 2 2" xfId="3796"/>
    <cellStyle name="Normal 4 2 5 10 2 2 2" xfId="12056"/>
    <cellStyle name="Normal 4 2 5 10 2 2 2 2" xfId="28586"/>
    <cellStyle name="Normal 4 2 5 10 2 2 2 3" xfId="45098"/>
    <cellStyle name="Normal 4 2 5 10 2 2 3" xfId="20326"/>
    <cellStyle name="Normal 4 2 5 10 2 2 4" xfId="36838"/>
    <cellStyle name="Normal 4 2 5 10 2 3" xfId="5439"/>
    <cellStyle name="Normal 4 2 5 10 2 3 2" xfId="13699"/>
    <cellStyle name="Normal 4 2 5 10 2 3 2 2" xfId="30229"/>
    <cellStyle name="Normal 4 2 5 10 2 3 2 3" xfId="46741"/>
    <cellStyle name="Normal 4 2 5 10 2 3 3" xfId="21969"/>
    <cellStyle name="Normal 4 2 5 10 2 3 4" xfId="38481"/>
    <cellStyle name="Normal 4 2 5 10 2 4" xfId="7497"/>
    <cellStyle name="Normal 4 2 5 10 2 4 2" xfId="15757"/>
    <cellStyle name="Normal 4 2 5 10 2 4 2 2" xfId="32287"/>
    <cellStyle name="Normal 4 2 5 10 2 4 2 3" xfId="48799"/>
    <cellStyle name="Normal 4 2 5 10 2 4 3" xfId="24027"/>
    <cellStyle name="Normal 4 2 5 10 2 4 4" xfId="40539"/>
    <cellStyle name="Normal 4 2 5 10 2 5" xfId="9562"/>
    <cellStyle name="Normal 4 2 5 10 2 5 2" xfId="26092"/>
    <cellStyle name="Normal 4 2 5 10 2 5 3" xfId="42604"/>
    <cellStyle name="Normal 4 2 5 10 2 6" xfId="17832"/>
    <cellStyle name="Normal 4 2 5 10 2 7" xfId="34344"/>
    <cellStyle name="Normal 4 2 5 10 3" xfId="1967"/>
    <cellStyle name="Normal 4 2 5 10 3 2" xfId="3797"/>
    <cellStyle name="Normal 4 2 5 10 3 2 2" xfId="12057"/>
    <cellStyle name="Normal 4 2 5 10 3 2 2 2" xfId="28587"/>
    <cellStyle name="Normal 4 2 5 10 3 2 2 3" xfId="45099"/>
    <cellStyle name="Normal 4 2 5 10 3 2 3" xfId="20327"/>
    <cellStyle name="Normal 4 2 5 10 3 2 4" xfId="36839"/>
    <cellStyle name="Normal 4 2 5 10 3 3" xfId="6104"/>
    <cellStyle name="Normal 4 2 5 10 3 3 2" xfId="14364"/>
    <cellStyle name="Normal 4 2 5 10 3 3 2 2" xfId="30894"/>
    <cellStyle name="Normal 4 2 5 10 3 3 2 3" xfId="47406"/>
    <cellStyle name="Normal 4 2 5 10 3 3 3" xfId="22634"/>
    <cellStyle name="Normal 4 2 5 10 3 3 4" xfId="39146"/>
    <cellStyle name="Normal 4 2 5 10 3 4" xfId="8162"/>
    <cellStyle name="Normal 4 2 5 10 3 4 2" xfId="16422"/>
    <cellStyle name="Normal 4 2 5 10 3 4 2 2" xfId="32952"/>
    <cellStyle name="Normal 4 2 5 10 3 4 2 3" xfId="49464"/>
    <cellStyle name="Normal 4 2 5 10 3 4 3" xfId="24692"/>
    <cellStyle name="Normal 4 2 5 10 3 4 4" xfId="41204"/>
    <cellStyle name="Normal 4 2 5 10 3 5" xfId="10227"/>
    <cellStyle name="Normal 4 2 5 10 3 5 2" xfId="26757"/>
    <cellStyle name="Normal 4 2 5 10 3 5 3" xfId="43269"/>
    <cellStyle name="Normal 4 2 5 10 3 6" xfId="18497"/>
    <cellStyle name="Normal 4 2 5 10 3 7" xfId="35009"/>
    <cellStyle name="Normal 4 2 5 10 4" xfId="3798"/>
    <cellStyle name="Normal 4 2 5 10 4 2" xfId="12058"/>
    <cellStyle name="Normal 4 2 5 10 4 2 2" xfId="28588"/>
    <cellStyle name="Normal 4 2 5 10 4 2 3" xfId="45100"/>
    <cellStyle name="Normal 4 2 5 10 4 3" xfId="20328"/>
    <cellStyle name="Normal 4 2 5 10 4 4" xfId="36840"/>
    <cellStyle name="Normal 4 2 5 10 5" xfId="4738"/>
    <cellStyle name="Normal 4 2 5 10 5 2" xfId="12998"/>
    <cellStyle name="Normal 4 2 5 10 5 2 2" xfId="29528"/>
    <cellStyle name="Normal 4 2 5 10 5 2 3" xfId="46040"/>
    <cellStyle name="Normal 4 2 5 10 5 3" xfId="21268"/>
    <cellStyle name="Normal 4 2 5 10 5 4" xfId="37780"/>
    <cellStyle name="Normal 4 2 5 10 6" xfId="6796"/>
    <cellStyle name="Normal 4 2 5 10 6 2" xfId="15056"/>
    <cellStyle name="Normal 4 2 5 10 6 2 2" xfId="31586"/>
    <cellStyle name="Normal 4 2 5 10 6 2 3" xfId="48098"/>
    <cellStyle name="Normal 4 2 5 10 6 3" xfId="23326"/>
    <cellStyle name="Normal 4 2 5 10 6 4" xfId="39838"/>
    <cellStyle name="Normal 4 2 5 10 7" xfId="8861"/>
    <cellStyle name="Normal 4 2 5 10 7 2" xfId="25391"/>
    <cellStyle name="Normal 4 2 5 10 7 3" xfId="41903"/>
    <cellStyle name="Normal 4 2 5 10 8" xfId="17131"/>
    <cellStyle name="Normal 4 2 5 10 9" xfId="33643"/>
    <cellStyle name="Normal 4 2 5 11" xfId="650"/>
    <cellStyle name="Normal 4 2 5 11 2" xfId="1351"/>
    <cellStyle name="Normal 4 2 5 11 2 2" xfId="3799"/>
    <cellStyle name="Normal 4 2 5 11 2 2 2" xfId="12059"/>
    <cellStyle name="Normal 4 2 5 11 2 2 2 2" xfId="28589"/>
    <cellStyle name="Normal 4 2 5 11 2 2 2 3" xfId="45101"/>
    <cellStyle name="Normal 4 2 5 11 2 2 3" xfId="20329"/>
    <cellStyle name="Normal 4 2 5 11 2 2 4" xfId="36841"/>
    <cellStyle name="Normal 4 2 5 11 2 3" xfId="5488"/>
    <cellStyle name="Normal 4 2 5 11 2 3 2" xfId="13748"/>
    <cellStyle name="Normal 4 2 5 11 2 3 2 2" xfId="30278"/>
    <cellStyle name="Normal 4 2 5 11 2 3 2 3" xfId="46790"/>
    <cellStyle name="Normal 4 2 5 11 2 3 3" xfId="22018"/>
    <cellStyle name="Normal 4 2 5 11 2 3 4" xfId="38530"/>
    <cellStyle name="Normal 4 2 5 11 2 4" xfId="7546"/>
    <cellStyle name="Normal 4 2 5 11 2 4 2" xfId="15806"/>
    <cellStyle name="Normal 4 2 5 11 2 4 2 2" xfId="32336"/>
    <cellStyle name="Normal 4 2 5 11 2 4 2 3" xfId="48848"/>
    <cellStyle name="Normal 4 2 5 11 2 4 3" xfId="24076"/>
    <cellStyle name="Normal 4 2 5 11 2 4 4" xfId="40588"/>
    <cellStyle name="Normal 4 2 5 11 2 5" xfId="9611"/>
    <cellStyle name="Normal 4 2 5 11 2 5 2" xfId="26141"/>
    <cellStyle name="Normal 4 2 5 11 2 5 3" xfId="42653"/>
    <cellStyle name="Normal 4 2 5 11 2 6" xfId="17881"/>
    <cellStyle name="Normal 4 2 5 11 2 7" xfId="34393"/>
    <cellStyle name="Normal 4 2 5 11 3" xfId="2016"/>
    <cellStyle name="Normal 4 2 5 11 3 2" xfId="3800"/>
    <cellStyle name="Normal 4 2 5 11 3 2 2" xfId="12060"/>
    <cellStyle name="Normal 4 2 5 11 3 2 2 2" xfId="28590"/>
    <cellStyle name="Normal 4 2 5 11 3 2 2 3" xfId="45102"/>
    <cellStyle name="Normal 4 2 5 11 3 2 3" xfId="20330"/>
    <cellStyle name="Normal 4 2 5 11 3 2 4" xfId="36842"/>
    <cellStyle name="Normal 4 2 5 11 3 3" xfId="6153"/>
    <cellStyle name="Normal 4 2 5 11 3 3 2" xfId="14413"/>
    <cellStyle name="Normal 4 2 5 11 3 3 2 2" xfId="30943"/>
    <cellStyle name="Normal 4 2 5 11 3 3 2 3" xfId="47455"/>
    <cellStyle name="Normal 4 2 5 11 3 3 3" xfId="22683"/>
    <cellStyle name="Normal 4 2 5 11 3 3 4" xfId="39195"/>
    <cellStyle name="Normal 4 2 5 11 3 4" xfId="8211"/>
    <cellStyle name="Normal 4 2 5 11 3 4 2" xfId="16471"/>
    <cellStyle name="Normal 4 2 5 11 3 4 2 2" xfId="33001"/>
    <cellStyle name="Normal 4 2 5 11 3 4 2 3" xfId="49513"/>
    <cellStyle name="Normal 4 2 5 11 3 4 3" xfId="24741"/>
    <cellStyle name="Normal 4 2 5 11 3 4 4" xfId="41253"/>
    <cellStyle name="Normal 4 2 5 11 3 5" xfId="10276"/>
    <cellStyle name="Normal 4 2 5 11 3 5 2" xfId="26806"/>
    <cellStyle name="Normal 4 2 5 11 3 5 3" xfId="43318"/>
    <cellStyle name="Normal 4 2 5 11 3 6" xfId="18546"/>
    <cellStyle name="Normal 4 2 5 11 3 7" xfId="35058"/>
    <cellStyle name="Normal 4 2 5 11 4" xfId="3801"/>
    <cellStyle name="Normal 4 2 5 11 4 2" xfId="12061"/>
    <cellStyle name="Normal 4 2 5 11 4 2 2" xfId="28591"/>
    <cellStyle name="Normal 4 2 5 11 4 2 3" xfId="45103"/>
    <cellStyle name="Normal 4 2 5 11 4 3" xfId="20331"/>
    <cellStyle name="Normal 4 2 5 11 4 4" xfId="36843"/>
    <cellStyle name="Normal 4 2 5 11 5" xfId="4787"/>
    <cellStyle name="Normal 4 2 5 11 5 2" xfId="13047"/>
    <cellStyle name="Normal 4 2 5 11 5 2 2" xfId="29577"/>
    <cellStyle name="Normal 4 2 5 11 5 2 3" xfId="46089"/>
    <cellStyle name="Normal 4 2 5 11 5 3" xfId="21317"/>
    <cellStyle name="Normal 4 2 5 11 5 4" xfId="37829"/>
    <cellStyle name="Normal 4 2 5 11 6" xfId="6845"/>
    <cellStyle name="Normal 4 2 5 11 6 2" xfId="15105"/>
    <cellStyle name="Normal 4 2 5 11 6 2 2" xfId="31635"/>
    <cellStyle name="Normal 4 2 5 11 6 2 3" xfId="48147"/>
    <cellStyle name="Normal 4 2 5 11 6 3" xfId="23375"/>
    <cellStyle name="Normal 4 2 5 11 6 4" xfId="39887"/>
    <cellStyle name="Normal 4 2 5 11 7" xfId="8910"/>
    <cellStyle name="Normal 4 2 5 11 7 2" xfId="25440"/>
    <cellStyle name="Normal 4 2 5 11 7 3" xfId="41952"/>
    <cellStyle name="Normal 4 2 5 11 8" xfId="17180"/>
    <cellStyle name="Normal 4 2 5 11 9" xfId="33692"/>
    <cellStyle name="Normal 4 2 5 12" xfId="773"/>
    <cellStyle name="Normal 4 2 5 12 2" xfId="3802"/>
    <cellStyle name="Normal 4 2 5 12 2 2" xfId="12062"/>
    <cellStyle name="Normal 4 2 5 12 2 2 2" xfId="28592"/>
    <cellStyle name="Normal 4 2 5 12 2 2 3" xfId="45104"/>
    <cellStyle name="Normal 4 2 5 12 2 3" xfId="20332"/>
    <cellStyle name="Normal 4 2 5 12 2 4" xfId="36844"/>
    <cellStyle name="Normal 4 2 5 12 3" xfId="4910"/>
    <cellStyle name="Normal 4 2 5 12 3 2" xfId="13170"/>
    <cellStyle name="Normal 4 2 5 12 3 2 2" xfId="29700"/>
    <cellStyle name="Normal 4 2 5 12 3 2 3" xfId="46212"/>
    <cellStyle name="Normal 4 2 5 12 3 3" xfId="21440"/>
    <cellStyle name="Normal 4 2 5 12 3 4" xfId="37952"/>
    <cellStyle name="Normal 4 2 5 12 4" xfId="6968"/>
    <cellStyle name="Normal 4 2 5 12 4 2" xfId="15228"/>
    <cellStyle name="Normal 4 2 5 12 4 2 2" xfId="31758"/>
    <cellStyle name="Normal 4 2 5 12 4 2 3" xfId="48270"/>
    <cellStyle name="Normal 4 2 5 12 4 3" xfId="23498"/>
    <cellStyle name="Normal 4 2 5 12 4 4" xfId="40010"/>
    <cellStyle name="Normal 4 2 5 12 5" xfId="9033"/>
    <cellStyle name="Normal 4 2 5 12 5 2" xfId="25563"/>
    <cellStyle name="Normal 4 2 5 12 5 3" xfId="42075"/>
    <cellStyle name="Normal 4 2 5 12 6" xfId="17303"/>
    <cellStyle name="Normal 4 2 5 12 7" xfId="33815"/>
    <cellStyle name="Normal 4 2 5 13" xfId="1438"/>
    <cellStyle name="Normal 4 2 5 13 2" xfId="3803"/>
    <cellStyle name="Normal 4 2 5 13 2 2" xfId="12063"/>
    <cellStyle name="Normal 4 2 5 13 2 2 2" xfId="28593"/>
    <cellStyle name="Normal 4 2 5 13 2 2 3" xfId="45105"/>
    <cellStyle name="Normal 4 2 5 13 2 3" xfId="20333"/>
    <cellStyle name="Normal 4 2 5 13 2 4" xfId="36845"/>
    <cellStyle name="Normal 4 2 5 13 3" xfId="5575"/>
    <cellStyle name="Normal 4 2 5 13 3 2" xfId="13835"/>
    <cellStyle name="Normal 4 2 5 13 3 2 2" xfId="30365"/>
    <cellStyle name="Normal 4 2 5 13 3 2 3" xfId="46877"/>
    <cellStyle name="Normal 4 2 5 13 3 3" xfId="22105"/>
    <cellStyle name="Normal 4 2 5 13 3 4" xfId="38617"/>
    <cellStyle name="Normal 4 2 5 13 4" xfId="7633"/>
    <cellStyle name="Normal 4 2 5 13 4 2" xfId="15893"/>
    <cellStyle name="Normal 4 2 5 13 4 2 2" xfId="32423"/>
    <cellStyle name="Normal 4 2 5 13 4 2 3" xfId="48935"/>
    <cellStyle name="Normal 4 2 5 13 4 3" xfId="24163"/>
    <cellStyle name="Normal 4 2 5 13 4 4" xfId="40675"/>
    <cellStyle name="Normal 4 2 5 13 5" xfId="9698"/>
    <cellStyle name="Normal 4 2 5 13 5 2" xfId="26228"/>
    <cellStyle name="Normal 4 2 5 13 5 3" xfId="42740"/>
    <cellStyle name="Normal 4 2 5 13 6" xfId="17968"/>
    <cellStyle name="Normal 4 2 5 13 7" xfId="34480"/>
    <cellStyle name="Normal 4 2 5 14" xfId="3804"/>
    <cellStyle name="Normal 4 2 5 14 2" xfId="12064"/>
    <cellStyle name="Normal 4 2 5 14 2 2" xfId="28594"/>
    <cellStyle name="Normal 4 2 5 14 2 3" xfId="45106"/>
    <cellStyle name="Normal 4 2 5 14 3" xfId="20334"/>
    <cellStyle name="Normal 4 2 5 14 4" xfId="36846"/>
    <cellStyle name="Normal 4 2 5 15" xfId="4209"/>
    <cellStyle name="Normal 4 2 5 15 2" xfId="12469"/>
    <cellStyle name="Normal 4 2 5 15 2 2" xfId="28999"/>
    <cellStyle name="Normal 4 2 5 15 2 3" xfId="45511"/>
    <cellStyle name="Normal 4 2 5 15 3" xfId="20739"/>
    <cellStyle name="Normal 4 2 5 15 4" xfId="37251"/>
    <cellStyle name="Normal 4 2 5 16" xfId="6267"/>
    <cellStyle name="Normal 4 2 5 16 2" xfId="14527"/>
    <cellStyle name="Normal 4 2 5 16 2 2" xfId="31057"/>
    <cellStyle name="Normal 4 2 5 16 2 3" xfId="47569"/>
    <cellStyle name="Normal 4 2 5 16 3" xfId="22797"/>
    <cellStyle name="Normal 4 2 5 16 4" xfId="39309"/>
    <cellStyle name="Normal 4 2 5 17" xfId="8332"/>
    <cellStyle name="Normal 4 2 5 17 2" xfId="24862"/>
    <cellStyle name="Normal 4 2 5 17 3" xfId="41374"/>
    <cellStyle name="Normal 4 2 5 18" xfId="16602"/>
    <cellStyle name="Normal 4 2 5 19" xfId="33114"/>
    <cellStyle name="Normal 4 2 5 2" xfId="170"/>
    <cellStyle name="Normal 4 2 5 2 2" xfId="871"/>
    <cellStyle name="Normal 4 2 5 2 2 2" xfId="3805"/>
    <cellStyle name="Normal 4 2 5 2 2 2 2" xfId="12065"/>
    <cellStyle name="Normal 4 2 5 2 2 2 2 2" xfId="28595"/>
    <cellStyle name="Normal 4 2 5 2 2 2 2 3" xfId="45107"/>
    <cellStyle name="Normal 4 2 5 2 2 2 3" xfId="20335"/>
    <cellStyle name="Normal 4 2 5 2 2 2 4" xfId="36847"/>
    <cellStyle name="Normal 4 2 5 2 2 3" xfId="5008"/>
    <cellStyle name="Normal 4 2 5 2 2 3 2" xfId="13268"/>
    <cellStyle name="Normal 4 2 5 2 2 3 2 2" xfId="29798"/>
    <cellStyle name="Normal 4 2 5 2 2 3 2 3" xfId="46310"/>
    <cellStyle name="Normal 4 2 5 2 2 3 3" xfId="21538"/>
    <cellStyle name="Normal 4 2 5 2 2 3 4" xfId="38050"/>
    <cellStyle name="Normal 4 2 5 2 2 4" xfId="7066"/>
    <cellStyle name="Normal 4 2 5 2 2 4 2" xfId="15326"/>
    <cellStyle name="Normal 4 2 5 2 2 4 2 2" xfId="31856"/>
    <cellStyle name="Normal 4 2 5 2 2 4 2 3" xfId="48368"/>
    <cellStyle name="Normal 4 2 5 2 2 4 3" xfId="23596"/>
    <cellStyle name="Normal 4 2 5 2 2 4 4" xfId="40108"/>
    <cellStyle name="Normal 4 2 5 2 2 5" xfId="9131"/>
    <cellStyle name="Normal 4 2 5 2 2 5 2" xfId="25661"/>
    <cellStyle name="Normal 4 2 5 2 2 5 3" xfId="42173"/>
    <cellStyle name="Normal 4 2 5 2 2 6" xfId="17401"/>
    <cellStyle name="Normal 4 2 5 2 2 7" xfId="33913"/>
    <cellStyle name="Normal 4 2 5 2 3" xfId="1536"/>
    <cellStyle name="Normal 4 2 5 2 3 2" xfId="3806"/>
    <cellStyle name="Normal 4 2 5 2 3 2 2" xfId="12066"/>
    <cellStyle name="Normal 4 2 5 2 3 2 2 2" xfId="28596"/>
    <cellStyle name="Normal 4 2 5 2 3 2 2 3" xfId="45108"/>
    <cellStyle name="Normal 4 2 5 2 3 2 3" xfId="20336"/>
    <cellStyle name="Normal 4 2 5 2 3 2 4" xfId="36848"/>
    <cellStyle name="Normal 4 2 5 2 3 3" xfId="5673"/>
    <cellStyle name="Normal 4 2 5 2 3 3 2" xfId="13933"/>
    <cellStyle name="Normal 4 2 5 2 3 3 2 2" xfId="30463"/>
    <cellStyle name="Normal 4 2 5 2 3 3 2 3" xfId="46975"/>
    <cellStyle name="Normal 4 2 5 2 3 3 3" xfId="22203"/>
    <cellStyle name="Normal 4 2 5 2 3 3 4" xfId="38715"/>
    <cellStyle name="Normal 4 2 5 2 3 4" xfId="7731"/>
    <cellStyle name="Normal 4 2 5 2 3 4 2" xfId="15991"/>
    <cellStyle name="Normal 4 2 5 2 3 4 2 2" xfId="32521"/>
    <cellStyle name="Normal 4 2 5 2 3 4 2 3" xfId="49033"/>
    <cellStyle name="Normal 4 2 5 2 3 4 3" xfId="24261"/>
    <cellStyle name="Normal 4 2 5 2 3 4 4" xfId="40773"/>
    <cellStyle name="Normal 4 2 5 2 3 5" xfId="9796"/>
    <cellStyle name="Normal 4 2 5 2 3 5 2" xfId="26326"/>
    <cellStyle name="Normal 4 2 5 2 3 5 3" xfId="42838"/>
    <cellStyle name="Normal 4 2 5 2 3 6" xfId="18066"/>
    <cellStyle name="Normal 4 2 5 2 3 7" xfId="34578"/>
    <cellStyle name="Normal 4 2 5 2 4" xfId="3807"/>
    <cellStyle name="Normal 4 2 5 2 4 2" xfId="12067"/>
    <cellStyle name="Normal 4 2 5 2 4 2 2" xfId="28597"/>
    <cellStyle name="Normal 4 2 5 2 4 2 3" xfId="45109"/>
    <cellStyle name="Normal 4 2 5 2 4 3" xfId="20337"/>
    <cellStyle name="Normal 4 2 5 2 4 4" xfId="36849"/>
    <cellStyle name="Normal 4 2 5 2 5" xfId="4307"/>
    <cellStyle name="Normal 4 2 5 2 5 2" xfId="12567"/>
    <cellStyle name="Normal 4 2 5 2 5 2 2" xfId="29097"/>
    <cellStyle name="Normal 4 2 5 2 5 2 3" xfId="45609"/>
    <cellStyle name="Normal 4 2 5 2 5 3" xfId="20837"/>
    <cellStyle name="Normal 4 2 5 2 5 4" xfId="37349"/>
    <cellStyle name="Normal 4 2 5 2 6" xfId="6365"/>
    <cellStyle name="Normal 4 2 5 2 6 2" xfId="14625"/>
    <cellStyle name="Normal 4 2 5 2 6 2 2" xfId="31155"/>
    <cellStyle name="Normal 4 2 5 2 6 2 3" xfId="47667"/>
    <cellStyle name="Normal 4 2 5 2 6 3" xfId="22895"/>
    <cellStyle name="Normal 4 2 5 2 6 4" xfId="39407"/>
    <cellStyle name="Normal 4 2 5 2 7" xfId="8430"/>
    <cellStyle name="Normal 4 2 5 2 7 2" xfId="24960"/>
    <cellStyle name="Normal 4 2 5 2 7 3" xfId="41472"/>
    <cellStyle name="Normal 4 2 5 2 8" xfId="16700"/>
    <cellStyle name="Normal 4 2 5 2 9" xfId="33212"/>
    <cellStyle name="Normal 4 2 5 3" xfId="229"/>
    <cellStyle name="Normal 4 2 5 3 2" xfId="930"/>
    <cellStyle name="Normal 4 2 5 3 2 2" xfId="3808"/>
    <cellStyle name="Normal 4 2 5 3 2 2 2" xfId="12068"/>
    <cellStyle name="Normal 4 2 5 3 2 2 2 2" xfId="28598"/>
    <cellStyle name="Normal 4 2 5 3 2 2 2 3" xfId="45110"/>
    <cellStyle name="Normal 4 2 5 3 2 2 3" xfId="20338"/>
    <cellStyle name="Normal 4 2 5 3 2 2 4" xfId="36850"/>
    <cellStyle name="Normal 4 2 5 3 2 3" xfId="5067"/>
    <cellStyle name="Normal 4 2 5 3 2 3 2" xfId="13327"/>
    <cellStyle name="Normal 4 2 5 3 2 3 2 2" xfId="29857"/>
    <cellStyle name="Normal 4 2 5 3 2 3 2 3" xfId="46369"/>
    <cellStyle name="Normal 4 2 5 3 2 3 3" xfId="21597"/>
    <cellStyle name="Normal 4 2 5 3 2 3 4" xfId="38109"/>
    <cellStyle name="Normal 4 2 5 3 2 4" xfId="7125"/>
    <cellStyle name="Normal 4 2 5 3 2 4 2" xfId="15385"/>
    <cellStyle name="Normal 4 2 5 3 2 4 2 2" xfId="31915"/>
    <cellStyle name="Normal 4 2 5 3 2 4 2 3" xfId="48427"/>
    <cellStyle name="Normal 4 2 5 3 2 4 3" xfId="23655"/>
    <cellStyle name="Normal 4 2 5 3 2 4 4" xfId="40167"/>
    <cellStyle name="Normal 4 2 5 3 2 5" xfId="9190"/>
    <cellStyle name="Normal 4 2 5 3 2 5 2" xfId="25720"/>
    <cellStyle name="Normal 4 2 5 3 2 5 3" xfId="42232"/>
    <cellStyle name="Normal 4 2 5 3 2 6" xfId="17460"/>
    <cellStyle name="Normal 4 2 5 3 2 7" xfId="33972"/>
    <cellStyle name="Normal 4 2 5 3 3" xfId="1595"/>
    <cellStyle name="Normal 4 2 5 3 3 2" xfId="3809"/>
    <cellStyle name="Normal 4 2 5 3 3 2 2" xfId="12069"/>
    <cellStyle name="Normal 4 2 5 3 3 2 2 2" xfId="28599"/>
    <cellStyle name="Normal 4 2 5 3 3 2 2 3" xfId="45111"/>
    <cellStyle name="Normal 4 2 5 3 3 2 3" xfId="20339"/>
    <cellStyle name="Normal 4 2 5 3 3 2 4" xfId="36851"/>
    <cellStyle name="Normal 4 2 5 3 3 3" xfId="5732"/>
    <cellStyle name="Normal 4 2 5 3 3 3 2" xfId="13992"/>
    <cellStyle name="Normal 4 2 5 3 3 3 2 2" xfId="30522"/>
    <cellStyle name="Normal 4 2 5 3 3 3 2 3" xfId="47034"/>
    <cellStyle name="Normal 4 2 5 3 3 3 3" xfId="22262"/>
    <cellStyle name="Normal 4 2 5 3 3 3 4" xfId="38774"/>
    <cellStyle name="Normal 4 2 5 3 3 4" xfId="7790"/>
    <cellStyle name="Normal 4 2 5 3 3 4 2" xfId="16050"/>
    <cellStyle name="Normal 4 2 5 3 3 4 2 2" xfId="32580"/>
    <cellStyle name="Normal 4 2 5 3 3 4 2 3" xfId="49092"/>
    <cellStyle name="Normal 4 2 5 3 3 4 3" xfId="24320"/>
    <cellStyle name="Normal 4 2 5 3 3 4 4" xfId="40832"/>
    <cellStyle name="Normal 4 2 5 3 3 5" xfId="9855"/>
    <cellStyle name="Normal 4 2 5 3 3 5 2" xfId="26385"/>
    <cellStyle name="Normal 4 2 5 3 3 5 3" xfId="42897"/>
    <cellStyle name="Normal 4 2 5 3 3 6" xfId="18125"/>
    <cellStyle name="Normal 4 2 5 3 3 7" xfId="34637"/>
    <cellStyle name="Normal 4 2 5 3 4" xfId="3810"/>
    <cellStyle name="Normal 4 2 5 3 4 2" xfId="12070"/>
    <cellStyle name="Normal 4 2 5 3 4 2 2" xfId="28600"/>
    <cellStyle name="Normal 4 2 5 3 4 2 3" xfId="45112"/>
    <cellStyle name="Normal 4 2 5 3 4 3" xfId="20340"/>
    <cellStyle name="Normal 4 2 5 3 4 4" xfId="36852"/>
    <cellStyle name="Normal 4 2 5 3 5" xfId="4366"/>
    <cellStyle name="Normal 4 2 5 3 5 2" xfId="12626"/>
    <cellStyle name="Normal 4 2 5 3 5 2 2" xfId="29156"/>
    <cellStyle name="Normal 4 2 5 3 5 2 3" xfId="45668"/>
    <cellStyle name="Normal 4 2 5 3 5 3" xfId="20896"/>
    <cellStyle name="Normal 4 2 5 3 5 4" xfId="37408"/>
    <cellStyle name="Normal 4 2 5 3 6" xfId="6424"/>
    <cellStyle name="Normal 4 2 5 3 6 2" xfId="14684"/>
    <cellStyle name="Normal 4 2 5 3 6 2 2" xfId="31214"/>
    <cellStyle name="Normal 4 2 5 3 6 2 3" xfId="47726"/>
    <cellStyle name="Normal 4 2 5 3 6 3" xfId="22954"/>
    <cellStyle name="Normal 4 2 5 3 6 4" xfId="39466"/>
    <cellStyle name="Normal 4 2 5 3 7" xfId="8489"/>
    <cellStyle name="Normal 4 2 5 3 7 2" xfId="25019"/>
    <cellStyle name="Normal 4 2 5 3 7 3" xfId="41531"/>
    <cellStyle name="Normal 4 2 5 3 8" xfId="16759"/>
    <cellStyle name="Normal 4 2 5 3 9" xfId="33271"/>
    <cellStyle name="Normal 4 2 5 4" xfId="284"/>
    <cellStyle name="Normal 4 2 5 4 2" xfId="985"/>
    <cellStyle name="Normal 4 2 5 4 2 2" xfId="3811"/>
    <cellStyle name="Normal 4 2 5 4 2 2 2" xfId="12071"/>
    <cellStyle name="Normal 4 2 5 4 2 2 2 2" xfId="28601"/>
    <cellStyle name="Normal 4 2 5 4 2 2 2 3" xfId="45113"/>
    <cellStyle name="Normal 4 2 5 4 2 2 3" xfId="20341"/>
    <cellStyle name="Normal 4 2 5 4 2 2 4" xfId="36853"/>
    <cellStyle name="Normal 4 2 5 4 2 3" xfId="5122"/>
    <cellStyle name="Normal 4 2 5 4 2 3 2" xfId="13382"/>
    <cellStyle name="Normal 4 2 5 4 2 3 2 2" xfId="29912"/>
    <cellStyle name="Normal 4 2 5 4 2 3 2 3" xfId="46424"/>
    <cellStyle name="Normal 4 2 5 4 2 3 3" xfId="21652"/>
    <cellStyle name="Normal 4 2 5 4 2 3 4" xfId="38164"/>
    <cellStyle name="Normal 4 2 5 4 2 4" xfId="7180"/>
    <cellStyle name="Normal 4 2 5 4 2 4 2" xfId="15440"/>
    <cellStyle name="Normal 4 2 5 4 2 4 2 2" xfId="31970"/>
    <cellStyle name="Normal 4 2 5 4 2 4 2 3" xfId="48482"/>
    <cellStyle name="Normal 4 2 5 4 2 4 3" xfId="23710"/>
    <cellStyle name="Normal 4 2 5 4 2 4 4" xfId="40222"/>
    <cellStyle name="Normal 4 2 5 4 2 5" xfId="9245"/>
    <cellStyle name="Normal 4 2 5 4 2 5 2" xfId="25775"/>
    <cellStyle name="Normal 4 2 5 4 2 5 3" xfId="42287"/>
    <cellStyle name="Normal 4 2 5 4 2 6" xfId="17515"/>
    <cellStyle name="Normal 4 2 5 4 2 7" xfId="34027"/>
    <cellStyle name="Normal 4 2 5 4 3" xfId="1650"/>
    <cellStyle name="Normal 4 2 5 4 3 2" xfId="3812"/>
    <cellStyle name="Normal 4 2 5 4 3 2 2" xfId="12072"/>
    <cellStyle name="Normal 4 2 5 4 3 2 2 2" xfId="28602"/>
    <cellStyle name="Normal 4 2 5 4 3 2 2 3" xfId="45114"/>
    <cellStyle name="Normal 4 2 5 4 3 2 3" xfId="20342"/>
    <cellStyle name="Normal 4 2 5 4 3 2 4" xfId="36854"/>
    <cellStyle name="Normal 4 2 5 4 3 3" xfId="5787"/>
    <cellStyle name="Normal 4 2 5 4 3 3 2" xfId="14047"/>
    <cellStyle name="Normal 4 2 5 4 3 3 2 2" xfId="30577"/>
    <cellStyle name="Normal 4 2 5 4 3 3 2 3" xfId="47089"/>
    <cellStyle name="Normal 4 2 5 4 3 3 3" xfId="22317"/>
    <cellStyle name="Normal 4 2 5 4 3 3 4" xfId="38829"/>
    <cellStyle name="Normal 4 2 5 4 3 4" xfId="7845"/>
    <cellStyle name="Normal 4 2 5 4 3 4 2" xfId="16105"/>
    <cellStyle name="Normal 4 2 5 4 3 4 2 2" xfId="32635"/>
    <cellStyle name="Normal 4 2 5 4 3 4 2 3" xfId="49147"/>
    <cellStyle name="Normal 4 2 5 4 3 4 3" xfId="24375"/>
    <cellStyle name="Normal 4 2 5 4 3 4 4" xfId="40887"/>
    <cellStyle name="Normal 4 2 5 4 3 5" xfId="9910"/>
    <cellStyle name="Normal 4 2 5 4 3 5 2" xfId="26440"/>
    <cellStyle name="Normal 4 2 5 4 3 5 3" xfId="42952"/>
    <cellStyle name="Normal 4 2 5 4 3 6" xfId="18180"/>
    <cellStyle name="Normal 4 2 5 4 3 7" xfId="34692"/>
    <cellStyle name="Normal 4 2 5 4 4" xfId="3813"/>
    <cellStyle name="Normal 4 2 5 4 4 2" xfId="12073"/>
    <cellStyle name="Normal 4 2 5 4 4 2 2" xfId="28603"/>
    <cellStyle name="Normal 4 2 5 4 4 2 3" xfId="45115"/>
    <cellStyle name="Normal 4 2 5 4 4 3" xfId="20343"/>
    <cellStyle name="Normal 4 2 5 4 4 4" xfId="36855"/>
    <cellStyle name="Normal 4 2 5 4 5" xfId="4421"/>
    <cellStyle name="Normal 4 2 5 4 5 2" xfId="12681"/>
    <cellStyle name="Normal 4 2 5 4 5 2 2" xfId="29211"/>
    <cellStyle name="Normal 4 2 5 4 5 2 3" xfId="45723"/>
    <cellStyle name="Normal 4 2 5 4 5 3" xfId="20951"/>
    <cellStyle name="Normal 4 2 5 4 5 4" xfId="37463"/>
    <cellStyle name="Normal 4 2 5 4 6" xfId="6479"/>
    <cellStyle name="Normal 4 2 5 4 6 2" xfId="14739"/>
    <cellStyle name="Normal 4 2 5 4 6 2 2" xfId="31269"/>
    <cellStyle name="Normal 4 2 5 4 6 2 3" xfId="47781"/>
    <cellStyle name="Normal 4 2 5 4 6 3" xfId="23009"/>
    <cellStyle name="Normal 4 2 5 4 6 4" xfId="39521"/>
    <cellStyle name="Normal 4 2 5 4 7" xfId="8544"/>
    <cellStyle name="Normal 4 2 5 4 7 2" xfId="25074"/>
    <cellStyle name="Normal 4 2 5 4 7 3" xfId="41586"/>
    <cellStyle name="Normal 4 2 5 4 8" xfId="16814"/>
    <cellStyle name="Normal 4 2 5 4 9" xfId="33326"/>
    <cellStyle name="Normal 4 2 5 5" xfId="341"/>
    <cellStyle name="Normal 4 2 5 5 2" xfId="1042"/>
    <cellStyle name="Normal 4 2 5 5 2 2" xfId="3814"/>
    <cellStyle name="Normal 4 2 5 5 2 2 2" xfId="12074"/>
    <cellStyle name="Normal 4 2 5 5 2 2 2 2" xfId="28604"/>
    <cellStyle name="Normal 4 2 5 5 2 2 2 3" xfId="45116"/>
    <cellStyle name="Normal 4 2 5 5 2 2 3" xfId="20344"/>
    <cellStyle name="Normal 4 2 5 5 2 2 4" xfId="36856"/>
    <cellStyle name="Normal 4 2 5 5 2 3" xfId="5179"/>
    <cellStyle name="Normal 4 2 5 5 2 3 2" xfId="13439"/>
    <cellStyle name="Normal 4 2 5 5 2 3 2 2" xfId="29969"/>
    <cellStyle name="Normal 4 2 5 5 2 3 2 3" xfId="46481"/>
    <cellStyle name="Normal 4 2 5 5 2 3 3" xfId="21709"/>
    <cellStyle name="Normal 4 2 5 5 2 3 4" xfId="38221"/>
    <cellStyle name="Normal 4 2 5 5 2 4" xfId="7237"/>
    <cellStyle name="Normal 4 2 5 5 2 4 2" xfId="15497"/>
    <cellStyle name="Normal 4 2 5 5 2 4 2 2" xfId="32027"/>
    <cellStyle name="Normal 4 2 5 5 2 4 2 3" xfId="48539"/>
    <cellStyle name="Normal 4 2 5 5 2 4 3" xfId="23767"/>
    <cellStyle name="Normal 4 2 5 5 2 4 4" xfId="40279"/>
    <cellStyle name="Normal 4 2 5 5 2 5" xfId="9302"/>
    <cellStyle name="Normal 4 2 5 5 2 5 2" xfId="25832"/>
    <cellStyle name="Normal 4 2 5 5 2 5 3" xfId="42344"/>
    <cellStyle name="Normal 4 2 5 5 2 6" xfId="17572"/>
    <cellStyle name="Normal 4 2 5 5 2 7" xfId="34084"/>
    <cellStyle name="Normal 4 2 5 5 3" xfId="1707"/>
    <cellStyle name="Normal 4 2 5 5 3 2" xfId="3815"/>
    <cellStyle name="Normal 4 2 5 5 3 2 2" xfId="12075"/>
    <cellStyle name="Normal 4 2 5 5 3 2 2 2" xfId="28605"/>
    <cellStyle name="Normal 4 2 5 5 3 2 2 3" xfId="45117"/>
    <cellStyle name="Normal 4 2 5 5 3 2 3" xfId="20345"/>
    <cellStyle name="Normal 4 2 5 5 3 2 4" xfId="36857"/>
    <cellStyle name="Normal 4 2 5 5 3 3" xfId="5844"/>
    <cellStyle name="Normal 4 2 5 5 3 3 2" xfId="14104"/>
    <cellStyle name="Normal 4 2 5 5 3 3 2 2" xfId="30634"/>
    <cellStyle name="Normal 4 2 5 5 3 3 2 3" xfId="47146"/>
    <cellStyle name="Normal 4 2 5 5 3 3 3" xfId="22374"/>
    <cellStyle name="Normal 4 2 5 5 3 3 4" xfId="38886"/>
    <cellStyle name="Normal 4 2 5 5 3 4" xfId="7902"/>
    <cellStyle name="Normal 4 2 5 5 3 4 2" xfId="16162"/>
    <cellStyle name="Normal 4 2 5 5 3 4 2 2" xfId="32692"/>
    <cellStyle name="Normal 4 2 5 5 3 4 2 3" xfId="49204"/>
    <cellStyle name="Normal 4 2 5 5 3 4 3" xfId="24432"/>
    <cellStyle name="Normal 4 2 5 5 3 4 4" xfId="40944"/>
    <cellStyle name="Normal 4 2 5 5 3 5" xfId="9967"/>
    <cellStyle name="Normal 4 2 5 5 3 5 2" xfId="26497"/>
    <cellStyle name="Normal 4 2 5 5 3 5 3" xfId="43009"/>
    <cellStyle name="Normal 4 2 5 5 3 6" xfId="18237"/>
    <cellStyle name="Normal 4 2 5 5 3 7" xfId="34749"/>
    <cellStyle name="Normal 4 2 5 5 4" xfId="3816"/>
    <cellStyle name="Normal 4 2 5 5 4 2" xfId="12076"/>
    <cellStyle name="Normal 4 2 5 5 4 2 2" xfId="28606"/>
    <cellStyle name="Normal 4 2 5 5 4 2 3" xfId="45118"/>
    <cellStyle name="Normal 4 2 5 5 4 3" xfId="20346"/>
    <cellStyle name="Normal 4 2 5 5 4 4" xfId="36858"/>
    <cellStyle name="Normal 4 2 5 5 5" xfId="4478"/>
    <cellStyle name="Normal 4 2 5 5 5 2" xfId="12738"/>
    <cellStyle name="Normal 4 2 5 5 5 2 2" xfId="29268"/>
    <cellStyle name="Normal 4 2 5 5 5 2 3" xfId="45780"/>
    <cellStyle name="Normal 4 2 5 5 5 3" xfId="21008"/>
    <cellStyle name="Normal 4 2 5 5 5 4" xfId="37520"/>
    <cellStyle name="Normal 4 2 5 5 6" xfId="6536"/>
    <cellStyle name="Normal 4 2 5 5 6 2" xfId="14796"/>
    <cellStyle name="Normal 4 2 5 5 6 2 2" xfId="31326"/>
    <cellStyle name="Normal 4 2 5 5 6 2 3" xfId="47838"/>
    <cellStyle name="Normal 4 2 5 5 6 3" xfId="23066"/>
    <cellStyle name="Normal 4 2 5 5 6 4" xfId="39578"/>
    <cellStyle name="Normal 4 2 5 5 7" xfId="8601"/>
    <cellStyle name="Normal 4 2 5 5 7 2" xfId="25131"/>
    <cellStyle name="Normal 4 2 5 5 7 3" xfId="41643"/>
    <cellStyle name="Normal 4 2 5 5 8" xfId="16871"/>
    <cellStyle name="Normal 4 2 5 5 9" xfId="33383"/>
    <cellStyle name="Normal 4 2 5 6" xfId="394"/>
    <cellStyle name="Normal 4 2 5 6 2" xfId="1095"/>
    <cellStyle name="Normal 4 2 5 6 2 2" xfId="3817"/>
    <cellStyle name="Normal 4 2 5 6 2 2 2" xfId="12077"/>
    <cellStyle name="Normal 4 2 5 6 2 2 2 2" xfId="28607"/>
    <cellStyle name="Normal 4 2 5 6 2 2 2 3" xfId="45119"/>
    <cellStyle name="Normal 4 2 5 6 2 2 3" xfId="20347"/>
    <cellStyle name="Normal 4 2 5 6 2 2 4" xfId="36859"/>
    <cellStyle name="Normal 4 2 5 6 2 3" xfId="5232"/>
    <cellStyle name="Normal 4 2 5 6 2 3 2" xfId="13492"/>
    <cellStyle name="Normal 4 2 5 6 2 3 2 2" xfId="30022"/>
    <cellStyle name="Normal 4 2 5 6 2 3 2 3" xfId="46534"/>
    <cellStyle name="Normal 4 2 5 6 2 3 3" xfId="21762"/>
    <cellStyle name="Normal 4 2 5 6 2 3 4" xfId="38274"/>
    <cellStyle name="Normal 4 2 5 6 2 4" xfId="7290"/>
    <cellStyle name="Normal 4 2 5 6 2 4 2" xfId="15550"/>
    <cellStyle name="Normal 4 2 5 6 2 4 2 2" xfId="32080"/>
    <cellStyle name="Normal 4 2 5 6 2 4 2 3" xfId="48592"/>
    <cellStyle name="Normal 4 2 5 6 2 4 3" xfId="23820"/>
    <cellStyle name="Normal 4 2 5 6 2 4 4" xfId="40332"/>
    <cellStyle name="Normal 4 2 5 6 2 5" xfId="9355"/>
    <cellStyle name="Normal 4 2 5 6 2 5 2" xfId="25885"/>
    <cellStyle name="Normal 4 2 5 6 2 5 3" xfId="42397"/>
    <cellStyle name="Normal 4 2 5 6 2 6" xfId="17625"/>
    <cellStyle name="Normal 4 2 5 6 2 7" xfId="34137"/>
    <cellStyle name="Normal 4 2 5 6 3" xfId="1760"/>
    <cellStyle name="Normal 4 2 5 6 3 2" xfId="3818"/>
    <cellStyle name="Normal 4 2 5 6 3 2 2" xfId="12078"/>
    <cellStyle name="Normal 4 2 5 6 3 2 2 2" xfId="28608"/>
    <cellStyle name="Normal 4 2 5 6 3 2 2 3" xfId="45120"/>
    <cellStyle name="Normal 4 2 5 6 3 2 3" xfId="20348"/>
    <cellStyle name="Normal 4 2 5 6 3 2 4" xfId="36860"/>
    <cellStyle name="Normal 4 2 5 6 3 3" xfId="5897"/>
    <cellStyle name="Normal 4 2 5 6 3 3 2" xfId="14157"/>
    <cellStyle name="Normal 4 2 5 6 3 3 2 2" xfId="30687"/>
    <cellStyle name="Normal 4 2 5 6 3 3 2 3" xfId="47199"/>
    <cellStyle name="Normal 4 2 5 6 3 3 3" xfId="22427"/>
    <cellStyle name="Normal 4 2 5 6 3 3 4" xfId="38939"/>
    <cellStyle name="Normal 4 2 5 6 3 4" xfId="7955"/>
    <cellStyle name="Normal 4 2 5 6 3 4 2" xfId="16215"/>
    <cellStyle name="Normal 4 2 5 6 3 4 2 2" xfId="32745"/>
    <cellStyle name="Normal 4 2 5 6 3 4 2 3" xfId="49257"/>
    <cellStyle name="Normal 4 2 5 6 3 4 3" xfId="24485"/>
    <cellStyle name="Normal 4 2 5 6 3 4 4" xfId="40997"/>
    <cellStyle name="Normal 4 2 5 6 3 5" xfId="10020"/>
    <cellStyle name="Normal 4 2 5 6 3 5 2" xfId="26550"/>
    <cellStyle name="Normal 4 2 5 6 3 5 3" xfId="43062"/>
    <cellStyle name="Normal 4 2 5 6 3 6" xfId="18290"/>
    <cellStyle name="Normal 4 2 5 6 3 7" xfId="34802"/>
    <cellStyle name="Normal 4 2 5 6 4" xfId="3819"/>
    <cellStyle name="Normal 4 2 5 6 4 2" xfId="12079"/>
    <cellStyle name="Normal 4 2 5 6 4 2 2" xfId="28609"/>
    <cellStyle name="Normal 4 2 5 6 4 2 3" xfId="45121"/>
    <cellStyle name="Normal 4 2 5 6 4 3" xfId="20349"/>
    <cellStyle name="Normal 4 2 5 6 4 4" xfId="36861"/>
    <cellStyle name="Normal 4 2 5 6 5" xfId="4531"/>
    <cellStyle name="Normal 4 2 5 6 5 2" xfId="12791"/>
    <cellStyle name="Normal 4 2 5 6 5 2 2" xfId="29321"/>
    <cellStyle name="Normal 4 2 5 6 5 2 3" xfId="45833"/>
    <cellStyle name="Normal 4 2 5 6 5 3" xfId="21061"/>
    <cellStyle name="Normal 4 2 5 6 5 4" xfId="37573"/>
    <cellStyle name="Normal 4 2 5 6 6" xfId="6589"/>
    <cellStyle name="Normal 4 2 5 6 6 2" xfId="14849"/>
    <cellStyle name="Normal 4 2 5 6 6 2 2" xfId="31379"/>
    <cellStyle name="Normal 4 2 5 6 6 2 3" xfId="47891"/>
    <cellStyle name="Normal 4 2 5 6 6 3" xfId="23119"/>
    <cellStyle name="Normal 4 2 5 6 6 4" xfId="39631"/>
    <cellStyle name="Normal 4 2 5 6 7" xfId="8654"/>
    <cellStyle name="Normal 4 2 5 6 7 2" xfId="25184"/>
    <cellStyle name="Normal 4 2 5 6 7 3" xfId="41696"/>
    <cellStyle name="Normal 4 2 5 6 8" xfId="16924"/>
    <cellStyle name="Normal 4 2 5 6 9" xfId="33436"/>
    <cellStyle name="Normal 4 2 5 7" xfId="447"/>
    <cellStyle name="Normal 4 2 5 7 2" xfId="1148"/>
    <cellStyle name="Normal 4 2 5 7 2 2" xfId="3820"/>
    <cellStyle name="Normal 4 2 5 7 2 2 2" xfId="12080"/>
    <cellStyle name="Normal 4 2 5 7 2 2 2 2" xfId="28610"/>
    <cellStyle name="Normal 4 2 5 7 2 2 2 3" xfId="45122"/>
    <cellStyle name="Normal 4 2 5 7 2 2 3" xfId="20350"/>
    <cellStyle name="Normal 4 2 5 7 2 2 4" xfId="36862"/>
    <cellStyle name="Normal 4 2 5 7 2 3" xfId="5285"/>
    <cellStyle name="Normal 4 2 5 7 2 3 2" xfId="13545"/>
    <cellStyle name="Normal 4 2 5 7 2 3 2 2" xfId="30075"/>
    <cellStyle name="Normal 4 2 5 7 2 3 2 3" xfId="46587"/>
    <cellStyle name="Normal 4 2 5 7 2 3 3" xfId="21815"/>
    <cellStyle name="Normal 4 2 5 7 2 3 4" xfId="38327"/>
    <cellStyle name="Normal 4 2 5 7 2 4" xfId="7343"/>
    <cellStyle name="Normal 4 2 5 7 2 4 2" xfId="15603"/>
    <cellStyle name="Normal 4 2 5 7 2 4 2 2" xfId="32133"/>
    <cellStyle name="Normal 4 2 5 7 2 4 2 3" xfId="48645"/>
    <cellStyle name="Normal 4 2 5 7 2 4 3" xfId="23873"/>
    <cellStyle name="Normal 4 2 5 7 2 4 4" xfId="40385"/>
    <cellStyle name="Normal 4 2 5 7 2 5" xfId="9408"/>
    <cellStyle name="Normal 4 2 5 7 2 5 2" xfId="25938"/>
    <cellStyle name="Normal 4 2 5 7 2 5 3" xfId="42450"/>
    <cellStyle name="Normal 4 2 5 7 2 6" xfId="17678"/>
    <cellStyle name="Normal 4 2 5 7 2 7" xfId="34190"/>
    <cellStyle name="Normal 4 2 5 7 3" xfId="1813"/>
    <cellStyle name="Normal 4 2 5 7 3 2" xfId="3821"/>
    <cellStyle name="Normal 4 2 5 7 3 2 2" xfId="12081"/>
    <cellStyle name="Normal 4 2 5 7 3 2 2 2" xfId="28611"/>
    <cellStyle name="Normal 4 2 5 7 3 2 2 3" xfId="45123"/>
    <cellStyle name="Normal 4 2 5 7 3 2 3" xfId="20351"/>
    <cellStyle name="Normal 4 2 5 7 3 2 4" xfId="36863"/>
    <cellStyle name="Normal 4 2 5 7 3 3" xfId="5950"/>
    <cellStyle name="Normal 4 2 5 7 3 3 2" xfId="14210"/>
    <cellStyle name="Normal 4 2 5 7 3 3 2 2" xfId="30740"/>
    <cellStyle name="Normal 4 2 5 7 3 3 2 3" xfId="47252"/>
    <cellStyle name="Normal 4 2 5 7 3 3 3" xfId="22480"/>
    <cellStyle name="Normal 4 2 5 7 3 3 4" xfId="38992"/>
    <cellStyle name="Normal 4 2 5 7 3 4" xfId="8008"/>
    <cellStyle name="Normal 4 2 5 7 3 4 2" xfId="16268"/>
    <cellStyle name="Normal 4 2 5 7 3 4 2 2" xfId="32798"/>
    <cellStyle name="Normal 4 2 5 7 3 4 2 3" xfId="49310"/>
    <cellStyle name="Normal 4 2 5 7 3 4 3" xfId="24538"/>
    <cellStyle name="Normal 4 2 5 7 3 4 4" xfId="41050"/>
    <cellStyle name="Normal 4 2 5 7 3 5" xfId="10073"/>
    <cellStyle name="Normal 4 2 5 7 3 5 2" xfId="26603"/>
    <cellStyle name="Normal 4 2 5 7 3 5 3" xfId="43115"/>
    <cellStyle name="Normal 4 2 5 7 3 6" xfId="18343"/>
    <cellStyle name="Normal 4 2 5 7 3 7" xfId="34855"/>
    <cellStyle name="Normal 4 2 5 7 4" xfId="3822"/>
    <cellStyle name="Normal 4 2 5 7 4 2" xfId="12082"/>
    <cellStyle name="Normal 4 2 5 7 4 2 2" xfId="28612"/>
    <cellStyle name="Normal 4 2 5 7 4 2 3" xfId="45124"/>
    <cellStyle name="Normal 4 2 5 7 4 3" xfId="20352"/>
    <cellStyle name="Normal 4 2 5 7 4 4" xfId="36864"/>
    <cellStyle name="Normal 4 2 5 7 5" xfId="4584"/>
    <cellStyle name="Normal 4 2 5 7 5 2" xfId="12844"/>
    <cellStyle name="Normal 4 2 5 7 5 2 2" xfId="29374"/>
    <cellStyle name="Normal 4 2 5 7 5 2 3" xfId="45886"/>
    <cellStyle name="Normal 4 2 5 7 5 3" xfId="21114"/>
    <cellStyle name="Normal 4 2 5 7 5 4" xfId="37626"/>
    <cellStyle name="Normal 4 2 5 7 6" xfId="6642"/>
    <cellStyle name="Normal 4 2 5 7 6 2" xfId="14902"/>
    <cellStyle name="Normal 4 2 5 7 6 2 2" xfId="31432"/>
    <cellStyle name="Normal 4 2 5 7 6 2 3" xfId="47944"/>
    <cellStyle name="Normal 4 2 5 7 6 3" xfId="23172"/>
    <cellStyle name="Normal 4 2 5 7 6 4" xfId="39684"/>
    <cellStyle name="Normal 4 2 5 7 7" xfId="8707"/>
    <cellStyle name="Normal 4 2 5 7 7 2" xfId="25237"/>
    <cellStyle name="Normal 4 2 5 7 7 3" xfId="41749"/>
    <cellStyle name="Normal 4 2 5 7 8" xfId="16977"/>
    <cellStyle name="Normal 4 2 5 7 9" xfId="33489"/>
    <cellStyle name="Normal 4 2 5 8" xfId="500"/>
    <cellStyle name="Normal 4 2 5 8 2" xfId="1201"/>
    <cellStyle name="Normal 4 2 5 8 2 2" xfId="3823"/>
    <cellStyle name="Normal 4 2 5 8 2 2 2" xfId="12083"/>
    <cellStyle name="Normal 4 2 5 8 2 2 2 2" xfId="28613"/>
    <cellStyle name="Normal 4 2 5 8 2 2 2 3" xfId="45125"/>
    <cellStyle name="Normal 4 2 5 8 2 2 3" xfId="20353"/>
    <cellStyle name="Normal 4 2 5 8 2 2 4" xfId="36865"/>
    <cellStyle name="Normal 4 2 5 8 2 3" xfId="5338"/>
    <cellStyle name="Normal 4 2 5 8 2 3 2" xfId="13598"/>
    <cellStyle name="Normal 4 2 5 8 2 3 2 2" xfId="30128"/>
    <cellStyle name="Normal 4 2 5 8 2 3 2 3" xfId="46640"/>
    <cellStyle name="Normal 4 2 5 8 2 3 3" xfId="21868"/>
    <cellStyle name="Normal 4 2 5 8 2 3 4" xfId="38380"/>
    <cellStyle name="Normal 4 2 5 8 2 4" xfId="7396"/>
    <cellStyle name="Normal 4 2 5 8 2 4 2" xfId="15656"/>
    <cellStyle name="Normal 4 2 5 8 2 4 2 2" xfId="32186"/>
    <cellStyle name="Normal 4 2 5 8 2 4 2 3" xfId="48698"/>
    <cellStyle name="Normal 4 2 5 8 2 4 3" xfId="23926"/>
    <cellStyle name="Normal 4 2 5 8 2 4 4" xfId="40438"/>
    <cellStyle name="Normal 4 2 5 8 2 5" xfId="9461"/>
    <cellStyle name="Normal 4 2 5 8 2 5 2" xfId="25991"/>
    <cellStyle name="Normal 4 2 5 8 2 5 3" xfId="42503"/>
    <cellStyle name="Normal 4 2 5 8 2 6" xfId="17731"/>
    <cellStyle name="Normal 4 2 5 8 2 7" xfId="34243"/>
    <cellStyle name="Normal 4 2 5 8 3" xfId="1866"/>
    <cellStyle name="Normal 4 2 5 8 3 2" xfId="3824"/>
    <cellStyle name="Normal 4 2 5 8 3 2 2" xfId="12084"/>
    <cellStyle name="Normal 4 2 5 8 3 2 2 2" xfId="28614"/>
    <cellStyle name="Normal 4 2 5 8 3 2 2 3" xfId="45126"/>
    <cellStyle name="Normal 4 2 5 8 3 2 3" xfId="20354"/>
    <cellStyle name="Normal 4 2 5 8 3 2 4" xfId="36866"/>
    <cellStyle name="Normal 4 2 5 8 3 3" xfId="6003"/>
    <cellStyle name="Normal 4 2 5 8 3 3 2" xfId="14263"/>
    <cellStyle name="Normal 4 2 5 8 3 3 2 2" xfId="30793"/>
    <cellStyle name="Normal 4 2 5 8 3 3 2 3" xfId="47305"/>
    <cellStyle name="Normal 4 2 5 8 3 3 3" xfId="22533"/>
    <cellStyle name="Normal 4 2 5 8 3 3 4" xfId="39045"/>
    <cellStyle name="Normal 4 2 5 8 3 4" xfId="8061"/>
    <cellStyle name="Normal 4 2 5 8 3 4 2" xfId="16321"/>
    <cellStyle name="Normal 4 2 5 8 3 4 2 2" xfId="32851"/>
    <cellStyle name="Normal 4 2 5 8 3 4 2 3" xfId="49363"/>
    <cellStyle name="Normal 4 2 5 8 3 4 3" xfId="24591"/>
    <cellStyle name="Normal 4 2 5 8 3 4 4" xfId="41103"/>
    <cellStyle name="Normal 4 2 5 8 3 5" xfId="10126"/>
    <cellStyle name="Normal 4 2 5 8 3 5 2" xfId="26656"/>
    <cellStyle name="Normal 4 2 5 8 3 5 3" xfId="43168"/>
    <cellStyle name="Normal 4 2 5 8 3 6" xfId="18396"/>
    <cellStyle name="Normal 4 2 5 8 3 7" xfId="34908"/>
    <cellStyle name="Normal 4 2 5 8 4" xfId="3825"/>
    <cellStyle name="Normal 4 2 5 8 4 2" xfId="12085"/>
    <cellStyle name="Normal 4 2 5 8 4 2 2" xfId="28615"/>
    <cellStyle name="Normal 4 2 5 8 4 2 3" xfId="45127"/>
    <cellStyle name="Normal 4 2 5 8 4 3" xfId="20355"/>
    <cellStyle name="Normal 4 2 5 8 4 4" xfId="36867"/>
    <cellStyle name="Normal 4 2 5 8 5" xfId="4637"/>
    <cellStyle name="Normal 4 2 5 8 5 2" xfId="12897"/>
    <cellStyle name="Normal 4 2 5 8 5 2 2" xfId="29427"/>
    <cellStyle name="Normal 4 2 5 8 5 2 3" xfId="45939"/>
    <cellStyle name="Normal 4 2 5 8 5 3" xfId="21167"/>
    <cellStyle name="Normal 4 2 5 8 5 4" xfId="37679"/>
    <cellStyle name="Normal 4 2 5 8 6" xfId="6695"/>
    <cellStyle name="Normal 4 2 5 8 6 2" xfId="14955"/>
    <cellStyle name="Normal 4 2 5 8 6 2 2" xfId="31485"/>
    <cellStyle name="Normal 4 2 5 8 6 2 3" xfId="47997"/>
    <cellStyle name="Normal 4 2 5 8 6 3" xfId="23225"/>
    <cellStyle name="Normal 4 2 5 8 6 4" xfId="39737"/>
    <cellStyle name="Normal 4 2 5 8 7" xfId="8760"/>
    <cellStyle name="Normal 4 2 5 8 7 2" xfId="25290"/>
    <cellStyle name="Normal 4 2 5 8 7 3" xfId="41802"/>
    <cellStyle name="Normal 4 2 5 8 8" xfId="17030"/>
    <cellStyle name="Normal 4 2 5 8 9" xfId="33542"/>
    <cellStyle name="Normal 4 2 5 9" xfId="551"/>
    <cellStyle name="Normal 4 2 5 9 2" xfId="1252"/>
    <cellStyle name="Normal 4 2 5 9 2 2" xfId="3826"/>
    <cellStyle name="Normal 4 2 5 9 2 2 2" xfId="12086"/>
    <cellStyle name="Normal 4 2 5 9 2 2 2 2" xfId="28616"/>
    <cellStyle name="Normal 4 2 5 9 2 2 2 3" xfId="45128"/>
    <cellStyle name="Normal 4 2 5 9 2 2 3" xfId="20356"/>
    <cellStyle name="Normal 4 2 5 9 2 2 4" xfId="36868"/>
    <cellStyle name="Normal 4 2 5 9 2 3" xfId="5389"/>
    <cellStyle name="Normal 4 2 5 9 2 3 2" xfId="13649"/>
    <cellStyle name="Normal 4 2 5 9 2 3 2 2" xfId="30179"/>
    <cellStyle name="Normal 4 2 5 9 2 3 2 3" xfId="46691"/>
    <cellStyle name="Normal 4 2 5 9 2 3 3" xfId="21919"/>
    <cellStyle name="Normal 4 2 5 9 2 3 4" xfId="38431"/>
    <cellStyle name="Normal 4 2 5 9 2 4" xfId="7447"/>
    <cellStyle name="Normal 4 2 5 9 2 4 2" xfId="15707"/>
    <cellStyle name="Normal 4 2 5 9 2 4 2 2" xfId="32237"/>
    <cellStyle name="Normal 4 2 5 9 2 4 2 3" xfId="48749"/>
    <cellStyle name="Normal 4 2 5 9 2 4 3" xfId="23977"/>
    <cellStyle name="Normal 4 2 5 9 2 4 4" xfId="40489"/>
    <cellStyle name="Normal 4 2 5 9 2 5" xfId="9512"/>
    <cellStyle name="Normal 4 2 5 9 2 5 2" xfId="26042"/>
    <cellStyle name="Normal 4 2 5 9 2 5 3" xfId="42554"/>
    <cellStyle name="Normal 4 2 5 9 2 6" xfId="17782"/>
    <cellStyle name="Normal 4 2 5 9 2 7" xfId="34294"/>
    <cellStyle name="Normal 4 2 5 9 3" xfId="1917"/>
    <cellStyle name="Normal 4 2 5 9 3 2" xfId="3827"/>
    <cellStyle name="Normal 4 2 5 9 3 2 2" xfId="12087"/>
    <cellStyle name="Normal 4 2 5 9 3 2 2 2" xfId="28617"/>
    <cellStyle name="Normal 4 2 5 9 3 2 2 3" xfId="45129"/>
    <cellStyle name="Normal 4 2 5 9 3 2 3" xfId="20357"/>
    <cellStyle name="Normal 4 2 5 9 3 2 4" xfId="36869"/>
    <cellStyle name="Normal 4 2 5 9 3 3" xfId="6054"/>
    <cellStyle name="Normal 4 2 5 9 3 3 2" xfId="14314"/>
    <cellStyle name="Normal 4 2 5 9 3 3 2 2" xfId="30844"/>
    <cellStyle name="Normal 4 2 5 9 3 3 2 3" xfId="47356"/>
    <cellStyle name="Normal 4 2 5 9 3 3 3" xfId="22584"/>
    <cellStyle name="Normal 4 2 5 9 3 3 4" xfId="39096"/>
    <cellStyle name="Normal 4 2 5 9 3 4" xfId="8112"/>
    <cellStyle name="Normal 4 2 5 9 3 4 2" xfId="16372"/>
    <cellStyle name="Normal 4 2 5 9 3 4 2 2" xfId="32902"/>
    <cellStyle name="Normal 4 2 5 9 3 4 2 3" xfId="49414"/>
    <cellStyle name="Normal 4 2 5 9 3 4 3" xfId="24642"/>
    <cellStyle name="Normal 4 2 5 9 3 4 4" xfId="41154"/>
    <cellStyle name="Normal 4 2 5 9 3 5" xfId="10177"/>
    <cellStyle name="Normal 4 2 5 9 3 5 2" xfId="26707"/>
    <cellStyle name="Normal 4 2 5 9 3 5 3" xfId="43219"/>
    <cellStyle name="Normal 4 2 5 9 3 6" xfId="18447"/>
    <cellStyle name="Normal 4 2 5 9 3 7" xfId="34959"/>
    <cellStyle name="Normal 4 2 5 9 4" xfId="3828"/>
    <cellStyle name="Normal 4 2 5 9 4 2" xfId="12088"/>
    <cellStyle name="Normal 4 2 5 9 4 2 2" xfId="28618"/>
    <cellStyle name="Normal 4 2 5 9 4 2 3" xfId="45130"/>
    <cellStyle name="Normal 4 2 5 9 4 3" xfId="20358"/>
    <cellStyle name="Normal 4 2 5 9 4 4" xfId="36870"/>
    <cellStyle name="Normal 4 2 5 9 5" xfId="4688"/>
    <cellStyle name="Normal 4 2 5 9 5 2" xfId="12948"/>
    <cellStyle name="Normal 4 2 5 9 5 2 2" xfId="29478"/>
    <cellStyle name="Normal 4 2 5 9 5 2 3" xfId="45990"/>
    <cellStyle name="Normal 4 2 5 9 5 3" xfId="21218"/>
    <cellStyle name="Normal 4 2 5 9 5 4" xfId="37730"/>
    <cellStyle name="Normal 4 2 5 9 6" xfId="6746"/>
    <cellStyle name="Normal 4 2 5 9 6 2" xfId="15006"/>
    <cellStyle name="Normal 4 2 5 9 6 2 2" xfId="31536"/>
    <cellStyle name="Normal 4 2 5 9 6 2 3" xfId="48048"/>
    <cellStyle name="Normal 4 2 5 9 6 3" xfId="23276"/>
    <cellStyle name="Normal 4 2 5 9 6 4" xfId="39788"/>
    <cellStyle name="Normal 4 2 5 9 7" xfId="8811"/>
    <cellStyle name="Normal 4 2 5 9 7 2" xfId="25341"/>
    <cellStyle name="Normal 4 2 5 9 7 3" xfId="41853"/>
    <cellStyle name="Normal 4 2 5 9 8" xfId="17081"/>
    <cellStyle name="Normal 4 2 5 9 9" xfId="33593"/>
    <cellStyle name="Normal 4 2 6" xfId="80"/>
    <cellStyle name="Normal 4 2 6 10" xfId="609"/>
    <cellStyle name="Normal 4 2 6 10 2" xfId="1310"/>
    <cellStyle name="Normal 4 2 6 10 2 2" xfId="3829"/>
    <cellStyle name="Normal 4 2 6 10 2 2 2" xfId="12089"/>
    <cellStyle name="Normal 4 2 6 10 2 2 2 2" xfId="28619"/>
    <cellStyle name="Normal 4 2 6 10 2 2 2 3" xfId="45131"/>
    <cellStyle name="Normal 4 2 6 10 2 2 3" xfId="20359"/>
    <cellStyle name="Normal 4 2 6 10 2 2 4" xfId="36871"/>
    <cellStyle name="Normal 4 2 6 10 2 3" xfId="5447"/>
    <cellStyle name="Normal 4 2 6 10 2 3 2" xfId="13707"/>
    <cellStyle name="Normal 4 2 6 10 2 3 2 2" xfId="30237"/>
    <cellStyle name="Normal 4 2 6 10 2 3 2 3" xfId="46749"/>
    <cellStyle name="Normal 4 2 6 10 2 3 3" xfId="21977"/>
    <cellStyle name="Normal 4 2 6 10 2 3 4" xfId="38489"/>
    <cellStyle name="Normal 4 2 6 10 2 4" xfId="7505"/>
    <cellStyle name="Normal 4 2 6 10 2 4 2" xfId="15765"/>
    <cellStyle name="Normal 4 2 6 10 2 4 2 2" xfId="32295"/>
    <cellStyle name="Normal 4 2 6 10 2 4 2 3" xfId="48807"/>
    <cellStyle name="Normal 4 2 6 10 2 4 3" xfId="24035"/>
    <cellStyle name="Normal 4 2 6 10 2 4 4" xfId="40547"/>
    <cellStyle name="Normal 4 2 6 10 2 5" xfId="9570"/>
    <cellStyle name="Normal 4 2 6 10 2 5 2" xfId="26100"/>
    <cellStyle name="Normal 4 2 6 10 2 5 3" xfId="42612"/>
    <cellStyle name="Normal 4 2 6 10 2 6" xfId="17840"/>
    <cellStyle name="Normal 4 2 6 10 2 7" xfId="34352"/>
    <cellStyle name="Normal 4 2 6 10 3" xfId="1975"/>
    <cellStyle name="Normal 4 2 6 10 3 2" xfId="3830"/>
    <cellStyle name="Normal 4 2 6 10 3 2 2" xfId="12090"/>
    <cellStyle name="Normal 4 2 6 10 3 2 2 2" xfId="28620"/>
    <cellStyle name="Normal 4 2 6 10 3 2 2 3" xfId="45132"/>
    <cellStyle name="Normal 4 2 6 10 3 2 3" xfId="20360"/>
    <cellStyle name="Normal 4 2 6 10 3 2 4" xfId="36872"/>
    <cellStyle name="Normal 4 2 6 10 3 3" xfId="6112"/>
    <cellStyle name="Normal 4 2 6 10 3 3 2" xfId="14372"/>
    <cellStyle name="Normal 4 2 6 10 3 3 2 2" xfId="30902"/>
    <cellStyle name="Normal 4 2 6 10 3 3 2 3" xfId="47414"/>
    <cellStyle name="Normal 4 2 6 10 3 3 3" xfId="22642"/>
    <cellStyle name="Normal 4 2 6 10 3 3 4" xfId="39154"/>
    <cellStyle name="Normal 4 2 6 10 3 4" xfId="8170"/>
    <cellStyle name="Normal 4 2 6 10 3 4 2" xfId="16430"/>
    <cellStyle name="Normal 4 2 6 10 3 4 2 2" xfId="32960"/>
    <cellStyle name="Normal 4 2 6 10 3 4 2 3" xfId="49472"/>
    <cellStyle name="Normal 4 2 6 10 3 4 3" xfId="24700"/>
    <cellStyle name="Normal 4 2 6 10 3 4 4" xfId="41212"/>
    <cellStyle name="Normal 4 2 6 10 3 5" xfId="10235"/>
    <cellStyle name="Normal 4 2 6 10 3 5 2" xfId="26765"/>
    <cellStyle name="Normal 4 2 6 10 3 5 3" xfId="43277"/>
    <cellStyle name="Normal 4 2 6 10 3 6" xfId="18505"/>
    <cellStyle name="Normal 4 2 6 10 3 7" xfId="35017"/>
    <cellStyle name="Normal 4 2 6 10 4" xfId="3831"/>
    <cellStyle name="Normal 4 2 6 10 4 2" xfId="12091"/>
    <cellStyle name="Normal 4 2 6 10 4 2 2" xfId="28621"/>
    <cellStyle name="Normal 4 2 6 10 4 2 3" xfId="45133"/>
    <cellStyle name="Normal 4 2 6 10 4 3" xfId="20361"/>
    <cellStyle name="Normal 4 2 6 10 4 4" xfId="36873"/>
    <cellStyle name="Normal 4 2 6 10 5" xfId="4746"/>
    <cellStyle name="Normal 4 2 6 10 5 2" xfId="13006"/>
    <cellStyle name="Normal 4 2 6 10 5 2 2" xfId="29536"/>
    <cellStyle name="Normal 4 2 6 10 5 2 3" xfId="46048"/>
    <cellStyle name="Normal 4 2 6 10 5 3" xfId="21276"/>
    <cellStyle name="Normal 4 2 6 10 5 4" xfId="37788"/>
    <cellStyle name="Normal 4 2 6 10 6" xfId="6804"/>
    <cellStyle name="Normal 4 2 6 10 6 2" xfId="15064"/>
    <cellStyle name="Normal 4 2 6 10 6 2 2" xfId="31594"/>
    <cellStyle name="Normal 4 2 6 10 6 2 3" xfId="48106"/>
    <cellStyle name="Normal 4 2 6 10 6 3" xfId="23334"/>
    <cellStyle name="Normal 4 2 6 10 6 4" xfId="39846"/>
    <cellStyle name="Normal 4 2 6 10 7" xfId="8869"/>
    <cellStyle name="Normal 4 2 6 10 7 2" xfId="25399"/>
    <cellStyle name="Normal 4 2 6 10 7 3" xfId="41911"/>
    <cellStyle name="Normal 4 2 6 10 8" xfId="17139"/>
    <cellStyle name="Normal 4 2 6 10 9" xfId="33651"/>
    <cellStyle name="Normal 4 2 6 11" xfId="658"/>
    <cellStyle name="Normal 4 2 6 11 2" xfId="1359"/>
    <cellStyle name="Normal 4 2 6 11 2 2" xfId="3832"/>
    <cellStyle name="Normal 4 2 6 11 2 2 2" xfId="12092"/>
    <cellStyle name="Normal 4 2 6 11 2 2 2 2" xfId="28622"/>
    <cellStyle name="Normal 4 2 6 11 2 2 2 3" xfId="45134"/>
    <cellStyle name="Normal 4 2 6 11 2 2 3" xfId="20362"/>
    <cellStyle name="Normal 4 2 6 11 2 2 4" xfId="36874"/>
    <cellStyle name="Normal 4 2 6 11 2 3" xfId="5496"/>
    <cellStyle name="Normal 4 2 6 11 2 3 2" xfId="13756"/>
    <cellStyle name="Normal 4 2 6 11 2 3 2 2" xfId="30286"/>
    <cellStyle name="Normal 4 2 6 11 2 3 2 3" xfId="46798"/>
    <cellStyle name="Normal 4 2 6 11 2 3 3" xfId="22026"/>
    <cellStyle name="Normal 4 2 6 11 2 3 4" xfId="38538"/>
    <cellStyle name="Normal 4 2 6 11 2 4" xfId="7554"/>
    <cellStyle name="Normal 4 2 6 11 2 4 2" xfId="15814"/>
    <cellStyle name="Normal 4 2 6 11 2 4 2 2" xfId="32344"/>
    <cellStyle name="Normal 4 2 6 11 2 4 2 3" xfId="48856"/>
    <cellStyle name="Normal 4 2 6 11 2 4 3" xfId="24084"/>
    <cellStyle name="Normal 4 2 6 11 2 4 4" xfId="40596"/>
    <cellStyle name="Normal 4 2 6 11 2 5" xfId="9619"/>
    <cellStyle name="Normal 4 2 6 11 2 5 2" xfId="26149"/>
    <cellStyle name="Normal 4 2 6 11 2 5 3" xfId="42661"/>
    <cellStyle name="Normal 4 2 6 11 2 6" xfId="17889"/>
    <cellStyle name="Normal 4 2 6 11 2 7" xfId="34401"/>
    <cellStyle name="Normal 4 2 6 11 3" xfId="2024"/>
    <cellStyle name="Normal 4 2 6 11 3 2" xfId="3833"/>
    <cellStyle name="Normal 4 2 6 11 3 2 2" xfId="12093"/>
    <cellStyle name="Normal 4 2 6 11 3 2 2 2" xfId="28623"/>
    <cellStyle name="Normal 4 2 6 11 3 2 2 3" xfId="45135"/>
    <cellStyle name="Normal 4 2 6 11 3 2 3" xfId="20363"/>
    <cellStyle name="Normal 4 2 6 11 3 2 4" xfId="36875"/>
    <cellStyle name="Normal 4 2 6 11 3 3" xfId="6161"/>
    <cellStyle name="Normal 4 2 6 11 3 3 2" xfId="14421"/>
    <cellStyle name="Normal 4 2 6 11 3 3 2 2" xfId="30951"/>
    <cellStyle name="Normal 4 2 6 11 3 3 2 3" xfId="47463"/>
    <cellStyle name="Normal 4 2 6 11 3 3 3" xfId="22691"/>
    <cellStyle name="Normal 4 2 6 11 3 3 4" xfId="39203"/>
    <cellStyle name="Normal 4 2 6 11 3 4" xfId="8219"/>
    <cellStyle name="Normal 4 2 6 11 3 4 2" xfId="16479"/>
    <cellStyle name="Normal 4 2 6 11 3 4 2 2" xfId="33009"/>
    <cellStyle name="Normal 4 2 6 11 3 4 2 3" xfId="49521"/>
    <cellStyle name="Normal 4 2 6 11 3 4 3" xfId="24749"/>
    <cellStyle name="Normal 4 2 6 11 3 4 4" xfId="41261"/>
    <cellStyle name="Normal 4 2 6 11 3 5" xfId="10284"/>
    <cellStyle name="Normal 4 2 6 11 3 5 2" xfId="26814"/>
    <cellStyle name="Normal 4 2 6 11 3 5 3" xfId="43326"/>
    <cellStyle name="Normal 4 2 6 11 3 6" xfId="18554"/>
    <cellStyle name="Normal 4 2 6 11 3 7" xfId="35066"/>
    <cellStyle name="Normal 4 2 6 11 4" xfId="3834"/>
    <cellStyle name="Normal 4 2 6 11 4 2" xfId="12094"/>
    <cellStyle name="Normal 4 2 6 11 4 2 2" xfId="28624"/>
    <cellStyle name="Normal 4 2 6 11 4 2 3" xfId="45136"/>
    <cellStyle name="Normal 4 2 6 11 4 3" xfId="20364"/>
    <cellStyle name="Normal 4 2 6 11 4 4" xfId="36876"/>
    <cellStyle name="Normal 4 2 6 11 5" xfId="4795"/>
    <cellStyle name="Normal 4 2 6 11 5 2" xfId="13055"/>
    <cellStyle name="Normal 4 2 6 11 5 2 2" xfId="29585"/>
    <cellStyle name="Normal 4 2 6 11 5 2 3" xfId="46097"/>
    <cellStyle name="Normal 4 2 6 11 5 3" xfId="21325"/>
    <cellStyle name="Normal 4 2 6 11 5 4" xfId="37837"/>
    <cellStyle name="Normal 4 2 6 11 6" xfId="6853"/>
    <cellStyle name="Normal 4 2 6 11 6 2" xfId="15113"/>
    <cellStyle name="Normal 4 2 6 11 6 2 2" xfId="31643"/>
    <cellStyle name="Normal 4 2 6 11 6 2 3" xfId="48155"/>
    <cellStyle name="Normal 4 2 6 11 6 3" xfId="23383"/>
    <cellStyle name="Normal 4 2 6 11 6 4" xfId="39895"/>
    <cellStyle name="Normal 4 2 6 11 7" xfId="8918"/>
    <cellStyle name="Normal 4 2 6 11 7 2" xfId="25448"/>
    <cellStyle name="Normal 4 2 6 11 7 3" xfId="41960"/>
    <cellStyle name="Normal 4 2 6 11 8" xfId="17188"/>
    <cellStyle name="Normal 4 2 6 11 9" xfId="33700"/>
    <cellStyle name="Normal 4 2 6 12" xfId="781"/>
    <cellStyle name="Normal 4 2 6 12 2" xfId="3835"/>
    <cellStyle name="Normal 4 2 6 12 2 2" xfId="12095"/>
    <cellStyle name="Normal 4 2 6 12 2 2 2" xfId="28625"/>
    <cellStyle name="Normal 4 2 6 12 2 2 3" xfId="45137"/>
    <cellStyle name="Normal 4 2 6 12 2 3" xfId="20365"/>
    <cellStyle name="Normal 4 2 6 12 2 4" xfId="36877"/>
    <cellStyle name="Normal 4 2 6 12 3" xfId="4918"/>
    <cellStyle name="Normal 4 2 6 12 3 2" xfId="13178"/>
    <cellStyle name="Normal 4 2 6 12 3 2 2" xfId="29708"/>
    <cellStyle name="Normal 4 2 6 12 3 2 3" xfId="46220"/>
    <cellStyle name="Normal 4 2 6 12 3 3" xfId="21448"/>
    <cellStyle name="Normal 4 2 6 12 3 4" xfId="37960"/>
    <cellStyle name="Normal 4 2 6 12 4" xfId="6976"/>
    <cellStyle name="Normal 4 2 6 12 4 2" xfId="15236"/>
    <cellStyle name="Normal 4 2 6 12 4 2 2" xfId="31766"/>
    <cellStyle name="Normal 4 2 6 12 4 2 3" xfId="48278"/>
    <cellStyle name="Normal 4 2 6 12 4 3" xfId="23506"/>
    <cellStyle name="Normal 4 2 6 12 4 4" xfId="40018"/>
    <cellStyle name="Normal 4 2 6 12 5" xfId="9041"/>
    <cellStyle name="Normal 4 2 6 12 5 2" xfId="25571"/>
    <cellStyle name="Normal 4 2 6 12 5 3" xfId="42083"/>
    <cellStyle name="Normal 4 2 6 12 6" xfId="17311"/>
    <cellStyle name="Normal 4 2 6 12 7" xfId="33823"/>
    <cellStyle name="Normal 4 2 6 13" xfId="1446"/>
    <cellStyle name="Normal 4 2 6 13 2" xfId="3836"/>
    <cellStyle name="Normal 4 2 6 13 2 2" xfId="12096"/>
    <cellStyle name="Normal 4 2 6 13 2 2 2" xfId="28626"/>
    <cellStyle name="Normal 4 2 6 13 2 2 3" xfId="45138"/>
    <cellStyle name="Normal 4 2 6 13 2 3" xfId="20366"/>
    <cellStyle name="Normal 4 2 6 13 2 4" xfId="36878"/>
    <cellStyle name="Normal 4 2 6 13 3" xfId="5583"/>
    <cellStyle name="Normal 4 2 6 13 3 2" xfId="13843"/>
    <cellStyle name="Normal 4 2 6 13 3 2 2" xfId="30373"/>
    <cellStyle name="Normal 4 2 6 13 3 2 3" xfId="46885"/>
    <cellStyle name="Normal 4 2 6 13 3 3" xfId="22113"/>
    <cellStyle name="Normal 4 2 6 13 3 4" xfId="38625"/>
    <cellStyle name="Normal 4 2 6 13 4" xfId="7641"/>
    <cellStyle name="Normal 4 2 6 13 4 2" xfId="15901"/>
    <cellStyle name="Normal 4 2 6 13 4 2 2" xfId="32431"/>
    <cellStyle name="Normal 4 2 6 13 4 2 3" xfId="48943"/>
    <cellStyle name="Normal 4 2 6 13 4 3" xfId="24171"/>
    <cellStyle name="Normal 4 2 6 13 4 4" xfId="40683"/>
    <cellStyle name="Normal 4 2 6 13 5" xfId="9706"/>
    <cellStyle name="Normal 4 2 6 13 5 2" xfId="26236"/>
    <cellStyle name="Normal 4 2 6 13 5 3" xfId="42748"/>
    <cellStyle name="Normal 4 2 6 13 6" xfId="17976"/>
    <cellStyle name="Normal 4 2 6 13 7" xfId="34488"/>
    <cellStyle name="Normal 4 2 6 14" xfId="3837"/>
    <cellStyle name="Normal 4 2 6 14 2" xfId="12097"/>
    <cellStyle name="Normal 4 2 6 14 2 2" xfId="28627"/>
    <cellStyle name="Normal 4 2 6 14 2 3" xfId="45139"/>
    <cellStyle name="Normal 4 2 6 14 3" xfId="20367"/>
    <cellStyle name="Normal 4 2 6 14 4" xfId="36879"/>
    <cellStyle name="Normal 4 2 6 15" xfId="4217"/>
    <cellStyle name="Normal 4 2 6 15 2" xfId="12477"/>
    <cellStyle name="Normal 4 2 6 15 2 2" xfId="29007"/>
    <cellStyle name="Normal 4 2 6 15 2 3" xfId="45519"/>
    <cellStyle name="Normal 4 2 6 15 3" xfId="20747"/>
    <cellStyle name="Normal 4 2 6 15 4" xfId="37259"/>
    <cellStyle name="Normal 4 2 6 16" xfId="6275"/>
    <cellStyle name="Normal 4 2 6 16 2" xfId="14535"/>
    <cellStyle name="Normal 4 2 6 16 2 2" xfId="31065"/>
    <cellStyle name="Normal 4 2 6 16 2 3" xfId="47577"/>
    <cellStyle name="Normal 4 2 6 16 3" xfId="22805"/>
    <cellStyle name="Normal 4 2 6 16 4" xfId="39317"/>
    <cellStyle name="Normal 4 2 6 17" xfId="8340"/>
    <cellStyle name="Normal 4 2 6 17 2" xfId="24870"/>
    <cellStyle name="Normal 4 2 6 17 3" xfId="41382"/>
    <cellStyle name="Normal 4 2 6 18" xfId="16610"/>
    <cellStyle name="Normal 4 2 6 19" xfId="33122"/>
    <cellStyle name="Normal 4 2 6 2" xfId="178"/>
    <cellStyle name="Normal 4 2 6 2 2" xfId="879"/>
    <cellStyle name="Normal 4 2 6 2 2 2" xfId="3838"/>
    <cellStyle name="Normal 4 2 6 2 2 2 2" xfId="12098"/>
    <cellStyle name="Normal 4 2 6 2 2 2 2 2" xfId="28628"/>
    <cellStyle name="Normal 4 2 6 2 2 2 2 3" xfId="45140"/>
    <cellStyle name="Normal 4 2 6 2 2 2 3" xfId="20368"/>
    <cellStyle name="Normal 4 2 6 2 2 2 4" xfId="36880"/>
    <cellStyle name="Normal 4 2 6 2 2 3" xfId="5016"/>
    <cellStyle name="Normal 4 2 6 2 2 3 2" xfId="13276"/>
    <cellStyle name="Normal 4 2 6 2 2 3 2 2" xfId="29806"/>
    <cellStyle name="Normal 4 2 6 2 2 3 2 3" xfId="46318"/>
    <cellStyle name="Normal 4 2 6 2 2 3 3" xfId="21546"/>
    <cellStyle name="Normal 4 2 6 2 2 3 4" xfId="38058"/>
    <cellStyle name="Normal 4 2 6 2 2 4" xfId="7074"/>
    <cellStyle name="Normal 4 2 6 2 2 4 2" xfId="15334"/>
    <cellStyle name="Normal 4 2 6 2 2 4 2 2" xfId="31864"/>
    <cellStyle name="Normal 4 2 6 2 2 4 2 3" xfId="48376"/>
    <cellStyle name="Normal 4 2 6 2 2 4 3" xfId="23604"/>
    <cellStyle name="Normal 4 2 6 2 2 4 4" xfId="40116"/>
    <cellStyle name="Normal 4 2 6 2 2 5" xfId="9139"/>
    <cellStyle name="Normal 4 2 6 2 2 5 2" xfId="25669"/>
    <cellStyle name="Normal 4 2 6 2 2 5 3" xfId="42181"/>
    <cellStyle name="Normal 4 2 6 2 2 6" xfId="17409"/>
    <cellStyle name="Normal 4 2 6 2 2 7" xfId="33921"/>
    <cellStyle name="Normal 4 2 6 2 3" xfId="1544"/>
    <cellStyle name="Normal 4 2 6 2 3 2" xfId="3839"/>
    <cellStyle name="Normal 4 2 6 2 3 2 2" xfId="12099"/>
    <cellStyle name="Normal 4 2 6 2 3 2 2 2" xfId="28629"/>
    <cellStyle name="Normal 4 2 6 2 3 2 2 3" xfId="45141"/>
    <cellStyle name="Normal 4 2 6 2 3 2 3" xfId="20369"/>
    <cellStyle name="Normal 4 2 6 2 3 2 4" xfId="36881"/>
    <cellStyle name="Normal 4 2 6 2 3 3" xfId="5681"/>
    <cellStyle name="Normal 4 2 6 2 3 3 2" xfId="13941"/>
    <cellStyle name="Normal 4 2 6 2 3 3 2 2" xfId="30471"/>
    <cellStyle name="Normal 4 2 6 2 3 3 2 3" xfId="46983"/>
    <cellStyle name="Normal 4 2 6 2 3 3 3" xfId="22211"/>
    <cellStyle name="Normal 4 2 6 2 3 3 4" xfId="38723"/>
    <cellStyle name="Normal 4 2 6 2 3 4" xfId="7739"/>
    <cellStyle name="Normal 4 2 6 2 3 4 2" xfId="15999"/>
    <cellStyle name="Normal 4 2 6 2 3 4 2 2" xfId="32529"/>
    <cellStyle name="Normal 4 2 6 2 3 4 2 3" xfId="49041"/>
    <cellStyle name="Normal 4 2 6 2 3 4 3" xfId="24269"/>
    <cellStyle name="Normal 4 2 6 2 3 4 4" xfId="40781"/>
    <cellStyle name="Normal 4 2 6 2 3 5" xfId="9804"/>
    <cellStyle name="Normal 4 2 6 2 3 5 2" xfId="26334"/>
    <cellStyle name="Normal 4 2 6 2 3 5 3" xfId="42846"/>
    <cellStyle name="Normal 4 2 6 2 3 6" xfId="18074"/>
    <cellStyle name="Normal 4 2 6 2 3 7" xfId="34586"/>
    <cellStyle name="Normal 4 2 6 2 4" xfId="3840"/>
    <cellStyle name="Normal 4 2 6 2 4 2" xfId="12100"/>
    <cellStyle name="Normal 4 2 6 2 4 2 2" xfId="28630"/>
    <cellStyle name="Normal 4 2 6 2 4 2 3" xfId="45142"/>
    <cellStyle name="Normal 4 2 6 2 4 3" xfId="20370"/>
    <cellStyle name="Normal 4 2 6 2 4 4" xfId="36882"/>
    <cellStyle name="Normal 4 2 6 2 5" xfId="4315"/>
    <cellStyle name="Normal 4 2 6 2 5 2" xfId="12575"/>
    <cellStyle name="Normal 4 2 6 2 5 2 2" xfId="29105"/>
    <cellStyle name="Normal 4 2 6 2 5 2 3" xfId="45617"/>
    <cellStyle name="Normal 4 2 6 2 5 3" xfId="20845"/>
    <cellStyle name="Normal 4 2 6 2 5 4" xfId="37357"/>
    <cellStyle name="Normal 4 2 6 2 6" xfId="6373"/>
    <cellStyle name="Normal 4 2 6 2 6 2" xfId="14633"/>
    <cellStyle name="Normal 4 2 6 2 6 2 2" xfId="31163"/>
    <cellStyle name="Normal 4 2 6 2 6 2 3" xfId="47675"/>
    <cellStyle name="Normal 4 2 6 2 6 3" xfId="22903"/>
    <cellStyle name="Normal 4 2 6 2 6 4" xfId="39415"/>
    <cellStyle name="Normal 4 2 6 2 7" xfId="8438"/>
    <cellStyle name="Normal 4 2 6 2 7 2" xfId="24968"/>
    <cellStyle name="Normal 4 2 6 2 7 3" xfId="41480"/>
    <cellStyle name="Normal 4 2 6 2 8" xfId="16708"/>
    <cellStyle name="Normal 4 2 6 2 9" xfId="33220"/>
    <cellStyle name="Normal 4 2 6 3" xfId="237"/>
    <cellStyle name="Normal 4 2 6 3 2" xfId="938"/>
    <cellStyle name="Normal 4 2 6 3 2 2" xfId="3841"/>
    <cellStyle name="Normal 4 2 6 3 2 2 2" xfId="12101"/>
    <cellStyle name="Normal 4 2 6 3 2 2 2 2" xfId="28631"/>
    <cellStyle name="Normal 4 2 6 3 2 2 2 3" xfId="45143"/>
    <cellStyle name="Normal 4 2 6 3 2 2 3" xfId="20371"/>
    <cellStyle name="Normal 4 2 6 3 2 2 4" xfId="36883"/>
    <cellStyle name="Normal 4 2 6 3 2 3" xfId="5075"/>
    <cellStyle name="Normal 4 2 6 3 2 3 2" xfId="13335"/>
    <cellStyle name="Normal 4 2 6 3 2 3 2 2" xfId="29865"/>
    <cellStyle name="Normal 4 2 6 3 2 3 2 3" xfId="46377"/>
    <cellStyle name="Normal 4 2 6 3 2 3 3" xfId="21605"/>
    <cellStyle name="Normal 4 2 6 3 2 3 4" xfId="38117"/>
    <cellStyle name="Normal 4 2 6 3 2 4" xfId="7133"/>
    <cellStyle name="Normal 4 2 6 3 2 4 2" xfId="15393"/>
    <cellStyle name="Normal 4 2 6 3 2 4 2 2" xfId="31923"/>
    <cellStyle name="Normal 4 2 6 3 2 4 2 3" xfId="48435"/>
    <cellStyle name="Normal 4 2 6 3 2 4 3" xfId="23663"/>
    <cellStyle name="Normal 4 2 6 3 2 4 4" xfId="40175"/>
    <cellStyle name="Normal 4 2 6 3 2 5" xfId="9198"/>
    <cellStyle name="Normal 4 2 6 3 2 5 2" xfId="25728"/>
    <cellStyle name="Normal 4 2 6 3 2 5 3" xfId="42240"/>
    <cellStyle name="Normal 4 2 6 3 2 6" xfId="17468"/>
    <cellStyle name="Normal 4 2 6 3 2 7" xfId="33980"/>
    <cellStyle name="Normal 4 2 6 3 3" xfId="1603"/>
    <cellStyle name="Normal 4 2 6 3 3 2" xfId="3842"/>
    <cellStyle name="Normal 4 2 6 3 3 2 2" xfId="12102"/>
    <cellStyle name="Normal 4 2 6 3 3 2 2 2" xfId="28632"/>
    <cellStyle name="Normal 4 2 6 3 3 2 2 3" xfId="45144"/>
    <cellStyle name="Normal 4 2 6 3 3 2 3" xfId="20372"/>
    <cellStyle name="Normal 4 2 6 3 3 2 4" xfId="36884"/>
    <cellStyle name="Normal 4 2 6 3 3 3" xfId="5740"/>
    <cellStyle name="Normal 4 2 6 3 3 3 2" xfId="14000"/>
    <cellStyle name="Normal 4 2 6 3 3 3 2 2" xfId="30530"/>
    <cellStyle name="Normal 4 2 6 3 3 3 2 3" xfId="47042"/>
    <cellStyle name="Normal 4 2 6 3 3 3 3" xfId="22270"/>
    <cellStyle name="Normal 4 2 6 3 3 3 4" xfId="38782"/>
    <cellStyle name="Normal 4 2 6 3 3 4" xfId="7798"/>
    <cellStyle name="Normal 4 2 6 3 3 4 2" xfId="16058"/>
    <cellStyle name="Normal 4 2 6 3 3 4 2 2" xfId="32588"/>
    <cellStyle name="Normal 4 2 6 3 3 4 2 3" xfId="49100"/>
    <cellStyle name="Normal 4 2 6 3 3 4 3" xfId="24328"/>
    <cellStyle name="Normal 4 2 6 3 3 4 4" xfId="40840"/>
    <cellStyle name="Normal 4 2 6 3 3 5" xfId="9863"/>
    <cellStyle name="Normal 4 2 6 3 3 5 2" xfId="26393"/>
    <cellStyle name="Normal 4 2 6 3 3 5 3" xfId="42905"/>
    <cellStyle name="Normal 4 2 6 3 3 6" xfId="18133"/>
    <cellStyle name="Normal 4 2 6 3 3 7" xfId="34645"/>
    <cellStyle name="Normal 4 2 6 3 4" xfId="3843"/>
    <cellStyle name="Normal 4 2 6 3 4 2" xfId="12103"/>
    <cellStyle name="Normal 4 2 6 3 4 2 2" xfId="28633"/>
    <cellStyle name="Normal 4 2 6 3 4 2 3" xfId="45145"/>
    <cellStyle name="Normal 4 2 6 3 4 3" xfId="20373"/>
    <cellStyle name="Normal 4 2 6 3 4 4" xfId="36885"/>
    <cellStyle name="Normal 4 2 6 3 5" xfId="4374"/>
    <cellStyle name="Normal 4 2 6 3 5 2" xfId="12634"/>
    <cellStyle name="Normal 4 2 6 3 5 2 2" xfId="29164"/>
    <cellStyle name="Normal 4 2 6 3 5 2 3" xfId="45676"/>
    <cellStyle name="Normal 4 2 6 3 5 3" xfId="20904"/>
    <cellStyle name="Normal 4 2 6 3 5 4" xfId="37416"/>
    <cellStyle name="Normal 4 2 6 3 6" xfId="6432"/>
    <cellStyle name="Normal 4 2 6 3 6 2" xfId="14692"/>
    <cellStyle name="Normal 4 2 6 3 6 2 2" xfId="31222"/>
    <cellStyle name="Normal 4 2 6 3 6 2 3" xfId="47734"/>
    <cellStyle name="Normal 4 2 6 3 6 3" xfId="22962"/>
    <cellStyle name="Normal 4 2 6 3 6 4" xfId="39474"/>
    <cellStyle name="Normal 4 2 6 3 7" xfId="8497"/>
    <cellStyle name="Normal 4 2 6 3 7 2" xfId="25027"/>
    <cellStyle name="Normal 4 2 6 3 7 3" xfId="41539"/>
    <cellStyle name="Normal 4 2 6 3 8" xfId="16767"/>
    <cellStyle name="Normal 4 2 6 3 9" xfId="33279"/>
    <cellStyle name="Normal 4 2 6 4" xfId="292"/>
    <cellStyle name="Normal 4 2 6 4 2" xfId="993"/>
    <cellStyle name="Normal 4 2 6 4 2 2" xfId="3844"/>
    <cellStyle name="Normal 4 2 6 4 2 2 2" xfId="12104"/>
    <cellStyle name="Normal 4 2 6 4 2 2 2 2" xfId="28634"/>
    <cellStyle name="Normal 4 2 6 4 2 2 2 3" xfId="45146"/>
    <cellStyle name="Normal 4 2 6 4 2 2 3" xfId="20374"/>
    <cellStyle name="Normal 4 2 6 4 2 2 4" xfId="36886"/>
    <cellStyle name="Normal 4 2 6 4 2 3" xfId="5130"/>
    <cellStyle name="Normal 4 2 6 4 2 3 2" xfId="13390"/>
    <cellStyle name="Normal 4 2 6 4 2 3 2 2" xfId="29920"/>
    <cellStyle name="Normal 4 2 6 4 2 3 2 3" xfId="46432"/>
    <cellStyle name="Normal 4 2 6 4 2 3 3" xfId="21660"/>
    <cellStyle name="Normal 4 2 6 4 2 3 4" xfId="38172"/>
    <cellStyle name="Normal 4 2 6 4 2 4" xfId="7188"/>
    <cellStyle name="Normal 4 2 6 4 2 4 2" xfId="15448"/>
    <cellStyle name="Normal 4 2 6 4 2 4 2 2" xfId="31978"/>
    <cellStyle name="Normal 4 2 6 4 2 4 2 3" xfId="48490"/>
    <cellStyle name="Normal 4 2 6 4 2 4 3" xfId="23718"/>
    <cellStyle name="Normal 4 2 6 4 2 4 4" xfId="40230"/>
    <cellStyle name="Normal 4 2 6 4 2 5" xfId="9253"/>
    <cellStyle name="Normal 4 2 6 4 2 5 2" xfId="25783"/>
    <cellStyle name="Normal 4 2 6 4 2 5 3" xfId="42295"/>
    <cellStyle name="Normal 4 2 6 4 2 6" xfId="17523"/>
    <cellStyle name="Normal 4 2 6 4 2 7" xfId="34035"/>
    <cellStyle name="Normal 4 2 6 4 3" xfId="1658"/>
    <cellStyle name="Normal 4 2 6 4 3 2" xfId="3845"/>
    <cellStyle name="Normal 4 2 6 4 3 2 2" xfId="12105"/>
    <cellStyle name="Normal 4 2 6 4 3 2 2 2" xfId="28635"/>
    <cellStyle name="Normal 4 2 6 4 3 2 2 3" xfId="45147"/>
    <cellStyle name="Normal 4 2 6 4 3 2 3" xfId="20375"/>
    <cellStyle name="Normal 4 2 6 4 3 2 4" xfId="36887"/>
    <cellStyle name="Normal 4 2 6 4 3 3" xfId="5795"/>
    <cellStyle name="Normal 4 2 6 4 3 3 2" xfId="14055"/>
    <cellStyle name="Normal 4 2 6 4 3 3 2 2" xfId="30585"/>
    <cellStyle name="Normal 4 2 6 4 3 3 2 3" xfId="47097"/>
    <cellStyle name="Normal 4 2 6 4 3 3 3" xfId="22325"/>
    <cellStyle name="Normal 4 2 6 4 3 3 4" xfId="38837"/>
    <cellStyle name="Normal 4 2 6 4 3 4" xfId="7853"/>
    <cellStyle name="Normal 4 2 6 4 3 4 2" xfId="16113"/>
    <cellStyle name="Normal 4 2 6 4 3 4 2 2" xfId="32643"/>
    <cellStyle name="Normal 4 2 6 4 3 4 2 3" xfId="49155"/>
    <cellStyle name="Normal 4 2 6 4 3 4 3" xfId="24383"/>
    <cellStyle name="Normal 4 2 6 4 3 4 4" xfId="40895"/>
    <cellStyle name="Normal 4 2 6 4 3 5" xfId="9918"/>
    <cellStyle name="Normal 4 2 6 4 3 5 2" xfId="26448"/>
    <cellStyle name="Normal 4 2 6 4 3 5 3" xfId="42960"/>
    <cellStyle name="Normal 4 2 6 4 3 6" xfId="18188"/>
    <cellStyle name="Normal 4 2 6 4 3 7" xfId="34700"/>
    <cellStyle name="Normal 4 2 6 4 4" xfId="3846"/>
    <cellStyle name="Normal 4 2 6 4 4 2" xfId="12106"/>
    <cellStyle name="Normal 4 2 6 4 4 2 2" xfId="28636"/>
    <cellStyle name="Normal 4 2 6 4 4 2 3" xfId="45148"/>
    <cellStyle name="Normal 4 2 6 4 4 3" xfId="20376"/>
    <cellStyle name="Normal 4 2 6 4 4 4" xfId="36888"/>
    <cellStyle name="Normal 4 2 6 4 5" xfId="4429"/>
    <cellStyle name="Normal 4 2 6 4 5 2" xfId="12689"/>
    <cellStyle name="Normal 4 2 6 4 5 2 2" xfId="29219"/>
    <cellStyle name="Normal 4 2 6 4 5 2 3" xfId="45731"/>
    <cellStyle name="Normal 4 2 6 4 5 3" xfId="20959"/>
    <cellStyle name="Normal 4 2 6 4 5 4" xfId="37471"/>
    <cellStyle name="Normal 4 2 6 4 6" xfId="6487"/>
    <cellStyle name="Normal 4 2 6 4 6 2" xfId="14747"/>
    <cellStyle name="Normal 4 2 6 4 6 2 2" xfId="31277"/>
    <cellStyle name="Normal 4 2 6 4 6 2 3" xfId="47789"/>
    <cellStyle name="Normal 4 2 6 4 6 3" xfId="23017"/>
    <cellStyle name="Normal 4 2 6 4 6 4" xfId="39529"/>
    <cellStyle name="Normal 4 2 6 4 7" xfId="8552"/>
    <cellStyle name="Normal 4 2 6 4 7 2" xfId="25082"/>
    <cellStyle name="Normal 4 2 6 4 7 3" xfId="41594"/>
    <cellStyle name="Normal 4 2 6 4 8" xfId="16822"/>
    <cellStyle name="Normal 4 2 6 4 9" xfId="33334"/>
    <cellStyle name="Normal 4 2 6 5" xfId="349"/>
    <cellStyle name="Normal 4 2 6 5 2" xfId="1050"/>
    <cellStyle name="Normal 4 2 6 5 2 2" xfId="3847"/>
    <cellStyle name="Normal 4 2 6 5 2 2 2" xfId="12107"/>
    <cellStyle name="Normal 4 2 6 5 2 2 2 2" xfId="28637"/>
    <cellStyle name="Normal 4 2 6 5 2 2 2 3" xfId="45149"/>
    <cellStyle name="Normal 4 2 6 5 2 2 3" xfId="20377"/>
    <cellStyle name="Normal 4 2 6 5 2 2 4" xfId="36889"/>
    <cellStyle name="Normal 4 2 6 5 2 3" xfId="5187"/>
    <cellStyle name="Normal 4 2 6 5 2 3 2" xfId="13447"/>
    <cellStyle name="Normal 4 2 6 5 2 3 2 2" xfId="29977"/>
    <cellStyle name="Normal 4 2 6 5 2 3 2 3" xfId="46489"/>
    <cellStyle name="Normal 4 2 6 5 2 3 3" xfId="21717"/>
    <cellStyle name="Normal 4 2 6 5 2 3 4" xfId="38229"/>
    <cellStyle name="Normal 4 2 6 5 2 4" xfId="7245"/>
    <cellStyle name="Normal 4 2 6 5 2 4 2" xfId="15505"/>
    <cellStyle name="Normal 4 2 6 5 2 4 2 2" xfId="32035"/>
    <cellStyle name="Normal 4 2 6 5 2 4 2 3" xfId="48547"/>
    <cellStyle name="Normal 4 2 6 5 2 4 3" xfId="23775"/>
    <cellStyle name="Normal 4 2 6 5 2 4 4" xfId="40287"/>
    <cellStyle name="Normal 4 2 6 5 2 5" xfId="9310"/>
    <cellStyle name="Normal 4 2 6 5 2 5 2" xfId="25840"/>
    <cellStyle name="Normal 4 2 6 5 2 5 3" xfId="42352"/>
    <cellStyle name="Normal 4 2 6 5 2 6" xfId="17580"/>
    <cellStyle name="Normal 4 2 6 5 2 7" xfId="34092"/>
    <cellStyle name="Normal 4 2 6 5 3" xfId="1715"/>
    <cellStyle name="Normal 4 2 6 5 3 2" xfId="3848"/>
    <cellStyle name="Normal 4 2 6 5 3 2 2" xfId="12108"/>
    <cellStyle name="Normal 4 2 6 5 3 2 2 2" xfId="28638"/>
    <cellStyle name="Normal 4 2 6 5 3 2 2 3" xfId="45150"/>
    <cellStyle name="Normal 4 2 6 5 3 2 3" xfId="20378"/>
    <cellStyle name="Normal 4 2 6 5 3 2 4" xfId="36890"/>
    <cellStyle name="Normal 4 2 6 5 3 3" xfId="5852"/>
    <cellStyle name="Normal 4 2 6 5 3 3 2" xfId="14112"/>
    <cellStyle name="Normal 4 2 6 5 3 3 2 2" xfId="30642"/>
    <cellStyle name="Normal 4 2 6 5 3 3 2 3" xfId="47154"/>
    <cellStyle name="Normal 4 2 6 5 3 3 3" xfId="22382"/>
    <cellStyle name="Normal 4 2 6 5 3 3 4" xfId="38894"/>
    <cellStyle name="Normal 4 2 6 5 3 4" xfId="7910"/>
    <cellStyle name="Normal 4 2 6 5 3 4 2" xfId="16170"/>
    <cellStyle name="Normal 4 2 6 5 3 4 2 2" xfId="32700"/>
    <cellStyle name="Normal 4 2 6 5 3 4 2 3" xfId="49212"/>
    <cellStyle name="Normal 4 2 6 5 3 4 3" xfId="24440"/>
    <cellStyle name="Normal 4 2 6 5 3 4 4" xfId="40952"/>
    <cellStyle name="Normal 4 2 6 5 3 5" xfId="9975"/>
    <cellStyle name="Normal 4 2 6 5 3 5 2" xfId="26505"/>
    <cellStyle name="Normal 4 2 6 5 3 5 3" xfId="43017"/>
    <cellStyle name="Normal 4 2 6 5 3 6" xfId="18245"/>
    <cellStyle name="Normal 4 2 6 5 3 7" xfId="34757"/>
    <cellStyle name="Normal 4 2 6 5 4" xfId="3849"/>
    <cellStyle name="Normal 4 2 6 5 4 2" xfId="12109"/>
    <cellStyle name="Normal 4 2 6 5 4 2 2" xfId="28639"/>
    <cellStyle name="Normal 4 2 6 5 4 2 3" xfId="45151"/>
    <cellStyle name="Normal 4 2 6 5 4 3" xfId="20379"/>
    <cellStyle name="Normal 4 2 6 5 4 4" xfId="36891"/>
    <cellStyle name="Normal 4 2 6 5 5" xfId="4486"/>
    <cellStyle name="Normal 4 2 6 5 5 2" xfId="12746"/>
    <cellStyle name="Normal 4 2 6 5 5 2 2" xfId="29276"/>
    <cellStyle name="Normal 4 2 6 5 5 2 3" xfId="45788"/>
    <cellStyle name="Normal 4 2 6 5 5 3" xfId="21016"/>
    <cellStyle name="Normal 4 2 6 5 5 4" xfId="37528"/>
    <cellStyle name="Normal 4 2 6 5 6" xfId="6544"/>
    <cellStyle name="Normal 4 2 6 5 6 2" xfId="14804"/>
    <cellStyle name="Normal 4 2 6 5 6 2 2" xfId="31334"/>
    <cellStyle name="Normal 4 2 6 5 6 2 3" xfId="47846"/>
    <cellStyle name="Normal 4 2 6 5 6 3" xfId="23074"/>
    <cellStyle name="Normal 4 2 6 5 6 4" xfId="39586"/>
    <cellStyle name="Normal 4 2 6 5 7" xfId="8609"/>
    <cellStyle name="Normal 4 2 6 5 7 2" xfId="25139"/>
    <cellStyle name="Normal 4 2 6 5 7 3" xfId="41651"/>
    <cellStyle name="Normal 4 2 6 5 8" xfId="16879"/>
    <cellStyle name="Normal 4 2 6 5 9" xfId="33391"/>
    <cellStyle name="Normal 4 2 6 6" xfId="402"/>
    <cellStyle name="Normal 4 2 6 6 2" xfId="1103"/>
    <cellStyle name="Normal 4 2 6 6 2 2" xfId="3850"/>
    <cellStyle name="Normal 4 2 6 6 2 2 2" xfId="12110"/>
    <cellStyle name="Normal 4 2 6 6 2 2 2 2" xfId="28640"/>
    <cellStyle name="Normal 4 2 6 6 2 2 2 3" xfId="45152"/>
    <cellStyle name="Normal 4 2 6 6 2 2 3" xfId="20380"/>
    <cellStyle name="Normal 4 2 6 6 2 2 4" xfId="36892"/>
    <cellStyle name="Normal 4 2 6 6 2 3" xfId="5240"/>
    <cellStyle name="Normal 4 2 6 6 2 3 2" xfId="13500"/>
    <cellStyle name="Normal 4 2 6 6 2 3 2 2" xfId="30030"/>
    <cellStyle name="Normal 4 2 6 6 2 3 2 3" xfId="46542"/>
    <cellStyle name="Normal 4 2 6 6 2 3 3" xfId="21770"/>
    <cellStyle name="Normal 4 2 6 6 2 3 4" xfId="38282"/>
    <cellStyle name="Normal 4 2 6 6 2 4" xfId="7298"/>
    <cellStyle name="Normal 4 2 6 6 2 4 2" xfId="15558"/>
    <cellStyle name="Normal 4 2 6 6 2 4 2 2" xfId="32088"/>
    <cellStyle name="Normal 4 2 6 6 2 4 2 3" xfId="48600"/>
    <cellStyle name="Normal 4 2 6 6 2 4 3" xfId="23828"/>
    <cellStyle name="Normal 4 2 6 6 2 4 4" xfId="40340"/>
    <cellStyle name="Normal 4 2 6 6 2 5" xfId="9363"/>
    <cellStyle name="Normal 4 2 6 6 2 5 2" xfId="25893"/>
    <cellStyle name="Normal 4 2 6 6 2 5 3" xfId="42405"/>
    <cellStyle name="Normal 4 2 6 6 2 6" xfId="17633"/>
    <cellStyle name="Normal 4 2 6 6 2 7" xfId="34145"/>
    <cellStyle name="Normal 4 2 6 6 3" xfId="1768"/>
    <cellStyle name="Normal 4 2 6 6 3 2" xfId="3851"/>
    <cellStyle name="Normal 4 2 6 6 3 2 2" xfId="12111"/>
    <cellStyle name="Normal 4 2 6 6 3 2 2 2" xfId="28641"/>
    <cellStyle name="Normal 4 2 6 6 3 2 2 3" xfId="45153"/>
    <cellStyle name="Normal 4 2 6 6 3 2 3" xfId="20381"/>
    <cellStyle name="Normal 4 2 6 6 3 2 4" xfId="36893"/>
    <cellStyle name="Normal 4 2 6 6 3 3" xfId="5905"/>
    <cellStyle name="Normal 4 2 6 6 3 3 2" xfId="14165"/>
    <cellStyle name="Normal 4 2 6 6 3 3 2 2" xfId="30695"/>
    <cellStyle name="Normal 4 2 6 6 3 3 2 3" xfId="47207"/>
    <cellStyle name="Normal 4 2 6 6 3 3 3" xfId="22435"/>
    <cellStyle name="Normal 4 2 6 6 3 3 4" xfId="38947"/>
    <cellStyle name="Normal 4 2 6 6 3 4" xfId="7963"/>
    <cellStyle name="Normal 4 2 6 6 3 4 2" xfId="16223"/>
    <cellStyle name="Normal 4 2 6 6 3 4 2 2" xfId="32753"/>
    <cellStyle name="Normal 4 2 6 6 3 4 2 3" xfId="49265"/>
    <cellStyle name="Normal 4 2 6 6 3 4 3" xfId="24493"/>
    <cellStyle name="Normal 4 2 6 6 3 4 4" xfId="41005"/>
    <cellStyle name="Normal 4 2 6 6 3 5" xfId="10028"/>
    <cellStyle name="Normal 4 2 6 6 3 5 2" xfId="26558"/>
    <cellStyle name="Normal 4 2 6 6 3 5 3" xfId="43070"/>
    <cellStyle name="Normal 4 2 6 6 3 6" xfId="18298"/>
    <cellStyle name="Normal 4 2 6 6 3 7" xfId="34810"/>
    <cellStyle name="Normal 4 2 6 6 4" xfId="3852"/>
    <cellStyle name="Normal 4 2 6 6 4 2" xfId="12112"/>
    <cellStyle name="Normal 4 2 6 6 4 2 2" xfId="28642"/>
    <cellStyle name="Normal 4 2 6 6 4 2 3" xfId="45154"/>
    <cellStyle name="Normal 4 2 6 6 4 3" xfId="20382"/>
    <cellStyle name="Normal 4 2 6 6 4 4" xfId="36894"/>
    <cellStyle name="Normal 4 2 6 6 5" xfId="4539"/>
    <cellStyle name="Normal 4 2 6 6 5 2" xfId="12799"/>
    <cellStyle name="Normal 4 2 6 6 5 2 2" xfId="29329"/>
    <cellStyle name="Normal 4 2 6 6 5 2 3" xfId="45841"/>
    <cellStyle name="Normal 4 2 6 6 5 3" xfId="21069"/>
    <cellStyle name="Normal 4 2 6 6 5 4" xfId="37581"/>
    <cellStyle name="Normal 4 2 6 6 6" xfId="6597"/>
    <cellStyle name="Normal 4 2 6 6 6 2" xfId="14857"/>
    <cellStyle name="Normal 4 2 6 6 6 2 2" xfId="31387"/>
    <cellStyle name="Normal 4 2 6 6 6 2 3" xfId="47899"/>
    <cellStyle name="Normal 4 2 6 6 6 3" xfId="23127"/>
    <cellStyle name="Normal 4 2 6 6 6 4" xfId="39639"/>
    <cellStyle name="Normal 4 2 6 6 7" xfId="8662"/>
    <cellStyle name="Normal 4 2 6 6 7 2" xfId="25192"/>
    <cellStyle name="Normal 4 2 6 6 7 3" xfId="41704"/>
    <cellStyle name="Normal 4 2 6 6 8" xfId="16932"/>
    <cellStyle name="Normal 4 2 6 6 9" xfId="33444"/>
    <cellStyle name="Normal 4 2 6 7" xfId="455"/>
    <cellStyle name="Normal 4 2 6 7 2" xfId="1156"/>
    <cellStyle name="Normal 4 2 6 7 2 2" xfId="3853"/>
    <cellStyle name="Normal 4 2 6 7 2 2 2" xfId="12113"/>
    <cellStyle name="Normal 4 2 6 7 2 2 2 2" xfId="28643"/>
    <cellStyle name="Normal 4 2 6 7 2 2 2 3" xfId="45155"/>
    <cellStyle name="Normal 4 2 6 7 2 2 3" xfId="20383"/>
    <cellStyle name="Normal 4 2 6 7 2 2 4" xfId="36895"/>
    <cellStyle name="Normal 4 2 6 7 2 3" xfId="5293"/>
    <cellStyle name="Normal 4 2 6 7 2 3 2" xfId="13553"/>
    <cellStyle name="Normal 4 2 6 7 2 3 2 2" xfId="30083"/>
    <cellStyle name="Normal 4 2 6 7 2 3 2 3" xfId="46595"/>
    <cellStyle name="Normal 4 2 6 7 2 3 3" xfId="21823"/>
    <cellStyle name="Normal 4 2 6 7 2 3 4" xfId="38335"/>
    <cellStyle name="Normal 4 2 6 7 2 4" xfId="7351"/>
    <cellStyle name="Normal 4 2 6 7 2 4 2" xfId="15611"/>
    <cellStyle name="Normal 4 2 6 7 2 4 2 2" xfId="32141"/>
    <cellStyle name="Normal 4 2 6 7 2 4 2 3" xfId="48653"/>
    <cellStyle name="Normal 4 2 6 7 2 4 3" xfId="23881"/>
    <cellStyle name="Normal 4 2 6 7 2 4 4" xfId="40393"/>
    <cellStyle name="Normal 4 2 6 7 2 5" xfId="9416"/>
    <cellStyle name="Normal 4 2 6 7 2 5 2" xfId="25946"/>
    <cellStyle name="Normal 4 2 6 7 2 5 3" xfId="42458"/>
    <cellStyle name="Normal 4 2 6 7 2 6" xfId="17686"/>
    <cellStyle name="Normal 4 2 6 7 2 7" xfId="34198"/>
    <cellStyle name="Normal 4 2 6 7 3" xfId="1821"/>
    <cellStyle name="Normal 4 2 6 7 3 2" xfId="3854"/>
    <cellStyle name="Normal 4 2 6 7 3 2 2" xfId="12114"/>
    <cellStyle name="Normal 4 2 6 7 3 2 2 2" xfId="28644"/>
    <cellStyle name="Normal 4 2 6 7 3 2 2 3" xfId="45156"/>
    <cellStyle name="Normal 4 2 6 7 3 2 3" xfId="20384"/>
    <cellStyle name="Normal 4 2 6 7 3 2 4" xfId="36896"/>
    <cellStyle name="Normal 4 2 6 7 3 3" xfId="5958"/>
    <cellStyle name="Normal 4 2 6 7 3 3 2" xfId="14218"/>
    <cellStyle name="Normal 4 2 6 7 3 3 2 2" xfId="30748"/>
    <cellStyle name="Normal 4 2 6 7 3 3 2 3" xfId="47260"/>
    <cellStyle name="Normal 4 2 6 7 3 3 3" xfId="22488"/>
    <cellStyle name="Normal 4 2 6 7 3 3 4" xfId="39000"/>
    <cellStyle name="Normal 4 2 6 7 3 4" xfId="8016"/>
    <cellStyle name="Normal 4 2 6 7 3 4 2" xfId="16276"/>
    <cellStyle name="Normal 4 2 6 7 3 4 2 2" xfId="32806"/>
    <cellStyle name="Normal 4 2 6 7 3 4 2 3" xfId="49318"/>
    <cellStyle name="Normal 4 2 6 7 3 4 3" xfId="24546"/>
    <cellStyle name="Normal 4 2 6 7 3 4 4" xfId="41058"/>
    <cellStyle name="Normal 4 2 6 7 3 5" xfId="10081"/>
    <cellStyle name="Normal 4 2 6 7 3 5 2" xfId="26611"/>
    <cellStyle name="Normal 4 2 6 7 3 5 3" xfId="43123"/>
    <cellStyle name="Normal 4 2 6 7 3 6" xfId="18351"/>
    <cellStyle name="Normal 4 2 6 7 3 7" xfId="34863"/>
    <cellStyle name="Normal 4 2 6 7 4" xfId="3855"/>
    <cellStyle name="Normal 4 2 6 7 4 2" xfId="12115"/>
    <cellStyle name="Normal 4 2 6 7 4 2 2" xfId="28645"/>
    <cellStyle name="Normal 4 2 6 7 4 2 3" xfId="45157"/>
    <cellStyle name="Normal 4 2 6 7 4 3" xfId="20385"/>
    <cellStyle name="Normal 4 2 6 7 4 4" xfId="36897"/>
    <cellStyle name="Normal 4 2 6 7 5" xfId="4592"/>
    <cellStyle name="Normal 4 2 6 7 5 2" xfId="12852"/>
    <cellStyle name="Normal 4 2 6 7 5 2 2" xfId="29382"/>
    <cellStyle name="Normal 4 2 6 7 5 2 3" xfId="45894"/>
    <cellStyle name="Normal 4 2 6 7 5 3" xfId="21122"/>
    <cellStyle name="Normal 4 2 6 7 5 4" xfId="37634"/>
    <cellStyle name="Normal 4 2 6 7 6" xfId="6650"/>
    <cellStyle name="Normal 4 2 6 7 6 2" xfId="14910"/>
    <cellStyle name="Normal 4 2 6 7 6 2 2" xfId="31440"/>
    <cellStyle name="Normal 4 2 6 7 6 2 3" xfId="47952"/>
    <cellStyle name="Normal 4 2 6 7 6 3" xfId="23180"/>
    <cellStyle name="Normal 4 2 6 7 6 4" xfId="39692"/>
    <cellStyle name="Normal 4 2 6 7 7" xfId="8715"/>
    <cellStyle name="Normal 4 2 6 7 7 2" xfId="25245"/>
    <cellStyle name="Normal 4 2 6 7 7 3" xfId="41757"/>
    <cellStyle name="Normal 4 2 6 7 8" xfId="16985"/>
    <cellStyle name="Normal 4 2 6 7 9" xfId="33497"/>
    <cellStyle name="Normal 4 2 6 8" xfId="508"/>
    <cellStyle name="Normal 4 2 6 8 2" xfId="1209"/>
    <cellStyle name="Normal 4 2 6 8 2 2" xfId="3856"/>
    <cellStyle name="Normal 4 2 6 8 2 2 2" xfId="12116"/>
    <cellStyle name="Normal 4 2 6 8 2 2 2 2" xfId="28646"/>
    <cellStyle name="Normal 4 2 6 8 2 2 2 3" xfId="45158"/>
    <cellStyle name="Normal 4 2 6 8 2 2 3" xfId="20386"/>
    <cellStyle name="Normal 4 2 6 8 2 2 4" xfId="36898"/>
    <cellStyle name="Normal 4 2 6 8 2 3" xfId="5346"/>
    <cellStyle name="Normal 4 2 6 8 2 3 2" xfId="13606"/>
    <cellStyle name="Normal 4 2 6 8 2 3 2 2" xfId="30136"/>
    <cellStyle name="Normal 4 2 6 8 2 3 2 3" xfId="46648"/>
    <cellStyle name="Normal 4 2 6 8 2 3 3" xfId="21876"/>
    <cellStyle name="Normal 4 2 6 8 2 3 4" xfId="38388"/>
    <cellStyle name="Normal 4 2 6 8 2 4" xfId="7404"/>
    <cellStyle name="Normal 4 2 6 8 2 4 2" xfId="15664"/>
    <cellStyle name="Normal 4 2 6 8 2 4 2 2" xfId="32194"/>
    <cellStyle name="Normal 4 2 6 8 2 4 2 3" xfId="48706"/>
    <cellStyle name="Normal 4 2 6 8 2 4 3" xfId="23934"/>
    <cellStyle name="Normal 4 2 6 8 2 4 4" xfId="40446"/>
    <cellStyle name="Normal 4 2 6 8 2 5" xfId="9469"/>
    <cellStyle name="Normal 4 2 6 8 2 5 2" xfId="25999"/>
    <cellStyle name="Normal 4 2 6 8 2 5 3" xfId="42511"/>
    <cellStyle name="Normal 4 2 6 8 2 6" xfId="17739"/>
    <cellStyle name="Normal 4 2 6 8 2 7" xfId="34251"/>
    <cellStyle name="Normal 4 2 6 8 3" xfId="1874"/>
    <cellStyle name="Normal 4 2 6 8 3 2" xfId="3857"/>
    <cellStyle name="Normal 4 2 6 8 3 2 2" xfId="12117"/>
    <cellStyle name="Normal 4 2 6 8 3 2 2 2" xfId="28647"/>
    <cellStyle name="Normal 4 2 6 8 3 2 2 3" xfId="45159"/>
    <cellStyle name="Normal 4 2 6 8 3 2 3" xfId="20387"/>
    <cellStyle name="Normal 4 2 6 8 3 2 4" xfId="36899"/>
    <cellStyle name="Normal 4 2 6 8 3 3" xfId="6011"/>
    <cellStyle name="Normal 4 2 6 8 3 3 2" xfId="14271"/>
    <cellStyle name="Normal 4 2 6 8 3 3 2 2" xfId="30801"/>
    <cellStyle name="Normal 4 2 6 8 3 3 2 3" xfId="47313"/>
    <cellStyle name="Normal 4 2 6 8 3 3 3" xfId="22541"/>
    <cellStyle name="Normal 4 2 6 8 3 3 4" xfId="39053"/>
    <cellStyle name="Normal 4 2 6 8 3 4" xfId="8069"/>
    <cellStyle name="Normal 4 2 6 8 3 4 2" xfId="16329"/>
    <cellStyle name="Normal 4 2 6 8 3 4 2 2" xfId="32859"/>
    <cellStyle name="Normal 4 2 6 8 3 4 2 3" xfId="49371"/>
    <cellStyle name="Normal 4 2 6 8 3 4 3" xfId="24599"/>
    <cellStyle name="Normal 4 2 6 8 3 4 4" xfId="41111"/>
    <cellStyle name="Normal 4 2 6 8 3 5" xfId="10134"/>
    <cellStyle name="Normal 4 2 6 8 3 5 2" xfId="26664"/>
    <cellStyle name="Normal 4 2 6 8 3 5 3" xfId="43176"/>
    <cellStyle name="Normal 4 2 6 8 3 6" xfId="18404"/>
    <cellStyle name="Normal 4 2 6 8 3 7" xfId="34916"/>
    <cellStyle name="Normal 4 2 6 8 4" xfId="3858"/>
    <cellStyle name="Normal 4 2 6 8 4 2" xfId="12118"/>
    <cellStyle name="Normal 4 2 6 8 4 2 2" xfId="28648"/>
    <cellStyle name="Normal 4 2 6 8 4 2 3" xfId="45160"/>
    <cellStyle name="Normal 4 2 6 8 4 3" xfId="20388"/>
    <cellStyle name="Normal 4 2 6 8 4 4" xfId="36900"/>
    <cellStyle name="Normal 4 2 6 8 5" xfId="4645"/>
    <cellStyle name="Normal 4 2 6 8 5 2" xfId="12905"/>
    <cellStyle name="Normal 4 2 6 8 5 2 2" xfId="29435"/>
    <cellStyle name="Normal 4 2 6 8 5 2 3" xfId="45947"/>
    <cellStyle name="Normal 4 2 6 8 5 3" xfId="21175"/>
    <cellStyle name="Normal 4 2 6 8 5 4" xfId="37687"/>
    <cellStyle name="Normal 4 2 6 8 6" xfId="6703"/>
    <cellStyle name="Normal 4 2 6 8 6 2" xfId="14963"/>
    <cellStyle name="Normal 4 2 6 8 6 2 2" xfId="31493"/>
    <cellStyle name="Normal 4 2 6 8 6 2 3" xfId="48005"/>
    <cellStyle name="Normal 4 2 6 8 6 3" xfId="23233"/>
    <cellStyle name="Normal 4 2 6 8 6 4" xfId="39745"/>
    <cellStyle name="Normal 4 2 6 8 7" xfId="8768"/>
    <cellStyle name="Normal 4 2 6 8 7 2" xfId="25298"/>
    <cellStyle name="Normal 4 2 6 8 7 3" xfId="41810"/>
    <cellStyle name="Normal 4 2 6 8 8" xfId="17038"/>
    <cellStyle name="Normal 4 2 6 8 9" xfId="33550"/>
    <cellStyle name="Normal 4 2 6 9" xfId="559"/>
    <cellStyle name="Normal 4 2 6 9 2" xfId="1260"/>
    <cellStyle name="Normal 4 2 6 9 2 2" xfId="3859"/>
    <cellStyle name="Normal 4 2 6 9 2 2 2" xfId="12119"/>
    <cellStyle name="Normal 4 2 6 9 2 2 2 2" xfId="28649"/>
    <cellStyle name="Normal 4 2 6 9 2 2 2 3" xfId="45161"/>
    <cellStyle name="Normal 4 2 6 9 2 2 3" xfId="20389"/>
    <cellStyle name="Normal 4 2 6 9 2 2 4" xfId="36901"/>
    <cellStyle name="Normal 4 2 6 9 2 3" xfId="5397"/>
    <cellStyle name="Normal 4 2 6 9 2 3 2" xfId="13657"/>
    <cellStyle name="Normal 4 2 6 9 2 3 2 2" xfId="30187"/>
    <cellStyle name="Normal 4 2 6 9 2 3 2 3" xfId="46699"/>
    <cellStyle name="Normal 4 2 6 9 2 3 3" xfId="21927"/>
    <cellStyle name="Normal 4 2 6 9 2 3 4" xfId="38439"/>
    <cellStyle name="Normal 4 2 6 9 2 4" xfId="7455"/>
    <cellStyle name="Normal 4 2 6 9 2 4 2" xfId="15715"/>
    <cellStyle name="Normal 4 2 6 9 2 4 2 2" xfId="32245"/>
    <cellStyle name="Normal 4 2 6 9 2 4 2 3" xfId="48757"/>
    <cellStyle name="Normal 4 2 6 9 2 4 3" xfId="23985"/>
    <cellStyle name="Normal 4 2 6 9 2 4 4" xfId="40497"/>
    <cellStyle name="Normal 4 2 6 9 2 5" xfId="9520"/>
    <cellStyle name="Normal 4 2 6 9 2 5 2" xfId="26050"/>
    <cellStyle name="Normal 4 2 6 9 2 5 3" xfId="42562"/>
    <cellStyle name="Normal 4 2 6 9 2 6" xfId="17790"/>
    <cellStyle name="Normal 4 2 6 9 2 7" xfId="34302"/>
    <cellStyle name="Normal 4 2 6 9 3" xfId="1925"/>
    <cellStyle name="Normal 4 2 6 9 3 2" xfId="3860"/>
    <cellStyle name="Normal 4 2 6 9 3 2 2" xfId="12120"/>
    <cellStyle name="Normal 4 2 6 9 3 2 2 2" xfId="28650"/>
    <cellStyle name="Normal 4 2 6 9 3 2 2 3" xfId="45162"/>
    <cellStyle name="Normal 4 2 6 9 3 2 3" xfId="20390"/>
    <cellStyle name="Normal 4 2 6 9 3 2 4" xfId="36902"/>
    <cellStyle name="Normal 4 2 6 9 3 3" xfId="6062"/>
    <cellStyle name="Normal 4 2 6 9 3 3 2" xfId="14322"/>
    <cellStyle name="Normal 4 2 6 9 3 3 2 2" xfId="30852"/>
    <cellStyle name="Normal 4 2 6 9 3 3 2 3" xfId="47364"/>
    <cellStyle name="Normal 4 2 6 9 3 3 3" xfId="22592"/>
    <cellStyle name="Normal 4 2 6 9 3 3 4" xfId="39104"/>
    <cellStyle name="Normal 4 2 6 9 3 4" xfId="8120"/>
    <cellStyle name="Normal 4 2 6 9 3 4 2" xfId="16380"/>
    <cellStyle name="Normal 4 2 6 9 3 4 2 2" xfId="32910"/>
    <cellStyle name="Normal 4 2 6 9 3 4 2 3" xfId="49422"/>
    <cellStyle name="Normal 4 2 6 9 3 4 3" xfId="24650"/>
    <cellStyle name="Normal 4 2 6 9 3 4 4" xfId="41162"/>
    <cellStyle name="Normal 4 2 6 9 3 5" xfId="10185"/>
    <cellStyle name="Normal 4 2 6 9 3 5 2" xfId="26715"/>
    <cellStyle name="Normal 4 2 6 9 3 5 3" xfId="43227"/>
    <cellStyle name="Normal 4 2 6 9 3 6" xfId="18455"/>
    <cellStyle name="Normal 4 2 6 9 3 7" xfId="34967"/>
    <cellStyle name="Normal 4 2 6 9 4" xfId="3861"/>
    <cellStyle name="Normal 4 2 6 9 4 2" xfId="12121"/>
    <cellStyle name="Normal 4 2 6 9 4 2 2" xfId="28651"/>
    <cellStyle name="Normal 4 2 6 9 4 2 3" xfId="45163"/>
    <cellStyle name="Normal 4 2 6 9 4 3" xfId="20391"/>
    <cellStyle name="Normal 4 2 6 9 4 4" xfId="36903"/>
    <cellStyle name="Normal 4 2 6 9 5" xfId="4696"/>
    <cellStyle name="Normal 4 2 6 9 5 2" xfId="12956"/>
    <cellStyle name="Normal 4 2 6 9 5 2 2" xfId="29486"/>
    <cellStyle name="Normal 4 2 6 9 5 2 3" xfId="45998"/>
    <cellStyle name="Normal 4 2 6 9 5 3" xfId="21226"/>
    <cellStyle name="Normal 4 2 6 9 5 4" xfId="37738"/>
    <cellStyle name="Normal 4 2 6 9 6" xfId="6754"/>
    <cellStyle name="Normal 4 2 6 9 6 2" xfId="15014"/>
    <cellStyle name="Normal 4 2 6 9 6 2 2" xfId="31544"/>
    <cellStyle name="Normal 4 2 6 9 6 2 3" xfId="48056"/>
    <cellStyle name="Normal 4 2 6 9 6 3" xfId="23284"/>
    <cellStyle name="Normal 4 2 6 9 6 4" xfId="39796"/>
    <cellStyle name="Normal 4 2 6 9 7" xfId="8819"/>
    <cellStyle name="Normal 4 2 6 9 7 2" xfId="25349"/>
    <cellStyle name="Normal 4 2 6 9 7 3" xfId="41861"/>
    <cellStyle name="Normal 4 2 6 9 8" xfId="17089"/>
    <cellStyle name="Normal 4 2 6 9 9" xfId="33601"/>
    <cellStyle name="Normal 4 2 7" xfId="38"/>
    <cellStyle name="Normal 4 2 7 10" xfId="567"/>
    <cellStyle name="Normal 4 2 7 10 2" xfId="1268"/>
    <cellStyle name="Normal 4 2 7 10 2 2" xfId="3862"/>
    <cellStyle name="Normal 4 2 7 10 2 2 2" xfId="12122"/>
    <cellStyle name="Normal 4 2 7 10 2 2 2 2" xfId="28652"/>
    <cellStyle name="Normal 4 2 7 10 2 2 2 3" xfId="45164"/>
    <cellStyle name="Normal 4 2 7 10 2 2 3" xfId="20392"/>
    <cellStyle name="Normal 4 2 7 10 2 2 4" xfId="36904"/>
    <cellStyle name="Normal 4 2 7 10 2 3" xfId="5405"/>
    <cellStyle name="Normal 4 2 7 10 2 3 2" xfId="13665"/>
    <cellStyle name="Normal 4 2 7 10 2 3 2 2" xfId="30195"/>
    <cellStyle name="Normal 4 2 7 10 2 3 2 3" xfId="46707"/>
    <cellStyle name="Normal 4 2 7 10 2 3 3" xfId="21935"/>
    <cellStyle name="Normal 4 2 7 10 2 3 4" xfId="38447"/>
    <cellStyle name="Normal 4 2 7 10 2 4" xfId="7463"/>
    <cellStyle name="Normal 4 2 7 10 2 4 2" xfId="15723"/>
    <cellStyle name="Normal 4 2 7 10 2 4 2 2" xfId="32253"/>
    <cellStyle name="Normal 4 2 7 10 2 4 2 3" xfId="48765"/>
    <cellStyle name="Normal 4 2 7 10 2 4 3" xfId="23993"/>
    <cellStyle name="Normal 4 2 7 10 2 4 4" xfId="40505"/>
    <cellStyle name="Normal 4 2 7 10 2 5" xfId="9528"/>
    <cellStyle name="Normal 4 2 7 10 2 5 2" xfId="26058"/>
    <cellStyle name="Normal 4 2 7 10 2 5 3" xfId="42570"/>
    <cellStyle name="Normal 4 2 7 10 2 6" xfId="17798"/>
    <cellStyle name="Normal 4 2 7 10 2 7" xfId="34310"/>
    <cellStyle name="Normal 4 2 7 10 3" xfId="1933"/>
    <cellStyle name="Normal 4 2 7 10 3 2" xfId="3863"/>
    <cellStyle name="Normal 4 2 7 10 3 2 2" xfId="12123"/>
    <cellStyle name="Normal 4 2 7 10 3 2 2 2" xfId="28653"/>
    <cellStyle name="Normal 4 2 7 10 3 2 2 3" xfId="45165"/>
    <cellStyle name="Normal 4 2 7 10 3 2 3" xfId="20393"/>
    <cellStyle name="Normal 4 2 7 10 3 2 4" xfId="36905"/>
    <cellStyle name="Normal 4 2 7 10 3 3" xfId="6070"/>
    <cellStyle name="Normal 4 2 7 10 3 3 2" xfId="14330"/>
    <cellStyle name="Normal 4 2 7 10 3 3 2 2" xfId="30860"/>
    <cellStyle name="Normal 4 2 7 10 3 3 2 3" xfId="47372"/>
    <cellStyle name="Normal 4 2 7 10 3 3 3" xfId="22600"/>
    <cellStyle name="Normal 4 2 7 10 3 3 4" xfId="39112"/>
    <cellStyle name="Normal 4 2 7 10 3 4" xfId="8128"/>
    <cellStyle name="Normal 4 2 7 10 3 4 2" xfId="16388"/>
    <cellStyle name="Normal 4 2 7 10 3 4 2 2" xfId="32918"/>
    <cellStyle name="Normal 4 2 7 10 3 4 2 3" xfId="49430"/>
    <cellStyle name="Normal 4 2 7 10 3 4 3" xfId="24658"/>
    <cellStyle name="Normal 4 2 7 10 3 4 4" xfId="41170"/>
    <cellStyle name="Normal 4 2 7 10 3 5" xfId="10193"/>
    <cellStyle name="Normal 4 2 7 10 3 5 2" xfId="26723"/>
    <cellStyle name="Normal 4 2 7 10 3 5 3" xfId="43235"/>
    <cellStyle name="Normal 4 2 7 10 3 6" xfId="18463"/>
    <cellStyle name="Normal 4 2 7 10 3 7" xfId="34975"/>
    <cellStyle name="Normal 4 2 7 10 4" xfId="3864"/>
    <cellStyle name="Normal 4 2 7 10 4 2" xfId="12124"/>
    <cellStyle name="Normal 4 2 7 10 4 2 2" xfId="28654"/>
    <cellStyle name="Normal 4 2 7 10 4 2 3" xfId="45166"/>
    <cellStyle name="Normal 4 2 7 10 4 3" xfId="20394"/>
    <cellStyle name="Normal 4 2 7 10 4 4" xfId="36906"/>
    <cellStyle name="Normal 4 2 7 10 5" xfId="4704"/>
    <cellStyle name="Normal 4 2 7 10 5 2" xfId="12964"/>
    <cellStyle name="Normal 4 2 7 10 5 2 2" xfId="29494"/>
    <cellStyle name="Normal 4 2 7 10 5 2 3" xfId="46006"/>
    <cellStyle name="Normal 4 2 7 10 5 3" xfId="21234"/>
    <cellStyle name="Normal 4 2 7 10 5 4" xfId="37746"/>
    <cellStyle name="Normal 4 2 7 10 6" xfId="6762"/>
    <cellStyle name="Normal 4 2 7 10 6 2" xfId="15022"/>
    <cellStyle name="Normal 4 2 7 10 6 2 2" xfId="31552"/>
    <cellStyle name="Normal 4 2 7 10 6 2 3" xfId="48064"/>
    <cellStyle name="Normal 4 2 7 10 6 3" xfId="23292"/>
    <cellStyle name="Normal 4 2 7 10 6 4" xfId="39804"/>
    <cellStyle name="Normal 4 2 7 10 7" xfId="8827"/>
    <cellStyle name="Normal 4 2 7 10 7 2" xfId="25357"/>
    <cellStyle name="Normal 4 2 7 10 7 3" xfId="41869"/>
    <cellStyle name="Normal 4 2 7 10 8" xfId="17097"/>
    <cellStyle name="Normal 4 2 7 10 9" xfId="33609"/>
    <cellStyle name="Normal 4 2 7 11" xfId="616"/>
    <cellStyle name="Normal 4 2 7 11 2" xfId="1317"/>
    <cellStyle name="Normal 4 2 7 11 2 2" xfId="3865"/>
    <cellStyle name="Normal 4 2 7 11 2 2 2" xfId="12125"/>
    <cellStyle name="Normal 4 2 7 11 2 2 2 2" xfId="28655"/>
    <cellStyle name="Normal 4 2 7 11 2 2 2 3" xfId="45167"/>
    <cellStyle name="Normal 4 2 7 11 2 2 3" xfId="20395"/>
    <cellStyle name="Normal 4 2 7 11 2 2 4" xfId="36907"/>
    <cellStyle name="Normal 4 2 7 11 2 3" xfId="5454"/>
    <cellStyle name="Normal 4 2 7 11 2 3 2" xfId="13714"/>
    <cellStyle name="Normal 4 2 7 11 2 3 2 2" xfId="30244"/>
    <cellStyle name="Normal 4 2 7 11 2 3 2 3" xfId="46756"/>
    <cellStyle name="Normal 4 2 7 11 2 3 3" xfId="21984"/>
    <cellStyle name="Normal 4 2 7 11 2 3 4" xfId="38496"/>
    <cellStyle name="Normal 4 2 7 11 2 4" xfId="7512"/>
    <cellStyle name="Normal 4 2 7 11 2 4 2" xfId="15772"/>
    <cellStyle name="Normal 4 2 7 11 2 4 2 2" xfId="32302"/>
    <cellStyle name="Normal 4 2 7 11 2 4 2 3" xfId="48814"/>
    <cellStyle name="Normal 4 2 7 11 2 4 3" xfId="24042"/>
    <cellStyle name="Normal 4 2 7 11 2 4 4" xfId="40554"/>
    <cellStyle name="Normal 4 2 7 11 2 5" xfId="9577"/>
    <cellStyle name="Normal 4 2 7 11 2 5 2" xfId="26107"/>
    <cellStyle name="Normal 4 2 7 11 2 5 3" xfId="42619"/>
    <cellStyle name="Normal 4 2 7 11 2 6" xfId="17847"/>
    <cellStyle name="Normal 4 2 7 11 2 7" xfId="34359"/>
    <cellStyle name="Normal 4 2 7 11 3" xfId="1982"/>
    <cellStyle name="Normal 4 2 7 11 3 2" xfId="3866"/>
    <cellStyle name="Normal 4 2 7 11 3 2 2" xfId="12126"/>
    <cellStyle name="Normal 4 2 7 11 3 2 2 2" xfId="28656"/>
    <cellStyle name="Normal 4 2 7 11 3 2 2 3" xfId="45168"/>
    <cellStyle name="Normal 4 2 7 11 3 2 3" xfId="20396"/>
    <cellStyle name="Normal 4 2 7 11 3 2 4" xfId="36908"/>
    <cellStyle name="Normal 4 2 7 11 3 3" xfId="6119"/>
    <cellStyle name="Normal 4 2 7 11 3 3 2" xfId="14379"/>
    <cellStyle name="Normal 4 2 7 11 3 3 2 2" xfId="30909"/>
    <cellStyle name="Normal 4 2 7 11 3 3 2 3" xfId="47421"/>
    <cellStyle name="Normal 4 2 7 11 3 3 3" xfId="22649"/>
    <cellStyle name="Normal 4 2 7 11 3 3 4" xfId="39161"/>
    <cellStyle name="Normal 4 2 7 11 3 4" xfId="8177"/>
    <cellStyle name="Normal 4 2 7 11 3 4 2" xfId="16437"/>
    <cellStyle name="Normal 4 2 7 11 3 4 2 2" xfId="32967"/>
    <cellStyle name="Normal 4 2 7 11 3 4 2 3" xfId="49479"/>
    <cellStyle name="Normal 4 2 7 11 3 4 3" xfId="24707"/>
    <cellStyle name="Normal 4 2 7 11 3 4 4" xfId="41219"/>
    <cellStyle name="Normal 4 2 7 11 3 5" xfId="10242"/>
    <cellStyle name="Normal 4 2 7 11 3 5 2" xfId="26772"/>
    <cellStyle name="Normal 4 2 7 11 3 5 3" xfId="43284"/>
    <cellStyle name="Normal 4 2 7 11 3 6" xfId="18512"/>
    <cellStyle name="Normal 4 2 7 11 3 7" xfId="35024"/>
    <cellStyle name="Normal 4 2 7 11 4" xfId="3867"/>
    <cellStyle name="Normal 4 2 7 11 4 2" xfId="12127"/>
    <cellStyle name="Normal 4 2 7 11 4 2 2" xfId="28657"/>
    <cellStyle name="Normal 4 2 7 11 4 2 3" xfId="45169"/>
    <cellStyle name="Normal 4 2 7 11 4 3" xfId="20397"/>
    <cellStyle name="Normal 4 2 7 11 4 4" xfId="36909"/>
    <cellStyle name="Normal 4 2 7 11 5" xfId="4753"/>
    <cellStyle name="Normal 4 2 7 11 5 2" xfId="13013"/>
    <cellStyle name="Normal 4 2 7 11 5 2 2" xfId="29543"/>
    <cellStyle name="Normal 4 2 7 11 5 2 3" xfId="46055"/>
    <cellStyle name="Normal 4 2 7 11 5 3" xfId="21283"/>
    <cellStyle name="Normal 4 2 7 11 5 4" xfId="37795"/>
    <cellStyle name="Normal 4 2 7 11 6" xfId="6811"/>
    <cellStyle name="Normal 4 2 7 11 6 2" xfId="15071"/>
    <cellStyle name="Normal 4 2 7 11 6 2 2" xfId="31601"/>
    <cellStyle name="Normal 4 2 7 11 6 2 3" xfId="48113"/>
    <cellStyle name="Normal 4 2 7 11 6 3" xfId="23341"/>
    <cellStyle name="Normal 4 2 7 11 6 4" xfId="39853"/>
    <cellStyle name="Normal 4 2 7 11 7" xfId="8876"/>
    <cellStyle name="Normal 4 2 7 11 7 2" xfId="25406"/>
    <cellStyle name="Normal 4 2 7 11 7 3" xfId="41918"/>
    <cellStyle name="Normal 4 2 7 11 8" xfId="17146"/>
    <cellStyle name="Normal 4 2 7 11 9" xfId="33658"/>
    <cellStyle name="Normal 4 2 7 12" xfId="739"/>
    <cellStyle name="Normal 4 2 7 12 2" xfId="3868"/>
    <cellStyle name="Normal 4 2 7 12 2 2" xfId="12128"/>
    <cellStyle name="Normal 4 2 7 12 2 2 2" xfId="28658"/>
    <cellStyle name="Normal 4 2 7 12 2 2 3" xfId="45170"/>
    <cellStyle name="Normal 4 2 7 12 2 3" xfId="20398"/>
    <cellStyle name="Normal 4 2 7 12 2 4" xfId="36910"/>
    <cellStyle name="Normal 4 2 7 12 3" xfId="4876"/>
    <cellStyle name="Normal 4 2 7 12 3 2" xfId="13136"/>
    <cellStyle name="Normal 4 2 7 12 3 2 2" xfId="29666"/>
    <cellStyle name="Normal 4 2 7 12 3 2 3" xfId="46178"/>
    <cellStyle name="Normal 4 2 7 12 3 3" xfId="21406"/>
    <cellStyle name="Normal 4 2 7 12 3 4" xfId="37918"/>
    <cellStyle name="Normal 4 2 7 12 4" xfId="6934"/>
    <cellStyle name="Normal 4 2 7 12 4 2" xfId="15194"/>
    <cellStyle name="Normal 4 2 7 12 4 2 2" xfId="31724"/>
    <cellStyle name="Normal 4 2 7 12 4 2 3" xfId="48236"/>
    <cellStyle name="Normal 4 2 7 12 4 3" xfId="23464"/>
    <cellStyle name="Normal 4 2 7 12 4 4" xfId="39976"/>
    <cellStyle name="Normal 4 2 7 12 5" xfId="8999"/>
    <cellStyle name="Normal 4 2 7 12 5 2" xfId="25529"/>
    <cellStyle name="Normal 4 2 7 12 5 3" xfId="42041"/>
    <cellStyle name="Normal 4 2 7 12 6" xfId="17269"/>
    <cellStyle name="Normal 4 2 7 12 7" xfId="33781"/>
    <cellStyle name="Normal 4 2 7 13" xfId="1404"/>
    <cellStyle name="Normal 4 2 7 13 2" xfId="3869"/>
    <cellStyle name="Normal 4 2 7 13 2 2" xfId="12129"/>
    <cellStyle name="Normal 4 2 7 13 2 2 2" xfId="28659"/>
    <cellStyle name="Normal 4 2 7 13 2 2 3" xfId="45171"/>
    <cellStyle name="Normal 4 2 7 13 2 3" xfId="20399"/>
    <cellStyle name="Normal 4 2 7 13 2 4" xfId="36911"/>
    <cellStyle name="Normal 4 2 7 13 3" xfId="5541"/>
    <cellStyle name="Normal 4 2 7 13 3 2" xfId="13801"/>
    <cellStyle name="Normal 4 2 7 13 3 2 2" xfId="30331"/>
    <cellStyle name="Normal 4 2 7 13 3 2 3" xfId="46843"/>
    <cellStyle name="Normal 4 2 7 13 3 3" xfId="22071"/>
    <cellStyle name="Normal 4 2 7 13 3 4" xfId="38583"/>
    <cellStyle name="Normal 4 2 7 13 4" xfId="7599"/>
    <cellStyle name="Normal 4 2 7 13 4 2" xfId="15859"/>
    <cellStyle name="Normal 4 2 7 13 4 2 2" xfId="32389"/>
    <cellStyle name="Normal 4 2 7 13 4 2 3" xfId="48901"/>
    <cellStyle name="Normal 4 2 7 13 4 3" xfId="24129"/>
    <cellStyle name="Normal 4 2 7 13 4 4" xfId="40641"/>
    <cellStyle name="Normal 4 2 7 13 5" xfId="9664"/>
    <cellStyle name="Normal 4 2 7 13 5 2" xfId="26194"/>
    <cellStyle name="Normal 4 2 7 13 5 3" xfId="42706"/>
    <cellStyle name="Normal 4 2 7 13 6" xfId="17934"/>
    <cellStyle name="Normal 4 2 7 13 7" xfId="34446"/>
    <cellStyle name="Normal 4 2 7 14" xfId="3870"/>
    <cellStyle name="Normal 4 2 7 14 2" xfId="12130"/>
    <cellStyle name="Normal 4 2 7 14 2 2" xfId="28660"/>
    <cellStyle name="Normal 4 2 7 14 2 3" xfId="45172"/>
    <cellStyle name="Normal 4 2 7 14 3" xfId="20400"/>
    <cellStyle name="Normal 4 2 7 14 4" xfId="36912"/>
    <cellStyle name="Normal 4 2 7 15" xfId="4175"/>
    <cellStyle name="Normal 4 2 7 15 2" xfId="12435"/>
    <cellStyle name="Normal 4 2 7 15 2 2" xfId="28965"/>
    <cellStyle name="Normal 4 2 7 15 2 3" xfId="45477"/>
    <cellStyle name="Normal 4 2 7 15 3" xfId="20705"/>
    <cellStyle name="Normal 4 2 7 15 4" xfId="37217"/>
    <cellStyle name="Normal 4 2 7 16" xfId="6233"/>
    <cellStyle name="Normal 4 2 7 16 2" xfId="14493"/>
    <cellStyle name="Normal 4 2 7 16 2 2" xfId="31023"/>
    <cellStyle name="Normal 4 2 7 16 2 3" xfId="47535"/>
    <cellStyle name="Normal 4 2 7 16 3" xfId="22763"/>
    <cellStyle name="Normal 4 2 7 16 4" xfId="39275"/>
    <cellStyle name="Normal 4 2 7 17" xfId="8298"/>
    <cellStyle name="Normal 4 2 7 17 2" xfId="24828"/>
    <cellStyle name="Normal 4 2 7 17 3" xfId="41340"/>
    <cellStyle name="Normal 4 2 7 18" xfId="16568"/>
    <cellStyle name="Normal 4 2 7 19" xfId="33080"/>
    <cellStyle name="Normal 4 2 7 2" xfId="136"/>
    <cellStyle name="Normal 4 2 7 2 2" xfId="837"/>
    <cellStyle name="Normal 4 2 7 2 2 2" xfId="3871"/>
    <cellStyle name="Normal 4 2 7 2 2 2 2" xfId="12131"/>
    <cellStyle name="Normal 4 2 7 2 2 2 2 2" xfId="28661"/>
    <cellStyle name="Normal 4 2 7 2 2 2 2 3" xfId="45173"/>
    <cellStyle name="Normal 4 2 7 2 2 2 3" xfId="20401"/>
    <cellStyle name="Normal 4 2 7 2 2 2 4" xfId="36913"/>
    <cellStyle name="Normal 4 2 7 2 2 3" xfId="4974"/>
    <cellStyle name="Normal 4 2 7 2 2 3 2" xfId="13234"/>
    <cellStyle name="Normal 4 2 7 2 2 3 2 2" xfId="29764"/>
    <cellStyle name="Normal 4 2 7 2 2 3 2 3" xfId="46276"/>
    <cellStyle name="Normal 4 2 7 2 2 3 3" xfId="21504"/>
    <cellStyle name="Normal 4 2 7 2 2 3 4" xfId="38016"/>
    <cellStyle name="Normal 4 2 7 2 2 4" xfId="7032"/>
    <cellStyle name="Normal 4 2 7 2 2 4 2" xfId="15292"/>
    <cellStyle name="Normal 4 2 7 2 2 4 2 2" xfId="31822"/>
    <cellStyle name="Normal 4 2 7 2 2 4 2 3" xfId="48334"/>
    <cellStyle name="Normal 4 2 7 2 2 4 3" xfId="23562"/>
    <cellStyle name="Normal 4 2 7 2 2 4 4" xfId="40074"/>
    <cellStyle name="Normal 4 2 7 2 2 5" xfId="9097"/>
    <cellStyle name="Normal 4 2 7 2 2 5 2" xfId="25627"/>
    <cellStyle name="Normal 4 2 7 2 2 5 3" xfId="42139"/>
    <cellStyle name="Normal 4 2 7 2 2 6" xfId="17367"/>
    <cellStyle name="Normal 4 2 7 2 2 7" xfId="33879"/>
    <cellStyle name="Normal 4 2 7 2 3" xfId="1502"/>
    <cellStyle name="Normal 4 2 7 2 3 2" xfId="3872"/>
    <cellStyle name="Normal 4 2 7 2 3 2 2" xfId="12132"/>
    <cellStyle name="Normal 4 2 7 2 3 2 2 2" xfId="28662"/>
    <cellStyle name="Normal 4 2 7 2 3 2 2 3" xfId="45174"/>
    <cellStyle name="Normal 4 2 7 2 3 2 3" xfId="20402"/>
    <cellStyle name="Normal 4 2 7 2 3 2 4" xfId="36914"/>
    <cellStyle name="Normal 4 2 7 2 3 3" xfId="5639"/>
    <cellStyle name="Normal 4 2 7 2 3 3 2" xfId="13899"/>
    <cellStyle name="Normal 4 2 7 2 3 3 2 2" xfId="30429"/>
    <cellStyle name="Normal 4 2 7 2 3 3 2 3" xfId="46941"/>
    <cellStyle name="Normal 4 2 7 2 3 3 3" xfId="22169"/>
    <cellStyle name="Normal 4 2 7 2 3 3 4" xfId="38681"/>
    <cellStyle name="Normal 4 2 7 2 3 4" xfId="7697"/>
    <cellStyle name="Normal 4 2 7 2 3 4 2" xfId="15957"/>
    <cellStyle name="Normal 4 2 7 2 3 4 2 2" xfId="32487"/>
    <cellStyle name="Normal 4 2 7 2 3 4 2 3" xfId="48999"/>
    <cellStyle name="Normal 4 2 7 2 3 4 3" xfId="24227"/>
    <cellStyle name="Normal 4 2 7 2 3 4 4" xfId="40739"/>
    <cellStyle name="Normal 4 2 7 2 3 5" xfId="9762"/>
    <cellStyle name="Normal 4 2 7 2 3 5 2" xfId="26292"/>
    <cellStyle name="Normal 4 2 7 2 3 5 3" xfId="42804"/>
    <cellStyle name="Normal 4 2 7 2 3 6" xfId="18032"/>
    <cellStyle name="Normal 4 2 7 2 3 7" xfId="34544"/>
    <cellStyle name="Normal 4 2 7 2 4" xfId="3873"/>
    <cellStyle name="Normal 4 2 7 2 4 2" xfId="12133"/>
    <cellStyle name="Normal 4 2 7 2 4 2 2" xfId="28663"/>
    <cellStyle name="Normal 4 2 7 2 4 2 3" xfId="45175"/>
    <cellStyle name="Normal 4 2 7 2 4 3" xfId="20403"/>
    <cellStyle name="Normal 4 2 7 2 4 4" xfId="36915"/>
    <cellStyle name="Normal 4 2 7 2 5" xfId="4273"/>
    <cellStyle name="Normal 4 2 7 2 5 2" xfId="12533"/>
    <cellStyle name="Normal 4 2 7 2 5 2 2" xfId="29063"/>
    <cellStyle name="Normal 4 2 7 2 5 2 3" xfId="45575"/>
    <cellStyle name="Normal 4 2 7 2 5 3" xfId="20803"/>
    <cellStyle name="Normal 4 2 7 2 5 4" xfId="37315"/>
    <cellStyle name="Normal 4 2 7 2 6" xfId="6331"/>
    <cellStyle name="Normal 4 2 7 2 6 2" xfId="14591"/>
    <cellStyle name="Normal 4 2 7 2 6 2 2" xfId="31121"/>
    <cellStyle name="Normal 4 2 7 2 6 2 3" xfId="47633"/>
    <cellStyle name="Normal 4 2 7 2 6 3" xfId="22861"/>
    <cellStyle name="Normal 4 2 7 2 6 4" xfId="39373"/>
    <cellStyle name="Normal 4 2 7 2 7" xfId="8396"/>
    <cellStyle name="Normal 4 2 7 2 7 2" xfId="24926"/>
    <cellStyle name="Normal 4 2 7 2 7 3" xfId="41438"/>
    <cellStyle name="Normal 4 2 7 2 8" xfId="16666"/>
    <cellStyle name="Normal 4 2 7 2 9" xfId="33178"/>
    <cellStyle name="Normal 4 2 7 3" xfId="195"/>
    <cellStyle name="Normal 4 2 7 3 2" xfId="896"/>
    <cellStyle name="Normal 4 2 7 3 2 2" xfId="3874"/>
    <cellStyle name="Normal 4 2 7 3 2 2 2" xfId="12134"/>
    <cellStyle name="Normal 4 2 7 3 2 2 2 2" xfId="28664"/>
    <cellStyle name="Normal 4 2 7 3 2 2 2 3" xfId="45176"/>
    <cellStyle name="Normal 4 2 7 3 2 2 3" xfId="20404"/>
    <cellStyle name="Normal 4 2 7 3 2 2 4" xfId="36916"/>
    <cellStyle name="Normal 4 2 7 3 2 3" xfId="5033"/>
    <cellStyle name="Normal 4 2 7 3 2 3 2" xfId="13293"/>
    <cellStyle name="Normal 4 2 7 3 2 3 2 2" xfId="29823"/>
    <cellStyle name="Normal 4 2 7 3 2 3 2 3" xfId="46335"/>
    <cellStyle name="Normal 4 2 7 3 2 3 3" xfId="21563"/>
    <cellStyle name="Normal 4 2 7 3 2 3 4" xfId="38075"/>
    <cellStyle name="Normal 4 2 7 3 2 4" xfId="7091"/>
    <cellStyle name="Normal 4 2 7 3 2 4 2" xfId="15351"/>
    <cellStyle name="Normal 4 2 7 3 2 4 2 2" xfId="31881"/>
    <cellStyle name="Normal 4 2 7 3 2 4 2 3" xfId="48393"/>
    <cellStyle name="Normal 4 2 7 3 2 4 3" xfId="23621"/>
    <cellStyle name="Normal 4 2 7 3 2 4 4" xfId="40133"/>
    <cellStyle name="Normal 4 2 7 3 2 5" xfId="9156"/>
    <cellStyle name="Normal 4 2 7 3 2 5 2" xfId="25686"/>
    <cellStyle name="Normal 4 2 7 3 2 5 3" xfId="42198"/>
    <cellStyle name="Normal 4 2 7 3 2 6" xfId="17426"/>
    <cellStyle name="Normal 4 2 7 3 2 7" xfId="33938"/>
    <cellStyle name="Normal 4 2 7 3 3" xfId="1561"/>
    <cellStyle name="Normal 4 2 7 3 3 2" xfId="3875"/>
    <cellStyle name="Normal 4 2 7 3 3 2 2" xfId="12135"/>
    <cellStyle name="Normal 4 2 7 3 3 2 2 2" xfId="28665"/>
    <cellStyle name="Normal 4 2 7 3 3 2 2 3" xfId="45177"/>
    <cellStyle name="Normal 4 2 7 3 3 2 3" xfId="20405"/>
    <cellStyle name="Normal 4 2 7 3 3 2 4" xfId="36917"/>
    <cellStyle name="Normal 4 2 7 3 3 3" xfId="5698"/>
    <cellStyle name="Normal 4 2 7 3 3 3 2" xfId="13958"/>
    <cellStyle name="Normal 4 2 7 3 3 3 2 2" xfId="30488"/>
    <cellStyle name="Normal 4 2 7 3 3 3 2 3" xfId="47000"/>
    <cellStyle name="Normal 4 2 7 3 3 3 3" xfId="22228"/>
    <cellStyle name="Normal 4 2 7 3 3 3 4" xfId="38740"/>
    <cellStyle name="Normal 4 2 7 3 3 4" xfId="7756"/>
    <cellStyle name="Normal 4 2 7 3 3 4 2" xfId="16016"/>
    <cellStyle name="Normal 4 2 7 3 3 4 2 2" xfId="32546"/>
    <cellStyle name="Normal 4 2 7 3 3 4 2 3" xfId="49058"/>
    <cellStyle name="Normal 4 2 7 3 3 4 3" xfId="24286"/>
    <cellStyle name="Normal 4 2 7 3 3 4 4" xfId="40798"/>
    <cellStyle name="Normal 4 2 7 3 3 5" xfId="9821"/>
    <cellStyle name="Normal 4 2 7 3 3 5 2" xfId="26351"/>
    <cellStyle name="Normal 4 2 7 3 3 5 3" xfId="42863"/>
    <cellStyle name="Normal 4 2 7 3 3 6" xfId="18091"/>
    <cellStyle name="Normal 4 2 7 3 3 7" xfId="34603"/>
    <cellStyle name="Normal 4 2 7 3 4" xfId="3876"/>
    <cellStyle name="Normal 4 2 7 3 4 2" xfId="12136"/>
    <cellStyle name="Normal 4 2 7 3 4 2 2" xfId="28666"/>
    <cellStyle name="Normal 4 2 7 3 4 2 3" xfId="45178"/>
    <cellStyle name="Normal 4 2 7 3 4 3" xfId="20406"/>
    <cellStyle name="Normal 4 2 7 3 4 4" xfId="36918"/>
    <cellStyle name="Normal 4 2 7 3 5" xfId="4332"/>
    <cellStyle name="Normal 4 2 7 3 5 2" xfId="12592"/>
    <cellStyle name="Normal 4 2 7 3 5 2 2" xfId="29122"/>
    <cellStyle name="Normal 4 2 7 3 5 2 3" xfId="45634"/>
    <cellStyle name="Normal 4 2 7 3 5 3" xfId="20862"/>
    <cellStyle name="Normal 4 2 7 3 5 4" xfId="37374"/>
    <cellStyle name="Normal 4 2 7 3 6" xfId="6390"/>
    <cellStyle name="Normal 4 2 7 3 6 2" xfId="14650"/>
    <cellStyle name="Normal 4 2 7 3 6 2 2" xfId="31180"/>
    <cellStyle name="Normal 4 2 7 3 6 2 3" xfId="47692"/>
    <cellStyle name="Normal 4 2 7 3 6 3" xfId="22920"/>
    <cellStyle name="Normal 4 2 7 3 6 4" xfId="39432"/>
    <cellStyle name="Normal 4 2 7 3 7" xfId="8455"/>
    <cellStyle name="Normal 4 2 7 3 7 2" xfId="24985"/>
    <cellStyle name="Normal 4 2 7 3 7 3" xfId="41497"/>
    <cellStyle name="Normal 4 2 7 3 8" xfId="16725"/>
    <cellStyle name="Normal 4 2 7 3 9" xfId="33237"/>
    <cellStyle name="Normal 4 2 7 4" xfId="250"/>
    <cellStyle name="Normal 4 2 7 4 2" xfId="951"/>
    <cellStyle name="Normal 4 2 7 4 2 2" xfId="3877"/>
    <cellStyle name="Normal 4 2 7 4 2 2 2" xfId="12137"/>
    <cellStyle name="Normal 4 2 7 4 2 2 2 2" xfId="28667"/>
    <cellStyle name="Normal 4 2 7 4 2 2 2 3" xfId="45179"/>
    <cellStyle name="Normal 4 2 7 4 2 2 3" xfId="20407"/>
    <cellStyle name="Normal 4 2 7 4 2 2 4" xfId="36919"/>
    <cellStyle name="Normal 4 2 7 4 2 3" xfId="5088"/>
    <cellStyle name="Normal 4 2 7 4 2 3 2" xfId="13348"/>
    <cellStyle name="Normal 4 2 7 4 2 3 2 2" xfId="29878"/>
    <cellStyle name="Normal 4 2 7 4 2 3 2 3" xfId="46390"/>
    <cellStyle name="Normal 4 2 7 4 2 3 3" xfId="21618"/>
    <cellStyle name="Normal 4 2 7 4 2 3 4" xfId="38130"/>
    <cellStyle name="Normal 4 2 7 4 2 4" xfId="7146"/>
    <cellStyle name="Normal 4 2 7 4 2 4 2" xfId="15406"/>
    <cellStyle name="Normal 4 2 7 4 2 4 2 2" xfId="31936"/>
    <cellStyle name="Normal 4 2 7 4 2 4 2 3" xfId="48448"/>
    <cellStyle name="Normal 4 2 7 4 2 4 3" xfId="23676"/>
    <cellStyle name="Normal 4 2 7 4 2 4 4" xfId="40188"/>
    <cellStyle name="Normal 4 2 7 4 2 5" xfId="9211"/>
    <cellStyle name="Normal 4 2 7 4 2 5 2" xfId="25741"/>
    <cellStyle name="Normal 4 2 7 4 2 5 3" xfId="42253"/>
    <cellStyle name="Normal 4 2 7 4 2 6" xfId="17481"/>
    <cellStyle name="Normal 4 2 7 4 2 7" xfId="33993"/>
    <cellStyle name="Normal 4 2 7 4 3" xfId="1616"/>
    <cellStyle name="Normal 4 2 7 4 3 2" xfId="3878"/>
    <cellStyle name="Normal 4 2 7 4 3 2 2" xfId="12138"/>
    <cellStyle name="Normal 4 2 7 4 3 2 2 2" xfId="28668"/>
    <cellStyle name="Normal 4 2 7 4 3 2 2 3" xfId="45180"/>
    <cellStyle name="Normal 4 2 7 4 3 2 3" xfId="20408"/>
    <cellStyle name="Normal 4 2 7 4 3 2 4" xfId="36920"/>
    <cellStyle name="Normal 4 2 7 4 3 3" xfId="5753"/>
    <cellStyle name="Normal 4 2 7 4 3 3 2" xfId="14013"/>
    <cellStyle name="Normal 4 2 7 4 3 3 2 2" xfId="30543"/>
    <cellStyle name="Normal 4 2 7 4 3 3 2 3" xfId="47055"/>
    <cellStyle name="Normal 4 2 7 4 3 3 3" xfId="22283"/>
    <cellStyle name="Normal 4 2 7 4 3 3 4" xfId="38795"/>
    <cellStyle name="Normal 4 2 7 4 3 4" xfId="7811"/>
    <cellStyle name="Normal 4 2 7 4 3 4 2" xfId="16071"/>
    <cellStyle name="Normal 4 2 7 4 3 4 2 2" xfId="32601"/>
    <cellStyle name="Normal 4 2 7 4 3 4 2 3" xfId="49113"/>
    <cellStyle name="Normal 4 2 7 4 3 4 3" xfId="24341"/>
    <cellStyle name="Normal 4 2 7 4 3 4 4" xfId="40853"/>
    <cellStyle name="Normal 4 2 7 4 3 5" xfId="9876"/>
    <cellStyle name="Normal 4 2 7 4 3 5 2" xfId="26406"/>
    <cellStyle name="Normal 4 2 7 4 3 5 3" xfId="42918"/>
    <cellStyle name="Normal 4 2 7 4 3 6" xfId="18146"/>
    <cellStyle name="Normal 4 2 7 4 3 7" xfId="34658"/>
    <cellStyle name="Normal 4 2 7 4 4" xfId="3879"/>
    <cellStyle name="Normal 4 2 7 4 4 2" xfId="12139"/>
    <cellStyle name="Normal 4 2 7 4 4 2 2" xfId="28669"/>
    <cellStyle name="Normal 4 2 7 4 4 2 3" xfId="45181"/>
    <cellStyle name="Normal 4 2 7 4 4 3" xfId="20409"/>
    <cellStyle name="Normal 4 2 7 4 4 4" xfId="36921"/>
    <cellStyle name="Normal 4 2 7 4 5" xfId="4387"/>
    <cellStyle name="Normal 4 2 7 4 5 2" xfId="12647"/>
    <cellStyle name="Normal 4 2 7 4 5 2 2" xfId="29177"/>
    <cellStyle name="Normal 4 2 7 4 5 2 3" xfId="45689"/>
    <cellStyle name="Normal 4 2 7 4 5 3" xfId="20917"/>
    <cellStyle name="Normal 4 2 7 4 5 4" xfId="37429"/>
    <cellStyle name="Normal 4 2 7 4 6" xfId="6445"/>
    <cellStyle name="Normal 4 2 7 4 6 2" xfId="14705"/>
    <cellStyle name="Normal 4 2 7 4 6 2 2" xfId="31235"/>
    <cellStyle name="Normal 4 2 7 4 6 2 3" xfId="47747"/>
    <cellStyle name="Normal 4 2 7 4 6 3" xfId="22975"/>
    <cellStyle name="Normal 4 2 7 4 6 4" xfId="39487"/>
    <cellStyle name="Normal 4 2 7 4 7" xfId="8510"/>
    <cellStyle name="Normal 4 2 7 4 7 2" xfId="25040"/>
    <cellStyle name="Normal 4 2 7 4 7 3" xfId="41552"/>
    <cellStyle name="Normal 4 2 7 4 8" xfId="16780"/>
    <cellStyle name="Normal 4 2 7 4 9" xfId="33292"/>
    <cellStyle name="Normal 4 2 7 5" xfId="307"/>
    <cellStyle name="Normal 4 2 7 5 2" xfId="1008"/>
    <cellStyle name="Normal 4 2 7 5 2 2" xfId="3880"/>
    <cellStyle name="Normal 4 2 7 5 2 2 2" xfId="12140"/>
    <cellStyle name="Normal 4 2 7 5 2 2 2 2" xfId="28670"/>
    <cellStyle name="Normal 4 2 7 5 2 2 2 3" xfId="45182"/>
    <cellStyle name="Normal 4 2 7 5 2 2 3" xfId="20410"/>
    <cellStyle name="Normal 4 2 7 5 2 2 4" xfId="36922"/>
    <cellStyle name="Normal 4 2 7 5 2 3" xfId="5145"/>
    <cellStyle name="Normal 4 2 7 5 2 3 2" xfId="13405"/>
    <cellStyle name="Normal 4 2 7 5 2 3 2 2" xfId="29935"/>
    <cellStyle name="Normal 4 2 7 5 2 3 2 3" xfId="46447"/>
    <cellStyle name="Normal 4 2 7 5 2 3 3" xfId="21675"/>
    <cellStyle name="Normal 4 2 7 5 2 3 4" xfId="38187"/>
    <cellStyle name="Normal 4 2 7 5 2 4" xfId="7203"/>
    <cellStyle name="Normal 4 2 7 5 2 4 2" xfId="15463"/>
    <cellStyle name="Normal 4 2 7 5 2 4 2 2" xfId="31993"/>
    <cellStyle name="Normal 4 2 7 5 2 4 2 3" xfId="48505"/>
    <cellStyle name="Normal 4 2 7 5 2 4 3" xfId="23733"/>
    <cellStyle name="Normal 4 2 7 5 2 4 4" xfId="40245"/>
    <cellStyle name="Normal 4 2 7 5 2 5" xfId="9268"/>
    <cellStyle name="Normal 4 2 7 5 2 5 2" xfId="25798"/>
    <cellStyle name="Normal 4 2 7 5 2 5 3" xfId="42310"/>
    <cellStyle name="Normal 4 2 7 5 2 6" xfId="17538"/>
    <cellStyle name="Normal 4 2 7 5 2 7" xfId="34050"/>
    <cellStyle name="Normal 4 2 7 5 3" xfId="1673"/>
    <cellStyle name="Normal 4 2 7 5 3 2" xfId="3881"/>
    <cellStyle name="Normal 4 2 7 5 3 2 2" xfId="12141"/>
    <cellStyle name="Normal 4 2 7 5 3 2 2 2" xfId="28671"/>
    <cellStyle name="Normal 4 2 7 5 3 2 2 3" xfId="45183"/>
    <cellStyle name="Normal 4 2 7 5 3 2 3" xfId="20411"/>
    <cellStyle name="Normal 4 2 7 5 3 2 4" xfId="36923"/>
    <cellStyle name="Normal 4 2 7 5 3 3" xfId="5810"/>
    <cellStyle name="Normal 4 2 7 5 3 3 2" xfId="14070"/>
    <cellStyle name="Normal 4 2 7 5 3 3 2 2" xfId="30600"/>
    <cellStyle name="Normal 4 2 7 5 3 3 2 3" xfId="47112"/>
    <cellStyle name="Normal 4 2 7 5 3 3 3" xfId="22340"/>
    <cellStyle name="Normal 4 2 7 5 3 3 4" xfId="38852"/>
    <cellStyle name="Normal 4 2 7 5 3 4" xfId="7868"/>
    <cellStyle name="Normal 4 2 7 5 3 4 2" xfId="16128"/>
    <cellStyle name="Normal 4 2 7 5 3 4 2 2" xfId="32658"/>
    <cellStyle name="Normal 4 2 7 5 3 4 2 3" xfId="49170"/>
    <cellStyle name="Normal 4 2 7 5 3 4 3" xfId="24398"/>
    <cellStyle name="Normal 4 2 7 5 3 4 4" xfId="40910"/>
    <cellStyle name="Normal 4 2 7 5 3 5" xfId="9933"/>
    <cellStyle name="Normal 4 2 7 5 3 5 2" xfId="26463"/>
    <cellStyle name="Normal 4 2 7 5 3 5 3" xfId="42975"/>
    <cellStyle name="Normal 4 2 7 5 3 6" xfId="18203"/>
    <cellStyle name="Normal 4 2 7 5 3 7" xfId="34715"/>
    <cellStyle name="Normal 4 2 7 5 4" xfId="3882"/>
    <cellStyle name="Normal 4 2 7 5 4 2" xfId="12142"/>
    <cellStyle name="Normal 4 2 7 5 4 2 2" xfId="28672"/>
    <cellStyle name="Normal 4 2 7 5 4 2 3" xfId="45184"/>
    <cellStyle name="Normal 4 2 7 5 4 3" xfId="20412"/>
    <cellStyle name="Normal 4 2 7 5 4 4" xfId="36924"/>
    <cellStyle name="Normal 4 2 7 5 5" xfId="4444"/>
    <cellStyle name="Normal 4 2 7 5 5 2" xfId="12704"/>
    <cellStyle name="Normal 4 2 7 5 5 2 2" xfId="29234"/>
    <cellStyle name="Normal 4 2 7 5 5 2 3" xfId="45746"/>
    <cellStyle name="Normal 4 2 7 5 5 3" xfId="20974"/>
    <cellStyle name="Normal 4 2 7 5 5 4" xfId="37486"/>
    <cellStyle name="Normal 4 2 7 5 6" xfId="6502"/>
    <cellStyle name="Normal 4 2 7 5 6 2" xfId="14762"/>
    <cellStyle name="Normal 4 2 7 5 6 2 2" xfId="31292"/>
    <cellStyle name="Normal 4 2 7 5 6 2 3" xfId="47804"/>
    <cellStyle name="Normal 4 2 7 5 6 3" xfId="23032"/>
    <cellStyle name="Normal 4 2 7 5 6 4" xfId="39544"/>
    <cellStyle name="Normal 4 2 7 5 7" xfId="8567"/>
    <cellStyle name="Normal 4 2 7 5 7 2" xfId="25097"/>
    <cellStyle name="Normal 4 2 7 5 7 3" xfId="41609"/>
    <cellStyle name="Normal 4 2 7 5 8" xfId="16837"/>
    <cellStyle name="Normal 4 2 7 5 9" xfId="33349"/>
    <cellStyle name="Normal 4 2 7 6" xfId="360"/>
    <cellStyle name="Normal 4 2 7 6 2" xfId="1061"/>
    <cellStyle name="Normal 4 2 7 6 2 2" xfId="3883"/>
    <cellStyle name="Normal 4 2 7 6 2 2 2" xfId="12143"/>
    <cellStyle name="Normal 4 2 7 6 2 2 2 2" xfId="28673"/>
    <cellStyle name="Normal 4 2 7 6 2 2 2 3" xfId="45185"/>
    <cellStyle name="Normal 4 2 7 6 2 2 3" xfId="20413"/>
    <cellStyle name="Normal 4 2 7 6 2 2 4" xfId="36925"/>
    <cellStyle name="Normal 4 2 7 6 2 3" xfId="5198"/>
    <cellStyle name="Normal 4 2 7 6 2 3 2" xfId="13458"/>
    <cellStyle name="Normal 4 2 7 6 2 3 2 2" xfId="29988"/>
    <cellStyle name="Normal 4 2 7 6 2 3 2 3" xfId="46500"/>
    <cellStyle name="Normal 4 2 7 6 2 3 3" xfId="21728"/>
    <cellStyle name="Normal 4 2 7 6 2 3 4" xfId="38240"/>
    <cellStyle name="Normal 4 2 7 6 2 4" xfId="7256"/>
    <cellStyle name="Normal 4 2 7 6 2 4 2" xfId="15516"/>
    <cellStyle name="Normal 4 2 7 6 2 4 2 2" xfId="32046"/>
    <cellStyle name="Normal 4 2 7 6 2 4 2 3" xfId="48558"/>
    <cellStyle name="Normal 4 2 7 6 2 4 3" xfId="23786"/>
    <cellStyle name="Normal 4 2 7 6 2 4 4" xfId="40298"/>
    <cellStyle name="Normal 4 2 7 6 2 5" xfId="9321"/>
    <cellStyle name="Normal 4 2 7 6 2 5 2" xfId="25851"/>
    <cellStyle name="Normal 4 2 7 6 2 5 3" xfId="42363"/>
    <cellStyle name="Normal 4 2 7 6 2 6" xfId="17591"/>
    <cellStyle name="Normal 4 2 7 6 2 7" xfId="34103"/>
    <cellStyle name="Normal 4 2 7 6 3" xfId="1726"/>
    <cellStyle name="Normal 4 2 7 6 3 2" xfId="3884"/>
    <cellStyle name="Normal 4 2 7 6 3 2 2" xfId="12144"/>
    <cellStyle name="Normal 4 2 7 6 3 2 2 2" xfId="28674"/>
    <cellStyle name="Normal 4 2 7 6 3 2 2 3" xfId="45186"/>
    <cellStyle name="Normal 4 2 7 6 3 2 3" xfId="20414"/>
    <cellStyle name="Normal 4 2 7 6 3 2 4" xfId="36926"/>
    <cellStyle name="Normal 4 2 7 6 3 3" xfId="5863"/>
    <cellStyle name="Normal 4 2 7 6 3 3 2" xfId="14123"/>
    <cellStyle name="Normal 4 2 7 6 3 3 2 2" xfId="30653"/>
    <cellStyle name="Normal 4 2 7 6 3 3 2 3" xfId="47165"/>
    <cellStyle name="Normal 4 2 7 6 3 3 3" xfId="22393"/>
    <cellStyle name="Normal 4 2 7 6 3 3 4" xfId="38905"/>
    <cellStyle name="Normal 4 2 7 6 3 4" xfId="7921"/>
    <cellStyle name="Normal 4 2 7 6 3 4 2" xfId="16181"/>
    <cellStyle name="Normal 4 2 7 6 3 4 2 2" xfId="32711"/>
    <cellStyle name="Normal 4 2 7 6 3 4 2 3" xfId="49223"/>
    <cellStyle name="Normal 4 2 7 6 3 4 3" xfId="24451"/>
    <cellStyle name="Normal 4 2 7 6 3 4 4" xfId="40963"/>
    <cellStyle name="Normal 4 2 7 6 3 5" xfId="9986"/>
    <cellStyle name="Normal 4 2 7 6 3 5 2" xfId="26516"/>
    <cellStyle name="Normal 4 2 7 6 3 5 3" xfId="43028"/>
    <cellStyle name="Normal 4 2 7 6 3 6" xfId="18256"/>
    <cellStyle name="Normal 4 2 7 6 3 7" xfId="34768"/>
    <cellStyle name="Normal 4 2 7 6 4" xfId="3885"/>
    <cellStyle name="Normal 4 2 7 6 4 2" xfId="12145"/>
    <cellStyle name="Normal 4 2 7 6 4 2 2" xfId="28675"/>
    <cellStyle name="Normal 4 2 7 6 4 2 3" xfId="45187"/>
    <cellStyle name="Normal 4 2 7 6 4 3" xfId="20415"/>
    <cellStyle name="Normal 4 2 7 6 4 4" xfId="36927"/>
    <cellStyle name="Normal 4 2 7 6 5" xfId="4497"/>
    <cellStyle name="Normal 4 2 7 6 5 2" xfId="12757"/>
    <cellStyle name="Normal 4 2 7 6 5 2 2" xfId="29287"/>
    <cellStyle name="Normal 4 2 7 6 5 2 3" xfId="45799"/>
    <cellStyle name="Normal 4 2 7 6 5 3" xfId="21027"/>
    <cellStyle name="Normal 4 2 7 6 5 4" xfId="37539"/>
    <cellStyle name="Normal 4 2 7 6 6" xfId="6555"/>
    <cellStyle name="Normal 4 2 7 6 6 2" xfId="14815"/>
    <cellStyle name="Normal 4 2 7 6 6 2 2" xfId="31345"/>
    <cellStyle name="Normal 4 2 7 6 6 2 3" xfId="47857"/>
    <cellStyle name="Normal 4 2 7 6 6 3" xfId="23085"/>
    <cellStyle name="Normal 4 2 7 6 6 4" xfId="39597"/>
    <cellStyle name="Normal 4 2 7 6 7" xfId="8620"/>
    <cellStyle name="Normal 4 2 7 6 7 2" xfId="25150"/>
    <cellStyle name="Normal 4 2 7 6 7 3" xfId="41662"/>
    <cellStyle name="Normal 4 2 7 6 8" xfId="16890"/>
    <cellStyle name="Normal 4 2 7 6 9" xfId="33402"/>
    <cellStyle name="Normal 4 2 7 7" xfId="413"/>
    <cellStyle name="Normal 4 2 7 7 2" xfId="1114"/>
    <cellStyle name="Normal 4 2 7 7 2 2" xfId="3886"/>
    <cellStyle name="Normal 4 2 7 7 2 2 2" xfId="12146"/>
    <cellStyle name="Normal 4 2 7 7 2 2 2 2" xfId="28676"/>
    <cellStyle name="Normal 4 2 7 7 2 2 2 3" xfId="45188"/>
    <cellStyle name="Normal 4 2 7 7 2 2 3" xfId="20416"/>
    <cellStyle name="Normal 4 2 7 7 2 2 4" xfId="36928"/>
    <cellStyle name="Normal 4 2 7 7 2 3" xfId="5251"/>
    <cellStyle name="Normal 4 2 7 7 2 3 2" xfId="13511"/>
    <cellStyle name="Normal 4 2 7 7 2 3 2 2" xfId="30041"/>
    <cellStyle name="Normal 4 2 7 7 2 3 2 3" xfId="46553"/>
    <cellStyle name="Normal 4 2 7 7 2 3 3" xfId="21781"/>
    <cellStyle name="Normal 4 2 7 7 2 3 4" xfId="38293"/>
    <cellStyle name="Normal 4 2 7 7 2 4" xfId="7309"/>
    <cellStyle name="Normal 4 2 7 7 2 4 2" xfId="15569"/>
    <cellStyle name="Normal 4 2 7 7 2 4 2 2" xfId="32099"/>
    <cellStyle name="Normal 4 2 7 7 2 4 2 3" xfId="48611"/>
    <cellStyle name="Normal 4 2 7 7 2 4 3" xfId="23839"/>
    <cellStyle name="Normal 4 2 7 7 2 4 4" xfId="40351"/>
    <cellStyle name="Normal 4 2 7 7 2 5" xfId="9374"/>
    <cellStyle name="Normal 4 2 7 7 2 5 2" xfId="25904"/>
    <cellStyle name="Normal 4 2 7 7 2 5 3" xfId="42416"/>
    <cellStyle name="Normal 4 2 7 7 2 6" xfId="17644"/>
    <cellStyle name="Normal 4 2 7 7 2 7" xfId="34156"/>
    <cellStyle name="Normal 4 2 7 7 3" xfId="1779"/>
    <cellStyle name="Normal 4 2 7 7 3 2" xfId="3887"/>
    <cellStyle name="Normal 4 2 7 7 3 2 2" xfId="12147"/>
    <cellStyle name="Normal 4 2 7 7 3 2 2 2" xfId="28677"/>
    <cellStyle name="Normal 4 2 7 7 3 2 2 3" xfId="45189"/>
    <cellStyle name="Normal 4 2 7 7 3 2 3" xfId="20417"/>
    <cellStyle name="Normal 4 2 7 7 3 2 4" xfId="36929"/>
    <cellStyle name="Normal 4 2 7 7 3 3" xfId="5916"/>
    <cellStyle name="Normal 4 2 7 7 3 3 2" xfId="14176"/>
    <cellStyle name="Normal 4 2 7 7 3 3 2 2" xfId="30706"/>
    <cellStyle name="Normal 4 2 7 7 3 3 2 3" xfId="47218"/>
    <cellStyle name="Normal 4 2 7 7 3 3 3" xfId="22446"/>
    <cellStyle name="Normal 4 2 7 7 3 3 4" xfId="38958"/>
    <cellStyle name="Normal 4 2 7 7 3 4" xfId="7974"/>
    <cellStyle name="Normal 4 2 7 7 3 4 2" xfId="16234"/>
    <cellStyle name="Normal 4 2 7 7 3 4 2 2" xfId="32764"/>
    <cellStyle name="Normal 4 2 7 7 3 4 2 3" xfId="49276"/>
    <cellStyle name="Normal 4 2 7 7 3 4 3" xfId="24504"/>
    <cellStyle name="Normal 4 2 7 7 3 4 4" xfId="41016"/>
    <cellStyle name="Normal 4 2 7 7 3 5" xfId="10039"/>
    <cellStyle name="Normal 4 2 7 7 3 5 2" xfId="26569"/>
    <cellStyle name="Normal 4 2 7 7 3 5 3" xfId="43081"/>
    <cellStyle name="Normal 4 2 7 7 3 6" xfId="18309"/>
    <cellStyle name="Normal 4 2 7 7 3 7" xfId="34821"/>
    <cellStyle name="Normal 4 2 7 7 4" xfId="3888"/>
    <cellStyle name="Normal 4 2 7 7 4 2" xfId="12148"/>
    <cellStyle name="Normal 4 2 7 7 4 2 2" xfId="28678"/>
    <cellStyle name="Normal 4 2 7 7 4 2 3" xfId="45190"/>
    <cellStyle name="Normal 4 2 7 7 4 3" xfId="20418"/>
    <cellStyle name="Normal 4 2 7 7 4 4" xfId="36930"/>
    <cellStyle name="Normal 4 2 7 7 5" xfId="4550"/>
    <cellStyle name="Normal 4 2 7 7 5 2" xfId="12810"/>
    <cellStyle name="Normal 4 2 7 7 5 2 2" xfId="29340"/>
    <cellStyle name="Normal 4 2 7 7 5 2 3" xfId="45852"/>
    <cellStyle name="Normal 4 2 7 7 5 3" xfId="21080"/>
    <cellStyle name="Normal 4 2 7 7 5 4" xfId="37592"/>
    <cellStyle name="Normal 4 2 7 7 6" xfId="6608"/>
    <cellStyle name="Normal 4 2 7 7 6 2" xfId="14868"/>
    <cellStyle name="Normal 4 2 7 7 6 2 2" xfId="31398"/>
    <cellStyle name="Normal 4 2 7 7 6 2 3" xfId="47910"/>
    <cellStyle name="Normal 4 2 7 7 6 3" xfId="23138"/>
    <cellStyle name="Normal 4 2 7 7 6 4" xfId="39650"/>
    <cellStyle name="Normal 4 2 7 7 7" xfId="8673"/>
    <cellStyle name="Normal 4 2 7 7 7 2" xfId="25203"/>
    <cellStyle name="Normal 4 2 7 7 7 3" xfId="41715"/>
    <cellStyle name="Normal 4 2 7 7 8" xfId="16943"/>
    <cellStyle name="Normal 4 2 7 7 9" xfId="33455"/>
    <cellStyle name="Normal 4 2 7 8" xfId="466"/>
    <cellStyle name="Normal 4 2 7 8 2" xfId="1167"/>
    <cellStyle name="Normal 4 2 7 8 2 2" xfId="3889"/>
    <cellStyle name="Normal 4 2 7 8 2 2 2" xfId="12149"/>
    <cellStyle name="Normal 4 2 7 8 2 2 2 2" xfId="28679"/>
    <cellStyle name="Normal 4 2 7 8 2 2 2 3" xfId="45191"/>
    <cellStyle name="Normal 4 2 7 8 2 2 3" xfId="20419"/>
    <cellStyle name="Normal 4 2 7 8 2 2 4" xfId="36931"/>
    <cellStyle name="Normal 4 2 7 8 2 3" xfId="5304"/>
    <cellStyle name="Normal 4 2 7 8 2 3 2" xfId="13564"/>
    <cellStyle name="Normal 4 2 7 8 2 3 2 2" xfId="30094"/>
    <cellStyle name="Normal 4 2 7 8 2 3 2 3" xfId="46606"/>
    <cellStyle name="Normal 4 2 7 8 2 3 3" xfId="21834"/>
    <cellStyle name="Normal 4 2 7 8 2 3 4" xfId="38346"/>
    <cellStyle name="Normal 4 2 7 8 2 4" xfId="7362"/>
    <cellStyle name="Normal 4 2 7 8 2 4 2" xfId="15622"/>
    <cellStyle name="Normal 4 2 7 8 2 4 2 2" xfId="32152"/>
    <cellStyle name="Normal 4 2 7 8 2 4 2 3" xfId="48664"/>
    <cellStyle name="Normal 4 2 7 8 2 4 3" xfId="23892"/>
    <cellStyle name="Normal 4 2 7 8 2 4 4" xfId="40404"/>
    <cellStyle name="Normal 4 2 7 8 2 5" xfId="9427"/>
    <cellStyle name="Normal 4 2 7 8 2 5 2" xfId="25957"/>
    <cellStyle name="Normal 4 2 7 8 2 5 3" xfId="42469"/>
    <cellStyle name="Normal 4 2 7 8 2 6" xfId="17697"/>
    <cellStyle name="Normal 4 2 7 8 2 7" xfId="34209"/>
    <cellStyle name="Normal 4 2 7 8 3" xfId="1832"/>
    <cellStyle name="Normal 4 2 7 8 3 2" xfId="3890"/>
    <cellStyle name="Normal 4 2 7 8 3 2 2" xfId="12150"/>
    <cellStyle name="Normal 4 2 7 8 3 2 2 2" xfId="28680"/>
    <cellStyle name="Normal 4 2 7 8 3 2 2 3" xfId="45192"/>
    <cellStyle name="Normal 4 2 7 8 3 2 3" xfId="20420"/>
    <cellStyle name="Normal 4 2 7 8 3 2 4" xfId="36932"/>
    <cellStyle name="Normal 4 2 7 8 3 3" xfId="5969"/>
    <cellStyle name="Normal 4 2 7 8 3 3 2" xfId="14229"/>
    <cellStyle name="Normal 4 2 7 8 3 3 2 2" xfId="30759"/>
    <cellStyle name="Normal 4 2 7 8 3 3 2 3" xfId="47271"/>
    <cellStyle name="Normal 4 2 7 8 3 3 3" xfId="22499"/>
    <cellStyle name="Normal 4 2 7 8 3 3 4" xfId="39011"/>
    <cellStyle name="Normal 4 2 7 8 3 4" xfId="8027"/>
    <cellStyle name="Normal 4 2 7 8 3 4 2" xfId="16287"/>
    <cellStyle name="Normal 4 2 7 8 3 4 2 2" xfId="32817"/>
    <cellStyle name="Normal 4 2 7 8 3 4 2 3" xfId="49329"/>
    <cellStyle name="Normal 4 2 7 8 3 4 3" xfId="24557"/>
    <cellStyle name="Normal 4 2 7 8 3 4 4" xfId="41069"/>
    <cellStyle name="Normal 4 2 7 8 3 5" xfId="10092"/>
    <cellStyle name="Normal 4 2 7 8 3 5 2" xfId="26622"/>
    <cellStyle name="Normal 4 2 7 8 3 5 3" xfId="43134"/>
    <cellStyle name="Normal 4 2 7 8 3 6" xfId="18362"/>
    <cellStyle name="Normal 4 2 7 8 3 7" xfId="34874"/>
    <cellStyle name="Normal 4 2 7 8 4" xfId="3891"/>
    <cellStyle name="Normal 4 2 7 8 4 2" xfId="12151"/>
    <cellStyle name="Normal 4 2 7 8 4 2 2" xfId="28681"/>
    <cellStyle name="Normal 4 2 7 8 4 2 3" xfId="45193"/>
    <cellStyle name="Normal 4 2 7 8 4 3" xfId="20421"/>
    <cellStyle name="Normal 4 2 7 8 4 4" xfId="36933"/>
    <cellStyle name="Normal 4 2 7 8 5" xfId="4603"/>
    <cellStyle name="Normal 4 2 7 8 5 2" xfId="12863"/>
    <cellStyle name="Normal 4 2 7 8 5 2 2" xfId="29393"/>
    <cellStyle name="Normal 4 2 7 8 5 2 3" xfId="45905"/>
    <cellStyle name="Normal 4 2 7 8 5 3" xfId="21133"/>
    <cellStyle name="Normal 4 2 7 8 5 4" xfId="37645"/>
    <cellStyle name="Normal 4 2 7 8 6" xfId="6661"/>
    <cellStyle name="Normal 4 2 7 8 6 2" xfId="14921"/>
    <cellStyle name="Normal 4 2 7 8 6 2 2" xfId="31451"/>
    <cellStyle name="Normal 4 2 7 8 6 2 3" xfId="47963"/>
    <cellStyle name="Normal 4 2 7 8 6 3" xfId="23191"/>
    <cellStyle name="Normal 4 2 7 8 6 4" xfId="39703"/>
    <cellStyle name="Normal 4 2 7 8 7" xfId="8726"/>
    <cellStyle name="Normal 4 2 7 8 7 2" xfId="25256"/>
    <cellStyle name="Normal 4 2 7 8 7 3" xfId="41768"/>
    <cellStyle name="Normal 4 2 7 8 8" xfId="16996"/>
    <cellStyle name="Normal 4 2 7 8 9" xfId="33508"/>
    <cellStyle name="Normal 4 2 7 9" xfId="517"/>
    <cellStyle name="Normal 4 2 7 9 2" xfId="1218"/>
    <cellStyle name="Normal 4 2 7 9 2 2" xfId="3892"/>
    <cellStyle name="Normal 4 2 7 9 2 2 2" xfId="12152"/>
    <cellStyle name="Normal 4 2 7 9 2 2 2 2" xfId="28682"/>
    <cellStyle name="Normal 4 2 7 9 2 2 2 3" xfId="45194"/>
    <cellStyle name="Normal 4 2 7 9 2 2 3" xfId="20422"/>
    <cellStyle name="Normal 4 2 7 9 2 2 4" xfId="36934"/>
    <cellStyle name="Normal 4 2 7 9 2 3" xfId="5355"/>
    <cellStyle name="Normal 4 2 7 9 2 3 2" xfId="13615"/>
    <cellStyle name="Normal 4 2 7 9 2 3 2 2" xfId="30145"/>
    <cellStyle name="Normal 4 2 7 9 2 3 2 3" xfId="46657"/>
    <cellStyle name="Normal 4 2 7 9 2 3 3" xfId="21885"/>
    <cellStyle name="Normal 4 2 7 9 2 3 4" xfId="38397"/>
    <cellStyle name="Normal 4 2 7 9 2 4" xfId="7413"/>
    <cellStyle name="Normal 4 2 7 9 2 4 2" xfId="15673"/>
    <cellStyle name="Normal 4 2 7 9 2 4 2 2" xfId="32203"/>
    <cellStyle name="Normal 4 2 7 9 2 4 2 3" xfId="48715"/>
    <cellStyle name="Normal 4 2 7 9 2 4 3" xfId="23943"/>
    <cellStyle name="Normal 4 2 7 9 2 4 4" xfId="40455"/>
    <cellStyle name="Normal 4 2 7 9 2 5" xfId="9478"/>
    <cellStyle name="Normal 4 2 7 9 2 5 2" xfId="26008"/>
    <cellStyle name="Normal 4 2 7 9 2 5 3" xfId="42520"/>
    <cellStyle name="Normal 4 2 7 9 2 6" xfId="17748"/>
    <cellStyle name="Normal 4 2 7 9 2 7" xfId="34260"/>
    <cellStyle name="Normal 4 2 7 9 3" xfId="1883"/>
    <cellStyle name="Normal 4 2 7 9 3 2" xfId="3893"/>
    <cellStyle name="Normal 4 2 7 9 3 2 2" xfId="12153"/>
    <cellStyle name="Normal 4 2 7 9 3 2 2 2" xfId="28683"/>
    <cellStyle name="Normal 4 2 7 9 3 2 2 3" xfId="45195"/>
    <cellStyle name="Normal 4 2 7 9 3 2 3" xfId="20423"/>
    <cellStyle name="Normal 4 2 7 9 3 2 4" xfId="36935"/>
    <cellStyle name="Normal 4 2 7 9 3 3" xfId="6020"/>
    <cellStyle name="Normal 4 2 7 9 3 3 2" xfId="14280"/>
    <cellStyle name="Normal 4 2 7 9 3 3 2 2" xfId="30810"/>
    <cellStyle name="Normal 4 2 7 9 3 3 2 3" xfId="47322"/>
    <cellStyle name="Normal 4 2 7 9 3 3 3" xfId="22550"/>
    <cellStyle name="Normal 4 2 7 9 3 3 4" xfId="39062"/>
    <cellStyle name="Normal 4 2 7 9 3 4" xfId="8078"/>
    <cellStyle name="Normal 4 2 7 9 3 4 2" xfId="16338"/>
    <cellStyle name="Normal 4 2 7 9 3 4 2 2" xfId="32868"/>
    <cellStyle name="Normal 4 2 7 9 3 4 2 3" xfId="49380"/>
    <cellStyle name="Normal 4 2 7 9 3 4 3" xfId="24608"/>
    <cellStyle name="Normal 4 2 7 9 3 4 4" xfId="41120"/>
    <cellStyle name="Normal 4 2 7 9 3 5" xfId="10143"/>
    <cellStyle name="Normal 4 2 7 9 3 5 2" xfId="26673"/>
    <cellStyle name="Normal 4 2 7 9 3 5 3" xfId="43185"/>
    <cellStyle name="Normal 4 2 7 9 3 6" xfId="18413"/>
    <cellStyle name="Normal 4 2 7 9 3 7" xfId="34925"/>
    <cellStyle name="Normal 4 2 7 9 4" xfId="3894"/>
    <cellStyle name="Normal 4 2 7 9 4 2" xfId="12154"/>
    <cellStyle name="Normal 4 2 7 9 4 2 2" xfId="28684"/>
    <cellStyle name="Normal 4 2 7 9 4 2 3" xfId="45196"/>
    <cellStyle name="Normal 4 2 7 9 4 3" xfId="20424"/>
    <cellStyle name="Normal 4 2 7 9 4 4" xfId="36936"/>
    <cellStyle name="Normal 4 2 7 9 5" xfId="4654"/>
    <cellStyle name="Normal 4 2 7 9 5 2" xfId="12914"/>
    <cellStyle name="Normal 4 2 7 9 5 2 2" xfId="29444"/>
    <cellStyle name="Normal 4 2 7 9 5 2 3" xfId="45956"/>
    <cellStyle name="Normal 4 2 7 9 5 3" xfId="21184"/>
    <cellStyle name="Normal 4 2 7 9 5 4" xfId="37696"/>
    <cellStyle name="Normal 4 2 7 9 6" xfId="6712"/>
    <cellStyle name="Normal 4 2 7 9 6 2" xfId="14972"/>
    <cellStyle name="Normal 4 2 7 9 6 2 2" xfId="31502"/>
    <cellStyle name="Normal 4 2 7 9 6 2 3" xfId="48014"/>
    <cellStyle name="Normal 4 2 7 9 6 3" xfId="23242"/>
    <cellStyle name="Normal 4 2 7 9 6 4" xfId="39754"/>
    <cellStyle name="Normal 4 2 7 9 7" xfId="8777"/>
    <cellStyle name="Normal 4 2 7 9 7 2" xfId="25307"/>
    <cellStyle name="Normal 4 2 7 9 7 3" xfId="41819"/>
    <cellStyle name="Normal 4 2 7 9 8" xfId="17047"/>
    <cellStyle name="Normal 4 2 7 9 9" xfId="33559"/>
    <cellStyle name="Normal 4 2 8" xfId="53"/>
    <cellStyle name="Normal 4 2 8 10" xfId="582"/>
    <cellStyle name="Normal 4 2 8 10 2" xfId="1283"/>
    <cellStyle name="Normal 4 2 8 10 2 2" xfId="3895"/>
    <cellStyle name="Normal 4 2 8 10 2 2 2" xfId="12155"/>
    <cellStyle name="Normal 4 2 8 10 2 2 2 2" xfId="28685"/>
    <cellStyle name="Normal 4 2 8 10 2 2 2 3" xfId="45197"/>
    <cellStyle name="Normal 4 2 8 10 2 2 3" xfId="20425"/>
    <cellStyle name="Normal 4 2 8 10 2 2 4" xfId="36937"/>
    <cellStyle name="Normal 4 2 8 10 2 3" xfId="5420"/>
    <cellStyle name="Normal 4 2 8 10 2 3 2" xfId="13680"/>
    <cellStyle name="Normal 4 2 8 10 2 3 2 2" xfId="30210"/>
    <cellStyle name="Normal 4 2 8 10 2 3 2 3" xfId="46722"/>
    <cellStyle name="Normal 4 2 8 10 2 3 3" xfId="21950"/>
    <cellStyle name="Normal 4 2 8 10 2 3 4" xfId="38462"/>
    <cellStyle name="Normal 4 2 8 10 2 4" xfId="7478"/>
    <cellStyle name="Normal 4 2 8 10 2 4 2" xfId="15738"/>
    <cellStyle name="Normal 4 2 8 10 2 4 2 2" xfId="32268"/>
    <cellStyle name="Normal 4 2 8 10 2 4 2 3" xfId="48780"/>
    <cellStyle name="Normal 4 2 8 10 2 4 3" xfId="24008"/>
    <cellStyle name="Normal 4 2 8 10 2 4 4" xfId="40520"/>
    <cellStyle name="Normal 4 2 8 10 2 5" xfId="9543"/>
    <cellStyle name="Normal 4 2 8 10 2 5 2" xfId="26073"/>
    <cellStyle name="Normal 4 2 8 10 2 5 3" xfId="42585"/>
    <cellStyle name="Normal 4 2 8 10 2 6" xfId="17813"/>
    <cellStyle name="Normal 4 2 8 10 2 7" xfId="34325"/>
    <cellStyle name="Normal 4 2 8 10 3" xfId="1948"/>
    <cellStyle name="Normal 4 2 8 10 3 2" xfId="3896"/>
    <cellStyle name="Normal 4 2 8 10 3 2 2" xfId="12156"/>
    <cellStyle name="Normal 4 2 8 10 3 2 2 2" xfId="28686"/>
    <cellStyle name="Normal 4 2 8 10 3 2 2 3" xfId="45198"/>
    <cellStyle name="Normal 4 2 8 10 3 2 3" xfId="20426"/>
    <cellStyle name="Normal 4 2 8 10 3 2 4" xfId="36938"/>
    <cellStyle name="Normal 4 2 8 10 3 3" xfId="6085"/>
    <cellStyle name="Normal 4 2 8 10 3 3 2" xfId="14345"/>
    <cellStyle name="Normal 4 2 8 10 3 3 2 2" xfId="30875"/>
    <cellStyle name="Normal 4 2 8 10 3 3 2 3" xfId="47387"/>
    <cellStyle name="Normal 4 2 8 10 3 3 3" xfId="22615"/>
    <cellStyle name="Normal 4 2 8 10 3 3 4" xfId="39127"/>
    <cellStyle name="Normal 4 2 8 10 3 4" xfId="8143"/>
    <cellStyle name="Normal 4 2 8 10 3 4 2" xfId="16403"/>
    <cellStyle name="Normal 4 2 8 10 3 4 2 2" xfId="32933"/>
    <cellStyle name="Normal 4 2 8 10 3 4 2 3" xfId="49445"/>
    <cellStyle name="Normal 4 2 8 10 3 4 3" xfId="24673"/>
    <cellStyle name="Normal 4 2 8 10 3 4 4" xfId="41185"/>
    <cellStyle name="Normal 4 2 8 10 3 5" xfId="10208"/>
    <cellStyle name="Normal 4 2 8 10 3 5 2" xfId="26738"/>
    <cellStyle name="Normal 4 2 8 10 3 5 3" xfId="43250"/>
    <cellStyle name="Normal 4 2 8 10 3 6" xfId="18478"/>
    <cellStyle name="Normal 4 2 8 10 3 7" xfId="34990"/>
    <cellStyle name="Normal 4 2 8 10 4" xfId="3897"/>
    <cellStyle name="Normal 4 2 8 10 4 2" xfId="12157"/>
    <cellStyle name="Normal 4 2 8 10 4 2 2" xfId="28687"/>
    <cellStyle name="Normal 4 2 8 10 4 2 3" xfId="45199"/>
    <cellStyle name="Normal 4 2 8 10 4 3" xfId="20427"/>
    <cellStyle name="Normal 4 2 8 10 4 4" xfId="36939"/>
    <cellStyle name="Normal 4 2 8 10 5" xfId="4719"/>
    <cellStyle name="Normal 4 2 8 10 5 2" xfId="12979"/>
    <cellStyle name="Normal 4 2 8 10 5 2 2" xfId="29509"/>
    <cellStyle name="Normal 4 2 8 10 5 2 3" xfId="46021"/>
    <cellStyle name="Normal 4 2 8 10 5 3" xfId="21249"/>
    <cellStyle name="Normal 4 2 8 10 5 4" xfId="37761"/>
    <cellStyle name="Normal 4 2 8 10 6" xfId="6777"/>
    <cellStyle name="Normal 4 2 8 10 6 2" xfId="15037"/>
    <cellStyle name="Normal 4 2 8 10 6 2 2" xfId="31567"/>
    <cellStyle name="Normal 4 2 8 10 6 2 3" xfId="48079"/>
    <cellStyle name="Normal 4 2 8 10 6 3" xfId="23307"/>
    <cellStyle name="Normal 4 2 8 10 6 4" xfId="39819"/>
    <cellStyle name="Normal 4 2 8 10 7" xfId="8842"/>
    <cellStyle name="Normal 4 2 8 10 7 2" xfId="25372"/>
    <cellStyle name="Normal 4 2 8 10 7 3" xfId="41884"/>
    <cellStyle name="Normal 4 2 8 10 8" xfId="17112"/>
    <cellStyle name="Normal 4 2 8 10 9" xfId="33624"/>
    <cellStyle name="Normal 4 2 8 11" xfId="631"/>
    <cellStyle name="Normal 4 2 8 11 2" xfId="1332"/>
    <cellStyle name="Normal 4 2 8 11 2 2" xfId="3898"/>
    <cellStyle name="Normal 4 2 8 11 2 2 2" xfId="12158"/>
    <cellStyle name="Normal 4 2 8 11 2 2 2 2" xfId="28688"/>
    <cellStyle name="Normal 4 2 8 11 2 2 2 3" xfId="45200"/>
    <cellStyle name="Normal 4 2 8 11 2 2 3" xfId="20428"/>
    <cellStyle name="Normal 4 2 8 11 2 2 4" xfId="36940"/>
    <cellStyle name="Normal 4 2 8 11 2 3" xfId="5469"/>
    <cellStyle name="Normal 4 2 8 11 2 3 2" xfId="13729"/>
    <cellStyle name="Normal 4 2 8 11 2 3 2 2" xfId="30259"/>
    <cellStyle name="Normal 4 2 8 11 2 3 2 3" xfId="46771"/>
    <cellStyle name="Normal 4 2 8 11 2 3 3" xfId="21999"/>
    <cellStyle name="Normal 4 2 8 11 2 3 4" xfId="38511"/>
    <cellStyle name="Normal 4 2 8 11 2 4" xfId="7527"/>
    <cellStyle name="Normal 4 2 8 11 2 4 2" xfId="15787"/>
    <cellStyle name="Normal 4 2 8 11 2 4 2 2" xfId="32317"/>
    <cellStyle name="Normal 4 2 8 11 2 4 2 3" xfId="48829"/>
    <cellStyle name="Normal 4 2 8 11 2 4 3" xfId="24057"/>
    <cellStyle name="Normal 4 2 8 11 2 4 4" xfId="40569"/>
    <cellStyle name="Normal 4 2 8 11 2 5" xfId="9592"/>
    <cellStyle name="Normal 4 2 8 11 2 5 2" xfId="26122"/>
    <cellStyle name="Normal 4 2 8 11 2 5 3" xfId="42634"/>
    <cellStyle name="Normal 4 2 8 11 2 6" xfId="17862"/>
    <cellStyle name="Normal 4 2 8 11 2 7" xfId="34374"/>
    <cellStyle name="Normal 4 2 8 11 3" xfId="1997"/>
    <cellStyle name="Normal 4 2 8 11 3 2" xfId="3899"/>
    <cellStyle name="Normal 4 2 8 11 3 2 2" xfId="12159"/>
    <cellStyle name="Normal 4 2 8 11 3 2 2 2" xfId="28689"/>
    <cellStyle name="Normal 4 2 8 11 3 2 2 3" xfId="45201"/>
    <cellStyle name="Normal 4 2 8 11 3 2 3" xfId="20429"/>
    <cellStyle name="Normal 4 2 8 11 3 2 4" xfId="36941"/>
    <cellStyle name="Normal 4 2 8 11 3 3" xfId="6134"/>
    <cellStyle name="Normal 4 2 8 11 3 3 2" xfId="14394"/>
    <cellStyle name="Normal 4 2 8 11 3 3 2 2" xfId="30924"/>
    <cellStyle name="Normal 4 2 8 11 3 3 2 3" xfId="47436"/>
    <cellStyle name="Normal 4 2 8 11 3 3 3" xfId="22664"/>
    <cellStyle name="Normal 4 2 8 11 3 3 4" xfId="39176"/>
    <cellStyle name="Normal 4 2 8 11 3 4" xfId="8192"/>
    <cellStyle name="Normal 4 2 8 11 3 4 2" xfId="16452"/>
    <cellStyle name="Normal 4 2 8 11 3 4 2 2" xfId="32982"/>
    <cellStyle name="Normal 4 2 8 11 3 4 2 3" xfId="49494"/>
    <cellStyle name="Normal 4 2 8 11 3 4 3" xfId="24722"/>
    <cellStyle name="Normal 4 2 8 11 3 4 4" xfId="41234"/>
    <cellStyle name="Normal 4 2 8 11 3 5" xfId="10257"/>
    <cellStyle name="Normal 4 2 8 11 3 5 2" xfId="26787"/>
    <cellStyle name="Normal 4 2 8 11 3 5 3" xfId="43299"/>
    <cellStyle name="Normal 4 2 8 11 3 6" xfId="18527"/>
    <cellStyle name="Normal 4 2 8 11 3 7" xfId="35039"/>
    <cellStyle name="Normal 4 2 8 11 4" xfId="3900"/>
    <cellStyle name="Normal 4 2 8 11 4 2" xfId="12160"/>
    <cellStyle name="Normal 4 2 8 11 4 2 2" xfId="28690"/>
    <cellStyle name="Normal 4 2 8 11 4 2 3" xfId="45202"/>
    <cellStyle name="Normal 4 2 8 11 4 3" xfId="20430"/>
    <cellStyle name="Normal 4 2 8 11 4 4" xfId="36942"/>
    <cellStyle name="Normal 4 2 8 11 5" xfId="4768"/>
    <cellStyle name="Normal 4 2 8 11 5 2" xfId="13028"/>
    <cellStyle name="Normal 4 2 8 11 5 2 2" xfId="29558"/>
    <cellStyle name="Normal 4 2 8 11 5 2 3" xfId="46070"/>
    <cellStyle name="Normal 4 2 8 11 5 3" xfId="21298"/>
    <cellStyle name="Normal 4 2 8 11 5 4" xfId="37810"/>
    <cellStyle name="Normal 4 2 8 11 6" xfId="6826"/>
    <cellStyle name="Normal 4 2 8 11 6 2" xfId="15086"/>
    <cellStyle name="Normal 4 2 8 11 6 2 2" xfId="31616"/>
    <cellStyle name="Normal 4 2 8 11 6 2 3" xfId="48128"/>
    <cellStyle name="Normal 4 2 8 11 6 3" xfId="23356"/>
    <cellStyle name="Normal 4 2 8 11 6 4" xfId="39868"/>
    <cellStyle name="Normal 4 2 8 11 7" xfId="8891"/>
    <cellStyle name="Normal 4 2 8 11 7 2" xfId="25421"/>
    <cellStyle name="Normal 4 2 8 11 7 3" xfId="41933"/>
    <cellStyle name="Normal 4 2 8 11 8" xfId="17161"/>
    <cellStyle name="Normal 4 2 8 11 9" xfId="33673"/>
    <cellStyle name="Normal 4 2 8 12" xfId="754"/>
    <cellStyle name="Normal 4 2 8 12 2" xfId="3901"/>
    <cellStyle name="Normal 4 2 8 12 2 2" xfId="12161"/>
    <cellStyle name="Normal 4 2 8 12 2 2 2" xfId="28691"/>
    <cellStyle name="Normal 4 2 8 12 2 2 3" xfId="45203"/>
    <cellStyle name="Normal 4 2 8 12 2 3" xfId="20431"/>
    <cellStyle name="Normal 4 2 8 12 2 4" xfId="36943"/>
    <cellStyle name="Normal 4 2 8 12 3" xfId="4891"/>
    <cellStyle name="Normal 4 2 8 12 3 2" xfId="13151"/>
    <cellStyle name="Normal 4 2 8 12 3 2 2" xfId="29681"/>
    <cellStyle name="Normal 4 2 8 12 3 2 3" xfId="46193"/>
    <cellStyle name="Normal 4 2 8 12 3 3" xfId="21421"/>
    <cellStyle name="Normal 4 2 8 12 3 4" xfId="37933"/>
    <cellStyle name="Normal 4 2 8 12 4" xfId="6949"/>
    <cellStyle name="Normal 4 2 8 12 4 2" xfId="15209"/>
    <cellStyle name="Normal 4 2 8 12 4 2 2" xfId="31739"/>
    <cellStyle name="Normal 4 2 8 12 4 2 3" xfId="48251"/>
    <cellStyle name="Normal 4 2 8 12 4 3" xfId="23479"/>
    <cellStyle name="Normal 4 2 8 12 4 4" xfId="39991"/>
    <cellStyle name="Normal 4 2 8 12 5" xfId="9014"/>
    <cellStyle name="Normal 4 2 8 12 5 2" xfId="25544"/>
    <cellStyle name="Normal 4 2 8 12 5 3" xfId="42056"/>
    <cellStyle name="Normal 4 2 8 12 6" xfId="17284"/>
    <cellStyle name="Normal 4 2 8 12 7" xfId="33796"/>
    <cellStyle name="Normal 4 2 8 13" xfId="1419"/>
    <cellStyle name="Normal 4 2 8 13 2" xfId="3902"/>
    <cellStyle name="Normal 4 2 8 13 2 2" xfId="12162"/>
    <cellStyle name="Normal 4 2 8 13 2 2 2" xfId="28692"/>
    <cellStyle name="Normal 4 2 8 13 2 2 3" xfId="45204"/>
    <cellStyle name="Normal 4 2 8 13 2 3" xfId="20432"/>
    <cellStyle name="Normal 4 2 8 13 2 4" xfId="36944"/>
    <cellStyle name="Normal 4 2 8 13 3" xfId="5556"/>
    <cellStyle name="Normal 4 2 8 13 3 2" xfId="13816"/>
    <cellStyle name="Normal 4 2 8 13 3 2 2" xfId="30346"/>
    <cellStyle name="Normal 4 2 8 13 3 2 3" xfId="46858"/>
    <cellStyle name="Normal 4 2 8 13 3 3" xfId="22086"/>
    <cellStyle name="Normal 4 2 8 13 3 4" xfId="38598"/>
    <cellStyle name="Normal 4 2 8 13 4" xfId="7614"/>
    <cellStyle name="Normal 4 2 8 13 4 2" xfId="15874"/>
    <cellStyle name="Normal 4 2 8 13 4 2 2" xfId="32404"/>
    <cellStyle name="Normal 4 2 8 13 4 2 3" xfId="48916"/>
    <cellStyle name="Normal 4 2 8 13 4 3" xfId="24144"/>
    <cellStyle name="Normal 4 2 8 13 4 4" xfId="40656"/>
    <cellStyle name="Normal 4 2 8 13 5" xfId="9679"/>
    <cellStyle name="Normal 4 2 8 13 5 2" xfId="26209"/>
    <cellStyle name="Normal 4 2 8 13 5 3" xfId="42721"/>
    <cellStyle name="Normal 4 2 8 13 6" xfId="17949"/>
    <cellStyle name="Normal 4 2 8 13 7" xfId="34461"/>
    <cellStyle name="Normal 4 2 8 14" xfId="3903"/>
    <cellStyle name="Normal 4 2 8 14 2" xfId="12163"/>
    <cellStyle name="Normal 4 2 8 14 2 2" xfId="28693"/>
    <cellStyle name="Normal 4 2 8 14 2 3" xfId="45205"/>
    <cellStyle name="Normal 4 2 8 14 3" xfId="20433"/>
    <cellStyle name="Normal 4 2 8 14 4" xfId="36945"/>
    <cellStyle name="Normal 4 2 8 15" xfId="4190"/>
    <cellStyle name="Normal 4 2 8 15 2" xfId="12450"/>
    <cellStyle name="Normal 4 2 8 15 2 2" xfId="28980"/>
    <cellStyle name="Normal 4 2 8 15 2 3" xfId="45492"/>
    <cellStyle name="Normal 4 2 8 15 3" xfId="20720"/>
    <cellStyle name="Normal 4 2 8 15 4" xfId="37232"/>
    <cellStyle name="Normal 4 2 8 16" xfId="6248"/>
    <cellStyle name="Normal 4 2 8 16 2" xfId="14508"/>
    <cellStyle name="Normal 4 2 8 16 2 2" xfId="31038"/>
    <cellStyle name="Normal 4 2 8 16 2 3" xfId="47550"/>
    <cellStyle name="Normal 4 2 8 16 3" xfId="22778"/>
    <cellStyle name="Normal 4 2 8 16 4" xfId="39290"/>
    <cellStyle name="Normal 4 2 8 17" xfId="8313"/>
    <cellStyle name="Normal 4 2 8 17 2" xfId="24843"/>
    <cellStyle name="Normal 4 2 8 17 3" xfId="41355"/>
    <cellStyle name="Normal 4 2 8 18" xfId="16583"/>
    <cellStyle name="Normal 4 2 8 19" xfId="33095"/>
    <cellStyle name="Normal 4 2 8 2" xfId="151"/>
    <cellStyle name="Normal 4 2 8 2 2" xfId="852"/>
    <cellStyle name="Normal 4 2 8 2 2 2" xfId="3904"/>
    <cellStyle name="Normal 4 2 8 2 2 2 2" xfId="12164"/>
    <cellStyle name="Normal 4 2 8 2 2 2 2 2" xfId="28694"/>
    <cellStyle name="Normal 4 2 8 2 2 2 2 3" xfId="45206"/>
    <cellStyle name="Normal 4 2 8 2 2 2 3" xfId="20434"/>
    <cellStyle name="Normal 4 2 8 2 2 2 4" xfId="36946"/>
    <cellStyle name="Normal 4 2 8 2 2 3" xfId="4989"/>
    <cellStyle name="Normal 4 2 8 2 2 3 2" xfId="13249"/>
    <cellStyle name="Normal 4 2 8 2 2 3 2 2" xfId="29779"/>
    <cellStyle name="Normal 4 2 8 2 2 3 2 3" xfId="46291"/>
    <cellStyle name="Normal 4 2 8 2 2 3 3" xfId="21519"/>
    <cellStyle name="Normal 4 2 8 2 2 3 4" xfId="38031"/>
    <cellStyle name="Normal 4 2 8 2 2 4" xfId="7047"/>
    <cellStyle name="Normal 4 2 8 2 2 4 2" xfId="15307"/>
    <cellStyle name="Normal 4 2 8 2 2 4 2 2" xfId="31837"/>
    <cellStyle name="Normal 4 2 8 2 2 4 2 3" xfId="48349"/>
    <cellStyle name="Normal 4 2 8 2 2 4 3" xfId="23577"/>
    <cellStyle name="Normal 4 2 8 2 2 4 4" xfId="40089"/>
    <cellStyle name="Normal 4 2 8 2 2 5" xfId="9112"/>
    <cellStyle name="Normal 4 2 8 2 2 5 2" xfId="25642"/>
    <cellStyle name="Normal 4 2 8 2 2 5 3" xfId="42154"/>
    <cellStyle name="Normal 4 2 8 2 2 6" xfId="17382"/>
    <cellStyle name="Normal 4 2 8 2 2 7" xfId="33894"/>
    <cellStyle name="Normal 4 2 8 2 3" xfId="1517"/>
    <cellStyle name="Normal 4 2 8 2 3 2" xfId="3905"/>
    <cellStyle name="Normal 4 2 8 2 3 2 2" xfId="12165"/>
    <cellStyle name="Normal 4 2 8 2 3 2 2 2" xfId="28695"/>
    <cellStyle name="Normal 4 2 8 2 3 2 2 3" xfId="45207"/>
    <cellStyle name="Normal 4 2 8 2 3 2 3" xfId="20435"/>
    <cellStyle name="Normal 4 2 8 2 3 2 4" xfId="36947"/>
    <cellStyle name="Normal 4 2 8 2 3 3" xfId="5654"/>
    <cellStyle name="Normal 4 2 8 2 3 3 2" xfId="13914"/>
    <cellStyle name="Normal 4 2 8 2 3 3 2 2" xfId="30444"/>
    <cellStyle name="Normal 4 2 8 2 3 3 2 3" xfId="46956"/>
    <cellStyle name="Normal 4 2 8 2 3 3 3" xfId="22184"/>
    <cellStyle name="Normal 4 2 8 2 3 3 4" xfId="38696"/>
    <cellStyle name="Normal 4 2 8 2 3 4" xfId="7712"/>
    <cellStyle name="Normal 4 2 8 2 3 4 2" xfId="15972"/>
    <cellStyle name="Normal 4 2 8 2 3 4 2 2" xfId="32502"/>
    <cellStyle name="Normal 4 2 8 2 3 4 2 3" xfId="49014"/>
    <cellStyle name="Normal 4 2 8 2 3 4 3" xfId="24242"/>
    <cellStyle name="Normal 4 2 8 2 3 4 4" xfId="40754"/>
    <cellStyle name="Normal 4 2 8 2 3 5" xfId="9777"/>
    <cellStyle name="Normal 4 2 8 2 3 5 2" xfId="26307"/>
    <cellStyle name="Normal 4 2 8 2 3 5 3" xfId="42819"/>
    <cellStyle name="Normal 4 2 8 2 3 6" xfId="18047"/>
    <cellStyle name="Normal 4 2 8 2 3 7" xfId="34559"/>
    <cellStyle name="Normal 4 2 8 2 4" xfId="3906"/>
    <cellStyle name="Normal 4 2 8 2 4 2" xfId="12166"/>
    <cellStyle name="Normal 4 2 8 2 4 2 2" xfId="28696"/>
    <cellStyle name="Normal 4 2 8 2 4 2 3" xfId="45208"/>
    <cellStyle name="Normal 4 2 8 2 4 3" xfId="20436"/>
    <cellStyle name="Normal 4 2 8 2 4 4" xfId="36948"/>
    <cellStyle name="Normal 4 2 8 2 5" xfId="4288"/>
    <cellStyle name="Normal 4 2 8 2 5 2" xfId="12548"/>
    <cellStyle name="Normal 4 2 8 2 5 2 2" xfId="29078"/>
    <cellStyle name="Normal 4 2 8 2 5 2 3" xfId="45590"/>
    <cellStyle name="Normal 4 2 8 2 5 3" xfId="20818"/>
    <cellStyle name="Normal 4 2 8 2 5 4" xfId="37330"/>
    <cellStyle name="Normal 4 2 8 2 6" xfId="6346"/>
    <cellStyle name="Normal 4 2 8 2 6 2" xfId="14606"/>
    <cellStyle name="Normal 4 2 8 2 6 2 2" xfId="31136"/>
    <cellStyle name="Normal 4 2 8 2 6 2 3" xfId="47648"/>
    <cellStyle name="Normal 4 2 8 2 6 3" xfId="22876"/>
    <cellStyle name="Normal 4 2 8 2 6 4" xfId="39388"/>
    <cellStyle name="Normal 4 2 8 2 7" xfId="8411"/>
    <cellStyle name="Normal 4 2 8 2 7 2" xfId="24941"/>
    <cellStyle name="Normal 4 2 8 2 7 3" xfId="41453"/>
    <cellStyle name="Normal 4 2 8 2 8" xfId="16681"/>
    <cellStyle name="Normal 4 2 8 2 9" xfId="33193"/>
    <cellStyle name="Normal 4 2 8 3" xfId="210"/>
    <cellStyle name="Normal 4 2 8 3 2" xfId="911"/>
    <cellStyle name="Normal 4 2 8 3 2 2" xfId="3907"/>
    <cellStyle name="Normal 4 2 8 3 2 2 2" xfId="12167"/>
    <cellStyle name="Normal 4 2 8 3 2 2 2 2" xfId="28697"/>
    <cellStyle name="Normal 4 2 8 3 2 2 2 3" xfId="45209"/>
    <cellStyle name="Normal 4 2 8 3 2 2 3" xfId="20437"/>
    <cellStyle name="Normal 4 2 8 3 2 2 4" xfId="36949"/>
    <cellStyle name="Normal 4 2 8 3 2 3" xfId="5048"/>
    <cellStyle name="Normal 4 2 8 3 2 3 2" xfId="13308"/>
    <cellStyle name="Normal 4 2 8 3 2 3 2 2" xfId="29838"/>
    <cellStyle name="Normal 4 2 8 3 2 3 2 3" xfId="46350"/>
    <cellStyle name="Normal 4 2 8 3 2 3 3" xfId="21578"/>
    <cellStyle name="Normal 4 2 8 3 2 3 4" xfId="38090"/>
    <cellStyle name="Normal 4 2 8 3 2 4" xfId="7106"/>
    <cellStyle name="Normal 4 2 8 3 2 4 2" xfId="15366"/>
    <cellStyle name="Normal 4 2 8 3 2 4 2 2" xfId="31896"/>
    <cellStyle name="Normal 4 2 8 3 2 4 2 3" xfId="48408"/>
    <cellStyle name="Normal 4 2 8 3 2 4 3" xfId="23636"/>
    <cellStyle name="Normal 4 2 8 3 2 4 4" xfId="40148"/>
    <cellStyle name="Normal 4 2 8 3 2 5" xfId="9171"/>
    <cellStyle name="Normal 4 2 8 3 2 5 2" xfId="25701"/>
    <cellStyle name="Normal 4 2 8 3 2 5 3" xfId="42213"/>
    <cellStyle name="Normal 4 2 8 3 2 6" xfId="17441"/>
    <cellStyle name="Normal 4 2 8 3 2 7" xfId="33953"/>
    <cellStyle name="Normal 4 2 8 3 3" xfId="1576"/>
    <cellStyle name="Normal 4 2 8 3 3 2" xfId="3908"/>
    <cellStyle name="Normal 4 2 8 3 3 2 2" xfId="12168"/>
    <cellStyle name="Normal 4 2 8 3 3 2 2 2" xfId="28698"/>
    <cellStyle name="Normal 4 2 8 3 3 2 2 3" xfId="45210"/>
    <cellStyle name="Normal 4 2 8 3 3 2 3" xfId="20438"/>
    <cellStyle name="Normal 4 2 8 3 3 2 4" xfId="36950"/>
    <cellStyle name="Normal 4 2 8 3 3 3" xfId="5713"/>
    <cellStyle name="Normal 4 2 8 3 3 3 2" xfId="13973"/>
    <cellStyle name="Normal 4 2 8 3 3 3 2 2" xfId="30503"/>
    <cellStyle name="Normal 4 2 8 3 3 3 2 3" xfId="47015"/>
    <cellStyle name="Normal 4 2 8 3 3 3 3" xfId="22243"/>
    <cellStyle name="Normal 4 2 8 3 3 3 4" xfId="38755"/>
    <cellStyle name="Normal 4 2 8 3 3 4" xfId="7771"/>
    <cellStyle name="Normal 4 2 8 3 3 4 2" xfId="16031"/>
    <cellStyle name="Normal 4 2 8 3 3 4 2 2" xfId="32561"/>
    <cellStyle name="Normal 4 2 8 3 3 4 2 3" xfId="49073"/>
    <cellStyle name="Normal 4 2 8 3 3 4 3" xfId="24301"/>
    <cellStyle name="Normal 4 2 8 3 3 4 4" xfId="40813"/>
    <cellStyle name="Normal 4 2 8 3 3 5" xfId="9836"/>
    <cellStyle name="Normal 4 2 8 3 3 5 2" xfId="26366"/>
    <cellStyle name="Normal 4 2 8 3 3 5 3" xfId="42878"/>
    <cellStyle name="Normal 4 2 8 3 3 6" xfId="18106"/>
    <cellStyle name="Normal 4 2 8 3 3 7" xfId="34618"/>
    <cellStyle name="Normal 4 2 8 3 4" xfId="3909"/>
    <cellStyle name="Normal 4 2 8 3 4 2" xfId="12169"/>
    <cellStyle name="Normal 4 2 8 3 4 2 2" xfId="28699"/>
    <cellStyle name="Normal 4 2 8 3 4 2 3" xfId="45211"/>
    <cellStyle name="Normal 4 2 8 3 4 3" xfId="20439"/>
    <cellStyle name="Normal 4 2 8 3 4 4" xfId="36951"/>
    <cellStyle name="Normal 4 2 8 3 5" xfId="4347"/>
    <cellStyle name="Normal 4 2 8 3 5 2" xfId="12607"/>
    <cellStyle name="Normal 4 2 8 3 5 2 2" xfId="29137"/>
    <cellStyle name="Normal 4 2 8 3 5 2 3" xfId="45649"/>
    <cellStyle name="Normal 4 2 8 3 5 3" xfId="20877"/>
    <cellStyle name="Normal 4 2 8 3 5 4" xfId="37389"/>
    <cellStyle name="Normal 4 2 8 3 6" xfId="6405"/>
    <cellStyle name="Normal 4 2 8 3 6 2" xfId="14665"/>
    <cellStyle name="Normal 4 2 8 3 6 2 2" xfId="31195"/>
    <cellStyle name="Normal 4 2 8 3 6 2 3" xfId="47707"/>
    <cellStyle name="Normal 4 2 8 3 6 3" xfId="22935"/>
    <cellStyle name="Normal 4 2 8 3 6 4" xfId="39447"/>
    <cellStyle name="Normal 4 2 8 3 7" xfId="8470"/>
    <cellStyle name="Normal 4 2 8 3 7 2" xfId="25000"/>
    <cellStyle name="Normal 4 2 8 3 7 3" xfId="41512"/>
    <cellStyle name="Normal 4 2 8 3 8" xfId="16740"/>
    <cellStyle name="Normal 4 2 8 3 9" xfId="33252"/>
    <cellStyle name="Normal 4 2 8 4" xfId="265"/>
    <cellStyle name="Normal 4 2 8 4 2" xfId="966"/>
    <cellStyle name="Normal 4 2 8 4 2 2" xfId="3910"/>
    <cellStyle name="Normal 4 2 8 4 2 2 2" xfId="12170"/>
    <cellStyle name="Normal 4 2 8 4 2 2 2 2" xfId="28700"/>
    <cellStyle name="Normal 4 2 8 4 2 2 2 3" xfId="45212"/>
    <cellStyle name="Normal 4 2 8 4 2 2 3" xfId="20440"/>
    <cellStyle name="Normal 4 2 8 4 2 2 4" xfId="36952"/>
    <cellStyle name="Normal 4 2 8 4 2 3" xfId="5103"/>
    <cellStyle name="Normal 4 2 8 4 2 3 2" xfId="13363"/>
    <cellStyle name="Normal 4 2 8 4 2 3 2 2" xfId="29893"/>
    <cellStyle name="Normal 4 2 8 4 2 3 2 3" xfId="46405"/>
    <cellStyle name="Normal 4 2 8 4 2 3 3" xfId="21633"/>
    <cellStyle name="Normal 4 2 8 4 2 3 4" xfId="38145"/>
    <cellStyle name="Normal 4 2 8 4 2 4" xfId="7161"/>
    <cellStyle name="Normal 4 2 8 4 2 4 2" xfId="15421"/>
    <cellStyle name="Normal 4 2 8 4 2 4 2 2" xfId="31951"/>
    <cellStyle name="Normal 4 2 8 4 2 4 2 3" xfId="48463"/>
    <cellStyle name="Normal 4 2 8 4 2 4 3" xfId="23691"/>
    <cellStyle name="Normal 4 2 8 4 2 4 4" xfId="40203"/>
    <cellStyle name="Normal 4 2 8 4 2 5" xfId="9226"/>
    <cellStyle name="Normal 4 2 8 4 2 5 2" xfId="25756"/>
    <cellStyle name="Normal 4 2 8 4 2 5 3" xfId="42268"/>
    <cellStyle name="Normal 4 2 8 4 2 6" xfId="17496"/>
    <cellStyle name="Normal 4 2 8 4 2 7" xfId="34008"/>
    <cellStyle name="Normal 4 2 8 4 3" xfId="1631"/>
    <cellStyle name="Normal 4 2 8 4 3 2" xfId="3911"/>
    <cellStyle name="Normal 4 2 8 4 3 2 2" xfId="12171"/>
    <cellStyle name="Normal 4 2 8 4 3 2 2 2" xfId="28701"/>
    <cellStyle name="Normal 4 2 8 4 3 2 2 3" xfId="45213"/>
    <cellStyle name="Normal 4 2 8 4 3 2 3" xfId="20441"/>
    <cellStyle name="Normal 4 2 8 4 3 2 4" xfId="36953"/>
    <cellStyle name="Normal 4 2 8 4 3 3" xfId="5768"/>
    <cellStyle name="Normal 4 2 8 4 3 3 2" xfId="14028"/>
    <cellStyle name="Normal 4 2 8 4 3 3 2 2" xfId="30558"/>
    <cellStyle name="Normal 4 2 8 4 3 3 2 3" xfId="47070"/>
    <cellStyle name="Normal 4 2 8 4 3 3 3" xfId="22298"/>
    <cellStyle name="Normal 4 2 8 4 3 3 4" xfId="38810"/>
    <cellStyle name="Normal 4 2 8 4 3 4" xfId="7826"/>
    <cellStyle name="Normal 4 2 8 4 3 4 2" xfId="16086"/>
    <cellStyle name="Normal 4 2 8 4 3 4 2 2" xfId="32616"/>
    <cellStyle name="Normal 4 2 8 4 3 4 2 3" xfId="49128"/>
    <cellStyle name="Normal 4 2 8 4 3 4 3" xfId="24356"/>
    <cellStyle name="Normal 4 2 8 4 3 4 4" xfId="40868"/>
    <cellStyle name="Normal 4 2 8 4 3 5" xfId="9891"/>
    <cellStyle name="Normal 4 2 8 4 3 5 2" xfId="26421"/>
    <cellStyle name="Normal 4 2 8 4 3 5 3" xfId="42933"/>
    <cellStyle name="Normal 4 2 8 4 3 6" xfId="18161"/>
    <cellStyle name="Normal 4 2 8 4 3 7" xfId="34673"/>
    <cellStyle name="Normal 4 2 8 4 4" xfId="3912"/>
    <cellStyle name="Normal 4 2 8 4 4 2" xfId="12172"/>
    <cellStyle name="Normal 4 2 8 4 4 2 2" xfId="28702"/>
    <cellStyle name="Normal 4 2 8 4 4 2 3" xfId="45214"/>
    <cellStyle name="Normal 4 2 8 4 4 3" xfId="20442"/>
    <cellStyle name="Normal 4 2 8 4 4 4" xfId="36954"/>
    <cellStyle name="Normal 4 2 8 4 5" xfId="4402"/>
    <cellStyle name="Normal 4 2 8 4 5 2" xfId="12662"/>
    <cellStyle name="Normal 4 2 8 4 5 2 2" xfId="29192"/>
    <cellStyle name="Normal 4 2 8 4 5 2 3" xfId="45704"/>
    <cellStyle name="Normal 4 2 8 4 5 3" xfId="20932"/>
    <cellStyle name="Normal 4 2 8 4 5 4" xfId="37444"/>
    <cellStyle name="Normal 4 2 8 4 6" xfId="6460"/>
    <cellStyle name="Normal 4 2 8 4 6 2" xfId="14720"/>
    <cellStyle name="Normal 4 2 8 4 6 2 2" xfId="31250"/>
    <cellStyle name="Normal 4 2 8 4 6 2 3" xfId="47762"/>
    <cellStyle name="Normal 4 2 8 4 6 3" xfId="22990"/>
    <cellStyle name="Normal 4 2 8 4 6 4" xfId="39502"/>
    <cellStyle name="Normal 4 2 8 4 7" xfId="8525"/>
    <cellStyle name="Normal 4 2 8 4 7 2" xfId="25055"/>
    <cellStyle name="Normal 4 2 8 4 7 3" xfId="41567"/>
    <cellStyle name="Normal 4 2 8 4 8" xfId="16795"/>
    <cellStyle name="Normal 4 2 8 4 9" xfId="33307"/>
    <cellStyle name="Normal 4 2 8 5" xfId="322"/>
    <cellStyle name="Normal 4 2 8 5 2" xfId="1023"/>
    <cellStyle name="Normal 4 2 8 5 2 2" xfId="3913"/>
    <cellStyle name="Normal 4 2 8 5 2 2 2" xfId="12173"/>
    <cellStyle name="Normal 4 2 8 5 2 2 2 2" xfId="28703"/>
    <cellStyle name="Normal 4 2 8 5 2 2 2 3" xfId="45215"/>
    <cellStyle name="Normal 4 2 8 5 2 2 3" xfId="20443"/>
    <cellStyle name="Normal 4 2 8 5 2 2 4" xfId="36955"/>
    <cellStyle name="Normal 4 2 8 5 2 3" xfId="5160"/>
    <cellStyle name="Normal 4 2 8 5 2 3 2" xfId="13420"/>
    <cellStyle name="Normal 4 2 8 5 2 3 2 2" xfId="29950"/>
    <cellStyle name="Normal 4 2 8 5 2 3 2 3" xfId="46462"/>
    <cellStyle name="Normal 4 2 8 5 2 3 3" xfId="21690"/>
    <cellStyle name="Normal 4 2 8 5 2 3 4" xfId="38202"/>
    <cellStyle name="Normal 4 2 8 5 2 4" xfId="7218"/>
    <cellStyle name="Normal 4 2 8 5 2 4 2" xfId="15478"/>
    <cellStyle name="Normal 4 2 8 5 2 4 2 2" xfId="32008"/>
    <cellStyle name="Normal 4 2 8 5 2 4 2 3" xfId="48520"/>
    <cellStyle name="Normal 4 2 8 5 2 4 3" xfId="23748"/>
    <cellStyle name="Normal 4 2 8 5 2 4 4" xfId="40260"/>
    <cellStyle name="Normal 4 2 8 5 2 5" xfId="9283"/>
    <cellStyle name="Normal 4 2 8 5 2 5 2" xfId="25813"/>
    <cellStyle name="Normal 4 2 8 5 2 5 3" xfId="42325"/>
    <cellStyle name="Normal 4 2 8 5 2 6" xfId="17553"/>
    <cellStyle name="Normal 4 2 8 5 2 7" xfId="34065"/>
    <cellStyle name="Normal 4 2 8 5 3" xfId="1688"/>
    <cellStyle name="Normal 4 2 8 5 3 2" xfId="3914"/>
    <cellStyle name="Normal 4 2 8 5 3 2 2" xfId="12174"/>
    <cellStyle name="Normal 4 2 8 5 3 2 2 2" xfId="28704"/>
    <cellStyle name="Normal 4 2 8 5 3 2 2 3" xfId="45216"/>
    <cellStyle name="Normal 4 2 8 5 3 2 3" xfId="20444"/>
    <cellStyle name="Normal 4 2 8 5 3 2 4" xfId="36956"/>
    <cellStyle name="Normal 4 2 8 5 3 3" xfId="5825"/>
    <cellStyle name="Normal 4 2 8 5 3 3 2" xfId="14085"/>
    <cellStyle name="Normal 4 2 8 5 3 3 2 2" xfId="30615"/>
    <cellStyle name="Normal 4 2 8 5 3 3 2 3" xfId="47127"/>
    <cellStyle name="Normal 4 2 8 5 3 3 3" xfId="22355"/>
    <cellStyle name="Normal 4 2 8 5 3 3 4" xfId="38867"/>
    <cellStyle name="Normal 4 2 8 5 3 4" xfId="7883"/>
    <cellStyle name="Normal 4 2 8 5 3 4 2" xfId="16143"/>
    <cellStyle name="Normal 4 2 8 5 3 4 2 2" xfId="32673"/>
    <cellStyle name="Normal 4 2 8 5 3 4 2 3" xfId="49185"/>
    <cellStyle name="Normal 4 2 8 5 3 4 3" xfId="24413"/>
    <cellStyle name="Normal 4 2 8 5 3 4 4" xfId="40925"/>
    <cellStyle name="Normal 4 2 8 5 3 5" xfId="9948"/>
    <cellStyle name="Normal 4 2 8 5 3 5 2" xfId="26478"/>
    <cellStyle name="Normal 4 2 8 5 3 5 3" xfId="42990"/>
    <cellStyle name="Normal 4 2 8 5 3 6" xfId="18218"/>
    <cellStyle name="Normal 4 2 8 5 3 7" xfId="34730"/>
    <cellStyle name="Normal 4 2 8 5 4" xfId="3915"/>
    <cellStyle name="Normal 4 2 8 5 4 2" xfId="12175"/>
    <cellStyle name="Normal 4 2 8 5 4 2 2" xfId="28705"/>
    <cellStyle name="Normal 4 2 8 5 4 2 3" xfId="45217"/>
    <cellStyle name="Normal 4 2 8 5 4 3" xfId="20445"/>
    <cellStyle name="Normal 4 2 8 5 4 4" xfId="36957"/>
    <cellStyle name="Normal 4 2 8 5 5" xfId="4459"/>
    <cellStyle name="Normal 4 2 8 5 5 2" xfId="12719"/>
    <cellStyle name="Normal 4 2 8 5 5 2 2" xfId="29249"/>
    <cellStyle name="Normal 4 2 8 5 5 2 3" xfId="45761"/>
    <cellStyle name="Normal 4 2 8 5 5 3" xfId="20989"/>
    <cellStyle name="Normal 4 2 8 5 5 4" xfId="37501"/>
    <cellStyle name="Normal 4 2 8 5 6" xfId="6517"/>
    <cellStyle name="Normal 4 2 8 5 6 2" xfId="14777"/>
    <cellStyle name="Normal 4 2 8 5 6 2 2" xfId="31307"/>
    <cellStyle name="Normal 4 2 8 5 6 2 3" xfId="47819"/>
    <cellStyle name="Normal 4 2 8 5 6 3" xfId="23047"/>
    <cellStyle name="Normal 4 2 8 5 6 4" xfId="39559"/>
    <cellStyle name="Normal 4 2 8 5 7" xfId="8582"/>
    <cellStyle name="Normal 4 2 8 5 7 2" xfId="25112"/>
    <cellStyle name="Normal 4 2 8 5 7 3" xfId="41624"/>
    <cellStyle name="Normal 4 2 8 5 8" xfId="16852"/>
    <cellStyle name="Normal 4 2 8 5 9" xfId="33364"/>
    <cellStyle name="Normal 4 2 8 6" xfId="375"/>
    <cellStyle name="Normal 4 2 8 6 2" xfId="1076"/>
    <cellStyle name="Normal 4 2 8 6 2 2" xfId="3916"/>
    <cellStyle name="Normal 4 2 8 6 2 2 2" xfId="12176"/>
    <cellStyle name="Normal 4 2 8 6 2 2 2 2" xfId="28706"/>
    <cellStyle name="Normal 4 2 8 6 2 2 2 3" xfId="45218"/>
    <cellStyle name="Normal 4 2 8 6 2 2 3" xfId="20446"/>
    <cellStyle name="Normal 4 2 8 6 2 2 4" xfId="36958"/>
    <cellStyle name="Normal 4 2 8 6 2 3" xfId="5213"/>
    <cellStyle name="Normal 4 2 8 6 2 3 2" xfId="13473"/>
    <cellStyle name="Normal 4 2 8 6 2 3 2 2" xfId="30003"/>
    <cellStyle name="Normal 4 2 8 6 2 3 2 3" xfId="46515"/>
    <cellStyle name="Normal 4 2 8 6 2 3 3" xfId="21743"/>
    <cellStyle name="Normal 4 2 8 6 2 3 4" xfId="38255"/>
    <cellStyle name="Normal 4 2 8 6 2 4" xfId="7271"/>
    <cellStyle name="Normal 4 2 8 6 2 4 2" xfId="15531"/>
    <cellStyle name="Normal 4 2 8 6 2 4 2 2" xfId="32061"/>
    <cellStyle name="Normal 4 2 8 6 2 4 2 3" xfId="48573"/>
    <cellStyle name="Normal 4 2 8 6 2 4 3" xfId="23801"/>
    <cellStyle name="Normal 4 2 8 6 2 4 4" xfId="40313"/>
    <cellStyle name="Normal 4 2 8 6 2 5" xfId="9336"/>
    <cellStyle name="Normal 4 2 8 6 2 5 2" xfId="25866"/>
    <cellStyle name="Normal 4 2 8 6 2 5 3" xfId="42378"/>
    <cellStyle name="Normal 4 2 8 6 2 6" xfId="17606"/>
    <cellStyle name="Normal 4 2 8 6 2 7" xfId="34118"/>
    <cellStyle name="Normal 4 2 8 6 3" xfId="1741"/>
    <cellStyle name="Normal 4 2 8 6 3 2" xfId="3917"/>
    <cellStyle name="Normal 4 2 8 6 3 2 2" xfId="12177"/>
    <cellStyle name="Normal 4 2 8 6 3 2 2 2" xfId="28707"/>
    <cellStyle name="Normal 4 2 8 6 3 2 2 3" xfId="45219"/>
    <cellStyle name="Normal 4 2 8 6 3 2 3" xfId="20447"/>
    <cellStyle name="Normal 4 2 8 6 3 2 4" xfId="36959"/>
    <cellStyle name="Normal 4 2 8 6 3 3" xfId="5878"/>
    <cellStyle name="Normal 4 2 8 6 3 3 2" xfId="14138"/>
    <cellStyle name="Normal 4 2 8 6 3 3 2 2" xfId="30668"/>
    <cellStyle name="Normal 4 2 8 6 3 3 2 3" xfId="47180"/>
    <cellStyle name="Normal 4 2 8 6 3 3 3" xfId="22408"/>
    <cellStyle name="Normal 4 2 8 6 3 3 4" xfId="38920"/>
    <cellStyle name="Normal 4 2 8 6 3 4" xfId="7936"/>
    <cellStyle name="Normal 4 2 8 6 3 4 2" xfId="16196"/>
    <cellStyle name="Normal 4 2 8 6 3 4 2 2" xfId="32726"/>
    <cellStyle name="Normal 4 2 8 6 3 4 2 3" xfId="49238"/>
    <cellStyle name="Normal 4 2 8 6 3 4 3" xfId="24466"/>
    <cellStyle name="Normal 4 2 8 6 3 4 4" xfId="40978"/>
    <cellStyle name="Normal 4 2 8 6 3 5" xfId="10001"/>
    <cellStyle name="Normal 4 2 8 6 3 5 2" xfId="26531"/>
    <cellStyle name="Normal 4 2 8 6 3 5 3" xfId="43043"/>
    <cellStyle name="Normal 4 2 8 6 3 6" xfId="18271"/>
    <cellStyle name="Normal 4 2 8 6 3 7" xfId="34783"/>
    <cellStyle name="Normal 4 2 8 6 4" xfId="3918"/>
    <cellStyle name="Normal 4 2 8 6 4 2" xfId="12178"/>
    <cellStyle name="Normal 4 2 8 6 4 2 2" xfId="28708"/>
    <cellStyle name="Normal 4 2 8 6 4 2 3" xfId="45220"/>
    <cellStyle name="Normal 4 2 8 6 4 3" xfId="20448"/>
    <cellStyle name="Normal 4 2 8 6 4 4" xfId="36960"/>
    <cellStyle name="Normal 4 2 8 6 5" xfId="4512"/>
    <cellStyle name="Normal 4 2 8 6 5 2" xfId="12772"/>
    <cellStyle name="Normal 4 2 8 6 5 2 2" xfId="29302"/>
    <cellStyle name="Normal 4 2 8 6 5 2 3" xfId="45814"/>
    <cellStyle name="Normal 4 2 8 6 5 3" xfId="21042"/>
    <cellStyle name="Normal 4 2 8 6 5 4" xfId="37554"/>
    <cellStyle name="Normal 4 2 8 6 6" xfId="6570"/>
    <cellStyle name="Normal 4 2 8 6 6 2" xfId="14830"/>
    <cellStyle name="Normal 4 2 8 6 6 2 2" xfId="31360"/>
    <cellStyle name="Normal 4 2 8 6 6 2 3" xfId="47872"/>
    <cellStyle name="Normal 4 2 8 6 6 3" xfId="23100"/>
    <cellStyle name="Normal 4 2 8 6 6 4" xfId="39612"/>
    <cellStyle name="Normal 4 2 8 6 7" xfId="8635"/>
    <cellStyle name="Normal 4 2 8 6 7 2" xfId="25165"/>
    <cellStyle name="Normal 4 2 8 6 7 3" xfId="41677"/>
    <cellStyle name="Normal 4 2 8 6 8" xfId="16905"/>
    <cellStyle name="Normal 4 2 8 6 9" xfId="33417"/>
    <cellStyle name="Normal 4 2 8 7" xfId="428"/>
    <cellStyle name="Normal 4 2 8 7 2" xfId="1129"/>
    <cellStyle name="Normal 4 2 8 7 2 2" xfId="3919"/>
    <cellStyle name="Normal 4 2 8 7 2 2 2" xfId="12179"/>
    <cellStyle name="Normal 4 2 8 7 2 2 2 2" xfId="28709"/>
    <cellStyle name="Normal 4 2 8 7 2 2 2 3" xfId="45221"/>
    <cellStyle name="Normal 4 2 8 7 2 2 3" xfId="20449"/>
    <cellStyle name="Normal 4 2 8 7 2 2 4" xfId="36961"/>
    <cellStyle name="Normal 4 2 8 7 2 3" xfId="5266"/>
    <cellStyle name="Normal 4 2 8 7 2 3 2" xfId="13526"/>
    <cellStyle name="Normal 4 2 8 7 2 3 2 2" xfId="30056"/>
    <cellStyle name="Normal 4 2 8 7 2 3 2 3" xfId="46568"/>
    <cellStyle name="Normal 4 2 8 7 2 3 3" xfId="21796"/>
    <cellStyle name="Normal 4 2 8 7 2 3 4" xfId="38308"/>
    <cellStyle name="Normal 4 2 8 7 2 4" xfId="7324"/>
    <cellStyle name="Normal 4 2 8 7 2 4 2" xfId="15584"/>
    <cellStyle name="Normal 4 2 8 7 2 4 2 2" xfId="32114"/>
    <cellStyle name="Normal 4 2 8 7 2 4 2 3" xfId="48626"/>
    <cellStyle name="Normal 4 2 8 7 2 4 3" xfId="23854"/>
    <cellStyle name="Normal 4 2 8 7 2 4 4" xfId="40366"/>
    <cellStyle name="Normal 4 2 8 7 2 5" xfId="9389"/>
    <cellStyle name="Normal 4 2 8 7 2 5 2" xfId="25919"/>
    <cellStyle name="Normal 4 2 8 7 2 5 3" xfId="42431"/>
    <cellStyle name="Normal 4 2 8 7 2 6" xfId="17659"/>
    <cellStyle name="Normal 4 2 8 7 2 7" xfId="34171"/>
    <cellStyle name="Normal 4 2 8 7 3" xfId="1794"/>
    <cellStyle name="Normal 4 2 8 7 3 2" xfId="3920"/>
    <cellStyle name="Normal 4 2 8 7 3 2 2" xfId="12180"/>
    <cellStyle name="Normal 4 2 8 7 3 2 2 2" xfId="28710"/>
    <cellStyle name="Normal 4 2 8 7 3 2 2 3" xfId="45222"/>
    <cellStyle name="Normal 4 2 8 7 3 2 3" xfId="20450"/>
    <cellStyle name="Normal 4 2 8 7 3 2 4" xfId="36962"/>
    <cellStyle name="Normal 4 2 8 7 3 3" xfId="5931"/>
    <cellStyle name="Normal 4 2 8 7 3 3 2" xfId="14191"/>
    <cellStyle name="Normal 4 2 8 7 3 3 2 2" xfId="30721"/>
    <cellStyle name="Normal 4 2 8 7 3 3 2 3" xfId="47233"/>
    <cellStyle name="Normal 4 2 8 7 3 3 3" xfId="22461"/>
    <cellStyle name="Normal 4 2 8 7 3 3 4" xfId="38973"/>
    <cellStyle name="Normal 4 2 8 7 3 4" xfId="7989"/>
    <cellStyle name="Normal 4 2 8 7 3 4 2" xfId="16249"/>
    <cellStyle name="Normal 4 2 8 7 3 4 2 2" xfId="32779"/>
    <cellStyle name="Normal 4 2 8 7 3 4 2 3" xfId="49291"/>
    <cellStyle name="Normal 4 2 8 7 3 4 3" xfId="24519"/>
    <cellStyle name="Normal 4 2 8 7 3 4 4" xfId="41031"/>
    <cellStyle name="Normal 4 2 8 7 3 5" xfId="10054"/>
    <cellStyle name="Normal 4 2 8 7 3 5 2" xfId="26584"/>
    <cellStyle name="Normal 4 2 8 7 3 5 3" xfId="43096"/>
    <cellStyle name="Normal 4 2 8 7 3 6" xfId="18324"/>
    <cellStyle name="Normal 4 2 8 7 3 7" xfId="34836"/>
    <cellStyle name="Normal 4 2 8 7 4" xfId="3921"/>
    <cellStyle name="Normal 4 2 8 7 4 2" xfId="12181"/>
    <cellStyle name="Normal 4 2 8 7 4 2 2" xfId="28711"/>
    <cellStyle name="Normal 4 2 8 7 4 2 3" xfId="45223"/>
    <cellStyle name="Normal 4 2 8 7 4 3" xfId="20451"/>
    <cellStyle name="Normal 4 2 8 7 4 4" xfId="36963"/>
    <cellStyle name="Normal 4 2 8 7 5" xfId="4565"/>
    <cellStyle name="Normal 4 2 8 7 5 2" xfId="12825"/>
    <cellStyle name="Normal 4 2 8 7 5 2 2" xfId="29355"/>
    <cellStyle name="Normal 4 2 8 7 5 2 3" xfId="45867"/>
    <cellStyle name="Normal 4 2 8 7 5 3" xfId="21095"/>
    <cellStyle name="Normal 4 2 8 7 5 4" xfId="37607"/>
    <cellStyle name="Normal 4 2 8 7 6" xfId="6623"/>
    <cellStyle name="Normal 4 2 8 7 6 2" xfId="14883"/>
    <cellStyle name="Normal 4 2 8 7 6 2 2" xfId="31413"/>
    <cellStyle name="Normal 4 2 8 7 6 2 3" xfId="47925"/>
    <cellStyle name="Normal 4 2 8 7 6 3" xfId="23153"/>
    <cellStyle name="Normal 4 2 8 7 6 4" xfId="39665"/>
    <cellStyle name="Normal 4 2 8 7 7" xfId="8688"/>
    <cellStyle name="Normal 4 2 8 7 7 2" xfId="25218"/>
    <cellStyle name="Normal 4 2 8 7 7 3" xfId="41730"/>
    <cellStyle name="Normal 4 2 8 7 8" xfId="16958"/>
    <cellStyle name="Normal 4 2 8 7 9" xfId="33470"/>
    <cellStyle name="Normal 4 2 8 8" xfId="481"/>
    <cellStyle name="Normal 4 2 8 8 2" xfId="1182"/>
    <cellStyle name="Normal 4 2 8 8 2 2" xfId="3922"/>
    <cellStyle name="Normal 4 2 8 8 2 2 2" xfId="12182"/>
    <cellStyle name="Normal 4 2 8 8 2 2 2 2" xfId="28712"/>
    <cellStyle name="Normal 4 2 8 8 2 2 2 3" xfId="45224"/>
    <cellStyle name="Normal 4 2 8 8 2 2 3" xfId="20452"/>
    <cellStyle name="Normal 4 2 8 8 2 2 4" xfId="36964"/>
    <cellStyle name="Normal 4 2 8 8 2 3" xfId="5319"/>
    <cellStyle name="Normal 4 2 8 8 2 3 2" xfId="13579"/>
    <cellStyle name="Normal 4 2 8 8 2 3 2 2" xfId="30109"/>
    <cellStyle name="Normal 4 2 8 8 2 3 2 3" xfId="46621"/>
    <cellStyle name="Normal 4 2 8 8 2 3 3" xfId="21849"/>
    <cellStyle name="Normal 4 2 8 8 2 3 4" xfId="38361"/>
    <cellStyle name="Normal 4 2 8 8 2 4" xfId="7377"/>
    <cellStyle name="Normal 4 2 8 8 2 4 2" xfId="15637"/>
    <cellStyle name="Normal 4 2 8 8 2 4 2 2" xfId="32167"/>
    <cellStyle name="Normal 4 2 8 8 2 4 2 3" xfId="48679"/>
    <cellStyle name="Normal 4 2 8 8 2 4 3" xfId="23907"/>
    <cellStyle name="Normal 4 2 8 8 2 4 4" xfId="40419"/>
    <cellStyle name="Normal 4 2 8 8 2 5" xfId="9442"/>
    <cellStyle name="Normal 4 2 8 8 2 5 2" xfId="25972"/>
    <cellStyle name="Normal 4 2 8 8 2 5 3" xfId="42484"/>
    <cellStyle name="Normal 4 2 8 8 2 6" xfId="17712"/>
    <cellStyle name="Normal 4 2 8 8 2 7" xfId="34224"/>
    <cellStyle name="Normal 4 2 8 8 3" xfId="1847"/>
    <cellStyle name="Normal 4 2 8 8 3 2" xfId="3923"/>
    <cellStyle name="Normal 4 2 8 8 3 2 2" xfId="12183"/>
    <cellStyle name="Normal 4 2 8 8 3 2 2 2" xfId="28713"/>
    <cellStyle name="Normal 4 2 8 8 3 2 2 3" xfId="45225"/>
    <cellStyle name="Normal 4 2 8 8 3 2 3" xfId="20453"/>
    <cellStyle name="Normal 4 2 8 8 3 2 4" xfId="36965"/>
    <cellStyle name="Normal 4 2 8 8 3 3" xfId="5984"/>
    <cellStyle name="Normal 4 2 8 8 3 3 2" xfId="14244"/>
    <cellStyle name="Normal 4 2 8 8 3 3 2 2" xfId="30774"/>
    <cellStyle name="Normal 4 2 8 8 3 3 2 3" xfId="47286"/>
    <cellStyle name="Normal 4 2 8 8 3 3 3" xfId="22514"/>
    <cellStyle name="Normal 4 2 8 8 3 3 4" xfId="39026"/>
    <cellStyle name="Normal 4 2 8 8 3 4" xfId="8042"/>
    <cellStyle name="Normal 4 2 8 8 3 4 2" xfId="16302"/>
    <cellStyle name="Normal 4 2 8 8 3 4 2 2" xfId="32832"/>
    <cellStyle name="Normal 4 2 8 8 3 4 2 3" xfId="49344"/>
    <cellStyle name="Normal 4 2 8 8 3 4 3" xfId="24572"/>
    <cellStyle name="Normal 4 2 8 8 3 4 4" xfId="41084"/>
    <cellStyle name="Normal 4 2 8 8 3 5" xfId="10107"/>
    <cellStyle name="Normal 4 2 8 8 3 5 2" xfId="26637"/>
    <cellStyle name="Normal 4 2 8 8 3 5 3" xfId="43149"/>
    <cellStyle name="Normal 4 2 8 8 3 6" xfId="18377"/>
    <cellStyle name="Normal 4 2 8 8 3 7" xfId="34889"/>
    <cellStyle name="Normal 4 2 8 8 4" xfId="3924"/>
    <cellStyle name="Normal 4 2 8 8 4 2" xfId="12184"/>
    <cellStyle name="Normal 4 2 8 8 4 2 2" xfId="28714"/>
    <cellStyle name="Normal 4 2 8 8 4 2 3" xfId="45226"/>
    <cellStyle name="Normal 4 2 8 8 4 3" xfId="20454"/>
    <cellStyle name="Normal 4 2 8 8 4 4" xfId="36966"/>
    <cellStyle name="Normal 4 2 8 8 5" xfId="4618"/>
    <cellStyle name="Normal 4 2 8 8 5 2" xfId="12878"/>
    <cellStyle name="Normal 4 2 8 8 5 2 2" xfId="29408"/>
    <cellStyle name="Normal 4 2 8 8 5 2 3" xfId="45920"/>
    <cellStyle name="Normal 4 2 8 8 5 3" xfId="21148"/>
    <cellStyle name="Normal 4 2 8 8 5 4" xfId="37660"/>
    <cellStyle name="Normal 4 2 8 8 6" xfId="6676"/>
    <cellStyle name="Normal 4 2 8 8 6 2" xfId="14936"/>
    <cellStyle name="Normal 4 2 8 8 6 2 2" xfId="31466"/>
    <cellStyle name="Normal 4 2 8 8 6 2 3" xfId="47978"/>
    <cellStyle name="Normal 4 2 8 8 6 3" xfId="23206"/>
    <cellStyle name="Normal 4 2 8 8 6 4" xfId="39718"/>
    <cellStyle name="Normal 4 2 8 8 7" xfId="8741"/>
    <cellStyle name="Normal 4 2 8 8 7 2" xfId="25271"/>
    <cellStyle name="Normal 4 2 8 8 7 3" xfId="41783"/>
    <cellStyle name="Normal 4 2 8 8 8" xfId="17011"/>
    <cellStyle name="Normal 4 2 8 8 9" xfId="33523"/>
    <cellStyle name="Normal 4 2 8 9" xfId="532"/>
    <cellStyle name="Normal 4 2 8 9 2" xfId="1233"/>
    <cellStyle name="Normal 4 2 8 9 2 2" xfId="3925"/>
    <cellStyle name="Normal 4 2 8 9 2 2 2" xfId="12185"/>
    <cellStyle name="Normal 4 2 8 9 2 2 2 2" xfId="28715"/>
    <cellStyle name="Normal 4 2 8 9 2 2 2 3" xfId="45227"/>
    <cellStyle name="Normal 4 2 8 9 2 2 3" xfId="20455"/>
    <cellStyle name="Normal 4 2 8 9 2 2 4" xfId="36967"/>
    <cellStyle name="Normal 4 2 8 9 2 3" xfId="5370"/>
    <cellStyle name="Normal 4 2 8 9 2 3 2" xfId="13630"/>
    <cellStyle name="Normal 4 2 8 9 2 3 2 2" xfId="30160"/>
    <cellStyle name="Normal 4 2 8 9 2 3 2 3" xfId="46672"/>
    <cellStyle name="Normal 4 2 8 9 2 3 3" xfId="21900"/>
    <cellStyle name="Normal 4 2 8 9 2 3 4" xfId="38412"/>
    <cellStyle name="Normal 4 2 8 9 2 4" xfId="7428"/>
    <cellStyle name="Normal 4 2 8 9 2 4 2" xfId="15688"/>
    <cellStyle name="Normal 4 2 8 9 2 4 2 2" xfId="32218"/>
    <cellStyle name="Normal 4 2 8 9 2 4 2 3" xfId="48730"/>
    <cellStyle name="Normal 4 2 8 9 2 4 3" xfId="23958"/>
    <cellStyle name="Normal 4 2 8 9 2 4 4" xfId="40470"/>
    <cellStyle name="Normal 4 2 8 9 2 5" xfId="9493"/>
    <cellStyle name="Normal 4 2 8 9 2 5 2" xfId="26023"/>
    <cellStyle name="Normal 4 2 8 9 2 5 3" xfId="42535"/>
    <cellStyle name="Normal 4 2 8 9 2 6" xfId="17763"/>
    <cellStyle name="Normal 4 2 8 9 2 7" xfId="34275"/>
    <cellStyle name="Normal 4 2 8 9 3" xfId="1898"/>
    <cellStyle name="Normal 4 2 8 9 3 2" xfId="3926"/>
    <cellStyle name="Normal 4 2 8 9 3 2 2" xfId="12186"/>
    <cellStyle name="Normal 4 2 8 9 3 2 2 2" xfId="28716"/>
    <cellStyle name="Normal 4 2 8 9 3 2 2 3" xfId="45228"/>
    <cellStyle name="Normal 4 2 8 9 3 2 3" xfId="20456"/>
    <cellStyle name="Normal 4 2 8 9 3 2 4" xfId="36968"/>
    <cellStyle name="Normal 4 2 8 9 3 3" xfId="6035"/>
    <cellStyle name="Normal 4 2 8 9 3 3 2" xfId="14295"/>
    <cellStyle name="Normal 4 2 8 9 3 3 2 2" xfId="30825"/>
    <cellStyle name="Normal 4 2 8 9 3 3 2 3" xfId="47337"/>
    <cellStyle name="Normal 4 2 8 9 3 3 3" xfId="22565"/>
    <cellStyle name="Normal 4 2 8 9 3 3 4" xfId="39077"/>
    <cellStyle name="Normal 4 2 8 9 3 4" xfId="8093"/>
    <cellStyle name="Normal 4 2 8 9 3 4 2" xfId="16353"/>
    <cellStyle name="Normal 4 2 8 9 3 4 2 2" xfId="32883"/>
    <cellStyle name="Normal 4 2 8 9 3 4 2 3" xfId="49395"/>
    <cellStyle name="Normal 4 2 8 9 3 4 3" xfId="24623"/>
    <cellStyle name="Normal 4 2 8 9 3 4 4" xfId="41135"/>
    <cellStyle name="Normal 4 2 8 9 3 5" xfId="10158"/>
    <cellStyle name="Normal 4 2 8 9 3 5 2" xfId="26688"/>
    <cellStyle name="Normal 4 2 8 9 3 5 3" xfId="43200"/>
    <cellStyle name="Normal 4 2 8 9 3 6" xfId="18428"/>
    <cellStyle name="Normal 4 2 8 9 3 7" xfId="34940"/>
    <cellStyle name="Normal 4 2 8 9 4" xfId="3927"/>
    <cellStyle name="Normal 4 2 8 9 4 2" xfId="12187"/>
    <cellStyle name="Normal 4 2 8 9 4 2 2" xfId="28717"/>
    <cellStyle name="Normal 4 2 8 9 4 2 3" xfId="45229"/>
    <cellStyle name="Normal 4 2 8 9 4 3" xfId="20457"/>
    <cellStyle name="Normal 4 2 8 9 4 4" xfId="36969"/>
    <cellStyle name="Normal 4 2 8 9 5" xfId="4669"/>
    <cellStyle name="Normal 4 2 8 9 5 2" xfId="12929"/>
    <cellStyle name="Normal 4 2 8 9 5 2 2" xfId="29459"/>
    <cellStyle name="Normal 4 2 8 9 5 2 3" xfId="45971"/>
    <cellStyle name="Normal 4 2 8 9 5 3" xfId="21199"/>
    <cellStyle name="Normal 4 2 8 9 5 4" xfId="37711"/>
    <cellStyle name="Normal 4 2 8 9 6" xfId="6727"/>
    <cellStyle name="Normal 4 2 8 9 6 2" xfId="14987"/>
    <cellStyle name="Normal 4 2 8 9 6 2 2" xfId="31517"/>
    <cellStyle name="Normal 4 2 8 9 6 2 3" xfId="48029"/>
    <cellStyle name="Normal 4 2 8 9 6 3" xfId="23257"/>
    <cellStyle name="Normal 4 2 8 9 6 4" xfId="39769"/>
    <cellStyle name="Normal 4 2 8 9 7" xfId="8792"/>
    <cellStyle name="Normal 4 2 8 9 7 2" xfId="25322"/>
    <cellStyle name="Normal 4 2 8 9 7 3" xfId="41834"/>
    <cellStyle name="Normal 4 2 8 9 8" xfId="17062"/>
    <cellStyle name="Normal 4 2 8 9 9" xfId="33574"/>
    <cellStyle name="Normal 4 2 9" xfId="93"/>
    <cellStyle name="Normal 4 2 9 2" xfId="794"/>
    <cellStyle name="Normal 4 2 9 2 2" xfId="3928"/>
    <cellStyle name="Normal 4 2 9 2 2 2" xfId="12188"/>
    <cellStyle name="Normal 4 2 9 2 2 2 2" xfId="28718"/>
    <cellStyle name="Normal 4 2 9 2 2 2 3" xfId="45230"/>
    <cellStyle name="Normal 4 2 9 2 2 3" xfId="20458"/>
    <cellStyle name="Normal 4 2 9 2 2 4" xfId="36970"/>
    <cellStyle name="Normal 4 2 9 2 3" xfId="4931"/>
    <cellStyle name="Normal 4 2 9 2 3 2" xfId="13191"/>
    <cellStyle name="Normal 4 2 9 2 3 2 2" xfId="29721"/>
    <cellStyle name="Normal 4 2 9 2 3 2 3" xfId="46233"/>
    <cellStyle name="Normal 4 2 9 2 3 3" xfId="21461"/>
    <cellStyle name="Normal 4 2 9 2 3 4" xfId="37973"/>
    <cellStyle name="Normal 4 2 9 2 4" xfId="6989"/>
    <cellStyle name="Normal 4 2 9 2 4 2" xfId="15249"/>
    <cellStyle name="Normal 4 2 9 2 4 2 2" xfId="31779"/>
    <cellStyle name="Normal 4 2 9 2 4 2 3" xfId="48291"/>
    <cellStyle name="Normal 4 2 9 2 4 3" xfId="23519"/>
    <cellStyle name="Normal 4 2 9 2 4 4" xfId="40031"/>
    <cellStyle name="Normal 4 2 9 2 5" xfId="9054"/>
    <cellStyle name="Normal 4 2 9 2 5 2" xfId="25584"/>
    <cellStyle name="Normal 4 2 9 2 5 3" xfId="42096"/>
    <cellStyle name="Normal 4 2 9 2 6" xfId="17324"/>
    <cellStyle name="Normal 4 2 9 2 7" xfId="33836"/>
    <cellStyle name="Normal 4 2 9 3" xfId="1459"/>
    <cellStyle name="Normal 4 2 9 3 2" xfId="3929"/>
    <cellStyle name="Normal 4 2 9 3 2 2" xfId="12189"/>
    <cellStyle name="Normal 4 2 9 3 2 2 2" xfId="28719"/>
    <cellStyle name="Normal 4 2 9 3 2 2 3" xfId="45231"/>
    <cellStyle name="Normal 4 2 9 3 2 3" xfId="20459"/>
    <cellStyle name="Normal 4 2 9 3 2 4" xfId="36971"/>
    <cellStyle name="Normal 4 2 9 3 3" xfId="5596"/>
    <cellStyle name="Normal 4 2 9 3 3 2" xfId="13856"/>
    <cellStyle name="Normal 4 2 9 3 3 2 2" xfId="30386"/>
    <cellStyle name="Normal 4 2 9 3 3 2 3" xfId="46898"/>
    <cellStyle name="Normal 4 2 9 3 3 3" xfId="22126"/>
    <cellStyle name="Normal 4 2 9 3 3 4" xfId="38638"/>
    <cellStyle name="Normal 4 2 9 3 4" xfId="7654"/>
    <cellStyle name="Normal 4 2 9 3 4 2" xfId="15914"/>
    <cellStyle name="Normal 4 2 9 3 4 2 2" xfId="32444"/>
    <cellStyle name="Normal 4 2 9 3 4 2 3" xfId="48956"/>
    <cellStyle name="Normal 4 2 9 3 4 3" xfId="24184"/>
    <cellStyle name="Normal 4 2 9 3 4 4" xfId="40696"/>
    <cellStyle name="Normal 4 2 9 3 5" xfId="9719"/>
    <cellStyle name="Normal 4 2 9 3 5 2" xfId="26249"/>
    <cellStyle name="Normal 4 2 9 3 5 3" xfId="42761"/>
    <cellStyle name="Normal 4 2 9 3 6" xfId="17989"/>
    <cellStyle name="Normal 4 2 9 3 7" xfId="34501"/>
    <cellStyle name="Normal 4 2 9 4" xfId="3930"/>
    <cellStyle name="Normal 4 2 9 4 2" xfId="12190"/>
    <cellStyle name="Normal 4 2 9 4 2 2" xfId="28720"/>
    <cellStyle name="Normal 4 2 9 4 2 3" xfId="45232"/>
    <cellStyle name="Normal 4 2 9 4 3" xfId="20460"/>
    <cellStyle name="Normal 4 2 9 4 4" xfId="36972"/>
    <cellStyle name="Normal 4 2 9 5" xfId="4230"/>
    <cellStyle name="Normal 4 2 9 5 2" xfId="12490"/>
    <cellStyle name="Normal 4 2 9 5 2 2" xfId="29020"/>
    <cellStyle name="Normal 4 2 9 5 2 3" xfId="45532"/>
    <cellStyle name="Normal 4 2 9 5 3" xfId="20760"/>
    <cellStyle name="Normal 4 2 9 5 4" xfId="37272"/>
    <cellStyle name="Normal 4 2 9 6" xfId="6288"/>
    <cellStyle name="Normal 4 2 9 6 2" xfId="14548"/>
    <cellStyle name="Normal 4 2 9 6 2 2" xfId="31078"/>
    <cellStyle name="Normal 4 2 9 6 2 3" xfId="47590"/>
    <cellStyle name="Normal 4 2 9 6 3" xfId="22818"/>
    <cellStyle name="Normal 4 2 9 6 4" xfId="39330"/>
    <cellStyle name="Normal 4 2 9 7" xfId="8353"/>
    <cellStyle name="Normal 4 2 9 7 2" xfId="24883"/>
    <cellStyle name="Normal 4 2 9 7 3" xfId="41395"/>
    <cellStyle name="Normal 4 2 9 8" xfId="16623"/>
    <cellStyle name="Normal 4 2 9 9" xfId="33135"/>
    <cellStyle name="Normal 4 20" xfId="98"/>
    <cellStyle name="Normal 4 20 2" xfId="799"/>
    <cellStyle name="Normal 4 20 2 2" xfId="3931"/>
    <cellStyle name="Normal 4 20 2 2 2" xfId="12191"/>
    <cellStyle name="Normal 4 20 2 2 2 2" xfId="28721"/>
    <cellStyle name="Normal 4 20 2 2 2 3" xfId="45233"/>
    <cellStyle name="Normal 4 20 2 2 3" xfId="20461"/>
    <cellStyle name="Normal 4 20 2 2 4" xfId="36973"/>
    <cellStyle name="Normal 4 20 2 3" xfId="4936"/>
    <cellStyle name="Normal 4 20 2 3 2" xfId="13196"/>
    <cellStyle name="Normal 4 20 2 3 2 2" xfId="29726"/>
    <cellStyle name="Normal 4 20 2 3 2 3" xfId="46238"/>
    <cellStyle name="Normal 4 20 2 3 3" xfId="21466"/>
    <cellStyle name="Normal 4 20 2 3 4" xfId="37978"/>
    <cellStyle name="Normal 4 20 2 4" xfId="6994"/>
    <cellStyle name="Normal 4 20 2 4 2" xfId="15254"/>
    <cellStyle name="Normal 4 20 2 4 2 2" xfId="31784"/>
    <cellStyle name="Normal 4 20 2 4 2 3" xfId="48296"/>
    <cellStyle name="Normal 4 20 2 4 3" xfId="23524"/>
    <cellStyle name="Normal 4 20 2 4 4" xfId="40036"/>
    <cellStyle name="Normal 4 20 2 5" xfId="9059"/>
    <cellStyle name="Normal 4 20 2 5 2" xfId="25589"/>
    <cellStyle name="Normal 4 20 2 5 3" xfId="42101"/>
    <cellStyle name="Normal 4 20 2 6" xfId="17329"/>
    <cellStyle name="Normal 4 20 2 7" xfId="33841"/>
    <cellStyle name="Normal 4 20 3" xfId="1464"/>
    <cellStyle name="Normal 4 20 3 2" xfId="3932"/>
    <cellStyle name="Normal 4 20 3 2 2" xfId="12192"/>
    <cellStyle name="Normal 4 20 3 2 2 2" xfId="28722"/>
    <cellStyle name="Normal 4 20 3 2 2 3" xfId="45234"/>
    <cellStyle name="Normal 4 20 3 2 3" xfId="20462"/>
    <cellStyle name="Normal 4 20 3 2 4" xfId="36974"/>
    <cellStyle name="Normal 4 20 3 3" xfId="5601"/>
    <cellStyle name="Normal 4 20 3 3 2" xfId="13861"/>
    <cellStyle name="Normal 4 20 3 3 2 2" xfId="30391"/>
    <cellStyle name="Normal 4 20 3 3 2 3" xfId="46903"/>
    <cellStyle name="Normal 4 20 3 3 3" xfId="22131"/>
    <cellStyle name="Normal 4 20 3 3 4" xfId="38643"/>
    <cellStyle name="Normal 4 20 3 4" xfId="7659"/>
    <cellStyle name="Normal 4 20 3 4 2" xfId="15919"/>
    <cellStyle name="Normal 4 20 3 4 2 2" xfId="32449"/>
    <cellStyle name="Normal 4 20 3 4 2 3" xfId="48961"/>
    <cellStyle name="Normal 4 20 3 4 3" xfId="24189"/>
    <cellStyle name="Normal 4 20 3 4 4" xfId="40701"/>
    <cellStyle name="Normal 4 20 3 5" xfId="9724"/>
    <cellStyle name="Normal 4 20 3 5 2" xfId="26254"/>
    <cellStyle name="Normal 4 20 3 5 3" xfId="42766"/>
    <cellStyle name="Normal 4 20 3 6" xfId="17994"/>
    <cellStyle name="Normal 4 20 3 7" xfId="34506"/>
    <cellStyle name="Normal 4 20 4" xfId="3933"/>
    <cellStyle name="Normal 4 20 4 2" xfId="12193"/>
    <cellStyle name="Normal 4 20 4 2 2" xfId="28723"/>
    <cellStyle name="Normal 4 20 4 2 3" xfId="45235"/>
    <cellStyle name="Normal 4 20 4 3" xfId="20463"/>
    <cellStyle name="Normal 4 20 4 4" xfId="36975"/>
    <cellStyle name="Normal 4 20 5" xfId="4235"/>
    <cellStyle name="Normal 4 20 5 2" xfId="12495"/>
    <cellStyle name="Normal 4 20 5 2 2" xfId="29025"/>
    <cellStyle name="Normal 4 20 5 2 3" xfId="45537"/>
    <cellStyle name="Normal 4 20 5 3" xfId="20765"/>
    <cellStyle name="Normal 4 20 5 4" xfId="37277"/>
    <cellStyle name="Normal 4 20 6" xfId="6293"/>
    <cellStyle name="Normal 4 20 6 2" xfId="14553"/>
    <cellStyle name="Normal 4 20 6 2 2" xfId="31083"/>
    <cellStyle name="Normal 4 20 6 2 3" xfId="47595"/>
    <cellStyle name="Normal 4 20 6 3" xfId="22823"/>
    <cellStyle name="Normal 4 20 6 4" xfId="39335"/>
    <cellStyle name="Normal 4 20 7" xfId="8358"/>
    <cellStyle name="Normal 4 20 7 2" xfId="24888"/>
    <cellStyle name="Normal 4 20 7 3" xfId="41400"/>
    <cellStyle name="Normal 4 20 8" xfId="16628"/>
    <cellStyle name="Normal 4 20 9" xfId="33140"/>
    <cellStyle name="Normal 4 21" xfId="120"/>
    <cellStyle name="Normal 4 21 2" xfId="821"/>
    <cellStyle name="Normal 4 21 2 2" xfId="3934"/>
    <cellStyle name="Normal 4 21 2 2 2" xfId="12194"/>
    <cellStyle name="Normal 4 21 2 2 2 2" xfId="28724"/>
    <cellStyle name="Normal 4 21 2 2 2 3" xfId="45236"/>
    <cellStyle name="Normal 4 21 2 2 3" xfId="20464"/>
    <cellStyle name="Normal 4 21 2 2 4" xfId="36976"/>
    <cellStyle name="Normal 4 21 2 3" xfId="4958"/>
    <cellStyle name="Normal 4 21 2 3 2" xfId="13218"/>
    <cellStyle name="Normal 4 21 2 3 2 2" xfId="29748"/>
    <cellStyle name="Normal 4 21 2 3 2 3" xfId="46260"/>
    <cellStyle name="Normal 4 21 2 3 3" xfId="21488"/>
    <cellStyle name="Normal 4 21 2 3 4" xfId="38000"/>
    <cellStyle name="Normal 4 21 2 4" xfId="7016"/>
    <cellStyle name="Normal 4 21 2 4 2" xfId="15276"/>
    <cellStyle name="Normal 4 21 2 4 2 2" xfId="31806"/>
    <cellStyle name="Normal 4 21 2 4 2 3" xfId="48318"/>
    <cellStyle name="Normal 4 21 2 4 3" xfId="23546"/>
    <cellStyle name="Normal 4 21 2 4 4" xfId="40058"/>
    <cellStyle name="Normal 4 21 2 5" xfId="9081"/>
    <cellStyle name="Normal 4 21 2 5 2" xfId="25611"/>
    <cellStyle name="Normal 4 21 2 5 3" xfId="42123"/>
    <cellStyle name="Normal 4 21 2 6" xfId="17351"/>
    <cellStyle name="Normal 4 21 2 7" xfId="33863"/>
    <cellStyle name="Normal 4 21 3" xfId="1486"/>
    <cellStyle name="Normal 4 21 3 2" xfId="3935"/>
    <cellStyle name="Normal 4 21 3 2 2" xfId="12195"/>
    <cellStyle name="Normal 4 21 3 2 2 2" xfId="28725"/>
    <cellStyle name="Normal 4 21 3 2 2 3" xfId="45237"/>
    <cellStyle name="Normal 4 21 3 2 3" xfId="20465"/>
    <cellStyle name="Normal 4 21 3 2 4" xfId="36977"/>
    <cellStyle name="Normal 4 21 3 3" xfId="5623"/>
    <cellStyle name="Normal 4 21 3 3 2" xfId="13883"/>
    <cellStyle name="Normal 4 21 3 3 2 2" xfId="30413"/>
    <cellStyle name="Normal 4 21 3 3 2 3" xfId="46925"/>
    <cellStyle name="Normal 4 21 3 3 3" xfId="22153"/>
    <cellStyle name="Normal 4 21 3 3 4" xfId="38665"/>
    <cellStyle name="Normal 4 21 3 4" xfId="7681"/>
    <cellStyle name="Normal 4 21 3 4 2" xfId="15941"/>
    <cellStyle name="Normal 4 21 3 4 2 2" xfId="32471"/>
    <cellStyle name="Normal 4 21 3 4 2 3" xfId="48983"/>
    <cellStyle name="Normal 4 21 3 4 3" xfId="24211"/>
    <cellStyle name="Normal 4 21 3 4 4" xfId="40723"/>
    <cellStyle name="Normal 4 21 3 5" xfId="9746"/>
    <cellStyle name="Normal 4 21 3 5 2" xfId="26276"/>
    <cellStyle name="Normal 4 21 3 5 3" xfId="42788"/>
    <cellStyle name="Normal 4 21 3 6" xfId="18016"/>
    <cellStyle name="Normal 4 21 3 7" xfId="34528"/>
    <cellStyle name="Normal 4 21 4" xfId="3936"/>
    <cellStyle name="Normal 4 21 4 2" xfId="12196"/>
    <cellStyle name="Normal 4 21 4 2 2" xfId="28726"/>
    <cellStyle name="Normal 4 21 4 2 3" xfId="45238"/>
    <cellStyle name="Normal 4 21 4 3" xfId="20466"/>
    <cellStyle name="Normal 4 21 4 4" xfId="36978"/>
    <cellStyle name="Normal 4 21 5" xfId="4257"/>
    <cellStyle name="Normal 4 21 5 2" xfId="12517"/>
    <cellStyle name="Normal 4 21 5 2 2" xfId="29047"/>
    <cellStyle name="Normal 4 21 5 2 3" xfId="45559"/>
    <cellStyle name="Normal 4 21 5 3" xfId="20787"/>
    <cellStyle name="Normal 4 21 5 4" xfId="37299"/>
    <cellStyle name="Normal 4 21 6" xfId="6315"/>
    <cellStyle name="Normal 4 21 6 2" xfId="14575"/>
    <cellStyle name="Normal 4 21 6 2 2" xfId="31105"/>
    <cellStyle name="Normal 4 21 6 2 3" xfId="47617"/>
    <cellStyle name="Normal 4 21 6 3" xfId="22845"/>
    <cellStyle name="Normal 4 21 6 4" xfId="39357"/>
    <cellStyle name="Normal 4 21 7" xfId="8380"/>
    <cellStyle name="Normal 4 21 7 2" xfId="24910"/>
    <cellStyle name="Normal 4 21 7 3" xfId="41422"/>
    <cellStyle name="Normal 4 21 8" xfId="16650"/>
    <cellStyle name="Normal 4 21 9" xfId="33162"/>
    <cellStyle name="Normal 4 22" xfId="678"/>
    <cellStyle name="Normal 4 22 2" xfId="1379"/>
    <cellStyle name="Normal 4 22 2 2" xfId="3937"/>
    <cellStyle name="Normal 4 22 2 2 2" xfId="12197"/>
    <cellStyle name="Normal 4 22 2 2 2 2" xfId="28727"/>
    <cellStyle name="Normal 4 22 2 2 2 3" xfId="45239"/>
    <cellStyle name="Normal 4 22 2 2 3" xfId="20467"/>
    <cellStyle name="Normal 4 22 2 2 4" xfId="36979"/>
    <cellStyle name="Normal 4 22 2 3" xfId="5516"/>
    <cellStyle name="Normal 4 22 2 3 2" xfId="13776"/>
    <cellStyle name="Normal 4 22 2 3 2 2" xfId="30306"/>
    <cellStyle name="Normal 4 22 2 3 2 3" xfId="46818"/>
    <cellStyle name="Normal 4 22 2 3 3" xfId="22046"/>
    <cellStyle name="Normal 4 22 2 3 4" xfId="38558"/>
    <cellStyle name="Normal 4 22 2 4" xfId="7574"/>
    <cellStyle name="Normal 4 22 2 4 2" xfId="15834"/>
    <cellStyle name="Normal 4 22 2 4 2 2" xfId="32364"/>
    <cellStyle name="Normal 4 22 2 4 2 3" xfId="48876"/>
    <cellStyle name="Normal 4 22 2 4 3" xfId="24104"/>
    <cellStyle name="Normal 4 22 2 4 4" xfId="40616"/>
    <cellStyle name="Normal 4 22 2 5" xfId="9639"/>
    <cellStyle name="Normal 4 22 2 5 2" xfId="26169"/>
    <cellStyle name="Normal 4 22 2 5 3" xfId="42681"/>
    <cellStyle name="Normal 4 22 2 6" xfId="17909"/>
    <cellStyle name="Normal 4 22 2 7" xfId="34421"/>
    <cellStyle name="Normal 4 22 3" xfId="2044"/>
    <cellStyle name="Normal 4 22 3 2" xfId="3938"/>
    <cellStyle name="Normal 4 22 3 2 2" xfId="12198"/>
    <cellStyle name="Normal 4 22 3 2 2 2" xfId="28728"/>
    <cellStyle name="Normal 4 22 3 2 2 3" xfId="45240"/>
    <cellStyle name="Normal 4 22 3 2 3" xfId="20468"/>
    <cellStyle name="Normal 4 22 3 2 4" xfId="36980"/>
    <cellStyle name="Normal 4 22 3 3" xfId="6181"/>
    <cellStyle name="Normal 4 22 3 3 2" xfId="14441"/>
    <cellStyle name="Normal 4 22 3 3 2 2" xfId="30971"/>
    <cellStyle name="Normal 4 22 3 3 2 3" xfId="47483"/>
    <cellStyle name="Normal 4 22 3 3 3" xfId="22711"/>
    <cellStyle name="Normal 4 22 3 3 4" xfId="39223"/>
    <cellStyle name="Normal 4 22 3 4" xfId="8239"/>
    <cellStyle name="Normal 4 22 3 4 2" xfId="16499"/>
    <cellStyle name="Normal 4 22 3 4 2 2" xfId="33029"/>
    <cellStyle name="Normal 4 22 3 4 2 3" xfId="49541"/>
    <cellStyle name="Normal 4 22 3 4 3" xfId="24769"/>
    <cellStyle name="Normal 4 22 3 4 4" xfId="41281"/>
    <cellStyle name="Normal 4 22 3 5" xfId="10304"/>
    <cellStyle name="Normal 4 22 3 5 2" xfId="26834"/>
    <cellStyle name="Normal 4 22 3 5 3" xfId="43346"/>
    <cellStyle name="Normal 4 22 3 6" xfId="18574"/>
    <cellStyle name="Normal 4 22 3 7" xfId="35086"/>
    <cellStyle name="Normal 4 22 4" xfId="3939"/>
    <cellStyle name="Normal 4 22 4 2" xfId="12199"/>
    <cellStyle name="Normal 4 22 4 2 2" xfId="28729"/>
    <cellStyle name="Normal 4 22 4 2 3" xfId="45241"/>
    <cellStyle name="Normal 4 22 4 3" xfId="20469"/>
    <cellStyle name="Normal 4 22 4 4" xfId="36981"/>
    <cellStyle name="Normal 4 22 5" xfId="4815"/>
    <cellStyle name="Normal 4 22 5 2" xfId="13075"/>
    <cellStyle name="Normal 4 22 5 2 2" xfId="29605"/>
    <cellStyle name="Normal 4 22 5 2 3" xfId="46117"/>
    <cellStyle name="Normal 4 22 5 3" xfId="21345"/>
    <cellStyle name="Normal 4 22 5 4" xfId="37857"/>
    <cellStyle name="Normal 4 22 6" xfId="6873"/>
    <cellStyle name="Normal 4 22 6 2" xfId="15133"/>
    <cellStyle name="Normal 4 22 6 2 2" xfId="31663"/>
    <cellStyle name="Normal 4 22 6 2 3" xfId="48175"/>
    <cellStyle name="Normal 4 22 6 3" xfId="23403"/>
    <cellStyle name="Normal 4 22 6 4" xfId="39915"/>
    <cellStyle name="Normal 4 22 7" xfId="8938"/>
    <cellStyle name="Normal 4 22 7 2" xfId="25468"/>
    <cellStyle name="Normal 4 22 7 3" xfId="41980"/>
    <cellStyle name="Normal 4 22 8" xfId="17208"/>
    <cellStyle name="Normal 4 22 9" xfId="33720"/>
    <cellStyle name="Normal 4 23" xfId="88"/>
    <cellStyle name="Normal 4 23 2" xfId="789"/>
    <cellStyle name="Normal 4 23 2 2" xfId="3940"/>
    <cellStyle name="Normal 4 23 2 2 2" xfId="12200"/>
    <cellStyle name="Normal 4 23 2 2 2 2" xfId="28730"/>
    <cellStyle name="Normal 4 23 2 2 2 3" xfId="45242"/>
    <cellStyle name="Normal 4 23 2 2 3" xfId="20470"/>
    <cellStyle name="Normal 4 23 2 2 4" xfId="36982"/>
    <cellStyle name="Normal 4 23 2 3" xfId="4926"/>
    <cellStyle name="Normal 4 23 2 3 2" xfId="13186"/>
    <cellStyle name="Normal 4 23 2 3 2 2" xfId="29716"/>
    <cellStyle name="Normal 4 23 2 3 2 3" xfId="46228"/>
    <cellStyle name="Normal 4 23 2 3 3" xfId="21456"/>
    <cellStyle name="Normal 4 23 2 3 4" xfId="37968"/>
    <cellStyle name="Normal 4 23 2 4" xfId="6984"/>
    <cellStyle name="Normal 4 23 2 4 2" xfId="15244"/>
    <cellStyle name="Normal 4 23 2 4 2 2" xfId="31774"/>
    <cellStyle name="Normal 4 23 2 4 2 3" xfId="48286"/>
    <cellStyle name="Normal 4 23 2 4 3" xfId="23514"/>
    <cellStyle name="Normal 4 23 2 4 4" xfId="40026"/>
    <cellStyle name="Normal 4 23 2 5" xfId="9049"/>
    <cellStyle name="Normal 4 23 2 5 2" xfId="25579"/>
    <cellStyle name="Normal 4 23 2 5 3" xfId="42091"/>
    <cellStyle name="Normal 4 23 2 6" xfId="17319"/>
    <cellStyle name="Normal 4 23 2 7" xfId="33831"/>
    <cellStyle name="Normal 4 23 3" xfId="1454"/>
    <cellStyle name="Normal 4 23 3 2" xfId="3941"/>
    <cellStyle name="Normal 4 23 3 2 2" xfId="12201"/>
    <cellStyle name="Normal 4 23 3 2 2 2" xfId="28731"/>
    <cellStyle name="Normal 4 23 3 2 2 3" xfId="45243"/>
    <cellStyle name="Normal 4 23 3 2 3" xfId="20471"/>
    <cellStyle name="Normal 4 23 3 2 4" xfId="36983"/>
    <cellStyle name="Normal 4 23 3 3" xfId="5591"/>
    <cellStyle name="Normal 4 23 3 3 2" xfId="13851"/>
    <cellStyle name="Normal 4 23 3 3 2 2" xfId="30381"/>
    <cellStyle name="Normal 4 23 3 3 2 3" xfId="46893"/>
    <cellStyle name="Normal 4 23 3 3 3" xfId="22121"/>
    <cellStyle name="Normal 4 23 3 3 4" xfId="38633"/>
    <cellStyle name="Normal 4 23 3 4" xfId="7649"/>
    <cellStyle name="Normal 4 23 3 4 2" xfId="15909"/>
    <cellStyle name="Normal 4 23 3 4 2 2" xfId="32439"/>
    <cellStyle name="Normal 4 23 3 4 2 3" xfId="48951"/>
    <cellStyle name="Normal 4 23 3 4 3" xfId="24179"/>
    <cellStyle name="Normal 4 23 3 4 4" xfId="40691"/>
    <cellStyle name="Normal 4 23 3 5" xfId="9714"/>
    <cellStyle name="Normal 4 23 3 5 2" xfId="26244"/>
    <cellStyle name="Normal 4 23 3 5 3" xfId="42756"/>
    <cellStyle name="Normal 4 23 3 6" xfId="17984"/>
    <cellStyle name="Normal 4 23 3 7" xfId="34496"/>
    <cellStyle name="Normal 4 23 4" xfId="3942"/>
    <cellStyle name="Normal 4 23 4 2" xfId="12202"/>
    <cellStyle name="Normal 4 23 4 2 2" xfId="28732"/>
    <cellStyle name="Normal 4 23 4 2 3" xfId="45244"/>
    <cellStyle name="Normal 4 23 4 3" xfId="20472"/>
    <cellStyle name="Normal 4 23 4 4" xfId="36984"/>
    <cellStyle name="Normal 4 23 5" xfId="4225"/>
    <cellStyle name="Normal 4 23 5 2" xfId="12485"/>
    <cellStyle name="Normal 4 23 5 2 2" xfId="29015"/>
    <cellStyle name="Normal 4 23 5 2 3" xfId="45527"/>
    <cellStyle name="Normal 4 23 5 3" xfId="20755"/>
    <cellStyle name="Normal 4 23 5 4" xfId="37267"/>
    <cellStyle name="Normal 4 23 6" xfId="6283"/>
    <cellStyle name="Normal 4 23 6 2" xfId="14543"/>
    <cellStyle name="Normal 4 23 6 2 2" xfId="31073"/>
    <cellStyle name="Normal 4 23 6 2 3" xfId="47585"/>
    <cellStyle name="Normal 4 23 6 3" xfId="22813"/>
    <cellStyle name="Normal 4 23 6 4" xfId="39325"/>
    <cellStyle name="Normal 4 23 7" xfId="8348"/>
    <cellStyle name="Normal 4 23 7 2" xfId="24878"/>
    <cellStyle name="Normal 4 23 7 3" xfId="41390"/>
    <cellStyle name="Normal 4 23 8" xfId="16618"/>
    <cellStyle name="Normal 4 23 9" xfId="33130"/>
    <cellStyle name="Normal 4 24" xfId="687"/>
    <cellStyle name="Normal 4 24 2" xfId="1388"/>
    <cellStyle name="Normal 4 24 2 2" xfId="3943"/>
    <cellStyle name="Normal 4 24 2 2 2" xfId="12203"/>
    <cellStyle name="Normal 4 24 2 2 2 2" xfId="28733"/>
    <cellStyle name="Normal 4 24 2 2 2 3" xfId="45245"/>
    <cellStyle name="Normal 4 24 2 2 3" xfId="20473"/>
    <cellStyle name="Normal 4 24 2 2 4" xfId="36985"/>
    <cellStyle name="Normal 4 24 2 3" xfId="5525"/>
    <cellStyle name="Normal 4 24 2 3 2" xfId="13785"/>
    <cellStyle name="Normal 4 24 2 3 2 2" xfId="30315"/>
    <cellStyle name="Normal 4 24 2 3 2 3" xfId="46827"/>
    <cellStyle name="Normal 4 24 2 3 3" xfId="22055"/>
    <cellStyle name="Normal 4 24 2 3 4" xfId="38567"/>
    <cellStyle name="Normal 4 24 2 4" xfId="7583"/>
    <cellStyle name="Normal 4 24 2 4 2" xfId="15843"/>
    <cellStyle name="Normal 4 24 2 4 2 2" xfId="32373"/>
    <cellStyle name="Normal 4 24 2 4 2 3" xfId="48885"/>
    <cellStyle name="Normal 4 24 2 4 3" xfId="24113"/>
    <cellStyle name="Normal 4 24 2 4 4" xfId="40625"/>
    <cellStyle name="Normal 4 24 2 5" xfId="9648"/>
    <cellStyle name="Normal 4 24 2 5 2" xfId="26178"/>
    <cellStyle name="Normal 4 24 2 5 3" xfId="42690"/>
    <cellStyle name="Normal 4 24 2 6" xfId="17918"/>
    <cellStyle name="Normal 4 24 2 7" xfId="34430"/>
    <cellStyle name="Normal 4 24 3" xfId="2053"/>
    <cellStyle name="Normal 4 24 3 2" xfId="3944"/>
    <cellStyle name="Normal 4 24 3 2 2" xfId="12204"/>
    <cellStyle name="Normal 4 24 3 2 2 2" xfId="28734"/>
    <cellStyle name="Normal 4 24 3 2 2 3" xfId="45246"/>
    <cellStyle name="Normal 4 24 3 2 3" xfId="20474"/>
    <cellStyle name="Normal 4 24 3 2 4" xfId="36986"/>
    <cellStyle name="Normal 4 24 3 3" xfId="6190"/>
    <cellStyle name="Normal 4 24 3 3 2" xfId="14450"/>
    <cellStyle name="Normal 4 24 3 3 2 2" xfId="30980"/>
    <cellStyle name="Normal 4 24 3 3 2 3" xfId="47492"/>
    <cellStyle name="Normal 4 24 3 3 3" xfId="22720"/>
    <cellStyle name="Normal 4 24 3 3 4" xfId="39232"/>
    <cellStyle name="Normal 4 24 3 4" xfId="8248"/>
    <cellStyle name="Normal 4 24 3 4 2" xfId="16508"/>
    <cellStyle name="Normal 4 24 3 4 2 2" xfId="33038"/>
    <cellStyle name="Normal 4 24 3 4 2 3" xfId="49550"/>
    <cellStyle name="Normal 4 24 3 4 3" xfId="24778"/>
    <cellStyle name="Normal 4 24 3 4 4" xfId="41290"/>
    <cellStyle name="Normal 4 24 3 5" xfId="10313"/>
    <cellStyle name="Normal 4 24 3 5 2" xfId="26843"/>
    <cellStyle name="Normal 4 24 3 5 3" xfId="43355"/>
    <cellStyle name="Normal 4 24 3 6" xfId="18583"/>
    <cellStyle name="Normal 4 24 3 7" xfId="35095"/>
    <cellStyle name="Normal 4 24 4" xfId="3945"/>
    <cellStyle name="Normal 4 24 4 2" xfId="12205"/>
    <cellStyle name="Normal 4 24 4 2 2" xfId="28735"/>
    <cellStyle name="Normal 4 24 4 2 3" xfId="45247"/>
    <cellStyle name="Normal 4 24 4 3" xfId="20475"/>
    <cellStyle name="Normal 4 24 4 4" xfId="36987"/>
    <cellStyle name="Normal 4 24 5" xfId="4824"/>
    <cellStyle name="Normal 4 24 5 2" xfId="13084"/>
    <cellStyle name="Normal 4 24 5 2 2" xfId="29614"/>
    <cellStyle name="Normal 4 24 5 2 3" xfId="46126"/>
    <cellStyle name="Normal 4 24 5 3" xfId="21354"/>
    <cellStyle name="Normal 4 24 5 4" xfId="37866"/>
    <cellStyle name="Normal 4 24 6" xfId="6882"/>
    <cellStyle name="Normal 4 24 6 2" xfId="15142"/>
    <cellStyle name="Normal 4 24 6 2 2" xfId="31672"/>
    <cellStyle name="Normal 4 24 6 2 3" xfId="48184"/>
    <cellStyle name="Normal 4 24 6 3" xfId="23412"/>
    <cellStyle name="Normal 4 24 6 4" xfId="39924"/>
    <cellStyle name="Normal 4 24 7" xfId="8947"/>
    <cellStyle name="Normal 4 24 7 2" xfId="25477"/>
    <cellStyle name="Normal 4 24 7 3" xfId="41989"/>
    <cellStyle name="Normal 4 24 8" xfId="17217"/>
    <cellStyle name="Normal 4 24 9" xfId="33729"/>
    <cellStyle name="Normal 4 25" xfId="686"/>
    <cellStyle name="Normal 4 25 2" xfId="1387"/>
    <cellStyle name="Normal 4 25 2 2" xfId="3946"/>
    <cellStyle name="Normal 4 25 2 2 2" xfId="12206"/>
    <cellStyle name="Normal 4 25 2 2 2 2" xfId="28736"/>
    <cellStyle name="Normal 4 25 2 2 2 3" xfId="45248"/>
    <cellStyle name="Normal 4 25 2 2 3" xfId="20476"/>
    <cellStyle name="Normal 4 25 2 2 4" xfId="36988"/>
    <cellStyle name="Normal 4 25 2 3" xfId="5524"/>
    <cellStyle name="Normal 4 25 2 3 2" xfId="13784"/>
    <cellStyle name="Normal 4 25 2 3 2 2" xfId="30314"/>
    <cellStyle name="Normal 4 25 2 3 2 3" xfId="46826"/>
    <cellStyle name="Normal 4 25 2 3 3" xfId="22054"/>
    <cellStyle name="Normal 4 25 2 3 4" xfId="38566"/>
    <cellStyle name="Normal 4 25 2 4" xfId="7582"/>
    <cellStyle name="Normal 4 25 2 4 2" xfId="15842"/>
    <cellStyle name="Normal 4 25 2 4 2 2" xfId="32372"/>
    <cellStyle name="Normal 4 25 2 4 2 3" xfId="48884"/>
    <cellStyle name="Normal 4 25 2 4 3" xfId="24112"/>
    <cellStyle name="Normal 4 25 2 4 4" xfId="40624"/>
    <cellStyle name="Normal 4 25 2 5" xfId="9647"/>
    <cellStyle name="Normal 4 25 2 5 2" xfId="26177"/>
    <cellStyle name="Normal 4 25 2 5 3" xfId="42689"/>
    <cellStyle name="Normal 4 25 2 6" xfId="17917"/>
    <cellStyle name="Normal 4 25 2 7" xfId="34429"/>
    <cellStyle name="Normal 4 25 3" xfId="2052"/>
    <cellStyle name="Normal 4 25 3 2" xfId="3947"/>
    <cellStyle name="Normal 4 25 3 2 2" xfId="12207"/>
    <cellStyle name="Normal 4 25 3 2 2 2" xfId="28737"/>
    <cellStyle name="Normal 4 25 3 2 2 3" xfId="45249"/>
    <cellStyle name="Normal 4 25 3 2 3" xfId="20477"/>
    <cellStyle name="Normal 4 25 3 2 4" xfId="36989"/>
    <cellStyle name="Normal 4 25 3 3" xfId="6189"/>
    <cellStyle name="Normal 4 25 3 3 2" xfId="14449"/>
    <cellStyle name="Normal 4 25 3 3 2 2" xfId="30979"/>
    <cellStyle name="Normal 4 25 3 3 2 3" xfId="47491"/>
    <cellStyle name="Normal 4 25 3 3 3" xfId="22719"/>
    <cellStyle name="Normal 4 25 3 3 4" xfId="39231"/>
    <cellStyle name="Normal 4 25 3 4" xfId="8247"/>
    <cellStyle name="Normal 4 25 3 4 2" xfId="16507"/>
    <cellStyle name="Normal 4 25 3 4 2 2" xfId="33037"/>
    <cellStyle name="Normal 4 25 3 4 2 3" xfId="49549"/>
    <cellStyle name="Normal 4 25 3 4 3" xfId="24777"/>
    <cellStyle name="Normal 4 25 3 4 4" xfId="41289"/>
    <cellStyle name="Normal 4 25 3 5" xfId="10312"/>
    <cellStyle name="Normal 4 25 3 5 2" xfId="26842"/>
    <cellStyle name="Normal 4 25 3 5 3" xfId="43354"/>
    <cellStyle name="Normal 4 25 3 6" xfId="18582"/>
    <cellStyle name="Normal 4 25 3 7" xfId="35094"/>
    <cellStyle name="Normal 4 25 4" xfId="3948"/>
    <cellStyle name="Normal 4 25 4 2" xfId="12208"/>
    <cellStyle name="Normal 4 25 4 2 2" xfId="28738"/>
    <cellStyle name="Normal 4 25 4 2 3" xfId="45250"/>
    <cellStyle name="Normal 4 25 4 3" xfId="20478"/>
    <cellStyle name="Normal 4 25 4 4" xfId="36990"/>
    <cellStyle name="Normal 4 25 5" xfId="4823"/>
    <cellStyle name="Normal 4 25 5 2" xfId="13083"/>
    <cellStyle name="Normal 4 25 5 2 2" xfId="29613"/>
    <cellStyle name="Normal 4 25 5 2 3" xfId="46125"/>
    <cellStyle name="Normal 4 25 5 3" xfId="21353"/>
    <cellStyle name="Normal 4 25 5 4" xfId="37865"/>
    <cellStyle name="Normal 4 25 6" xfId="6881"/>
    <cellStyle name="Normal 4 25 6 2" xfId="15141"/>
    <cellStyle name="Normal 4 25 6 2 2" xfId="31671"/>
    <cellStyle name="Normal 4 25 6 2 3" xfId="48183"/>
    <cellStyle name="Normal 4 25 6 3" xfId="23411"/>
    <cellStyle name="Normal 4 25 6 4" xfId="39923"/>
    <cellStyle name="Normal 4 25 7" xfId="8946"/>
    <cellStyle name="Normal 4 25 7 2" xfId="25476"/>
    <cellStyle name="Normal 4 25 7 3" xfId="41988"/>
    <cellStyle name="Normal 4 25 8" xfId="17216"/>
    <cellStyle name="Normal 4 25 9" xfId="33728"/>
    <cellStyle name="Normal 4 26" xfId="703"/>
    <cellStyle name="Normal 4 26 2" xfId="3949"/>
    <cellStyle name="Normal 4 26 2 2" xfId="12209"/>
    <cellStyle name="Normal 4 26 2 2 2" xfId="28739"/>
    <cellStyle name="Normal 4 26 2 2 3" xfId="45251"/>
    <cellStyle name="Normal 4 26 2 3" xfId="20479"/>
    <cellStyle name="Normal 4 26 2 4" xfId="36991"/>
    <cellStyle name="Normal 4 26 3" xfId="4840"/>
    <cellStyle name="Normal 4 26 3 2" xfId="13100"/>
    <cellStyle name="Normal 4 26 3 2 2" xfId="29630"/>
    <cellStyle name="Normal 4 26 3 2 3" xfId="46142"/>
    <cellStyle name="Normal 4 26 3 3" xfId="21370"/>
    <cellStyle name="Normal 4 26 3 4" xfId="37882"/>
    <cellStyle name="Normal 4 26 4" xfId="6898"/>
    <cellStyle name="Normal 4 26 4 2" xfId="15158"/>
    <cellStyle name="Normal 4 26 4 2 2" xfId="31688"/>
    <cellStyle name="Normal 4 26 4 2 3" xfId="48200"/>
    <cellStyle name="Normal 4 26 4 3" xfId="23428"/>
    <cellStyle name="Normal 4 26 4 4" xfId="39940"/>
    <cellStyle name="Normal 4 26 5" xfId="8963"/>
    <cellStyle name="Normal 4 26 5 2" xfId="25493"/>
    <cellStyle name="Normal 4 26 5 3" xfId="42005"/>
    <cellStyle name="Normal 4 26 6" xfId="17233"/>
    <cellStyle name="Normal 4 26 7" xfId="33745"/>
    <cellStyle name="Normal 4 27" xfId="737"/>
    <cellStyle name="Normal 4 27 2" xfId="3950"/>
    <cellStyle name="Normal 4 27 2 2" xfId="12210"/>
    <cellStyle name="Normal 4 27 2 2 2" xfId="28740"/>
    <cellStyle name="Normal 4 27 2 2 3" xfId="45252"/>
    <cellStyle name="Normal 4 27 2 3" xfId="20480"/>
    <cellStyle name="Normal 4 27 2 4" xfId="36992"/>
    <cellStyle name="Normal 4 27 3" xfId="4874"/>
    <cellStyle name="Normal 4 27 3 2" xfId="13134"/>
    <cellStyle name="Normal 4 27 3 2 2" xfId="29664"/>
    <cellStyle name="Normal 4 27 3 2 3" xfId="46176"/>
    <cellStyle name="Normal 4 27 3 3" xfId="21404"/>
    <cellStyle name="Normal 4 27 3 4" xfId="37916"/>
    <cellStyle name="Normal 4 27 4" xfId="6932"/>
    <cellStyle name="Normal 4 27 4 2" xfId="15192"/>
    <cellStyle name="Normal 4 27 4 2 2" xfId="31722"/>
    <cellStyle name="Normal 4 27 4 2 3" xfId="48234"/>
    <cellStyle name="Normal 4 27 4 3" xfId="23462"/>
    <cellStyle name="Normal 4 27 4 4" xfId="39974"/>
    <cellStyle name="Normal 4 27 5" xfId="8997"/>
    <cellStyle name="Normal 4 27 5 2" xfId="25527"/>
    <cellStyle name="Normal 4 27 5 3" xfId="42039"/>
    <cellStyle name="Normal 4 27 6" xfId="17267"/>
    <cellStyle name="Normal 4 27 7" xfId="33779"/>
    <cellStyle name="Normal 4 28" xfId="705"/>
    <cellStyle name="Normal 4 28 2" xfId="3951"/>
    <cellStyle name="Normal 4 28 2 2" xfId="12211"/>
    <cellStyle name="Normal 4 28 2 2 2" xfId="28741"/>
    <cellStyle name="Normal 4 28 2 2 3" xfId="45253"/>
    <cellStyle name="Normal 4 28 2 3" xfId="20481"/>
    <cellStyle name="Normal 4 28 2 4" xfId="36993"/>
    <cellStyle name="Normal 4 28 3" xfId="4842"/>
    <cellStyle name="Normal 4 28 3 2" xfId="13102"/>
    <cellStyle name="Normal 4 28 3 2 2" xfId="29632"/>
    <cellStyle name="Normal 4 28 3 2 3" xfId="46144"/>
    <cellStyle name="Normal 4 28 3 3" xfId="21372"/>
    <cellStyle name="Normal 4 28 3 4" xfId="37884"/>
    <cellStyle name="Normal 4 28 4" xfId="6900"/>
    <cellStyle name="Normal 4 28 4 2" xfId="15160"/>
    <cellStyle name="Normal 4 28 4 2 2" xfId="31690"/>
    <cellStyle name="Normal 4 28 4 2 3" xfId="48202"/>
    <cellStyle name="Normal 4 28 4 3" xfId="23430"/>
    <cellStyle name="Normal 4 28 4 4" xfId="39942"/>
    <cellStyle name="Normal 4 28 5" xfId="8965"/>
    <cellStyle name="Normal 4 28 5 2" xfId="25495"/>
    <cellStyle name="Normal 4 28 5 3" xfId="42007"/>
    <cellStyle name="Normal 4 28 6" xfId="17235"/>
    <cellStyle name="Normal 4 28 7" xfId="33747"/>
    <cellStyle name="Normal 4 29" xfId="714"/>
    <cellStyle name="Normal 4 29 2" xfId="3952"/>
    <cellStyle name="Normal 4 29 2 2" xfId="12212"/>
    <cellStyle name="Normal 4 29 2 2 2" xfId="28742"/>
    <cellStyle name="Normal 4 29 2 2 3" xfId="45254"/>
    <cellStyle name="Normal 4 29 2 3" xfId="20482"/>
    <cellStyle name="Normal 4 29 2 4" xfId="36994"/>
    <cellStyle name="Normal 4 29 3" xfId="4851"/>
    <cellStyle name="Normal 4 29 3 2" xfId="13111"/>
    <cellStyle name="Normal 4 29 3 2 2" xfId="29641"/>
    <cellStyle name="Normal 4 29 3 2 3" xfId="46153"/>
    <cellStyle name="Normal 4 29 3 3" xfId="21381"/>
    <cellStyle name="Normal 4 29 3 4" xfId="37893"/>
    <cellStyle name="Normal 4 29 4" xfId="6909"/>
    <cellStyle name="Normal 4 29 4 2" xfId="15169"/>
    <cellStyle name="Normal 4 29 4 2 2" xfId="31699"/>
    <cellStyle name="Normal 4 29 4 2 3" xfId="48211"/>
    <cellStyle name="Normal 4 29 4 3" xfId="23439"/>
    <cellStyle name="Normal 4 29 4 4" xfId="39951"/>
    <cellStyle name="Normal 4 29 5" xfId="8974"/>
    <cellStyle name="Normal 4 29 5 2" xfId="25504"/>
    <cellStyle name="Normal 4 29 5 3" xfId="42016"/>
    <cellStyle name="Normal 4 29 6" xfId="17244"/>
    <cellStyle name="Normal 4 29 7" xfId="33756"/>
    <cellStyle name="Normal 4 3" xfId="39"/>
    <cellStyle name="Normal 4 3 10" xfId="568"/>
    <cellStyle name="Normal 4 3 10 2" xfId="1269"/>
    <cellStyle name="Normal 4 3 10 2 2" xfId="3953"/>
    <cellStyle name="Normal 4 3 10 2 2 2" xfId="12213"/>
    <cellStyle name="Normal 4 3 10 2 2 2 2" xfId="28743"/>
    <cellStyle name="Normal 4 3 10 2 2 2 3" xfId="45255"/>
    <cellStyle name="Normal 4 3 10 2 2 3" xfId="20483"/>
    <cellStyle name="Normal 4 3 10 2 2 4" xfId="36995"/>
    <cellStyle name="Normal 4 3 10 2 3" xfId="5406"/>
    <cellStyle name="Normal 4 3 10 2 3 2" xfId="13666"/>
    <cellStyle name="Normal 4 3 10 2 3 2 2" xfId="30196"/>
    <cellStyle name="Normal 4 3 10 2 3 2 3" xfId="46708"/>
    <cellStyle name="Normal 4 3 10 2 3 3" xfId="21936"/>
    <cellStyle name="Normal 4 3 10 2 3 4" xfId="38448"/>
    <cellStyle name="Normal 4 3 10 2 4" xfId="7464"/>
    <cellStyle name="Normal 4 3 10 2 4 2" xfId="15724"/>
    <cellStyle name="Normal 4 3 10 2 4 2 2" xfId="32254"/>
    <cellStyle name="Normal 4 3 10 2 4 2 3" xfId="48766"/>
    <cellStyle name="Normal 4 3 10 2 4 3" xfId="23994"/>
    <cellStyle name="Normal 4 3 10 2 4 4" xfId="40506"/>
    <cellStyle name="Normal 4 3 10 2 5" xfId="9529"/>
    <cellStyle name="Normal 4 3 10 2 5 2" xfId="26059"/>
    <cellStyle name="Normal 4 3 10 2 5 3" xfId="42571"/>
    <cellStyle name="Normal 4 3 10 2 6" xfId="17799"/>
    <cellStyle name="Normal 4 3 10 2 7" xfId="34311"/>
    <cellStyle name="Normal 4 3 10 3" xfId="1934"/>
    <cellStyle name="Normal 4 3 10 3 2" xfId="3954"/>
    <cellStyle name="Normal 4 3 10 3 2 2" xfId="12214"/>
    <cellStyle name="Normal 4 3 10 3 2 2 2" xfId="28744"/>
    <cellStyle name="Normal 4 3 10 3 2 2 3" xfId="45256"/>
    <cellStyle name="Normal 4 3 10 3 2 3" xfId="20484"/>
    <cellStyle name="Normal 4 3 10 3 2 4" xfId="36996"/>
    <cellStyle name="Normal 4 3 10 3 3" xfId="6071"/>
    <cellStyle name="Normal 4 3 10 3 3 2" xfId="14331"/>
    <cellStyle name="Normal 4 3 10 3 3 2 2" xfId="30861"/>
    <cellStyle name="Normal 4 3 10 3 3 2 3" xfId="47373"/>
    <cellStyle name="Normal 4 3 10 3 3 3" xfId="22601"/>
    <cellStyle name="Normal 4 3 10 3 3 4" xfId="39113"/>
    <cellStyle name="Normal 4 3 10 3 4" xfId="8129"/>
    <cellStyle name="Normal 4 3 10 3 4 2" xfId="16389"/>
    <cellStyle name="Normal 4 3 10 3 4 2 2" xfId="32919"/>
    <cellStyle name="Normal 4 3 10 3 4 2 3" xfId="49431"/>
    <cellStyle name="Normal 4 3 10 3 4 3" xfId="24659"/>
    <cellStyle name="Normal 4 3 10 3 4 4" xfId="41171"/>
    <cellStyle name="Normal 4 3 10 3 5" xfId="10194"/>
    <cellStyle name="Normal 4 3 10 3 5 2" xfId="26724"/>
    <cellStyle name="Normal 4 3 10 3 5 3" xfId="43236"/>
    <cellStyle name="Normal 4 3 10 3 6" xfId="18464"/>
    <cellStyle name="Normal 4 3 10 3 7" xfId="34976"/>
    <cellStyle name="Normal 4 3 10 4" xfId="3955"/>
    <cellStyle name="Normal 4 3 10 4 2" xfId="12215"/>
    <cellStyle name="Normal 4 3 10 4 2 2" xfId="28745"/>
    <cellStyle name="Normal 4 3 10 4 2 3" xfId="45257"/>
    <cellStyle name="Normal 4 3 10 4 3" xfId="20485"/>
    <cellStyle name="Normal 4 3 10 4 4" xfId="36997"/>
    <cellStyle name="Normal 4 3 10 5" xfId="4705"/>
    <cellStyle name="Normal 4 3 10 5 2" xfId="12965"/>
    <cellStyle name="Normal 4 3 10 5 2 2" xfId="29495"/>
    <cellStyle name="Normal 4 3 10 5 2 3" xfId="46007"/>
    <cellStyle name="Normal 4 3 10 5 3" xfId="21235"/>
    <cellStyle name="Normal 4 3 10 5 4" xfId="37747"/>
    <cellStyle name="Normal 4 3 10 6" xfId="6763"/>
    <cellStyle name="Normal 4 3 10 6 2" xfId="15023"/>
    <cellStyle name="Normal 4 3 10 6 2 2" xfId="31553"/>
    <cellStyle name="Normal 4 3 10 6 2 3" xfId="48065"/>
    <cellStyle name="Normal 4 3 10 6 3" xfId="23293"/>
    <cellStyle name="Normal 4 3 10 6 4" xfId="39805"/>
    <cellStyle name="Normal 4 3 10 7" xfId="8828"/>
    <cellStyle name="Normal 4 3 10 7 2" xfId="25358"/>
    <cellStyle name="Normal 4 3 10 7 3" xfId="41870"/>
    <cellStyle name="Normal 4 3 10 8" xfId="17098"/>
    <cellStyle name="Normal 4 3 10 9" xfId="33610"/>
    <cellStyle name="Normal 4 3 11" xfId="617"/>
    <cellStyle name="Normal 4 3 11 2" xfId="1318"/>
    <cellStyle name="Normal 4 3 11 2 2" xfId="3956"/>
    <cellStyle name="Normal 4 3 11 2 2 2" xfId="12216"/>
    <cellStyle name="Normal 4 3 11 2 2 2 2" xfId="28746"/>
    <cellStyle name="Normal 4 3 11 2 2 2 3" xfId="45258"/>
    <cellStyle name="Normal 4 3 11 2 2 3" xfId="20486"/>
    <cellStyle name="Normal 4 3 11 2 2 4" xfId="36998"/>
    <cellStyle name="Normal 4 3 11 2 3" xfId="5455"/>
    <cellStyle name="Normal 4 3 11 2 3 2" xfId="13715"/>
    <cellStyle name="Normal 4 3 11 2 3 2 2" xfId="30245"/>
    <cellStyle name="Normal 4 3 11 2 3 2 3" xfId="46757"/>
    <cellStyle name="Normal 4 3 11 2 3 3" xfId="21985"/>
    <cellStyle name="Normal 4 3 11 2 3 4" xfId="38497"/>
    <cellStyle name="Normal 4 3 11 2 4" xfId="7513"/>
    <cellStyle name="Normal 4 3 11 2 4 2" xfId="15773"/>
    <cellStyle name="Normal 4 3 11 2 4 2 2" xfId="32303"/>
    <cellStyle name="Normal 4 3 11 2 4 2 3" xfId="48815"/>
    <cellStyle name="Normal 4 3 11 2 4 3" xfId="24043"/>
    <cellStyle name="Normal 4 3 11 2 4 4" xfId="40555"/>
    <cellStyle name="Normal 4 3 11 2 5" xfId="9578"/>
    <cellStyle name="Normal 4 3 11 2 5 2" xfId="26108"/>
    <cellStyle name="Normal 4 3 11 2 5 3" xfId="42620"/>
    <cellStyle name="Normal 4 3 11 2 6" xfId="17848"/>
    <cellStyle name="Normal 4 3 11 2 7" xfId="34360"/>
    <cellStyle name="Normal 4 3 11 3" xfId="1983"/>
    <cellStyle name="Normal 4 3 11 3 2" xfId="3957"/>
    <cellStyle name="Normal 4 3 11 3 2 2" xfId="12217"/>
    <cellStyle name="Normal 4 3 11 3 2 2 2" xfId="28747"/>
    <cellStyle name="Normal 4 3 11 3 2 2 3" xfId="45259"/>
    <cellStyle name="Normal 4 3 11 3 2 3" xfId="20487"/>
    <cellStyle name="Normal 4 3 11 3 2 4" xfId="36999"/>
    <cellStyle name="Normal 4 3 11 3 3" xfId="6120"/>
    <cellStyle name="Normal 4 3 11 3 3 2" xfId="14380"/>
    <cellStyle name="Normal 4 3 11 3 3 2 2" xfId="30910"/>
    <cellStyle name="Normal 4 3 11 3 3 2 3" xfId="47422"/>
    <cellStyle name="Normal 4 3 11 3 3 3" xfId="22650"/>
    <cellStyle name="Normal 4 3 11 3 3 4" xfId="39162"/>
    <cellStyle name="Normal 4 3 11 3 4" xfId="8178"/>
    <cellStyle name="Normal 4 3 11 3 4 2" xfId="16438"/>
    <cellStyle name="Normal 4 3 11 3 4 2 2" xfId="32968"/>
    <cellStyle name="Normal 4 3 11 3 4 2 3" xfId="49480"/>
    <cellStyle name="Normal 4 3 11 3 4 3" xfId="24708"/>
    <cellStyle name="Normal 4 3 11 3 4 4" xfId="41220"/>
    <cellStyle name="Normal 4 3 11 3 5" xfId="10243"/>
    <cellStyle name="Normal 4 3 11 3 5 2" xfId="26773"/>
    <cellStyle name="Normal 4 3 11 3 5 3" xfId="43285"/>
    <cellStyle name="Normal 4 3 11 3 6" xfId="18513"/>
    <cellStyle name="Normal 4 3 11 3 7" xfId="35025"/>
    <cellStyle name="Normal 4 3 11 4" xfId="3958"/>
    <cellStyle name="Normal 4 3 11 4 2" xfId="12218"/>
    <cellStyle name="Normal 4 3 11 4 2 2" xfId="28748"/>
    <cellStyle name="Normal 4 3 11 4 2 3" xfId="45260"/>
    <cellStyle name="Normal 4 3 11 4 3" xfId="20488"/>
    <cellStyle name="Normal 4 3 11 4 4" xfId="37000"/>
    <cellStyle name="Normal 4 3 11 5" xfId="4754"/>
    <cellStyle name="Normal 4 3 11 5 2" xfId="13014"/>
    <cellStyle name="Normal 4 3 11 5 2 2" xfId="29544"/>
    <cellStyle name="Normal 4 3 11 5 2 3" xfId="46056"/>
    <cellStyle name="Normal 4 3 11 5 3" xfId="21284"/>
    <cellStyle name="Normal 4 3 11 5 4" xfId="37796"/>
    <cellStyle name="Normal 4 3 11 6" xfId="6812"/>
    <cellStyle name="Normal 4 3 11 6 2" xfId="15072"/>
    <cellStyle name="Normal 4 3 11 6 2 2" xfId="31602"/>
    <cellStyle name="Normal 4 3 11 6 2 3" xfId="48114"/>
    <cellStyle name="Normal 4 3 11 6 3" xfId="23342"/>
    <cellStyle name="Normal 4 3 11 6 4" xfId="39854"/>
    <cellStyle name="Normal 4 3 11 7" xfId="8877"/>
    <cellStyle name="Normal 4 3 11 7 2" xfId="25407"/>
    <cellStyle name="Normal 4 3 11 7 3" xfId="41919"/>
    <cellStyle name="Normal 4 3 11 8" xfId="17147"/>
    <cellStyle name="Normal 4 3 11 9" xfId="33659"/>
    <cellStyle name="Normal 4 3 12" xfId="740"/>
    <cellStyle name="Normal 4 3 12 2" xfId="3959"/>
    <cellStyle name="Normal 4 3 12 2 2" xfId="12219"/>
    <cellStyle name="Normal 4 3 12 2 2 2" xfId="28749"/>
    <cellStyle name="Normal 4 3 12 2 2 3" xfId="45261"/>
    <cellStyle name="Normal 4 3 12 2 3" xfId="20489"/>
    <cellStyle name="Normal 4 3 12 2 4" xfId="37001"/>
    <cellStyle name="Normal 4 3 12 3" xfId="4877"/>
    <cellStyle name="Normal 4 3 12 3 2" xfId="13137"/>
    <cellStyle name="Normal 4 3 12 3 2 2" xfId="29667"/>
    <cellStyle name="Normal 4 3 12 3 2 3" xfId="46179"/>
    <cellStyle name="Normal 4 3 12 3 3" xfId="21407"/>
    <cellStyle name="Normal 4 3 12 3 4" xfId="37919"/>
    <cellStyle name="Normal 4 3 12 4" xfId="6935"/>
    <cellStyle name="Normal 4 3 12 4 2" xfId="15195"/>
    <cellStyle name="Normal 4 3 12 4 2 2" xfId="31725"/>
    <cellStyle name="Normal 4 3 12 4 2 3" xfId="48237"/>
    <cellStyle name="Normal 4 3 12 4 3" xfId="23465"/>
    <cellStyle name="Normal 4 3 12 4 4" xfId="39977"/>
    <cellStyle name="Normal 4 3 12 5" xfId="9000"/>
    <cellStyle name="Normal 4 3 12 5 2" xfId="25530"/>
    <cellStyle name="Normal 4 3 12 5 3" xfId="42042"/>
    <cellStyle name="Normal 4 3 12 6" xfId="17270"/>
    <cellStyle name="Normal 4 3 12 7" xfId="33782"/>
    <cellStyle name="Normal 4 3 13" xfId="1405"/>
    <cellStyle name="Normal 4 3 13 2" xfId="3960"/>
    <cellStyle name="Normal 4 3 13 2 2" xfId="12220"/>
    <cellStyle name="Normal 4 3 13 2 2 2" xfId="28750"/>
    <cellStyle name="Normal 4 3 13 2 2 3" xfId="45262"/>
    <cellStyle name="Normal 4 3 13 2 3" xfId="20490"/>
    <cellStyle name="Normal 4 3 13 2 4" xfId="37002"/>
    <cellStyle name="Normal 4 3 13 3" xfId="5542"/>
    <cellStyle name="Normal 4 3 13 3 2" xfId="13802"/>
    <cellStyle name="Normal 4 3 13 3 2 2" xfId="30332"/>
    <cellStyle name="Normal 4 3 13 3 2 3" xfId="46844"/>
    <cellStyle name="Normal 4 3 13 3 3" xfId="22072"/>
    <cellStyle name="Normal 4 3 13 3 4" xfId="38584"/>
    <cellStyle name="Normal 4 3 13 4" xfId="7600"/>
    <cellStyle name="Normal 4 3 13 4 2" xfId="15860"/>
    <cellStyle name="Normal 4 3 13 4 2 2" xfId="32390"/>
    <cellStyle name="Normal 4 3 13 4 2 3" xfId="48902"/>
    <cellStyle name="Normal 4 3 13 4 3" xfId="24130"/>
    <cellStyle name="Normal 4 3 13 4 4" xfId="40642"/>
    <cellStyle name="Normal 4 3 13 5" xfId="9665"/>
    <cellStyle name="Normal 4 3 13 5 2" xfId="26195"/>
    <cellStyle name="Normal 4 3 13 5 3" xfId="42707"/>
    <cellStyle name="Normal 4 3 13 6" xfId="17935"/>
    <cellStyle name="Normal 4 3 13 7" xfId="34447"/>
    <cellStyle name="Normal 4 3 14" xfId="3961"/>
    <cellStyle name="Normal 4 3 14 2" xfId="12221"/>
    <cellStyle name="Normal 4 3 14 2 2" xfId="28751"/>
    <cellStyle name="Normal 4 3 14 2 3" xfId="45263"/>
    <cellStyle name="Normal 4 3 14 3" xfId="20491"/>
    <cellStyle name="Normal 4 3 14 4" xfId="37003"/>
    <cellStyle name="Normal 4 3 15" xfId="4176"/>
    <cellStyle name="Normal 4 3 15 2" xfId="12436"/>
    <cellStyle name="Normal 4 3 15 2 2" xfId="28966"/>
    <cellStyle name="Normal 4 3 15 2 3" xfId="45478"/>
    <cellStyle name="Normal 4 3 15 3" xfId="20706"/>
    <cellStyle name="Normal 4 3 15 4" xfId="37218"/>
    <cellStyle name="Normal 4 3 16" xfId="6234"/>
    <cellStyle name="Normal 4 3 16 2" xfId="14494"/>
    <cellStyle name="Normal 4 3 16 2 2" xfId="31024"/>
    <cellStyle name="Normal 4 3 16 2 3" xfId="47536"/>
    <cellStyle name="Normal 4 3 16 3" xfId="22764"/>
    <cellStyle name="Normal 4 3 16 4" xfId="39276"/>
    <cellStyle name="Normal 4 3 17" xfId="8299"/>
    <cellStyle name="Normal 4 3 17 2" xfId="24829"/>
    <cellStyle name="Normal 4 3 17 3" xfId="41341"/>
    <cellStyle name="Normal 4 3 18" xfId="16569"/>
    <cellStyle name="Normal 4 3 19" xfId="33081"/>
    <cellStyle name="Normal 4 3 2" xfId="137"/>
    <cellStyle name="Normal 4 3 2 2" xfId="838"/>
    <cellStyle name="Normal 4 3 2 2 2" xfId="3962"/>
    <cellStyle name="Normal 4 3 2 2 2 2" xfId="12222"/>
    <cellStyle name="Normal 4 3 2 2 2 2 2" xfId="28752"/>
    <cellStyle name="Normal 4 3 2 2 2 2 3" xfId="45264"/>
    <cellStyle name="Normal 4 3 2 2 2 3" xfId="20492"/>
    <cellStyle name="Normal 4 3 2 2 2 4" xfId="37004"/>
    <cellStyle name="Normal 4 3 2 2 3" xfId="4975"/>
    <cellStyle name="Normal 4 3 2 2 3 2" xfId="13235"/>
    <cellStyle name="Normal 4 3 2 2 3 2 2" xfId="29765"/>
    <cellStyle name="Normal 4 3 2 2 3 2 3" xfId="46277"/>
    <cellStyle name="Normal 4 3 2 2 3 3" xfId="21505"/>
    <cellStyle name="Normal 4 3 2 2 3 4" xfId="38017"/>
    <cellStyle name="Normal 4 3 2 2 4" xfId="7033"/>
    <cellStyle name="Normal 4 3 2 2 4 2" xfId="15293"/>
    <cellStyle name="Normal 4 3 2 2 4 2 2" xfId="31823"/>
    <cellStyle name="Normal 4 3 2 2 4 2 3" xfId="48335"/>
    <cellStyle name="Normal 4 3 2 2 4 3" xfId="23563"/>
    <cellStyle name="Normal 4 3 2 2 4 4" xfId="40075"/>
    <cellStyle name="Normal 4 3 2 2 5" xfId="9098"/>
    <cellStyle name="Normal 4 3 2 2 5 2" xfId="25628"/>
    <cellStyle name="Normal 4 3 2 2 5 3" xfId="42140"/>
    <cellStyle name="Normal 4 3 2 2 6" xfId="17368"/>
    <cellStyle name="Normal 4 3 2 2 7" xfId="33880"/>
    <cellStyle name="Normal 4 3 2 3" xfId="1503"/>
    <cellStyle name="Normal 4 3 2 3 2" xfId="3963"/>
    <cellStyle name="Normal 4 3 2 3 2 2" xfId="12223"/>
    <cellStyle name="Normal 4 3 2 3 2 2 2" xfId="28753"/>
    <cellStyle name="Normal 4 3 2 3 2 2 3" xfId="45265"/>
    <cellStyle name="Normal 4 3 2 3 2 3" xfId="20493"/>
    <cellStyle name="Normal 4 3 2 3 2 4" xfId="37005"/>
    <cellStyle name="Normal 4 3 2 3 3" xfId="5640"/>
    <cellStyle name="Normal 4 3 2 3 3 2" xfId="13900"/>
    <cellStyle name="Normal 4 3 2 3 3 2 2" xfId="30430"/>
    <cellStyle name="Normal 4 3 2 3 3 2 3" xfId="46942"/>
    <cellStyle name="Normal 4 3 2 3 3 3" xfId="22170"/>
    <cellStyle name="Normal 4 3 2 3 3 4" xfId="38682"/>
    <cellStyle name="Normal 4 3 2 3 4" xfId="7698"/>
    <cellStyle name="Normal 4 3 2 3 4 2" xfId="15958"/>
    <cellStyle name="Normal 4 3 2 3 4 2 2" xfId="32488"/>
    <cellStyle name="Normal 4 3 2 3 4 2 3" xfId="49000"/>
    <cellStyle name="Normal 4 3 2 3 4 3" xfId="24228"/>
    <cellStyle name="Normal 4 3 2 3 4 4" xfId="40740"/>
    <cellStyle name="Normal 4 3 2 3 5" xfId="9763"/>
    <cellStyle name="Normal 4 3 2 3 5 2" xfId="26293"/>
    <cellStyle name="Normal 4 3 2 3 5 3" xfId="42805"/>
    <cellStyle name="Normal 4 3 2 3 6" xfId="18033"/>
    <cellStyle name="Normal 4 3 2 3 7" xfId="34545"/>
    <cellStyle name="Normal 4 3 2 4" xfId="3964"/>
    <cellStyle name="Normal 4 3 2 4 2" xfId="12224"/>
    <cellStyle name="Normal 4 3 2 4 2 2" xfId="28754"/>
    <cellStyle name="Normal 4 3 2 4 2 3" xfId="45266"/>
    <cellStyle name="Normal 4 3 2 4 3" xfId="20494"/>
    <cellStyle name="Normal 4 3 2 4 4" xfId="37006"/>
    <cellStyle name="Normal 4 3 2 5" xfId="4274"/>
    <cellStyle name="Normal 4 3 2 5 2" xfId="12534"/>
    <cellStyle name="Normal 4 3 2 5 2 2" xfId="29064"/>
    <cellStyle name="Normal 4 3 2 5 2 3" xfId="45576"/>
    <cellStyle name="Normal 4 3 2 5 3" xfId="20804"/>
    <cellStyle name="Normal 4 3 2 5 4" xfId="37316"/>
    <cellStyle name="Normal 4 3 2 6" xfId="6332"/>
    <cellStyle name="Normal 4 3 2 6 2" xfId="14592"/>
    <cellStyle name="Normal 4 3 2 6 2 2" xfId="31122"/>
    <cellStyle name="Normal 4 3 2 6 2 3" xfId="47634"/>
    <cellStyle name="Normal 4 3 2 6 3" xfId="22862"/>
    <cellStyle name="Normal 4 3 2 6 4" xfId="39374"/>
    <cellStyle name="Normal 4 3 2 7" xfId="8397"/>
    <cellStyle name="Normal 4 3 2 7 2" xfId="24927"/>
    <cellStyle name="Normal 4 3 2 7 3" xfId="41439"/>
    <cellStyle name="Normal 4 3 2 8" xfId="16667"/>
    <cellStyle name="Normal 4 3 2 9" xfId="33179"/>
    <cellStyle name="Normal 4 3 3" xfId="196"/>
    <cellStyle name="Normal 4 3 3 2" xfId="897"/>
    <cellStyle name="Normal 4 3 3 2 2" xfId="3965"/>
    <cellStyle name="Normal 4 3 3 2 2 2" xfId="12225"/>
    <cellStyle name="Normal 4 3 3 2 2 2 2" xfId="28755"/>
    <cellStyle name="Normal 4 3 3 2 2 2 3" xfId="45267"/>
    <cellStyle name="Normal 4 3 3 2 2 3" xfId="20495"/>
    <cellStyle name="Normal 4 3 3 2 2 4" xfId="37007"/>
    <cellStyle name="Normal 4 3 3 2 3" xfId="5034"/>
    <cellStyle name="Normal 4 3 3 2 3 2" xfId="13294"/>
    <cellStyle name="Normal 4 3 3 2 3 2 2" xfId="29824"/>
    <cellStyle name="Normal 4 3 3 2 3 2 3" xfId="46336"/>
    <cellStyle name="Normal 4 3 3 2 3 3" xfId="21564"/>
    <cellStyle name="Normal 4 3 3 2 3 4" xfId="38076"/>
    <cellStyle name="Normal 4 3 3 2 4" xfId="7092"/>
    <cellStyle name="Normal 4 3 3 2 4 2" xfId="15352"/>
    <cellStyle name="Normal 4 3 3 2 4 2 2" xfId="31882"/>
    <cellStyle name="Normal 4 3 3 2 4 2 3" xfId="48394"/>
    <cellStyle name="Normal 4 3 3 2 4 3" xfId="23622"/>
    <cellStyle name="Normal 4 3 3 2 4 4" xfId="40134"/>
    <cellStyle name="Normal 4 3 3 2 5" xfId="9157"/>
    <cellStyle name="Normal 4 3 3 2 5 2" xfId="25687"/>
    <cellStyle name="Normal 4 3 3 2 5 3" xfId="42199"/>
    <cellStyle name="Normal 4 3 3 2 6" xfId="17427"/>
    <cellStyle name="Normal 4 3 3 2 7" xfId="33939"/>
    <cellStyle name="Normal 4 3 3 3" xfId="1562"/>
    <cellStyle name="Normal 4 3 3 3 2" xfId="3966"/>
    <cellStyle name="Normal 4 3 3 3 2 2" xfId="12226"/>
    <cellStyle name="Normal 4 3 3 3 2 2 2" xfId="28756"/>
    <cellStyle name="Normal 4 3 3 3 2 2 3" xfId="45268"/>
    <cellStyle name="Normal 4 3 3 3 2 3" xfId="20496"/>
    <cellStyle name="Normal 4 3 3 3 2 4" xfId="37008"/>
    <cellStyle name="Normal 4 3 3 3 3" xfId="5699"/>
    <cellStyle name="Normal 4 3 3 3 3 2" xfId="13959"/>
    <cellStyle name="Normal 4 3 3 3 3 2 2" xfId="30489"/>
    <cellStyle name="Normal 4 3 3 3 3 2 3" xfId="47001"/>
    <cellStyle name="Normal 4 3 3 3 3 3" xfId="22229"/>
    <cellStyle name="Normal 4 3 3 3 3 4" xfId="38741"/>
    <cellStyle name="Normal 4 3 3 3 4" xfId="7757"/>
    <cellStyle name="Normal 4 3 3 3 4 2" xfId="16017"/>
    <cellStyle name="Normal 4 3 3 3 4 2 2" xfId="32547"/>
    <cellStyle name="Normal 4 3 3 3 4 2 3" xfId="49059"/>
    <cellStyle name="Normal 4 3 3 3 4 3" xfId="24287"/>
    <cellStyle name="Normal 4 3 3 3 4 4" xfId="40799"/>
    <cellStyle name="Normal 4 3 3 3 5" xfId="9822"/>
    <cellStyle name="Normal 4 3 3 3 5 2" xfId="26352"/>
    <cellStyle name="Normal 4 3 3 3 5 3" xfId="42864"/>
    <cellStyle name="Normal 4 3 3 3 6" xfId="18092"/>
    <cellStyle name="Normal 4 3 3 3 7" xfId="34604"/>
    <cellStyle name="Normal 4 3 3 4" xfId="3967"/>
    <cellStyle name="Normal 4 3 3 4 2" xfId="12227"/>
    <cellStyle name="Normal 4 3 3 4 2 2" xfId="28757"/>
    <cellStyle name="Normal 4 3 3 4 2 3" xfId="45269"/>
    <cellStyle name="Normal 4 3 3 4 3" xfId="20497"/>
    <cellStyle name="Normal 4 3 3 4 4" xfId="37009"/>
    <cellStyle name="Normal 4 3 3 5" xfId="4333"/>
    <cellStyle name="Normal 4 3 3 5 2" xfId="12593"/>
    <cellStyle name="Normal 4 3 3 5 2 2" xfId="29123"/>
    <cellStyle name="Normal 4 3 3 5 2 3" xfId="45635"/>
    <cellStyle name="Normal 4 3 3 5 3" xfId="20863"/>
    <cellStyle name="Normal 4 3 3 5 4" xfId="37375"/>
    <cellStyle name="Normal 4 3 3 6" xfId="6391"/>
    <cellStyle name="Normal 4 3 3 6 2" xfId="14651"/>
    <cellStyle name="Normal 4 3 3 6 2 2" xfId="31181"/>
    <cellStyle name="Normal 4 3 3 6 2 3" xfId="47693"/>
    <cellStyle name="Normal 4 3 3 6 3" xfId="22921"/>
    <cellStyle name="Normal 4 3 3 6 4" xfId="39433"/>
    <cellStyle name="Normal 4 3 3 7" xfId="8456"/>
    <cellStyle name="Normal 4 3 3 7 2" xfId="24986"/>
    <cellStyle name="Normal 4 3 3 7 3" xfId="41498"/>
    <cellStyle name="Normal 4 3 3 8" xfId="16726"/>
    <cellStyle name="Normal 4 3 3 9" xfId="33238"/>
    <cellStyle name="Normal 4 3 4" xfId="251"/>
    <cellStyle name="Normal 4 3 4 2" xfId="952"/>
    <cellStyle name="Normal 4 3 4 2 2" xfId="3968"/>
    <cellStyle name="Normal 4 3 4 2 2 2" xfId="12228"/>
    <cellStyle name="Normal 4 3 4 2 2 2 2" xfId="28758"/>
    <cellStyle name="Normal 4 3 4 2 2 2 3" xfId="45270"/>
    <cellStyle name="Normal 4 3 4 2 2 3" xfId="20498"/>
    <cellStyle name="Normal 4 3 4 2 2 4" xfId="37010"/>
    <cellStyle name="Normal 4 3 4 2 3" xfId="5089"/>
    <cellStyle name="Normal 4 3 4 2 3 2" xfId="13349"/>
    <cellStyle name="Normal 4 3 4 2 3 2 2" xfId="29879"/>
    <cellStyle name="Normal 4 3 4 2 3 2 3" xfId="46391"/>
    <cellStyle name="Normal 4 3 4 2 3 3" xfId="21619"/>
    <cellStyle name="Normal 4 3 4 2 3 4" xfId="38131"/>
    <cellStyle name="Normal 4 3 4 2 4" xfId="7147"/>
    <cellStyle name="Normal 4 3 4 2 4 2" xfId="15407"/>
    <cellStyle name="Normal 4 3 4 2 4 2 2" xfId="31937"/>
    <cellStyle name="Normal 4 3 4 2 4 2 3" xfId="48449"/>
    <cellStyle name="Normal 4 3 4 2 4 3" xfId="23677"/>
    <cellStyle name="Normal 4 3 4 2 4 4" xfId="40189"/>
    <cellStyle name="Normal 4 3 4 2 5" xfId="9212"/>
    <cellStyle name="Normal 4 3 4 2 5 2" xfId="25742"/>
    <cellStyle name="Normal 4 3 4 2 5 3" xfId="42254"/>
    <cellStyle name="Normal 4 3 4 2 6" xfId="17482"/>
    <cellStyle name="Normal 4 3 4 2 7" xfId="33994"/>
    <cellStyle name="Normal 4 3 4 3" xfId="1617"/>
    <cellStyle name="Normal 4 3 4 3 2" xfId="3969"/>
    <cellStyle name="Normal 4 3 4 3 2 2" xfId="12229"/>
    <cellStyle name="Normal 4 3 4 3 2 2 2" xfId="28759"/>
    <cellStyle name="Normal 4 3 4 3 2 2 3" xfId="45271"/>
    <cellStyle name="Normal 4 3 4 3 2 3" xfId="20499"/>
    <cellStyle name="Normal 4 3 4 3 2 4" xfId="37011"/>
    <cellStyle name="Normal 4 3 4 3 3" xfId="5754"/>
    <cellStyle name="Normal 4 3 4 3 3 2" xfId="14014"/>
    <cellStyle name="Normal 4 3 4 3 3 2 2" xfId="30544"/>
    <cellStyle name="Normal 4 3 4 3 3 2 3" xfId="47056"/>
    <cellStyle name="Normal 4 3 4 3 3 3" xfId="22284"/>
    <cellStyle name="Normal 4 3 4 3 3 4" xfId="38796"/>
    <cellStyle name="Normal 4 3 4 3 4" xfId="7812"/>
    <cellStyle name="Normal 4 3 4 3 4 2" xfId="16072"/>
    <cellStyle name="Normal 4 3 4 3 4 2 2" xfId="32602"/>
    <cellStyle name="Normal 4 3 4 3 4 2 3" xfId="49114"/>
    <cellStyle name="Normal 4 3 4 3 4 3" xfId="24342"/>
    <cellStyle name="Normal 4 3 4 3 4 4" xfId="40854"/>
    <cellStyle name="Normal 4 3 4 3 5" xfId="9877"/>
    <cellStyle name="Normal 4 3 4 3 5 2" xfId="26407"/>
    <cellStyle name="Normal 4 3 4 3 5 3" xfId="42919"/>
    <cellStyle name="Normal 4 3 4 3 6" xfId="18147"/>
    <cellStyle name="Normal 4 3 4 3 7" xfId="34659"/>
    <cellStyle name="Normal 4 3 4 4" xfId="3970"/>
    <cellStyle name="Normal 4 3 4 4 2" xfId="12230"/>
    <cellStyle name="Normal 4 3 4 4 2 2" xfId="28760"/>
    <cellStyle name="Normal 4 3 4 4 2 3" xfId="45272"/>
    <cellStyle name="Normal 4 3 4 4 3" xfId="20500"/>
    <cellStyle name="Normal 4 3 4 4 4" xfId="37012"/>
    <cellStyle name="Normal 4 3 4 5" xfId="4388"/>
    <cellStyle name="Normal 4 3 4 5 2" xfId="12648"/>
    <cellStyle name="Normal 4 3 4 5 2 2" xfId="29178"/>
    <cellStyle name="Normal 4 3 4 5 2 3" xfId="45690"/>
    <cellStyle name="Normal 4 3 4 5 3" xfId="20918"/>
    <cellStyle name="Normal 4 3 4 5 4" xfId="37430"/>
    <cellStyle name="Normal 4 3 4 6" xfId="6446"/>
    <cellStyle name="Normal 4 3 4 6 2" xfId="14706"/>
    <cellStyle name="Normal 4 3 4 6 2 2" xfId="31236"/>
    <cellStyle name="Normal 4 3 4 6 2 3" xfId="47748"/>
    <cellStyle name="Normal 4 3 4 6 3" xfId="22976"/>
    <cellStyle name="Normal 4 3 4 6 4" xfId="39488"/>
    <cellStyle name="Normal 4 3 4 7" xfId="8511"/>
    <cellStyle name="Normal 4 3 4 7 2" xfId="25041"/>
    <cellStyle name="Normal 4 3 4 7 3" xfId="41553"/>
    <cellStyle name="Normal 4 3 4 8" xfId="16781"/>
    <cellStyle name="Normal 4 3 4 9" xfId="33293"/>
    <cellStyle name="Normal 4 3 5" xfId="308"/>
    <cellStyle name="Normal 4 3 5 2" xfId="1009"/>
    <cellStyle name="Normal 4 3 5 2 2" xfId="3971"/>
    <cellStyle name="Normal 4 3 5 2 2 2" xfId="12231"/>
    <cellStyle name="Normal 4 3 5 2 2 2 2" xfId="28761"/>
    <cellStyle name="Normal 4 3 5 2 2 2 3" xfId="45273"/>
    <cellStyle name="Normal 4 3 5 2 2 3" xfId="20501"/>
    <cellStyle name="Normal 4 3 5 2 2 4" xfId="37013"/>
    <cellStyle name="Normal 4 3 5 2 3" xfId="5146"/>
    <cellStyle name="Normal 4 3 5 2 3 2" xfId="13406"/>
    <cellStyle name="Normal 4 3 5 2 3 2 2" xfId="29936"/>
    <cellStyle name="Normal 4 3 5 2 3 2 3" xfId="46448"/>
    <cellStyle name="Normal 4 3 5 2 3 3" xfId="21676"/>
    <cellStyle name="Normal 4 3 5 2 3 4" xfId="38188"/>
    <cellStyle name="Normal 4 3 5 2 4" xfId="7204"/>
    <cellStyle name="Normal 4 3 5 2 4 2" xfId="15464"/>
    <cellStyle name="Normal 4 3 5 2 4 2 2" xfId="31994"/>
    <cellStyle name="Normal 4 3 5 2 4 2 3" xfId="48506"/>
    <cellStyle name="Normal 4 3 5 2 4 3" xfId="23734"/>
    <cellStyle name="Normal 4 3 5 2 4 4" xfId="40246"/>
    <cellStyle name="Normal 4 3 5 2 5" xfId="9269"/>
    <cellStyle name="Normal 4 3 5 2 5 2" xfId="25799"/>
    <cellStyle name="Normal 4 3 5 2 5 3" xfId="42311"/>
    <cellStyle name="Normal 4 3 5 2 6" xfId="17539"/>
    <cellStyle name="Normal 4 3 5 2 7" xfId="34051"/>
    <cellStyle name="Normal 4 3 5 3" xfId="1674"/>
    <cellStyle name="Normal 4 3 5 3 2" xfId="3972"/>
    <cellStyle name="Normal 4 3 5 3 2 2" xfId="12232"/>
    <cellStyle name="Normal 4 3 5 3 2 2 2" xfId="28762"/>
    <cellStyle name="Normal 4 3 5 3 2 2 3" xfId="45274"/>
    <cellStyle name="Normal 4 3 5 3 2 3" xfId="20502"/>
    <cellStyle name="Normal 4 3 5 3 2 4" xfId="37014"/>
    <cellStyle name="Normal 4 3 5 3 3" xfId="5811"/>
    <cellStyle name="Normal 4 3 5 3 3 2" xfId="14071"/>
    <cellStyle name="Normal 4 3 5 3 3 2 2" xfId="30601"/>
    <cellStyle name="Normal 4 3 5 3 3 2 3" xfId="47113"/>
    <cellStyle name="Normal 4 3 5 3 3 3" xfId="22341"/>
    <cellStyle name="Normal 4 3 5 3 3 4" xfId="38853"/>
    <cellStyle name="Normal 4 3 5 3 4" xfId="7869"/>
    <cellStyle name="Normal 4 3 5 3 4 2" xfId="16129"/>
    <cellStyle name="Normal 4 3 5 3 4 2 2" xfId="32659"/>
    <cellStyle name="Normal 4 3 5 3 4 2 3" xfId="49171"/>
    <cellStyle name="Normal 4 3 5 3 4 3" xfId="24399"/>
    <cellStyle name="Normal 4 3 5 3 4 4" xfId="40911"/>
    <cellStyle name="Normal 4 3 5 3 5" xfId="9934"/>
    <cellStyle name="Normal 4 3 5 3 5 2" xfId="26464"/>
    <cellStyle name="Normal 4 3 5 3 5 3" xfId="42976"/>
    <cellStyle name="Normal 4 3 5 3 6" xfId="18204"/>
    <cellStyle name="Normal 4 3 5 3 7" xfId="34716"/>
    <cellStyle name="Normal 4 3 5 4" xfId="3973"/>
    <cellStyle name="Normal 4 3 5 4 2" xfId="12233"/>
    <cellStyle name="Normal 4 3 5 4 2 2" xfId="28763"/>
    <cellStyle name="Normal 4 3 5 4 2 3" xfId="45275"/>
    <cellStyle name="Normal 4 3 5 4 3" xfId="20503"/>
    <cellStyle name="Normal 4 3 5 4 4" xfId="37015"/>
    <cellStyle name="Normal 4 3 5 5" xfId="4445"/>
    <cellStyle name="Normal 4 3 5 5 2" xfId="12705"/>
    <cellStyle name="Normal 4 3 5 5 2 2" xfId="29235"/>
    <cellStyle name="Normal 4 3 5 5 2 3" xfId="45747"/>
    <cellStyle name="Normal 4 3 5 5 3" xfId="20975"/>
    <cellStyle name="Normal 4 3 5 5 4" xfId="37487"/>
    <cellStyle name="Normal 4 3 5 6" xfId="6503"/>
    <cellStyle name="Normal 4 3 5 6 2" xfId="14763"/>
    <cellStyle name="Normal 4 3 5 6 2 2" xfId="31293"/>
    <cellStyle name="Normal 4 3 5 6 2 3" xfId="47805"/>
    <cellStyle name="Normal 4 3 5 6 3" xfId="23033"/>
    <cellStyle name="Normal 4 3 5 6 4" xfId="39545"/>
    <cellStyle name="Normal 4 3 5 7" xfId="8568"/>
    <cellStyle name="Normal 4 3 5 7 2" xfId="25098"/>
    <cellStyle name="Normal 4 3 5 7 3" xfId="41610"/>
    <cellStyle name="Normal 4 3 5 8" xfId="16838"/>
    <cellStyle name="Normal 4 3 5 9" xfId="33350"/>
    <cellStyle name="Normal 4 3 6" xfId="361"/>
    <cellStyle name="Normal 4 3 6 2" xfId="1062"/>
    <cellStyle name="Normal 4 3 6 2 2" xfId="3974"/>
    <cellStyle name="Normal 4 3 6 2 2 2" xfId="12234"/>
    <cellStyle name="Normal 4 3 6 2 2 2 2" xfId="28764"/>
    <cellStyle name="Normal 4 3 6 2 2 2 3" xfId="45276"/>
    <cellStyle name="Normal 4 3 6 2 2 3" xfId="20504"/>
    <cellStyle name="Normal 4 3 6 2 2 4" xfId="37016"/>
    <cellStyle name="Normal 4 3 6 2 3" xfId="5199"/>
    <cellStyle name="Normal 4 3 6 2 3 2" xfId="13459"/>
    <cellStyle name="Normal 4 3 6 2 3 2 2" xfId="29989"/>
    <cellStyle name="Normal 4 3 6 2 3 2 3" xfId="46501"/>
    <cellStyle name="Normal 4 3 6 2 3 3" xfId="21729"/>
    <cellStyle name="Normal 4 3 6 2 3 4" xfId="38241"/>
    <cellStyle name="Normal 4 3 6 2 4" xfId="7257"/>
    <cellStyle name="Normal 4 3 6 2 4 2" xfId="15517"/>
    <cellStyle name="Normal 4 3 6 2 4 2 2" xfId="32047"/>
    <cellStyle name="Normal 4 3 6 2 4 2 3" xfId="48559"/>
    <cellStyle name="Normal 4 3 6 2 4 3" xfId="23787"/>
    <cellStyle name="Normal 4 3 6 2 4 4" xfId="40299"/>
    <cellStyle name="Normal 4 3 6 2 5" xfId="9322"/>
    <cellStyle name="Normal 4 3 6 2 5 2" xfId="25852"/>
    <cellStyle name="Normal 4 3 6 2 5 3" xfId="42364"/>
    <cellStyle name="Normal 4 3 6 2 6" xfId="17592"/>
    <cellStyle name="Normal 4 3 6 2 7" xfId="34104"/>
    <cellStyle name="Normal 4 3 6 3" xfId="1727"/>
    <cellStyle name="Normal 4 3 6 3 2" xfId="3975"/>
    <cellStyle name="Normal 4 3 6 3 2 2" xfId="12235"/>
    <cellStyle name="Normal 4 3 6 3 2 2 2" xfId="28765"/>
    <cellStyle name="Normal 4 3 6 3 2 2 3" xfId="45277"/>
    <cellStyle name="Normal 4 3 6 3 2 3" xfId="20505"/>
    <cellStyle name="Normal 4 3 6 3 2 4" xfId="37017"/>
    <cellStyle name="Normal 4 3 6 3 3" xfId="5864"/>
    <cellStyle name="Normal 4 3 6 3 3 2" xfId="14124"/>
    <cellStyle name="Normal 4 3 6 3 3 2 2" xfId="30654"/>
    <cellStyle name="Normal 4 3 6 3 3 2 3" xfId="47166"/>
    <cellStyle name="Normal 4 3 6 3 3 3" xfId="22394"/>
    <cellStyle name="Normal 4 3 6 3 3 4" xfId="38906"/>
    <cellStyle name="Normal 4 3 6 3 4" xfId="7922"/>
    <cellStyle name="Normal 4 3 6 3 4 2" xfId="16182"/>
    <cellStyle name="Normal 4 3 6 3 4 2 2" xfId="32712"/>
    <cellStyle name="Normal 4 3 6 3 4 2 3" xfId="49224"/>
    <cellStyle name="Normal 4 3 6 3 4 3" xfId="24452"/>
    <cellStyle name="Normal 4 3 6 3 4 4" xfId="40964"/>
    <cellStyle name="Normal 4 3 6 3 5" xfId="9987"/>
    <cellStyle name="Normal 4 3 6 3 5 2" xfId="26517"/>
    <cellStyle name="Normal 4 3 6 3 5 3" xfId="43029"/>
    <cellStyle name="Normal 4 3 6 3 6" xfId="18257"/>
    <cellStyle name="Normal 4 3 6 3 7" xfId="34769"/>
    <cellStyle name="Normal 4 3 6 4" xfId="3976"/>
    <cellStyle name="Normal 4 3 6 4 2" xfId="12236"/>
    <cellStyle name="Normal 4 3 6 4 2 2" xfId="28766"/>
    <cellStyle name="Normal 4 3 6 4 2 3" xfId="45278"/>
    <cellStyle name="Normal 4 3 6 4 3" xfId="20506"/>
    <cellStyle name="Normal 4 3 6 4 4" xfId="37018"/>
    <cellStyle name="Normal 4 3 6 5" xfId="4498"/>
    <cellStyle name="Normal 4 3 6 5 2" xfId="12758"/>
    <cellStyle name="Normal 4 3 6 5 2 2" xfId="29288"/>
    <cellStyle name="Normal 4 3 6 5 2 3" xfId="45800"/>
    <cellStyle name="Normal 4 3 6 5 3" xfId="21028"/>
    <cellStyle name="Normal 4 3 6 5 4" xfId="37540"/>
    <cellStyle name="Normal 4 3 6 6" xfId="6556"/>
    <cellStyle name="Normal 4 3 6 6 2" xfId="14816"/>
    <cellStyle name="Normal 4 3 6 6 2 2" xfId="31346"/>
    <cellStyle name="Normal 4 3 6 6 2 3" xfId="47858"/>
    <cellStyle name="Normal 4 3 6 6 3" xfId="23086"/>
    <cellStyle name="Normal 4 3 6 6 4" xfId="39598"/>
    <cellStyle name="Normal 4 3 6 7" xfId="8621"/>
    <cellStyle name="Normal 4 3 6 7 2" xfId="25151"/>
    <cellStyle name="Normal 4 3 6 7 3" xfId="41663"/>
    <cellStyle name="Normal 4 3 6 8" xfId="16891"/>
    <cellStyle name="Normal 4 3 6 9" xfId="33403"/>
    <cellStyle name="Normal 4 3 7" xfId="414"/>
    <cellStyle name="Normal 4 3 7 2" xfId="1115"/>
    <cellStyle name="Normal 4 3 7 2 2" xfId="3977"/>
    <cellStyle name="Normal 4 3 7 2 2 2" xfId="12237"/>
    <cellStyle name="Normal 4 3 7 2 2 2 2" xfId="28767"/>
    <cellStyle name="Normal 4 3 7 2 2 2 3" xfId="45279"/>
    <cellStyle name="Normal 4 3 7 2 2 3" xfId="20507"/>
    <cellStyle name="Normal 4 3 7 2 2 4" xfId="37019"/>
    <cellStyle name="Normal 4 3 7 2 3" xfId="5252"/>
    <cellStyle name="Normal 4 3 7 2 3 2" xfId="13512"/>
    <cellStyle name="Normal 4 3 7 2 3 2 2" xfId="30042"/>
    <cellStyle name="Normal 4 3 7 2 3 2 3" xfId="46554"/>
    <cellStyle name="Normal 4 3 7 2 3 3" xfId="21782"/>
    <cellStyle name="Normal 4 3 7 2 3 4" xfId="38294"/>
    <cellStyle name="Normal 4 3 7 2 4" xfId="7310"/>
    <cellStyle name="Normal 4 3 7 2 4 2" xfId="15570"/>
    <cellStyle name="Normal 4 3 7 2 4 2 2" xfId="32100"/>
    <cellStyle name="Normal 4 3 7 2 4 2 3" xfId="48612"/>
    <cellStyle name="Normal 4 3 7 2 4 3" xfId="23840"/>
    <cellStyle name="Normal 4 3 7 2 4 4" xfId="40352"/>
    <cellStyle name="Normal 4 3 7 2 5" xfId="9375"/>
    <cellStyle name="Normal 4 3 7 2 5 2" xfId="25905"/>
    <cellStyle name="Normal 4 3 7 2 5 3" xfId="42417"/>
    <cellStyle name="Normal 4 3 7 2 6" xfId="17645"/>
    <cellStyle name="Normal 4 3 7 2 7" xfId="34157"/>
    <cellStyle name="Normal 4 3 7 3" xfId="1780"/>
    <cellStyle name="Normal 4 3 7 3 2" xfId="3978"/>
    <cellStyle name="Normal 4 3 7 3 2 2" xfId="12238"/>
    <cellStyle name="Normal 4 3 7 3 2 2 2" xfId="28768"/>
    <cellStyle name="Normal 4 3 7 3 2 2 3" xfId="45280"/>
    <cellStyle name="Normal 4 3 7 3 2 3" xfId="20508"/>
    <cellStyle name="Normal 4 3 7 3 2 4" xfId="37020"/>
    <cellStyle name="Normal 4 3 7 3 3" xfId="5917"/>
    <cellStyle name="Normal 4 3 7 3 3 2" xfId="14177"/>
    <cellStyle name="Normal 4 3 7 3 3 2 2" xfId="30707"/>
    <cellStyle name="Normal 4 3 7 3 3 2 3" xfId="47219"/>
    <cellStyle name="Normal 4 3 7 3 3 3" xfId="22447"/>
    <cellStyle name="Normal 4 3 7 3 3 4" xfId="38959"/>
    <cellStyle name="Normal 4 3 7 3 4" xfId="7975"/>
    <cellStyle name="Normal 4 3 7 3 4 2" xfId="16235"/>
    <cellStyle name="Normal 4 3 7 3 4 2 2" xfId="32765"/>
    <cellStyle name="Normal 4 3 7 3 4 2 3" xfId="49277"/>
    <cellStyle name="Normal 4 3 7 3 4 3" xfId="24505"/>
    <cellStyle name="Normal 4 3 7 3 4 4" xfId="41017"/>
    <cellStyle name="Normal 4 3 7 3 5" xfId="10040"/>
    <cellStyle name="Normal 4 3 7 3 5 2" xfId="26570"/>
    <cellStyle name="Normal 4 3 7 3 5 3" xfId="43082"/>
    <cellStyle name="Normal 4 3 7 3 6" xfId="18310"/>
    <cellStyle name="Normal 4 3 7 3 7" xfId="34822"/>
    <cellStyle name="Normal 4 3 7 4" xfId="3979"/>
    <cellStyle name="Normal 4 3 7 4 2" xfId="12239"/>
    <cellStyle name="Normal 4 3 7 4 2 2" xfId="28769"/>
    <cellStyle name="Normal 4 3 7 4 2 3" xfId="45281"/>
    <cellStyle name="Normal 4 3 7 4 3" xfId="20509"/>
    <cellStyle name="Normal 4 3 7 4 4" xfId="37021"/>
    <cellStyle name="Normal 4 3 7 5" xfId="4551"/>
    <cellStyle name="Normal 4 3 7 5 2" xfId="12811"/>
    <cellStyle name="Normal 4 3 7 5 2 2" xfId="29341"/>
    <cellStyle name="Normal 4 3 7 5 2 3" xfId="45853"/>
    <cellStyle name="Normal 4 3 7 5 3" xfId="21081"/>
    <cellStyle name="Normal 4 3 7 5 4" xfId="37593"/>
    <cellStyle name="Normal 4 3 7 6" xfId="6609"/>
    <cellStyle name="Normal 4 3 7 6 2" xfId="14869"/>
    <cellStyle name="Normal 4 3 7 6 2 2" xfId="31399"/>
    <cellStyle name="Normal 4 3 7 6 2 3" xfId="47911"/>
    <cellStyle name="Normal 4 3 7 6 3" xfId="23139"/>
    <cellStyle name="Normal 4 3 7 6 4" xfId="39651"/>
    <cellStyle name="Normal 4 3 7 7" xfId="8674"/>
    <cellStyle name="Normal 4 3 7 7 2" xfId="25204"/>
    <cellStyle name="Normal 4 3 7 7 3" xfId="41716"/>
    <cellStyle name="Normal 4 3 7 8" xfId="16944"/>
    <cellStyle name="Normal 4 3 7 9" xfId="33456"/>
    <cellStyle name="Normal 4 3 8" xfId="467"/>
    <cellStyle name="Normal 4 3 8 2" xfId="1168"/>
    <cellStyle name="Normal 4 3 8 2 2" xfId="3980"/>
    <cellStyle name="Normal 4 3 8 2 2 2" xfId="12240"/>
    <cellStyle name="Normal 4 3 8 2 2 2 2" xfId="28770"/>
    <cellStyle name="Normal 4 3 8 2 2 2 3" xfId="45282"/>
    <cellStyle name="Normal 4 3 8 2 2 3" xfId="20510"/>
    <cellStyle name="Normal 4 3 8 2 2 4" xfId="37022"/>
    <cellStyle name="Normal 4 3 8 2 3" xfId="5305"/>
    <cellStyle name="Normal 4 3 8 2 3 2" xfId="13565"/>
    <cellStyle name="Normal 4 3 8 2 3 2 2" xfId="30095"/>
    <cellStyle name="Normal 4 3 8 2 3 2 3" xfId="46607"/>
    <cellStyle name="Normal 4 3 8 2 3 3" xfId="21835"/>
    <cellStyle name="Normal 4 3 8 2 3 4" xfId="38347"/>
    <cellStyle name="Normal 4 3 8 2 4" xfId="7363"/>
    <cellStyle name="Normal 4 3 8 2 4 2" xfId="15623"/>
    <cellStyle name="Normal 4 3 8 2 4 2 2" xfId="32153"/>
    <cellStyle name="Normal 4 3 8 2 4 2 3" xfId="48665"/>
    <cellStyle name="Normal 4 3 8 2 4 3" xfId="23893"/>
    <cellStyle name="Normal 4 3 8 2 4 4" xfId="40405"/>
    <cellStyle name="Normal 4 3 8 2 5" xfId="9428"/>
    <cellStyle name="Normal 4 3 8 2 5 2" xfId="25958"/>
    <cellStyle name="Normal 4 3 8 2 5 3" xfId="42470"/>
    <cellStyle name="Normal 4 3 8 2 6" xfId="17698"/>
    <cellStyle name="Normal 4 3 8 2 7" xfId="34210"/>
    <cellStyle name="Normal 4 3 8 3" xfId="1833"/>
    <cellStyle name="Normal 4 3 8 3 2" xfId="3981"/>
    <cellStyle name="Normal 4 3 8 3 2 2" xfId="12241"/>
    <cellStyle name="Normal 4 3 8 3 2 2 2" xfId="28771"/>
    <cellStyle name="Normal 4 3 8 3 2 2 3" xfId="45283"/>
    <cellStyle name="Normal 4 3 8 3 2 3" xfId="20511"/>
    <cellStyle name="Normal 4 3 8 3 2 4" xfId="37023"/>
    <cellStyle name="Normal 4 3 8 3 3" xfId="5970"/>
    <cellStyle name="Normal 4 3 8 3 3 2" xfId="14230"/>
    <cellStyle name="Normal 4 3 8 3 3 2 2" xfId="30760"/>
    <cellStyle name="Normal 4 3 8 3 3 2 3" xfId="47272"/>
    <cellStyle name="Normal 4 3 8 3 3 3" xfId="22500"/>
    <cellStyle name="Normal 4 3 8 3 3 4" xfId="39012"/>
    <cellStyle name="Normal 4 3 8 3 4" xfId="8028"/>
    <cellStyle name="Normal 4 3 8 3 4 2" xfId="16288"/>
    <cellStyle name="Normal 4 3 8 3 4 2 2" xfId="32818"/>
    <cellStyle name="Normal 4 3 8 3 4 2 3" xfId="49330"/>
    <cellStyle name="Normal 4 3 8 3 4 3" xfId="24558"/>
    <cellStyle name="Normal 4 3 8 3 4 4" xfId="41070"/>
    <cellStyle name="Normal 4 3 8 3 5" xfId="10093"/>
    <cellStyle name="Normal 4 3 8 3 5 2" xfId="26623"/>
    <cellStyle name="Normal 4 3 8 3 5 3" xfId="43135"/>
    <cellStyle name="Normal 4 3 8 3 6" xfId="18363"/>
    <cellStyle name="Normal 4 3 8 3 7" xfId="34875"/>
    <cellStyle name="Normal 4 3 8 4" xfId="3982"/>
    <cellStyle name="Normal 4 3 8 4 2" xfId="12242"/>
    <cellStyle name="Normal 4 3 8 4 2 2" xfId="28772"/>
    <cellStyle name="Normal 4 3 8 4 2 3" xfId="45284"/>
    <cellStyle name="Normal 4 3 8 4 3" xfId="20512"/>
    <cellStyle name="Normal 4 3 8 4 4" xfId="37024"/>
    <cellStyle name="Normal 4 3 8 5" xfId="4604"/>
    <cellStyle name="Normal 4 3 8 5 2" xfId="12864"/>
    <cellStyle name="Normal 4 3 8 5 2 2" xfId="29394"/>
    <cellStyle name="Normal 4 3 8 5 2 3" xfId="45906"/>
    <cellStyle name="Normal 4 3 8 5 3" xfId="21134"/>
    <cellStyle name="Normal 4 3 8 5 4" xfId="37646"/>
    <cellStyle name="Normal 4 3 8 6" xfId="6662"/>
    <cellStyle name="Normal 4 3 8 6 2" xfId="14922"/>
    <cellStyle name="Normal 4 3 8 6 2 2" xfId="31452"/>
    <cellStyle name="Normal 4 3 8 6 2 3" xfId="47964"/>
    <cellStyle name="Normal 4 3 8 6 3" xfId="23192"/>
    <cellStyle name="Normal 4 3 8 6 4" xfId="39704"/>
    <cellStyle name="Normal 4 3 8 7" xfId="8727"/>
    <cellStyle name="Normal 4 3 8 7 2" xfId="25257"/>
    <cellStyle name="Normal 4 3 8 7 3" xfId="41769"/>
    <cellStyle name="Normal 4 3 8 8" xfId="16997"/>
    <cellStyle name="Normal 4 3 8 9" xfId="33509"/>
    <cellStyle name="Normal 4 3 9" xfId="518"/>
    <cellStyle name="Normal 4 3 9 2" xfId="1219"/>
    <cellStyle name="Normal 4 3 9 2 2" xfId="3983"/>
    <cellStyle name="Normal 4 3 9 2 2 2" xfId="12243"/>
    <cellStyle name="Normal 4 3 9 2 2 2 2" xfId="28773"/>
    <cellStyle name="Normal 4 3 9 2 2 2 3" xfId="45285"/>
    <cellStyle name="Normal 4 3 9 2 2 3" xfId="20513"/>
    <cellStyle name="Normal 4 3 9 2 2 4" xfId="37025"/>
    <cellStyle name="Normal 4 3 9 2 3" xfId="5356"/>
    <cellStyle name="Normal 4 3 9 2 3 2" xfId="13616"/>
    <cellStyle name="Normal 4 3 9 2 3 2 2" xfId="30146"/>
    <cellStyle name="Normal 4 3 9 2 3 2 3" xfId="46658"/>
    <cellStyle name="Normal 4 3 9 2 3 3" xfId="21886"/>
    <cellStyle name="Normal 4 3 9 2 3 4" xfId="38398"/>
    <cellStyle name="Normal 4 3 9 2 4" xfId="7414"/>
    <cellStyle name="Normal 4 3 9 2 4 2" xfId="15674"/>
    <cellStyle name="Normal 4 3 9 2 4 2 2" xfId="32204"/>
    <cellStyle name="Normal 4 3 9 2 4 2 3" xfId="48716"/>
    <cellStyle name="Normal 4 3 9 2 4 3" xfId="23944"/>
    <cellStyle name="Normal 4 3 9 2 4 4" xfId="40456"/>
    <cellStyle name="Normal 4 3 9 2 5" xfId="9479"/>
    <cellStyle name="Normal 4 3 9 2 5 2" xfId="26009"/>
    <cellStyle name="Normal 4 3 9 2 5 3" xfId="42521"/>
    <cellStyle name="Normal 4 3 9 2 6" xfId="17749"/>
    <cellStyle name="Normal 4 3 9 2 7" xfId="34261"/>
    <cellStyle name="Normal 4 3 9 3" xfId="1884"/>
    <cellStyle name="Normal 4 3 9 3 2" xfId="3984"/>
    <cellStyle name="Normal 4 3 9 3 2 2" xfId="12244"/>
    <cellStyle name="Normal 4 3 9 3 2 2 2" xfId="28774"/>
    <cellStyle name="Normal 4 3 9 3 2 2 3" xfId="45286"/>
    <cellStyle name="Normal 4 3 9 3 2 3" xfId="20514"/>
    <cellStyle name="Normal 4 3 9 3 2 4" xfId="37026"/>
    <cellStyle name="Normal 4 3 9 3 3" xfId="6021"/>
    <cellStyle name="Normal 4 3 9 3 3 2" xfId="14281"/>
    <cellStyle name="Normal 4 3 9 3 3 2 2" xfId="30811"/>
    <cellStyle name="Normal 4 3 9 3 3 2 3" xfId="47323"/>
    <cellStyle name="Normal 4 3 9 3 3 3" xfId="22551"/>
    <cellStyle name="Normal 4 3 9 3 3 4" xfId="39063"/>
    <cellStyle name="Normal 4 3 9 3 4" xfId="8079"/>
    <cellStyle name="Normal 4 3 9 3 4 2" xfId="16339"/>
    <cellStyle name="Normal 4 3 9 3 4 2 2" xfId="32869"/>
    <cellStyle name="Normal 4 3 9 3 4 2 3" xfId="49381"/>
    <cellStyle name="Normal 4 3 9 3 4 3" xfId="24609"/>
    <cellStyle name="Normal 4 3 9 3 4 4" xfId="41121"/>
    <cellStyle name="Normal 4 3 9 3 5" xfId="10144"/>
    <cellStyle name="Normal 4 3 9 3 5 2" xfId="26674"/>
    <cellStyle name="Normal 4 3 9 3 5 3" xfId="43186"/>
    <cellStyle name="Normal 4 3 9 3 6" xfId="18414"/>
    <cellStyle name="Normal 4 3 9 3 7" xfId="34926"/>
    <cellStyle name="Normal 4 3 9 4" xfId="3985"/>
    <cellStyle name="Normal 4 3 9 4 2" xfId="12245"/>
    <cellStyle name="Normal 4 3 9 4 2 2" xfId="28775"/>
    <cellStyle name="Normal 4 3 9 4 2 3" xfId="45287"/>
    <cellStyle name="Normal 4 3 9 4 3" xfId="20515"/>
    <cellStyle name="Normal 4 3 9 4 4" xfId="37027"/>
    <cellStyle name="Normal 4 3 9 5" xfId="4655"/>
    <cellStyle name="Normal 4 3 9 5 2" xfId="12915"/>
    <cellStyle name="Normal 4 3 9 5 2 2" xfId="29445"/>
    <cellStyle name="Normal 4 3 9 5 2 3" xfId="45957"/>
    <cellStyle name="Normal 4 3 9 5 3" xfId="21185"/>
    <cellStyle name="Normal 4 3 9 5 4" xfId="37697"/>
    <cellStyle name="Normal 4 3 9 6" xfId="6713"/>
    <cellStyle name="Normal 4 3 9 6 2" xfId="14973"/>
    <cellStyle name="Normal 4 3 9 6 2 2" xfId="31503"/>
    <cellStyle name="Normal 4 3 9 6 2 3" xfId="48015"/>
    <cellStyle name="Normal 4 3 9 6 3" xfId="23243"/>
    <cellStyle name="Normal 4 3 9 6 4" xfId="39755"/>
    <cellStyle name="Normal 4 3 9 7" xfId="8778"/>
    <cellStyle name="Normal 4 3 9 7 2" xfId="25308"/>
    <cellStyle name="Normal 4 3 9 7 3" xfId="41820"/>
    <cellStyle name="Normal 4 3 9 8" xfId="17048"/>
    <cellStyle name="Normal 4 3 9 9" xfId="33560"/>
    <cellStyle name="Normal 4 30" xfId="715"/>
    <cellStyle name="Normal 4 30 2" xfId="3986"/>
    <cellStyle name="Normal 4 30 2 2" xfId="12246"/>
    <cellStyle name="Normal 4 30 2 2 2" xfId="28776"/>
    <cellStyle name="Normal 4 30 2 2 3" xfId="45288"/>
    <cellStyle name="Normal 4 30 2 3" xfId="20516"/>
    <cellStyle name="Normal 4 30 2 4" xfId="37028"/>
    <cellStyle name="Normal 4 30 3" xfId="4852"/>
    <cellStyle name="Normal 4 30 3 2" xfId="13112"/>
    <cellStyle name="Normal 4 30 3 2 2" xfId="29642"/>
    <cellStyle name="Normal 4 30 3 2 3" xfId="46154"/>
    <cellStyle name="Normal 4 30 3 3" xfId="21382"/>
    <cellStyle name="Normal 4 30 3 4" xfId="37894"/>
    <cellStyle name="Normal 4 30 4" xfId="6910"/>
    <cellStyle name="Normal 4 30 4 2" xfId="15170"/>
    <cellStyle name="Normal 4 30 4 2 2" xfId="31700"/>
    <cellStyle name="Normal 4 30 4 2 3" xfId="48212"/>
    <cellStyle name="Normal 4 30 4 3" xfId="23440"/>
    <cellStyle name="Normal 4 30 4 4" xfId="39952"/>
    <cellStyle name="Normal 4 30 5" xfId="8975"/>
    <cellStyle name="Normal 4 30 5 2" xfId="25505"/>
    <cellStyle name="Normal 4 30 5 3" xfId="42017"/>
    <cellStyle name="Normal 4 30 6" xfId="17245"/>
    <cellStyle name="Normal 4 30 7" xfId="33757"/>
    <cellStyle name="Normal 4 31" xfId="2074"/>
    <cellStyle name="Normal 4 31 2" xfId="3987"/>
    <cellStyle name="Normal 4 31 2 2" xfId="12247"/>
    <cellStyle name="Normal 4 31 2 2 2" xfId="28777"/>
    <cellStyle name="Normal 4 31 2 2 3" xfId="45289"/>
    <cellStyle name="Normal 4 31 2 3" xfId="20517"/>
    <cellStyle name="Normal 4 31 2 4" xfId="37029"/>
    <cellStyle name="Normal 4 31 3" xfId="6211"/>
    <cellStyle name="Normal 4 31 3 2" xfId="14471"/>
    <cellStyle name="Normal 4 31 3 2 2" xfId="31001"/>
    <cellStyle name="Normal 4 31 3 2 3" xfId="47513"/>
    <cellStyle name="Normal 4 31 3 3" xfId="22741"/>
    <cellStyle name="Normal 4 31 3 4" xfId="39253"/>
    <cellStyle name="Normal 4 31 4" xfId="8269"/>
    <cellStyle name="Normal 4 31 4 2" xfId="16529"/>
    <cellStyle name="Normal 4 31 4 2 2" xfId="33059"/>
    <cellStyle name="Normal 4 31 4 2 3" xfId="49571"/>
    <cellStyle name="Normal 4 31 4 3" xfId="24799"/>
    <cellStyle name="Normal 4 31 4 4" xfId="41311"/>
    <cellStyle name="Normal 4 31 5" xfId="10334"/>
    <cellStyle name="Normal 4 31 5 2" xfId="26864"/>
    <cellStyle name="Normal 4 31 5 3" xfId="43376"/>
    <cellStyle name="Normal 4 31 6" xfId="18604"/>
    <cellStyle name="Normal 4 31 7" xfId="35116"/>
    <cellStyle name="Normal 4 32" xfId="2088"/>
    <cellStyle name="Normal 4 32 2" xfId="3988"/>
    <cellStyle name="Normal 4 32 2 2" xfId="12248"/>
    <cellStyle name="Normal 4 32 2 2 2" xfId="28778"/>
    <cellStyle name="Normal 4 32 2 2 3" xfId="45290"/>
    <cellStyle name="Normal 4 32 2 3" xfId="20518"/>
    <cellStyle name="Normal 4 32 2 4" xfId="37030"/>
    <cellStyle name="Normal 4 32 3" xfId="6225"/>
    <cellStyle name="Normal 4 32 3 2" xfId="14485"/>
    <cellStyle name="Normal 4 32 3 2 2" xfId="31015"/>
    <cellStyle name="Normal 4 32 3 2 3" xfId="47527"/>
    <cellStyle name="Normal 4 32 3 3" xfId="22755"/>
    <cellStyle name="Normal 4 32 3 4" xfId="39267"/>
    <cellStyle name="Normal 4 32 4" xfId="8283"/>
    <cellStyle name="Normal 4 32 4 2" xfId="16543"/>
    <cellStyle name="Normal 4 32 4 2 2" xfId="33073"/>
    <cellStyle name="Normal 4 32 4 2 3" xfId="49585"/>
    <cellStyle name="Normal 4 32 4 3" xfId="24813"/>
    <cellStyle name="Normal 4 32 4 4" xfId="41325"/>
    <cellStyle name="Normal 4 32 5" xfId="10348"/>
    <cellStyle name="Normal 4 32 5 2" xfId="26878"/>
    <cellStyle name="Normal 4 32 5 3" xfId="43390"/>
    <cellStyle name="Normal 4 32 6" xfId="18618"/>
    <cellStyle name="Normal 4 32 7" xfId="35130"/>
    <cellStyle name="Normal 4 33" xfId="2079"/>
    <cellStyle name="Normal 4 33 2" xfId="3989"/>
    <cellStyle name="Normal 4 33 2 2" xfId="12249"/>
    <cellStyle name="Normal 4 33 2 2 2" xfId="28779"/>
    <cellStyle name="Normal 4 33 2 2 3" xfId="45291"/>
    <cellStyle name="Normal 4 33 2 3" xfId="20519"/>
    <cellStyle name="Normal 4 33 2 4" xfId="37031"/>
    <cellStyle name="Normal 4 33 3" xfId="6216"/>
    <cellStyle name="Normal 4 33 3 2" xfId="14476"/>
    <cellStyle name="Normal 4 33 3 2 2" xfId="31006"/>
    <cellStyle name="Normal 4 33 3 2 3" xfId="47518"/>
    <cellStyle name="Normal 4 33 3 3" xfId="22746"/>
    <cellStyle name="Normal 4 33 3 4" xfId="39258"/>
    <cellStyle name="Normal 4 33 4" xfId="8274"/>
    <cellStyle name="Normal 4 33 4 2" xfId="16534"/>
    <cellStyle name="Normal 4 33 4 2 2" xfId="33064"/>
    <cellStyle name="Normal 4 33 4 2 3" xfId="49576"/>
    <cellStyle name="Normal 4 33 4 3" xfId="24804"/>
    <cellStyle name="Normal 4 33 4 4" xfId="41316"/>
    <cellStyle name="Normal 4 33 5" xfId="10339"/>
    <cellStyle name="Normal 4 33 5 2" xfId="26869"/>
    <cellStyle name="Normal 4 33 5 3" xfId="43381"/>
    <cellStyle name="Normal 4 33 6" xfId="18609"/>
    <cellStyle name="Normal 4 33 7" xfId="35121"/>
    <cellStyle name="Normal 4 34" xfId="3990"/>
    <cellStyle name="Normal 4 34 2" xfId="12250"/>
    <cellStyle name="Normal 4 34 2 2" xfId="28780"/>
    <cellStyle name="Normal 4 34 2 3" xfId="45292"/>
    <cellStyle name="Normal 4 34 3" xfId="20520"/>
    <cellStyle name="Normal 4 34 4" xfId="37032"/>
    <cellStyle name="Normal 4 35" xfId="4160"/>
    <cellStyle name="Normal 4 35 2" xfId="12420"/>
    <cellStyle name="Normal 4 35 2 2" xfId="28950"/>
    <cellStyle name="Normal 4 35 2 3" xfId="45462"/>
    <cellStyle name="Normal 4 35 3" xfId="20690"/>
    <cellStyle name="Normal 4 35 4" xfId="37202"/>
    <cellStyle name="Normal 4 36" xfId="4172"/>
    <cellStyle name="Normal 4 36 2" xfId="12432"/>
    <cellStyle name="Normal 4 36 2 2" xfId="28962"/>
    <cellStyle name="Normal 4 36 2 3" xfId="45474"/>
    <cellStyle name="Normal 4 36 3" xfId="20702"/>
    <cellStyle name="Normal 4 36 4" xfId="37214"/>
    <cellStyle name="Normal 4 37" xfId="8289"/>
    <cellStyle name="Normal 4 37 2" xfId="24819"/>
    <cellStyle name="Normal 4 37 3" xfId="41331"/>
    <cellStyle name="Normal 4 38" xfId="16554"/>
    <cellStyle name="Normal 4 39" xfId="16551"/>
    <cellStyle name="Normal 4 4" xfId="59"/>
    <cellStyle name="Normal 4 4 10" xfId="588"/>
    <cellStyle name="Normal 4 4 10 2" xfId="1289"/>
    <cellStyle name="Normal 4 4 10 2 2" xfId="3991"/>
    <cellStyle name="Normal 4 4 10 2 2 2" xfId="12251"/>
    <cellStyle name="Normal 4 4 10 2 2 2 2" xfId="28781"/>
    <cellStyle name="Normal 4 4 10 2 2 2 3" xfId="45293"/>
    <cellStyle name="Normal 4 4 10 2 2 3" xfId="20521"/>
    <cellStyle name="Normal 4 4 10 2 2 4" xfId="37033"/>
    <cellStyle name="Normal 4 4 10 2 3" xfId="5426"/>
    <cellStyle name="Normal 4 4 10 2 3 2" xfId="13686"/>
    <cellStyle name="Normal 4 4 10 2 3 2 2" xfId="30216"/>
    <cellStyle name="Normal 4 4 10 2 3 2 3" xfId="46728"/>
    <cellStyle name="Normal 4 4 10 2 3 3" xfId="21956"/>
    <cellStyle name="Normal 4 4 10 2 3 4" xfId="38468"/>
    <cellStyle name="Normal 4 4 10 2 4" xfId="7484"/>
    <cellStyle name="Normal 4 4 10 2 4 2" xfId="15744"/>
    <cellStyle name="Normal 4 4 10 2 4 2 2" xfId="32274"/>
    <cellStyle name="Normal 4 4 10 2 4 2 3" xfId="48786"/>
    <cellStyle name="Normal 4 4 10 2 4 3" xfId="24014"/>
    <cellStyle name="Normal 4 4 10 2 4 4" xfId="40526"/>
    <cellStyle name="Normal 4 4 10 2 5" xfId="9549"/>
    <cellStyle name="Normal 4 4 10 2 5 2" xfId="26079"/>
    <cellStyle name="Normal 4 4 10 2 5 3" xfId="42591"/>
    <cellStyle name="Normal 4 4 10 2 6" xfId="17819"/>
    <cellStyle name="Normal 4 4 10 2 7" xfId="34331"/>
    <cellStyle name="Normal 4 4 10 3" xfId="1954"/>
    <cellStyle name="Normal 4 4 10 3 2" xfId="3992"/>
    <cellStyle name="Normal 4 4 10 3 2 2" xfId="12252"/>
    <cellStyle name="Normal 4 4 10 3 2 2 2" xfId="28782"/>
    <cellStyle name="Normal 4 4 10 3 2 2 3" xfId="45294"/>
    <cellStyle name="Normal 4 4 10 3 2 3" xfId="20522"/>
    <cellStyle name="Normal 4 4 10 3 2 4" xfId="37034"/>
    <cellStyle name="Normal 4 4 10 3 3" xfId="6091"/>
    <cellStyle name="Normal 4 4 10 3 3 2" xfId="14351"/>
    <cellStyle name="Normal 4 4 10 3 3 2 2" xfId="30881"/>
    <cellStyle name="Normal 4 4 10 3 3 2 3" xfId="47393"/>
    <cellStyle name="Normal 4 4 10 3 3 3" xfId="22621"/>
    <cellStyle name="Normal 4 4 10 3 3 4" xfId="39133"/>
    <cellStyle name="Normal 4 4 10 3 4" xfId="8149"/>
    <cellStyle name="Normal 4 4 10 3 4 2" xfId="16409"/>
    <cellStyle name="Normal 4 4 10 3 4 2 2" xfId="32939"/>
    <cellStyle name="Normal 4 4 10 3 4 2 3" xfId="49451"/>
    <cellStyle name="Normal 4 4 10 3 4 3" xfId="24679"/>
    <cellStyle name="Normal 4 4 10 3 4 4" xfId="41191"/>
    <cellStyle name="Normal 4 4 10 3 5" xfId="10214"/>
    <cellStyle name="Normal 4 4 10 3 5 2" xfId="26744"/>
    <cellStyle name="Normal 4 4 10 3 5 3" xfId="43256"/>
    <cellStyle name="Normal 4 4 10 3 6" xfId="18484"/>
    <cellStyle name="Normal 4 4 10 3 7" xfId="34996"/>
    <cellStyle name="Normal 4 4 10 4" xfId="3993"/>
    <cellStyle name="Normal 4 4 10 4 2" xfId="12253"/>
    <cellStyle name="Normal 4 4 10 4 2 2" xfId="28783"/>
    <cellStyle name="Normal 4 4 10 4 2 3" xfId="45295"/>
    <cellStyle name="Normal 4 4 10 4 3" xfId="20523"/>
    <cellStyle name="Normal 4 4 10 4 4" xfId="37035"/>
    <cellStyle name="Normal 4 4 10 5" xfId="4725"/>
    <cellStyle name="Normal 4 4 10 5 2" xfId="12985"/>
    <cellStyle name="Normal 4 4 10 5 2 2" xfId="29515"/>
    <cellStyle name="Normal 4 4 10 5 2 3" xfId="46027"/>
    <cellStyle name="Normal 4 4 10 5 3" xfId="21255"/>
    <cellStyle name="Normal 4 4 10 5 4" xfId="37767"/>
    <cellStyle name="Normal 4 4 10 6" xfId="6783"/>
    <cellStyle name="Normal 4 4 10 6 2" xfId="15043"/>
    <cellStyle name="Normal 4 4 10 6 2 2" xfId="31573"/>
    <cellStyle name="Normal 4 4 10 6 2 3" xfId="48085"/>
    <cellStyle name="Normal 4 4 10 6 3" xfId="23313"/>
    <cellStyle name="Normal 4 4 10 6 4" xfId="39825"/>
    <cellStyle name="Normal 4 4 10 7" xfId="8848"/>
    <cellStyle name="Normal 4 4 10 7 2" xfId="25378"/>
    <cellStyle name="Normal 4 4 10 7 3" xfId="41890"/>
    <cellStyle name="Normal 4 4 10 8" xfId="17118"/>
    <cellStyle name="Normal 4 4 10 9" xfId="33630"/>
    <cellStyle name="Normal 4 4 11" xfId="637"/>
    <cellStyle name="Normal 4 4 11 2" xfId="1338"/>
    <cellStyle name="Normal 4 4 11 2 2" xfId="3994"/>
    <cellStyle name="Normal 4 4 11 2 2 2" xfId="12254"/>
    <cellStyle name="Normal 4 4 11 2 2 2 2" xfId="28784"/>
    <cellStyle name="Normal 4 4 11 2 2 2 3" xfId="45296"/>
    <cellStyle name="Normal 4 4 11 2 2 3" xfId="20524"/>
    <cellStyle name="Normal 4 4 11 2 2 4" xfId="37036"/>
    <cellStyle name="Normal 4 4 11 2 3" xfId="5475"/>
    <cellStyle name="Normal 4 4 11 2 3 2" xfId="13735"/>
    <cellStyle name="Normal 4 4 11 2 3 2 2" xfId="30265"/>
    <cellStyle name="Normal 4 4 11 2 3 2 3" xfId="46777"/>
    <cellStyle name="Normal 4 4 11 2 3 3" xfId="22005"/>
    <cellStyle name="Normal 4 4 11 2 3 4" xfId="38517"/>
    <cellStyle name="Normal 4 4 11 2 4" xfId="7533"/>
    <cellStyle name="Normal 4 4 11 2 4 2" xfId="15793"/>
    <cellStyle name="Normal 4 4 11 2 4 2 2" xfId="32323"/>
    <cellStyle name="Normal 4 4 11 2 4 2 3" xfId="48835"/>
    <cellStyle name="Normal 4 4 11 2 4 3" xfId="24063"/>
    <cellStyle name="Normal 4 4 11 2 4 4" xfId="40575"/>
    <cellStyle name="Normal 4 4 11 2 5" xfId="9598"/>
    <cellStyle name="Normal 4 4 11 2 5 2" xfId="26128"/>
    <cellStyle name="Normal 4 4 11 2 5 3" xfId="42640"/>
    <cellStyle name="Normal 4 4 11 2 6" xfId="17868"/>
    <cellStyle name="Normal 4 4 11 2 7" xfId="34380"/>
    <cellStyle name="Normal 4 4 11 3" xfId="2003"/>
    <cellStyle name="Normal 4 4 11 3 2" xfId="3995"/>
    <cellStyle name="Normal 4 4 11 3 2 2" xfId="12255"/>
    <cellStyle name="Normal 4 4 11 3 2 2 2" xfId="28785"/>
    <cellStyle name="Normal 4 4 11 3 2 2 3" xfId="45297"/>
    <cellStyle name="Normal 4 4 11 3 2 3" xfId="20525"/>
    <cellStyle name="Normal 4 4 11 3 2 4" xfId="37037"/>
    <cellStyle name="Normal 4 4 11 3 3" xfId="6140"/>
    <cellStyle name="Normal 4 4 11 3 3 2" xfId="14400"/>
    <cellStyle name="Normal 4 4 11 3 3 2 2" xfId="30930"/>
    <cellStyle name="Normal 4 4 11 3 3 2 3" xfId="47442"/>
    <cellStyle name="Normal 4 4 11 3 3 3" xfId="22670"/>
    <cellStyle name="Normal 4 4 11 3 3 4" xfId="39182"/>
    <cellStyle name="Normal 4 4 11 3 4" xfId="8198"/>
    <cellStyle name="Normal 4 4 11 3 4 2" xfId="16458"/>
    <cellStyle name="Normal 4 4 11 3 4 2 2" xfId="32988"/>
    <cellStyle name="Normal 4 4 11 3 4 2 3" xfId="49500"/>
    <cellStyle name="Normal 4 4 11 3 4 3" xfId="24728"/>
    <cellStyle name="Normal 4 4 11 3 4 4" xfId="41240"/>
    <cellStyle name="Normal 4 4 11 3 5" xfId="10263"/>
    <cellStyle name="Normal 4 4 11 3 5 2" xfId="26793"/>
    <cellStyle name="Normal 4 4 11 3 5 3" xfId="43305"/>
    <cellStyle name="Normal 4 4 11 3 6" xfId="18533"/>
    <cellStyle name="Normal 4 4 11 3 7" xfId="35045"/>
    <cellStyle name="Normal 4 4 11 4" xfId="3996"/>
    <cellStyle name="Normal 4 4 11 4 2" xfId="12256"/>
    <cellStyle name="Normal 4 4 11 4 2 2" xfId="28786"/>
    <cellStyle name="Normal 4 4 11 4 2 3" xfId="45298"/>
    <cellStyle name="Normal 4 4 11 4 3" xfId="20526"/>
    <cellStyle name="Normal 4 4 11 4 4" xfId="37038"/>
    <cellStyle name="Normal 4 4 11 5" xfId="4774"/>
    <cellStyle name="Normal 4 4 11 5 2" xfId="13034"/>
    <cellStyle name="Normal 4 4 11 5 2 2" xfId="29564"/>
    <cellStyle name="Normal 4 4 11 5 2 3" xfId="46076"/>
    <cellStyle name="Normal 4 4 11 5 3" xfId="21304"/>
    <cellStyle name="Normal 4 4 11 5 4" xfId="37816"/>
    <cellStyle name="Normal 4 4 11 6" xfId="6832"/>
    <cellStyle name="Normal 4 4 11 6 2" xfId="15092"/>
    <cellStyle name="Normal 4 4 11 6 2 2" xfId="31622"/>
    <cellStyle name="Normal 4 4 11 6 2 3" xfId="48134"/>
    <cellStyle name="Normal 4 4 11 6 3" xfId="23362"/>
    <cellStyle name="Normal 4 4 11 6 4" xfId="39874"/>
    <cellStyle name="Normal 4 4 11 7" xfId="8897"/>
    <cellStyle name="Normal 4 4 11 7 2" xfId="25427"/>
    <cellStyle name="Normal 4 4 11 7 3" xfId="41939"/>
    <cellStyle name="Normal 4 4 11 8" xfId="17167"/>
    <cellStyle name="Normal 4 4 11 9" xfId="33679"/>
    <cellStyle name="Normal 4 4 12" xfId="760"/>
    <cellStyle name="Normal 4 4 12 2" xfId="3997"/>
    <cellStyle name="Normal 4 4 12 2 2" xfId="12257"/>
    <cellStyle name="Normal 4 4 12 2 2 2" xfId="28787"/>
    <cellStyle name="Normal 4 4 12 2 2 3" xfId="45299"/>
    <cellStyle name="Normal 4 4 12 2 3" xfId="20527"/>
    <cellStyle name="Normal 4 4 12 2 4" xfId="37039"/>
    <cellStyle name="Normal 4 4 12 3" xfId="4897"/>
    <cellStyle name="Normal 4 4 12 3 2" xfId="13157"/>
    <cellStyle name="Normal 4 4 12 3 2 2" xfId="29687"/>
    <cellStyle name="Normal 4 4 12 3 2 3" xfId="46199"/>
    <cellStyle name="Normal 4 4 12 3 3" xfId="21427"/>
    <cellStyle name="Normal 4 4 12 3 4" xfId="37939"/>
    <cellStyle name="Normal 4 4 12 4" xfId="6955"/>
    <cellStyle name="Normal 4 4 12 4 2" xfId="15215"/>
    <cellStyle name="Normal 4 4 12 4 2 2" xfId="31745"/>
    <cellStyle name="Normal 4 4 12 4 2 3" xfId="48257"/>
    <cellStyle name="Normal 4 4 12 4 3" xfId="23485"/>
    <cellStyle name="Normal 4 4 12 4 4" xfId="39997"/>
    <cellStyle name="Normal 4 4 12 5" xfId="9020"/>
    <cellStyle name="Normal 4 4 12 5 2" xfId="25550"/>
    <cellStyle name="Normal 4 4 12 5 3" xfId="42062"/>
    <cellStyle name="Normal 4 4 12 6" xfId="17290"/>
    <cellStyle name="Normal 4 4 12 7" xfId="33802"/>
    <cellStyle name="Normal 4 4 13" xfId="1425"/>
    <cellStyle name="Normal 4 4 13 2" xfId="3998"/>
    <cellStyle name="Normal 4 4 13 2 2" xfId="12258"/>
    <cellStyle name="Normal 4 4 13 2 2 2" xfId="28788"/>
    <cellStyle name="Normal 4 4 13 2 2 3" xfId="45300"/>
    <cellStyle name="Normal 4 4 13 2 3" xfId="20528"/>
    <cellStyle name="Normal 4 4 13 2 4" xfId="37040"/>
    <cellStyle name="Normal 4 4 13 3" xfId="5562"/>
    <cellStyle name="Normal 4 4 13 3 2" xfId="13822"/>
    <cellStyle name="Normal 4 4 13 3 2 2" xfId="30352"/>
    <cellStyle name="Normal 4 4 13 3 2 3" xfId="46864"/>
    <cellStyle name="Normal 4 4 13 3 3" xfId="22092"/>
    <cellStyle name="Normal 4 4 13 3 4" xfId="38604"/>
    <cellStyle name="Normal 4 4 13 4" xfId="7620"/>
    <cellStyle name="Normal 4 4 13 4 2" xfId="15880"/>
    <cellStyle name="Normal 4 4 13 4 2 2" xfId="32410"/>
    <cellStyle name="Normal 4 4 13 4 2 3" xfId="48922"/>
    <cellStyle name="Normal 4 4 13 4 3" xfId="24150"/>
    <cellStyle name="Normal 4 4 13 4 4" xfId="40662"/>
    <cellStyle name="Normal 4 4 13 5" xfId="9685"/>
    <cellStyle name="Normal 4 4 13 5 2" xfId="26215"/>
    <cellStyle name="Normal 4 4 13 5 3" xfId="42727"/>
    <cellStyle name="Normal 4 4 13 6" xfId="17955"/>
    <cellStyle name="Normal 4 4 13 7" xfId="34467"/>
    <cellStyle name="Normal 4 4 14" xfId="3999"/>
    <cellStyle name="Normal 4 4 14 2" xfId="12259"/>
    <cellStyle name="Normal 4 4 14 2 2" xfId="28789"/>
    <cellStyle name="Normal 4 4 14 2 3" xfId="45301"/>
    <cellStyle name="Normal 4 4 14 3" xfId="20529"/>
    <cellStyle name="Normal 4 4 14 4" xfId="37041"/>
    <cellStyle name="Normal 4 4 15" xfId="4196"/>
    <cellStyle name="Normal 4 4 15 2" xfId="12456"/>
    <cellStyle name="Normal 4 4 15 2 2" xfId="28986"/>
    <cellStyle name="Normal 4 4 15 2 3" xfId="45498"/>
    <cellStyle name="Normal 4 4 15 3" xfId="20726"/>
    <cellStyle name="Normal 4 4 15 4" xfId="37238"/>
    <cellStyle name="Normal 4 4 16" xfId="6254"/>
    <cellStyle name="Normal 4 4 16 2" xfId="14514"/>
    <cellStyle name="Normal 4 4 16 2 2" xfId="31044"/>
    <cellStyle name="Normal 4 4 16 2 3" xfId="47556"/>
    <cellStyle name="Normal 4 4 16 3" xfId="22784"/>
    <cellStyle name="Normal 4 4 16 4" xfId="39296"/>
    <cellStyle name="Normal 4 4 17" xfId="8319"/>
    <cellStyle name="Normal 4 4 17 2" xfId="24849"/>
    <cellStyle name="Normal 4 4 17 3" xfId="41361"/>
    <cellStyle name="Normal 4 4 18" xfId="16589"/>
    <cellStyle name="Normal 4 4 19" xfId="33101"/>
    <cellStyle name="Normal 4 4 2" xfId="157"/>
    <cellStyle name="Normal 4 4 2 2" xfId="858"/>
    <cellStyle name="Normal 4 4 2 2 2" xfId="4000"/>
    <cellStyle name="Normal 4 4 2 2 2 2" xfId="12260"/>
    <cellStyle name="Normal 4 4 2 2 2 2 2" xfId="28790"/>
    <cellStyle name="Normal 4 4 2 2 2 2 3" xfId="45302"/>
    <cellStyle name="Normal 4 4 2 2 2 3" xfId="20530"/>
    <cellStyle name="Normal 4 4 2 2 2 4" xfId="37042"/>
    <cellStyle name="Normal 4 4 2 2 3" xfId="4995"/>
    <cellStyle name="Normal 4 4 2 2 3 2" xfId="13255"/>
    <cellStyle name="Normal 4 4 2 2 3 2 2" xfId="29785"/>
    <cellStyle name="Normal 4 4 2 2 3 2 3" xfId="46297"/>
    <cellStyle name="Normal 4 4 2 2 3 3" xfId="21525"/>
    <cellStyle name="Normal 4 4 2 2 3 4" xfId="38037"/>
    <cellStyle name="Normal 4 4 2 2 4" xfId="7053"/>
    <cellStyle name="Normal 4 4 2 2 4 2" xfId="15313"/>
    <cellStyle name="Normal 4 4 2 2 4 2 2" xfId="31843"/>
    <cellStyle name="Normal 4 4 2 2 4 2 3" xfId="48355"/>
    <cellStyle name="Normal 4 4 2 2 4 3" xfId="23583"/>
    <cellStyle name="Normal 4 4 2 2 4 4" xfId="40095"/>
    <cellStyle name="Normal 4 4 2 2 5" xfId="9118"/>
    <cellStyle name="Normal 4 4 2 2 5 2" xfId="25648"/>
    <cellStyle name="Normal 4 4 2 2 5 3" xfId="42160"/>
    <cellStyle name="Normal 4 4 2 2 6" xfId="17388"/>
    <cellStyle name="Normal 4 4 2 2 7" xfId="33900"/>
    <cellStyle name="Normal 4 4 2 3" xfId="1523"/>
    <cellStyle name="Normal 4 4 2 3 2" xfId="4001"/>
    <cellStyle name="Normal 4 4 2 3 2 2" xfId="12261"/>
    <cellStyle name="Normal 4 4 2 3 2 2 2" xfId="28791"/>
    <cellStyle name="Normal 4 4 2 3 2 2 3" xfId="45303"/>
    <cellStyle name="Normal 4 4 2 3 2 3" xfId="20531"/>
    <cellStyle name="Normal 4 4 2 3 2 4" xfId="37043"/>
    <cellStyle name="Normal 4 4 2 3 3" xfId="5660"/>
    <cellStyle name="Normal 4 4 2 3 3 2" xfId="13920"/>
    <cellStyle name="Normal 4 4 2 3 3 2 2" xfId="30450"/>
    <cellStyle name="Normal 4 4 2 3 3 2 3" xfId="46962"/>
    <cellStyle name="Normal 4 4 2 3 3 3" xfId="22190"/>
    <cellStyle name="Normal 4 4 2 3 3 4" xfId="38702"/>
    <cellStyle name="Normal 4 4 2 3 4" xfId="7718"/>
    <cellStyle name="Normal 4 4 2 3 4 2" xfId="15978"/>
    <cellStyle name="Normal 4 4 2 3 4 2 2" xfId="32508"/>
    <cellStyle name="Normal 4 4 2 3 4 2 3" xfId="49020"/>
    <cellStyle name="Normal 4 4 2 3 4 3" xfId="24248"/>
    <cellStyle name="Normal 4 4 2 3 4 4" xfId="40760"/>
    <cellStyle name="Normal 4 4 2 3 5" xfId="9783"/>
    <cellStyle name="Normal 4 4 2 3 5 2" xfId="26313"/>
    <cellStyle name="Normal 4 4 2 3 5 3" xfId="42825"/>
    <cellStyle name="Normal 4 4 2 3 6" xfId="18053"/>
    <cellStyle name="Normal 4 4 2 3 7" xfId="34565"/>
    <cellStyle name="Normal 4 4 2 4" xfId="4002"/>
    <cellStyle name="Normal 4 4 2 4 2" xfId="12262"/>
    <cellStyle name="Normal 4 4 2 4 2 2" xfId="28792"/>
    <cellStyle name="Normal 4 4 2 4 2 3" xfId="45304"/>
    <cellStyle name="Normal 4 4 2 4 3" xfId="20532"/>
    <cellStyle name="Normal 4 4 2 4 4" xfId="37044"/>
    <cellStyle name="Normal 4 4 2 5" xfId="4294"/>
    <cellStyle name="Normal 4 4 2 5 2" xfId="12554"/>
    <cellStyle name="Normal 4 4 2 5 2 2" xfId="29084"/>
    <cellStyle name="Normal 4 4 2 5 2 3" xfId="45596"/>
    <cellStyle name="Normal 4 4 2 5 3" xfId="20824"/>
    <cellStyle name="Normal 4 4 2 5 4" xfId="37336"/>
    <cellStyle name="Normal 4 4 2 6" xfId="6352"/>
    <cellStyle name="Normal 4 4 2 6 2" xfId="14612"/>
    <cellStyle name="Normal 4 4 2 6 2 2" xfId="31142"/>
    <cellStyle name="Normal 4 4 2 6 2 3" xfId="47654"/>
    <cellStyle name="Normal 4 4 2 6 3" xfId="22882"/>
    <cellStyle name="Normal 4 4 2 6 4" xfId="39394"/>
    <cellStyle name="Normal 4 4 2 7" xfId="8417"/>
    <cellStyle name="Normal 4 4 2 7 2" xfId="24947"/>
    <cellStyle name="Normal 4 4 2 7 3" xfId="41459"/>
    <cellStyle name="Normal 4 4 2 8" xfId="16687"/>
    <cellStyle name="Normal 4 4 2 9" xfId="33199"/>
    <cellStyle name="Normal 4 4 3" xfId="216"/>
    <cellStyle name="Normal 4 4 3 2" xfId="917"/>
    <cellStyle name="Normal 4 4 3 2 2" xfId="4003"/>
    <cellStyle name="Normal 4 4 3 2 2 2" xfId="12263"/>
    <cellStyle name="Normal 4 4 3 2 2 2 2" xfId="28793"/>
    <cellStyle name="Normal 4 4 3 2 2 2 3" xfId="45305"/>
    <cellStyle name="Normal 4 4 3 2 2 3" xfId="20533"/>
    <cellStyle name="Normal 4 4 3 2 2 4" xfId="37045"/>
    <cellStyle name="Normal 4 4 3 2 3" xfId="5054"/>
    <cellStyle name="Normal 4 4 3 2 3 2" xfId="13314"/>
    <cellStyle name="Normal 4 4 3 2 3 2 2" xfId="29844"/>
    <cellStyle name="Normal 4 4 3 2 3 2 3" xfId="46356"/>
    <cellStyle name="Normal 4 4 3 2 3 3" xfId="21584"/>
    <cellStyle name="Normal 4 4 3 2 3 4" xfId="38096"/>
    <cellStyle name="Normal 4 4 3 2 4" xfId="7112"/>
    <cellStyle name="Normal 4 4 3 2 4 2" xfId="15372"/>
    <cellStyle name="Normal 4 4 3 2 4 2 2" xfId="31902"/>
    <cellStyle name="Normal 4 4 3 2 4 2 3" xfId="48414"/>
    <cellStyle name="Normal 4 4 3 2 4 3" xfId="23642"/>
    <cellStyle name="Normal 4 4 3 2 4 4" xfId="40154"/>
    <cellStyle name="Normal 4 4 3 2 5" xfId="9177"/>
    <cellStyle name="Normal 4 4 3 2 5 2" xfId="25707"/>
    <cellStyle name="Normal 4 4 3 2 5 3" xfId="42219"/>
    <cellStyle name="Normal 4 4 3 2 6" xfId="17447"/>
    <cellStyle name="Normal 4 4 3 2 7" xfId="33959"/>
    <cellStyle name="Normal 4 4 3 3" xfId="1582"/>
    <cellStyle name="Normal 4 4 3 3 2" xfId="4004"/>
    <cellStyle name="Normal 4 4 3 3 2 2" xfId="12264"/>
    <cellStyle name="Normal 4 4 3 3 2 2 2" xfId="28794"/>
    <cellStyle name="Normal 4 4 3 3 2 2 3" xfId="45306"/>
    <cellStyle name="Normal 4 4 3 3 2 3" xfId="20534"/>
    <cellStyle name="Normal 4 4 3 3 2 4" xfId="37046"/>
    <cellStyle name="Normal 4 4 3 3 3" xfId="5719"/>
    <cellStyle name="Normal 4 4 3 3 3 2" xfId="13979"/>
    <cellStyle name="Normal 4 4 3 3 3 2 2" xfId="30509"/>
    <cellStyle name="Normal 4 4 3 3 3 2 3" xfId="47021"/>
    <cellStyle name="Normal 4 4 3 3 3 3" xfId="22249"/>
    <cellStyle name="Normal 4 4 3 3 3 4" xfId="38761"/>
    <cellStyle name="Normal 4 4 3 3 4" xfId="7777"/>
    <cellStyle name="Normal 4 4 3 3 4 2" xfId="16037"/>
    <cellStyle name="Normal 4 4 3 3 4 2 2" xfId="32567"/>
    <cellStyle name="Normal 4 4 3 3 4 2 3" xfId="49079"/>
    <cellStyle name="Normal 4 4 3 3 4 3" xfId="24307"/>
    <cellStyle name="Normal 4 4 3 3 4 4" xfId="40819"/>
    <cellStyle name="Normal 4 4 3 3 5" xfId="9842"/>
    <cellStyle name="Normal 4 4 3 3 5 2" xfId="26372"/>
    <cellStyle name="Normal 4 4 3 3 5 3" xfId="42884"/>
    <cellStyle name="Normal 4 4 3 3 6" xfId="18112"/>
    <cellStyle name="Normal 4 4 3 3 7" xfId="34624"/>
    <cellStyle name="Normal 4 4 3 4" xfId="4005"/>
    <cellStyle name="Normal 4 4 3 4 2" xfId="12265"/>
    <cellStyle name="Normal 4 4 3 4 2 2" xfId="28795"/>
    <cellStyle name="Normal 4 4 3 4 2 3" xfId="45307"/>
    <cellStyle name="Normal 4 4 3 4 3" xfId="20535"/>
    <cellStyle name="Normal 4 4 3 4 4" xfId="37047"/>
    <cellStyle name="Normal 4 4 3 5" xfId="4353"/>
    <cellStyle name="Normal 4 4 3 5 2" xfId="12613"/>
    <cellStyle name="Normal 4 4 3 5 2 2" xfId="29143"/>
    <cellStyle name="Normal 4 4 3 5 2 3" xfId="45655"/>
    <cellStyle name="Normal 4 4 3 5 3" xfId="20883"/>
    <cellStyle name="Normal 4 4 3 5 4" xfId="37395"/>
    <cellStyle name="Normal 4 4 3 6" xfId="6411"/>
    <cellStyle name="Normal 4 4 3 6 2" xfId="14671"/>
    <cellStyle name="Normal 4 4 3 6 2 2" xfId="31201"/>
    <cellStyle name="Normal 4 4 3 6 2 3" xfId="47713"/>
    <cellStyle name="Normal 4 4 3 6 3" xfId="22941"/>
    <cellStyle name="Normal 4 4 3 6 4" xfId="39453"/>
    <cellStyle name="Normal 4 4 3 7" xfId="8476"/>
    <cellStyle name="Normal 4 4 3 7 2" xfId="25006"/>
    <cellStyle name="Normal 4 4 3 7 3" xfId="41518"/>
    <cellStyle name="Normal 4 4 3 8" xfId="16746"/>
    <cellStyle name="Normal 4 4 3 9" xfId="33258"/>
    <cellStyle name="Normal 4 4 4" xfId="271"/>
    <cellStyle name="Normal 4 4 4 2" xfId="972"/>
    <cellStyle name="Normal 4 4 4 2 2" xfId="4006"/>
    <cellStyle name="Normal 4 4 4 2 2 2" xfId="12266"/>
    <cellStyle name="Normal 4 4 4 2 2 2 2" xfId="28796"/>
    <cellStyle name="Normal 4 4 4 2 2 2 3" xfId="45308"/>
    <cellStyle name="Normal 4 4 4 2 2 3" xfId="20536"/>
    <cellStyle name="Normal 4 4 4 2 2 4" xfId="37048"/>
    <cellStyle name="Normal 4 4 4 2 3" xfId="5109"/>
    <cellStyle name="Normal 4 4 4 2 3 2" xfId="13369"/>
    <cellStyle name="Normal 4 4 4 2 3 2 2" xfId="29899"/>
    <cellStyle name="Normal 4 4 4 2 3 2 3" xfId="46411"/>
    <cellStyle name="Normal 4 4 4 2 3 3" xfId="21639"/>
    <cellStyle name="Normal 4 4 4 2 3 4" xfId="38151"/>
    <cellStyle name="Normal 4 4 4 2 4" xfId="7167"/>
    <cellStyle name="Normal 4 4 4 2 4 2" xfId="15427"/>
    <cellStyle name="Normal 4 4 4 2 4 2 2" xfId="31957"/>
    <cellStyle name="Normal 4 4 4 2 4 2 3" xfId="48469"/>
    <cellStyle name="Normal 4 4 4 2 4 3" xfId="23697"/>
    <cellStyle name="Normal 4 4 4 2 4 4" xfId="40209"/>
    <cellStyle name="Normal 4 4 4 2 5" xfId="9232"/>
    <cellStyle name="Normal 4 4 4 2 5 2" xfId="25762"/>
    <cellStyle name="Normal 4 4 4 2 5 3" xfId="42274"/>
    <cellStyle name="Normal 4 4 4 2 6" xfId="17502"/>
    <cellStyle name="Normal 4 4 4 2 7" xfId="34014"/>
    <cellStyle name="Normal 4 4 4 3" xfId="1637"/>
    <cellStyle name="Normal 4 4 4 3 2" xfId="4007"/>
    <cellStyle name="Normal 4 4 4 3 2 2" xfId="12267"/>
    <cellStyle name="Normal 4 4 4 3 2 2 2" xfId="28797"/>
    <cellStyle name="Normal 4 4 4 3 2 2 3" xfId="45309"/>
    <cellStyle name="Normal 4 4 4 3 2 3" xfId="20537"/>
    <cellStyle name="Normal 4 4 4 3 2 4" xfId="37049"/>
    <cellStyle name="Normal 4 4 4 3 3" xfId="5774"/>
    <cellStyle name="Normal 4 4 4 3 3 2" xfId="14034"/>
    <cellStyle name="Normal 4 4 4 3 3 2 2" xfId="30564"/>
    <cellStyle name="Normal 4 4 4 3 3 2 3" xfId="47076"/>
    <cellStyle name="Normal 4 4 4 3 3 3" xfId="22304"/>
    <cellStyle name="Normal 4 4 4 3 3 4" xfId="38816"/>
    <cellStyle name="Normal 4 4 4 3 4" xfId="7832"/>
    <cellStyle name="Normal 4 4 4 3 4 2" xfId="16092"/>
    <cellStyle name="Normal 4 4 4 3 4 2 2" xfId="32622"/>
    <cellStyle name="Normal 4 4 4 3 4 2 3" xfId="49134"/>
    <cellStyle name="Normal 4 4 4 3 4 3" xfId="24362"/>
    <cellStyle name="Normal 4 4 4 3 4 4" xfId="40874"/>
    <cellStyle name="Normal 4 4 4 3 5" xfId="9897"/>
    <cellStyle name="Normal 4 4 4 3 5 2" xfId="26427"/>
    <cellStyle name="Normal 4 4 4 3 5 3" xfId="42939"/>
    <cellStyle name="Normal 4 4 4 3 6" xfId="18167"/>
    <cellStyle name="Normal 4 4 4 3 7" xfId="34679"/>
    <cellStyle name="Normal 4 4 4 4" xfId="4008"/>
    <cellStyle name="Normal 4 4 4 4 2" xfId="12268"/>
    <cellStyle name="Normal 4 4 4 4 2 2" xfId="28798"/>
    <cellStyle name="Normal 4 4 4 4 2 3" xfId="45310"/>
    <cellStyle name="Normal 4 4 4 4 3" xfId="20538"/>
    <cellStyle name="Normal 4 4 4 4 4" xfId="37050"/>
    <cellStyle name="Normal 4 4 4 5" xfId="4408"/>
    <cellStyle name="Normal 4 4 4 5 2" xfId="12668"/>
    <cellStyle name="Normal 4 4 4 5 2 2" xfId="29198"/>
    <cellStyle name="Normal 4 4 4 5 2 3" xfId="45710"/>
    <cellStyle name="Normal 4 4 4 5 3" xfId="20938"/>
    <cellStyle name="Normal 4 4 4 5 4" xfId="37450"/>
    <cellStyle name="Normal 4 4 4 6" xfId="6466"/>
    <cellStyle name="Normal 4 4 4 6 2" xfId="14726"/>
    <cellStyle name="Normal 4 4 4 6 2 2" xfId="31256"/>
    <cellStyle name="Normal 4 4 4 6 2 3" xfId="47768"/>
    <cellStyle name="Normal 4 4 4 6 3" xfId="22996"/>
    <cellStyle name="Normal 4 4 4 6 4" xfId="39508"/>
    <cellStyle name="Normal 4 4 4 7" xfId="8531"/>
    <cellStyle name="Normal 4 4 4 7 2" xfId="25061"/>
    <cellStyle name="Normal 4 4 4 7 3" xfId="41573"/>
    <cellStyle name="Normal 4 4 4 8" xfId="16801"/>
    <cellStyle name="Normal 4 4 4 9" xfId="33313"/>
    <cellStyle name="Normal 4 4 5" xfId="328"/>
    <cellStyle name="Normal 4 4 5 2" xfId="1029"/>
    <cellStyle name="Normal 4 4 5 2 2" xfId="4009"/>
    <cellStyle name="Normal 4 4 5 2 2 2" xfId="12269"/>
    <cellStyle name="Normal 4 4 5 2 2 2 2" xfId="28799"/>
    <cellStyle name="Normal 4 4 5 2 2 2 3" xfId="45311"/>
    <cellStyle name="Normal 4 4 5 2 2 3" xfId="20539"/>
    <cellStyle name="Normal 4 4 5 2 2 4" xfId="37051"/>
    <cellStyle name="Normal 4 4 5 2 3" xfId="5166"/>
    <cellStyle name="Normal 4 4 5 2 3 2" xfId="13426"/>
    <cellStyle name="Normal 4 4 5 2 3 2 2" xfId="29956"/>
    <cellStyle name="Normal 4 4 5 2 3 2 3" xfId="46468"/>
    <cellStyle name="Normal 4 4 5 2 3 3" xfId="21696"/>
    <cellStyle name="Normal 4 4 5 2 3 4" xfId="38208"/>
    <cellStyle name="Normal 4 4 5 2 4" xfId="7224"/>
    <cellStyle name="Normal 4 4 5 2 4 2" xfId="15484"/>
    <cellStyle name="Normal 4 4 5 2 4 2 2" xfId="32014"/>
    <cellStyle name="Normal 4 4 5 2 4 2 3" xfId="48526"/>
    <cellStyle name="Normal 4 4 5 2 4 3" xfId="23754"/>
    <cellStyle name="Normal 4 4 5 2 4 4" xfId="40266"/>
    <cellStyle name="Normal 4 4 5 2 5" xfId="9289"/>
    <cellStyle name="Normal 4 4 5 2 5 2" xfId="25819"/>
    <cellStyle name="Normal 4 4 5 2 5 3" xfId="42331"/>
    <cellStyle name="Normal 4 4 5 2 6" xfId="17559"/>
    <cellStyle name="Normal 4 4 5 2 7" xfId="34071"/>
    <cellStyle name="Normal 4 4 5 3" xfId="1694"/>
    <cellStyle name="Normal 4 4 5 3 2" xfId="4010"/>
    <cellStyle name="Normal 4 4 5 3 2 2" xfId="12270"/>
    <cellStyle name="Normal 4 4 5 3 2 2 2" xfId="28800"/>
    <cellStyle name="Normal 4 4 5 3 2 2 3" xfId="45312"/>
    <cellStyle name="Normal 4 4 5 3 2 3" xfId="20540"/>
    <cellStyle name="Normal 4 4 5 3 2 4" xfId="37052"/>
    <cellStyle name="Normal 4 4 5 3 3" xfId="5831"/>
    <cellStyle name="Normal 4 4 5 3 3 2" xfId="14091"/>
    <cellStyle name="Normal 4 4 5 3 3 2 2" xfId="30621"/>
    <cellStyle name="Normal 4 4 5 3 3 2 3" xfId="47133"/>
    <cellStyle name="Normal 4 4 5 3 3 3" xfId="22361"/>
    <cellStyle name="Normal 4 4 5 3 3 4" xfId="38873"/>
    <cellStyle name="Normal 4 4 5 3 4" xfId="7889"/>
    <cellStyle name="Normal 4 4 5 3 4 2" xfId="16149"/>
    <cellStyle name="Normal 4 4 5 3 4 2 2" xfId="32679"/>
    <cellStyle name="Normal 4 4 5 3 4 2 3" xfId="49191"/>
    <cellStyle name="Normal 4 4 5 3 4 3" xfId="24419"/>
    <cellStyle name="Normal 4 4 5 3 4 4" xfId="40931"/>
    <cellStyle name="Normal 4 4 5 3 5" xfId="9954"/>
    <cellStyle name="Normal 4 4 5 3 5 2" xfId="26484"/>
    <cellStyle name="Normal 4 4 5 3 5 3" xfId="42996"/>
    <cellStyle name="Normal 4 4 5 3 6" xfId="18224"/>
    <cellStyle name="Normal 4 4 5 3 7" xfId="34736"/>
    <cellStyle name="Normal 4 4 5 4" xfId="4011"/>
    <cellStyle name="Normal 4 4 5 4 2" xfId="12271"/>
    <cellStyle name="Normal 4 4 5 4 2 2" xfId="28801"/>
    <cellStyle name="Normal 4 4 5 4 2 3" xfId="45313"/>
    <cellStyle name="Normal 4 4 5 4 3" xfId="20541"/>
    <cellStyle name="Normal 4 4 5 4 4" xfId="37053"/>
    <cellStyle name="Normal 4 4 5 5" xfId="4465"/>
    <cellStyle name="Normal 4 4 5 5 2" xfId="12725"/>
    <cellStyle name="Normal 4 4 5 5 2 2" xfId="29255"/>
    <cellStyle name="Normal 4 4 5 5 2 3" xfId="45767"/>
    <cellStyle name="Normal 4 4 5 5 3" xfId="20995"/>
    <cellStyle name="Normal 4 4 5 5 4" xfId="37507"/>
    <cellStyle name="Normal 4 4 5 6" xfId="6523"/>
    <cellStyle name="Normal 4 4 5 6 2" xfId="14783"/>
    <cellStyle name="Normal 4 4 5 6 2 2" xfId="31313"/>
    <cellStyle name="Normal 4 4 5 6 2 3" xfId="47825"/>
    <cellStyle name="Normal 4 4 5 6 3" xfId="23053"/>
    <cellStyle name="Normal 4 4 5 6 4" xfId="39565"/>
    <cellStyle name="Normal 4 4 5 7" xfId="8588"/>
    <cellStyle name="Normal 4 4 5 7 2" xfId="25118"/>
    <cellStyle name="Normal 4 4 5 7 3" xfId="41630"/>
    <cellStyle name="Normal 4 4 5 8" xfId="16858"/>
    <cellStyle name="Normal 4 4 5 9" xfId="33370"/>
    <cellStyle name="Normal 4 4 6" xfId="381"/>
    <cellStyle name="Normal 4 4 6 2" xfId="1082"/>
    <cellStyle name="Normal 4 4 6 2 2" xfId="4012"/>
    <cellStyle name="Normal 4 4 6 2 2 2" xfId="12272"/>
    <cellStyle name="Normal 4 4 6 2 2 2 2" xfId="28802"/>
    <cellStyle name="Normal 4 4 6 2 2 2 3" xfId="45314"/>
    <cellStyle name="Normal 4 4 6 2 2 3" xfId="20542"/>
    <cellStyle name="Normal 4 4 6 2 2 4" xfId="37054"/>
    <cellStyle name="Normal 4 4 6 2 3" xfId="5219"/>
    <cellStyle name="Normal 4 4 6 2 3 2" xfId="13479"/>
    <cellStyle name="Normal 4 4 6 2 3 2 2" xfId="30009"/>
    <cellStyle name="Normal 4 4 6 2 3 2 3" xfId="46521"/>
    <cellStyle name="Normal 4 4 6 2 3 3" xfId="21749"/>
    <cellStyle name="Normal 4 4 6 2 3 4" xfId="38261"/>
    <cellStyle name="Normal 4 4 6 2 4" xfId="7277"/>
    <cellStyle name="Normal 4 4 6 2 4 2" xfId="15537"/>
    <cellStyle name="Normal 4 4 6 2 4 2 2" xfId="32067"/>
    <cellStyle name="Normal 4 4 6 2 4 2 3" xfId="48579"/>
    <cellStyle name="Normal 4 4 6 2 4 3" xfId="23807"/>
    <cellStyle name="Normal 4 4 6 2 4 4" xfId="40319"/>
    <cellStyle name="Normal 4 4 6 2 5" xfId="9342"/>
    <cellStyle name="Normal 4 4 6 2 5 2" xfId="25872"/>
    <cellStyle name="Normal 4 4 6 2 5 3" xfId="42384"/>
    <cellStyle name="Normal 4 4 6 2 6" xfId="17612"/>
    <cellStyle name="Normal 4 4 6 2 7" xfId="34124"/>
    <cellStyle name="Normal 4 4 6 3" xfId="1747"/>
    <cellStyle name="Normal 4 4 6 3 2" xfId="4013"/>
    <cellStyle name="Normal 4 4 6 3 2 2" xfId="12273"/>
    <cellStyle name="Normal 4 4 6 3 2 2 2" xfId="28803"/>
    <cellStyle name="Normal 4 4 6 3 2 2 3" xfId="45315"/>
    <cellStyle name="Normal 4 4 6 3 2 3" xfId="20543"/>
    <cellStyle name="Normal 4 4 6 3 2 4" xfId="37055"/>
    <cellStyle name="Normal 4 4 6 3 3" xfId="5884"/>
    <cellStyle name="Normal 4 4 6 3 3 2" xfId="14144"/>
    <cellStyle name="Normal 4 4 6 3 3 2 2" xfId="30674"/>
    <cellStyle name="Normal 4 4 6 3 3 2 3" xfId="47186"/>
    <cellStyle name="Normal 4 4 6 3 3 3" xfId="22414"/>
    <cellStyle name="Normal 4 4 6 3 3 4" xfId="38926"/>
    <cellStyle name="Normal 4 4 6 3 4" xfId="7942"/>
    <cellStyle name="Normal 4 4 6 3 4 2" xfId="16202"/>
    <cellStyle name="Normal 4 4 6 3 4 2 2" xfId="32732"/>
    <cellStyle name="Normal 4 4 6 3 4 2 3" xfId="49244"/>
    <cellStyle name="Normal 4 4 6 3 4 3" xfId="24472"/>
    <cellStyle name="Normal 4 4 6 3 4 4" xfId="40984"/>
    <cellStyle name="Normal 4 4 6 3 5" xfId="10007"/>
    <cellStyle name="Normal 4 4 6 3 5 2" xfId="26537"/>
    <cellStyle name="Normal 4 4 6 3 5 3" xfId="43049"/>
    <cellStyle name="Normal 4 4 6 3 6" xfId="18277"/>
    <cellStyle name="Normal 4 4 6 3 7" xfId="34789"/>
    <cellStyle name="Normal 4 4 6 4" xfId="4014"/>
    <cellStyle name="Normal 4 4 6 4 2" xfId="12274"/>
    <cellStyle name="Normal 4 4 6 4 2 2" xfId="28804"/>
    <cellStyle name="Normal 4 4 6 4 2 3" xfId="45316"/>
    <cellStyle name="Normal 4 4 6 4 3" xfId="20544"/>
    <cellStyle name="Normal 4 4 6 4 4" xfId="37056"/>
    <cellStyle name="Normal 4 4 6 5" xfId="4518"/>
    <cellStyle name="Normal 4 4 6 5 2" xfId="12778"/>
    <cellStyle name="Normal 4 4 6 5 2 2" xfId="29308"/>
    <cellStyle name="Normal 4 4 6 5 2 3" xfId="45820"/>
    <cellStyle name="Normal 4 4 6 5 3" xfId="21048"/>
    <cellStyle name="Normal 4 4 6 5 4" xfId="37560"/>
    <cellStyle name="Normal 4 4 6 6" xfId="6576"/>
    <cellStyle name="Normal 4 4 6 6 2" xfId="14836"/>
    <cellStyle name="Normal 4 4 6 6 2 2" xfId="31366"/>
    <cellStyle name="Normal 4 4 6 6 2 3" xfId="47878"/>
    <cellStyle name="Normal 4 4 6 6 3" xfId="23106"/>
    <cellStyle name="Normal 4 4 6 6 4" xfId="39618"/>
    <cellStyle name="Normal 4 4 6 7" xfId="8641"/>
    <cellStyle name="Normal 4 4 6 7 2" xfId="25171"/>
    <cellStyle name="Normal 4 4 6 7 3" xfId="41683"/>
    <cellStyle name="Normal 4 4 6 8" xfId="16911"/>
    <cellStyle name="Normal 4 4 6 9" xfId="33423"/>
    <cellStyle name="Normal 4 4 7" xfId="434"/>
    <cellStyle name="Normal 4 4 7 2" xfId="1135"/>
    <cellStyle name="Normal 4 4 7 2 2" xfId="4015"/>
    <cellStyle name="Normal 4 4 7 2 2 2" xfId="12275"/>
    <cellStyle name="Normal 4 4 7 2 2 2 2" xfId="28805"/>
    <cellStyle name="Normal 4 4 7 2 2 2 3" xfId="45317"/>
    <cellStyle name="Normal 4 4 7 2 2 3" xfId="20545"/>
    <cellStyle name="Normal 4 4 7 2 2 4" xfId="37057"/>
    <cellStyle name="Normal 4 4 7 2 3" xfId="5272"/>
    <cellStyle name="Normal 4 4 7 2 3 2" xfId="13532"/>
    <cellStyle name="Normal 4 4 7 2 3 2 2" xfId="30062"/>
    <cellStyle name="Normal 4 4 7 2 3 2 3" xfId="46574"/>
    <cellStyle name="Normal 4 4 7 2 3 3" xfId="21802"/>
    <cellStyle name="Normal 4 4 7 2 3 4" xfId="38314"/>
    <cellStyle name="Normal 4 4 7 2 4" xfId="7330"/>
    <cellStyle name="Normal 4 4 7 2 4 2" xfId="15590"/>
    <cellStyle name="Normal 4 4 7 2 4 2 2" xfId="32120"/>
    <cellStyle name="Normal 4 4 7 2 4 2 3" xfId="48632"/>
    <cellStyle name="Normal 4 4 7 2 4 3" xfId="23860"/>
    <cellStyle name="Normal 4 4 7 2 4 4" xfId="40372"/>
    <cellStyle name="Normal 4 4 7 2 5" xfId="9395"/>
    <cellStyle name="Normal 4 4 7 2 5 2" xfId="25925"/>
    <cellStyle name="Normal 4 4 7 2 5 3" xfId="42437"/>
    <cellStyle name="Normal 4 4 7 2 6" xfId="17665"/>
    <cellStyle name="Normal 4 4 7 2 7" xfId="34177"/>
    <cellStyle name="Normal 4 4 7 3" xfId="1800"/>
    <cellStyle name="Normal 4 4 7 3 2" xfId="4016"/>
    <cellStyle name="Normal 4 4 7 3 2 2" xfId="12276"/>
    <cellStyle name="Normal 4 4 7 3 2 2 2" xfId="28806"/>
    <cellStyle name="Normal 4 4 7 3 2 2 3" xfId="45318"/>
    <cellStyle name="Normal 4 4 7 3 2 3" xfId="20546"/>
    <cellStyle name="Normal 4 4 7 3 2 4" xfId="37058"/>
    <cellStyle name="Normal 4 4 7 3 3" xfId="5937"/>
    <cellStyle name="Normal 4 4 7 3 3 2" xfId="14197"/>
    <cellStyle name="Normal 4 4 7 3 3 2 2" xfId="30727"/>
    <cellStyle name="Normal 4 4 7 3 3 2 3" xfId="47239"/>
    <cellStyle name="Normal 4 4 7 3 3 3" xfId="22467"/>
    <cellStyle name="Normal 4 4 7 3 3 4" xfId="38979"/>
    <cellStyle name="Normal 4 4 7 3 4" xfId="7995"/>
    <cellStyle name="Normal 4 4 7 3 4 2" xfId="16255"/>
    <cellStyle name="Normal 4 4 7 3 4 2 2" xfId="32785"/>
    <cellStyle name="Normal 4 4 7 3 4 2 3" xfId="49297"/>
    <cellStyle name="Normal 4 4 7 3 4 3" xfId="24525"/>
    <cellStyle name="Normal 4 4 7 3 4 4" xfId="41037"/>
    <cellStyle name="Normal 4 4 7 3 5" xfId="10060"/>
    <cellStyle name="Normal 4 4 7 3 5 2" xfId="26590"/>
    <cellStyle name="Normal 4 4 7 3 5 3" xfId="43102"/>
    <cellStyle name="Normal 4 4 7 3 6" xfId="18330"/>
    <cellStyle name="Normal 4 4 7 3 7" xfId="34842"/>
    <cellStyle name="Normal 4 4 7 4" xfId="4017"/>
    <cellStyle name="Normal 4 4 7 4 2" xfId="12277"/>
    <cellStyle name="Normal 4 4 7 4 2 2" xfId="28807"/>
    <cellStyle name="Normal 4 4 7 4 2 3" xfId="45319"/>
    <cellStyle name="Normal 4 4 7 4 3" xfId="20547"/>
    <cellStyle name="Normal 4 4 7 4 4" xfId="37059"/>
    <cellStyle name="Normal 4 4 7 5" xfId="4571"/>
    <cellStyle name="Normal 4 4 7 5 2" xfId="12831"/>
    <cellStyle name="Normal 4 4 7 5 2 2" xfId="29361"/>
    <cellStyle name="Normal 4 4 7 5 2 3" xfId="45873"/>
    <cellStyle name="Normal 4 4 7 5 3" xfId="21101"/>
    <cellStyle name="Normal 4 4 7 5 4" xfId="37613"/>
    <cellStyle name="Normal 4 4 7 6" xfId="6629"/>
    <cellStyle name="Normal 4 4 7 6 2" xfId="14889"/>
    <cellStyle name="Normal 4 4 7 6 2 2" xfId="31419"/>
    <cellStyle name="Normal 4 4 7 6 2 3" xfId="47931"/>
    <cellStyle name="Normal 4 4 7 6 3" xfId="23159"/>
    <cellStyle name="Normal 4 4 7 6 4" xfId="39671"/>
    <cellStyle name="Normal 4 4 7 7" xfId="8694"/>
    <cellStyle name="Normal 4 4 7 7 2" xfId="25224"/>
    <cellStyle name="Normal 4 4 7 7 3" xfId="41736"/>
    <cellStyle name="Normal 4 4 7 8" xfId="16964"/>
    <cellStyle name="Normal 4 4 7 9" xfId="33476"/>
    <cellStyle name="Normal 4 4 8" xfId="487"/>
    <cellStyle name="Normal 4 4 8 2" xfId="1188"/>
    <cellStyle name="Normal 4 4 8 2 2" xfId="4018"/>
    <cellStyle name="Normal 4 4 8 2 2 2" xfId="12278"/>
    <cellStyle name="Normal 4 4 8 2 2 2 2" xfId="28808"/>
    <cellStyle name="Normal 4 4 8 2 2 2 3" xfId="45320"/>
    <cellStyle name="Normal 4 4 8 2 2 3" xfId="20548"/>
    <cellStyle name="Normal 4 4 8 2 2 4" xfId="37060"/>
    <cellStyle name="Normal 4 4 8 2 3" xfId="5325"/>
    <cellStyle name="Normal 4 4 8 2 3 2" xfId="13585"/>
    <cellStyle name="Normal 4 4 8 2 3 2 2" xfId="30115"/>
    <cellStyle name="Normal 4 4 8 2 3 2 3" xfId="46627"/>
    <cellStyle name="Normal 4 4 8 2 3 3" xfId="21855"/>
    <cellStyle name="Normal 4 4 8 2 3 4" xfId="38367"/>
    <cellStyle name="Normal 4 4 8 2 4" xfId="7383"/>
    <cellStyle name="Normal 4 4 8 2 4 2" xfId="15643"/>
    <cellStyle name="Normal 4 4 8 2 4 2 2" xfId="32173"/>
    <cellStyle name="Normal 4 4 8 2 4 2 3" xfId="48685"/>
    <cellStyle name="Normal 4 4 8 2 4 3" xfId="23913"/>
    <cellStyle name="Normal 4 4 8 2 4 4" xfId="40425"/>
    <cellStyle name="Normal 4 4 8 2 5" xfId="9448"/>
    <cellStyle name="Normal 4 4 8 2 5 2" xfId="25978"/>
    <cellStyle name="Normal 4 4 8 2 5 3" xfId="42490"/>
    <cellStyle name="Normal 4 4 8 2 6" xfId="17718"/>
    <cellStyle name="Normal 4 4 8 2 7" xfId="34230"/>
    <cellStyle name="Normal 4 4 8 3" xfId="1853"/>
    <cellStyle name="Normal 4 4 8 3 2" xfId="4019"/>
    <cellStyle name="Normal 4 4 8 3 2 2" xfId="12279"/>
    <cellStyle name="Normal 4 4 8 3 2 2 2" xfId="28809"/>
    <cellStyle name="Normal 4 4 8 3 2 2 3" xfId="45321"/>
    <cellStyle name="Normal 4 4 8 3 2 3" xfId="20549"/>
    <cellStyle name="Normal 4 4 8 3 2 4" xfId="37061"/>
    <cellStyle name="Normal 4 4 8 3 3" xfId="5990"/>
    <cellStyle name="Normal 4 4 8 3 3 2" xfId="14250"/>
    <cellStyle name="Normal 4 4 8 3 3 2 2" xfId="30780"/>
    <cellStyle name="Normal 4 4 8 3 3 2 3" xfId="47292"/>
    <cellStyle name="Normal 4 4 8 3 3 3" xfId="22520"/>
    <cellStyle name="Normal 4 4 8 3 3 4" xfId="39032"/>
    <cellStyle name="Normal 4 4 8 3 4" xfId="8048"/>
    <cellStyle name="Normal 4 4 8 3 4 2" xfId="16308"/>
    <cellStyle name="Normal 4 4 8 3 4 2 2" xfId="32838"/>
    <cellStyle name="Normal 4 4 8 3 4 2 3" xfId="49350"/>
    <cellStyle name="Normal 4 4 8 3 4 3" xfId="24578"/>
    <cellStyle name="Normal 4 4 8 3 4 4" xfId="41090"/>
    <cellStyle name="Normal 4 4 8 3 5" xfId="10113"/>
    <cellStyle name="Normal 4 4 8 3 5 2" xfId="26643"/>
    <cellStyle name="Normal 4 4 8 3 5 3" xfId="43155"/>
    <cellStyle name="Normal 4 4 8 3 6" xfId="18383"/>
    <cellStyle name="Normal 4 4 8 3 7" xfId="34895"/>
    <cellStyle name="Normal 4 4 8 4" xfId="4020"/>
    <cellStyle name="Normal 4 4 8 4 2" xfId="12280"/>
    <cellStyle name="Normal 4 4 8 4 2 2" xfId="28810"/>
    <cellStyle name="Normal 4 4 8 4 2 3" xfId="45322"/>
    <cellStyle name="Normal 4 4 8 4 3" xfId="20550"/>
    <cellStyle name="Normal 4 4 8 4 4" xfId="37062"/>
    <cellStyle name="Normal 4 4 8 5" xfId="4624"/>
    <cellStyle name="Normal 4 4 8 5 2" xfId="12884"/>
    <cellStyle name="Normal 4 4 8 5 2 2" xfId="29414"/>
    <cellStyle name="Normal 4 4 8 5 2 3" xfId="45926"/>
    <cellStyle name="Normal 4 4 8 5 3" xfId="21154"/>
    <cellStyle name="Normal 4 4 8 5 4" xfId="37666"/>
    <cellStyle name="Normal 4 4 8 6" xfId="6682"/>
    <cellStyle name="Normal 4 4 8 6 2" xfId="14942"/>
    <cellStyle name="Normal 4 4 8 6 2 2" xfId="31472"/>
    <cellStyle name="Normal 4 4 8 6 2 3" xfId="47984"/>
    <cellStyle name="Normal 4 4 8 6 3" xfId="23212"/>
    <cellStyle name="Normal 4 4 8 6 4" xfId="39724"/>
    <cellStyle name="Normal 4 4 8 7" xfId="8747"/>
    <cellStyle name="Normal 4 4 8 7 2" xfId="25277"/>
    <cellStyle name="Normal 4 4 8 7 3" xfId="41789"/>
    <cellStyle name="Normal 4 4 8 8" xfId="17017"/>
    <cellStyle name="Normal 4 4 8 9" xfId="33529"/>
    <cellStyle name="Normal 4 4 9" xfId="538"/>
    <cellStyle name="Normal 4 4 9 2" xfId="1239"/>
    <cellStyle name="Normal 4 4 9 2 2" xfId="4021"/>
    <cellStyle name="Normal 4 4 9 2 2 2" xfId="12281"/>
    <cellStyle name="Normal 4 4 9 2 2 2 2" xfId="28811"/>
    <cellStyle name="Normal 4 4 9 2 2 2 3" xfId="45323"/>
    <cellStyle name="Normal 4 4 9 2 2 3" xfId="20551"/>
    <cellStyle name="Normal 4 4 9 2 2 4" xfId="37063"/>
    <cellStyle name="Normal 4 4 9 2 3" xfId="5376"/>
    <cellStyle name="Normal 4 4 9 2 3 2" xfId="13636"/>
    <cellStyle name="Normal 4 4 9 2 3 2 2" xfId="30166"/>
    <cellStyle name="Normal 4 4 9 2 3 2 3" xfId="46678"/>
    <cellStyle name="Normal 4 4 9 2 3 3" xfId="21906"/>
    <cellStyle name="Normal 4 4 9 2 3 4" xfId="38418"/>
    <cellStyle name="Normal 4 4 9 2 4" xfId="7434"/>
    <cellStyle name="Normal 4 4 9 2 4 2" xfId="15694"/>
    <cellStyle name="Normal 4 4 9 2 4 2 2" xfId="32224"/>
    <cellStyle name="Normal 4 4 9 2 4 2 3" xfId="48736"/>
    <cellStyle name="Normal 4 4 9 2 4 3" xfId="23964"/>
    <cellStyle name="Normal 4 4 9 2 4 4" xfId="40476"/>
    <cellStyle name="Normal 4 4 9 2 5" xfId="9499"/>
    <cellStyle name="Normal 4 4 9 2 5 2" xfId="26029"/>
    <cellStyle name="Normal 4 4 9 2 5 3" xfId="42541"/>
    <cellStyle name="Normal 4 4 9 2 6" xfId="17769"/>
    <cellStyle name="Normal 4 4 9 2 7" xfId="34281"/>
    <cellStyle name="Normal 4 4 9 3" xfId="1904"/>
    <cellStyle name="Normal 4 4 9 3 2" xfId="4022"/>
    <cellStyle name="Normal 4 4 9 3 2 2" xfId="12282"/>
    <cellStyle name="Normal 4 4 9 3 2 2 2" xfId="28812"/>
    <cellStyle name="Normal 4 4 9 3 2 2 3" xfId="45324"/>
    <cellStyle name="Normal 4 4 9 3 2 3" xfId="20552"/>
    <cellStyle name="Normal 4 4 9 3 2 4" xfId="37064"/>
    <cellStyle name="Normal 4 4 9 3 3" xfId="6041"/>
    <cellStyle name="Normal 4 4 9 3 3 2" xfId="14301"/>
    <cellStyle name="Normal 4 4 9 3 3 2 2" xfId="30831"/>
    <cellStyle name="Normal 4 4 9 3 3 2 3" xfId="47343"/>
    <cellStyle name="Normal 4 4 9 3 3 3" xfId="22571"/>
    <cellStyle name="Normal 4 4 9 3 3 4" xfId="39083"/>
    <cellStyle name="Normal 4 4 9 3 4" xfId="8099"/>
    <cellStyle name="Normal 4 4 9 3 4 2" xfId="16359"/>
    <cellStyle name="Normal 4 4 9 3 4 2 2" xfId="32889"/>
    <cellStyle name="Normal 4 4 9 3 4 2 3" xfId="49401"/>
    <cellStyle name="Normal 4 4 9 3 4 3" xfId="24629"/>
    <cellStyle name="Normal 4 4 9 3 4 4" xfId="41141"/>
    <cellStyle name="Normal 4 4 9 3 5" xfId="10164"/>
    <cellStyle name="Normal 4 4 9 3 5 2" xfId="26694"/>
    <cellStyle name="Normal 4 4 9 3 5 3" xfId="43206"/>
    <cellStyle name="Normal 4 4 9 3 6" xfId="18434"/>
    <cellStyle name="Normal 4 4 9 3 7" xfId="34946"/>
    <cellStyle name="Normal 4 4 9 4" xfId="4023"/>
    <cellStyle name="Normal 4 4 9 4 2" xfId="12283"/>
    <cellStyle name="Normal 4 4 9 4 2 2" xfId="28813"/>
    <cellStyle name="Normal 4 4 9 4 2 3" xfId="45325"/>
    <cellStyle name="Normal 4 4 9 4 3" xfId="20553"/>
    <cellStyle name="Normal 4 4 9 4 4" xfId="37065"/>
    <cellStyle name="Normal 4 4 9 5" xfId="4675"/>
    <cellStyle name="Normal 4 4 9 5 2" xfId="12935"/>
    <cellStyle name="Normal 4 4 9 5 2 2" xfId="29465"/>
    <cellStyle name="Normal 4 4 9 5 2 3" xfId="45977"/>
    <cellStyle name="Normal 4 4 9 5 3" xfId="21205"/>
    <cellStyle name="Normal 4 4 9 5 4" xfId="37717"/>
    <cellStyle name="Normal 4 4 9 6" xfId="6733"/>
    <cellStyle name="Normal 4 4 9 6 2" xfId="14993"/>
    <cellStyle name="Normal 4 4 9 6 2 2" xfId="31523"/>
    <cellStyle name="Normal 4 4 9 6 2 3" xfId="48035"/>
    <cellStyle name="Normal 4 4 9 6 3" xfId="23263"/>
    <cellStyle name="Normal 4 4 9 6 4" xfId="39775"/>
    <cellStyle name="Normal 4 4 9 7" xfId="8798"/>
    <cellStyle name="Normal 4 4 9 7 2" xfId="25328"/>
    <cellStyle name="Normal 4 4 9 7 3" xfId="41840"/>
    <cellStyle name="Normal 4 4 9 8" xfId="17068"/>
    <cellStyle name="Normal 4 4 9 9" xfId="33580"/>
    <cellStyle name="Normal 4 40" xfId="49598"/>
    <cellStyle name="Normal 4 41" xfId="49613"/>
    <cellStyle name="Normal 4 42" xfId="49703"/>
    <cellStyle name="Normal 4 43" xfId="49737"/>
    <cellStyle name="Normal 4 44" xfId="49784"/>
    <cellStyle name="Normal 4 5" xfId="67"/>
    <cellStyle name="Normal 4 5 10" xfId="596"/>
    <cellStyle name="Normal 4 5 10 2" xfId="1297"/>
    <cellStyle name="Normal 4 5 10 2 2" xfId="4024"/>
    <cellStyle name="Normal 4 5 10 2 2 2" xfId="12284"/>
    <cellStyle name="Normal 4 5 10 2 2 2 2" xfId="28814"/>
    <cellStyle name="Normal 4 5 10 2 2 2 3" xfId="45326"/>
    <cellStyle name="Normal 4 5 10 2 2 3" xfId="20554"/>
    <cellStyle name="Normal 4 5 10 2 2 4" xfId="37066"/>
    <cellStyle name="Normal 4 5 10 2 3" xfId="5434"/>
    <cellStyle name="Normal 4 5 10 2 3 2" xfId="13694"/>
    <cellStyle name="Normal 4 5 10 2 3 2 2" xfId="30224"/>
    <cellStyle name="Normal 4 5 10 2 3 2 3" xfId="46736"/>
    <cellStyle name="Normal 4 5 10 2 3 3" xfId="21964"/>
    <cellStyle name="Normal 4 5 10 2 3 4" xfId="38476"/>
    <cellStyle name="Normal 4 5 10 2 4" xfId="7492"/>
    <cellStyle name="Normal 4 5 10 2 4 2" xfId="15752"/>
    <cellStyle name="Normal 4 5 10 2 4 2 2" xfId="32282"/>
    <cellStyle name="Normal 4 5 10 2 4 2 3" xfId="48794"/>
    <cellStyle name="Normal 4 5 10 2 4 3" xfId="24022"/>
    <cellStyle name="Normal 4 5 10 2 4 4" xfId="40534"/>
    <cellStyle name="Normal 4 5 10 2 5" xfId="9557"/>
    <cellStyle name="Normal 4 5 10 2 5 2" xfId="26087"/>
    <cellStyle name="Normal 4 5 10 2 5 3" xfId="42599"/>
    <cellStyle name="Normal 4 5 10 2 6" xfId="17827"/>
    <cellStyle name="Normal 4 5 10 2 7" xfId="34339"/>
    <cellStyle name="Normal 4 5 10 3" xfId="1962"/>
    <cellStyle name="Normal 4 5 10 3 2" xfId="4025"/>
    <cellStyle name="Normal 4 5 10 3 2 2" xfId="12285"/>
    <cellStyle name="Normal 4 5 10 3 2 2 2" xfId="28815"/>
    <cellStyle name="Normal 4 5 10 3 2 2 3" xfId="45327"/>
    <cellStyle name="Normal 4 5 10 3 2 3" xfId="20555"/>
    <cellStyle name="Normal 4 5 10 3 2 4" xfId="37067"/>
    <cellStyle name="Normal 4 5 10 3 3" xfId="6099"/>
    <cellStyle name="Normal 4 5 10 3 3 2" xfId="14359"/>
    <cellStyle name="Normal 4 5 10 3 3 2 2" xfId="30889"/>
    <cellStyle name="Normal 4 5 10 3 3 2 3" xfId="47401"/>
    <cellStyle name="Normal 4 5 10 3 3 3" xfId="22629"/>
    <cellStyle name="Normal 4 5 10 3 3 4" xfId="39141"/>
    <cellStyle name="Normal 4 5 10 3 4" xfId="8157"/>
    <cellStyle name="Normal 4 5 10 3 4 2" xfId="16417"/>
    <cellStyle name="Normal 4 5 10 3 4 2 2" xfId="32947"/>
    <cellStyle name="Normal 4 5 10 3 4 2 3" xfId="49459"/>
    <cellStyle name="Normal 4 5 10 3 4 3" xfId="24687"/>
    <cellStyle name="Normal 4 5 10 3 4 4" xfId="41199"/>
    <cellStyle name="Normal 4 5 10 3 5" xfId="10222"/>
    <cellStyle name="Normal 4 5 10 3 5 2" xfId="26752"/>
    <cellStyle name="Normal 4 5 10 3 5 3" xfId="43264"/>
    <cellStyle name="Normal 4 5 10 3 6" xfId="18492"/>
    <cellStyle name="Normal 4 5 10 3 7" xfId="35004"/>
    <cellStyle name="Normal 4 5 10 4" xfId="4026"/>
    <cellStyle name="Normal 4 5 10 4 2" xfId="12286"/>
    <cellStyle name="Normal 4 5 10 4 2 2" xfId="28816"/>
    <cellStyle name="Normal 4 5 10 4 2 3" xfId="45328"/>
    <cellStyle name="Normal 4 5 10 4 3" xfId="20556"/>
    <cellStyle name="Normal 4 5 10 4 4" xfId="37068"/>
    <cellStyle name="Normal 4 5 10 5" xfId="4733"/>
    <cellStyle name="Normal 4 5 10 5 2" xfId="12993"/>
    <cellStyle name="Normal 4 5 10 5 2 2" xfId="29523"/>
    <cellStyle name="Normal 4 5 10 5 2 3" xfId="46035"/>
    <cellStyle name="Normal 4 5 10 5 3" xfId="21263"/>
    <cellStyle name="Normal 4 5 10 5 4" xfId="37775"/>
    <cellStyle name="Normal 4 5 10 6" xfId="6791"/>
    <cellStyle name="Normal 4 5 10 6 2" xfId="15051"/>
    <cellStyle name="Normal 4 5 10 6 2 2" xfId="31581"/>
    <cellStyle name="Normal 4 5 10 6 2 3" xfId="48093"/>
    <cellStyle name="Normal 4 5 10 6 3" xfId="23321"/>
    <cellStyle name="Normal 4 5 10 6 4" xfId="39833"/>
    <cellStyle name="Normal 4 5 10 7" xfId="8856"/>
    <cellStyle name="Normal 4 5 10 7 2" xfId="25386"/>
    <cellStyle name="Normal 4 5 10 7 3" xfId="41898"/>
    <cellStyle name="Normal 4 5 10 8" xfId="17126"/>
    <cellStyle name="Normal 4 5 10 9" xfId="33638"/>
    <cellStyle name="Normal 4 5 11" xfId="645"/>
    <cellStyle name="Normal 4 5 11 2" xfId="1346"/>
    <cellStyle name="Normal 4 5 11 2 2" xfId="4027"/>
    <cellStyle name="Normal 4 5 11 2 2 2" xfId="12287"/>
    <cellStyle name="Normal 4 5 11 2 2 2 2" xfId="28817"/>
    <cellStyle name="Normal 4 5 11 2 2 2 3" xfId="45329"/>
    <cellStyle name="Normal 4 5 11 2 2 3" xfId="20557"/>
    <cellStyle name="Normal 4 5 11 2 2 4" xfId="37069"/>
    <cellStyle name="Normal 4 5 11 2 3" xfId="5483"/>
    <cellStyle name="Normal 4 5 11 2 3 2" xfId="13743"/>
    <cellStyle name="Normal 4 5 11 2 3 2 2" xfId="30273"/>
    <cellStyle name="Normal 4 5 11 2 3 2 3" xfId="46785"/>
    <cellStyle name="Normal 4 5 11 2 3 3" xfId="22013"/>
    <cellStyle name="Normal 4 5 11 2 3 4" xfId="38525"/>
    <cellStyle name="Normal 4 5 11 2 4" xfId="7541"/>
    <cellStyle name="Normal 4 5 11 2 4 2" xfId="15801"/>
    <cellStyle name="Normal 4 5 11 2 4 2 2" xfId="32331"/>
    <cellStyle name="Normal 4 5 11 2 4 2 3" xfId="48843"/>
    <cellStyle name="Normal 4 5 11 2 4 3" xfId="24071"/>
    <cellStyle name="Normal 4 5 11 2 4 4" xfId="40583"/>
    <cellStyle name="Normal 4 5 11 2 5" xfId="9606"/>
    <cellStyle name="Normal 4 5 11 2 5 2" xfId="26136"/>
    <cellStyle name="Normal 4 5 11 2 5 3" xfId="42648"/>
    <cellStyle name="Normal 4 5 11 2 6" xfId="17876"/>
    <cellStyle name="Normal 4 5 11 2 7" xfId="34388"/>
    <cellStyle name="Normal 4 5 11 3" xfId="2011"/>
    <cellStyle name="Normal 4 5 11 3 2" xfId="4028"/>
    <cellStyle name="Normal 4 5 11 3 2 2" xfId="12288"/>
    <cellStyle name="Normal 4 5 11 3 2 2 2" xfId="28818"/>
    <cellStyle name="Normal 4 5 11 3 2 2 3" xfId="45330"/>
    <cellStyle name="Normal 4 5 11 3 2 3" xfId="20558"/>
    <cellStyle name="Normal 4 5 11 3 2 4" xfId="37070"/>
    <cellStyle name="Normal 4 5 11 3 3" xfId="6148"/>
    <cellStyle name="Normal 4 5 11 3 3 2" xfId="14408"/>
    <cellStyle name="Normal 4 5 11 3 3 2 2" xfId="30938"/>
    <cellStyle name="Normal 4 5 11 3 3 2 3" xfId="47450"/>
    <cellStyle name="Normal 4 5 11 3 3 3" xfId="22678"/>
    <cellStyle name="Normal 4 5 11 3 3 4" xfId="39190"/>
    <cellStyle name="Normal 4 5 11 3 4" xfId="8206"/>
    <cellStyle name="Normal 4 5 11 3 4 2" xfId="16466"/>
    <cellStyle name="Normal 4 5 11 3 4 2 2" xfId="32996"/>
    <cellStyle name="Normal 4 5 11 3 4 2 3" xfId="49508"/>
    <cellStyle name="Normal 4 5 11 3 4 3" xfId="24736"/>
    <cellStyle name="Normal 4 5 11 3 4 4" xfId="41248"/>
    <cellStyle name="Normal 4 5 11 3 5" xfId="10271"/>
    <cellStyle name="Normal 4 5 11 3 5 2" xfId="26801"/>
    <cellStyle name="Normal 4 5 11 3 5 3" xfId="43313"/>
    <cellStyle name="Normal 4 5 11 3 6" xfId="18541"/>
    <cellStyle name="Normal 4 5 11 3 7" xfId="35053"/>
    <cellStyle name="Normal 4 5 11 4" xfId="4029"/>
    <cellStyle name="Normal 4 5 11 4 2" xfId="12289"/>
    <cellStyle name="Normal 4 5 11 4 2 2" xfId="28819"/>
    <cellStyle name="Normal 4 5 11 4 2 3" xfId="45331"/>
    <cellStyle name="Normal 4 5 11 4 3" xfId="20559"/>
    <cellStyle name="Normal 4 5 11 4 4" xfId="37071"/>
    <cellStyle name="Normal 4 5 11 5" xfId="4782"/>
    <cellStyle name="Normal 4 5 11 5 2" xfId="13042"/>
    <cellStyle name="Normal 4 5 11 5 2 2" xfId="29572"/>
    <cellStyle name="Normal 4 5 11 5 2 3" xfId="46084"/>
    <cellStyle name="Normal 4 5 11 5 3" xfId="21312"/>
    <cellStyle name="Normal 4 5 11 5 4" xfId="37824"/>
    <cellStyle name="Normal 4 5 11 6" xfId="6840"/>
    <cellStyle name="Normal 4 5 11 6 2" xfId="15100"/>
    <cellStyle name="Normal 4 5 11 6 2 2" xfId="31630"/>
    <cellStyle name="Normal 4 5 11 6 2 3" xfId="48142"/>
    <cellStyle name="Normal 4 5 11 6 3" xfId="23370"/>
    <cellStyle name="Normal 4 5 11 6 4" xfId="39882"/>
    <cellStyle name="Normal 4 5 11 7" xfId="8905"/>
    <cellStyle name="Normal 4 5 11 7 2" xfId="25435"/>
    <cellStyle name="Normal 4 5 11 7 3" xfId="41947"/>
    <cellStyle name="Normal 4 5 11 8" xfId="17175"/>
    <cellStyle name="Normal 4 5 11 9" xfId="33687"/>
    <cellStyle name="Normal 4 5 12" xfId="768"/>
    <cellStyle name="Normal 4 5 12 2" xfId="4030"/>
    <cellStyle name="Normal 4 5 12 2 2" xfId="12290"/>
    <cellStyle name="Normal 4 5 12 2 2 2" xfId="28820"/>
    <cellStyle name="Normal 4 5 12 2 2 3" xfId="45332"/>
    <cellStyle name="Normal 4 5 12 2 3" xfId="20560"/>
    <cellStyle name="Normal 4 5 12 2 4" xfId="37072"/>
    <cellStyle name="Normal 4 5 12 3" xfId="4905"/>
    <cellStyle name="Normal 4 5 12 3 2" xfId="13165"/>
    <cellStyle name="Normal 4 5 12 3 2 2" xfId="29695"/>
    <cellStyle name="Normal 4 5 12 3 2 3" xfId="46207"/>
    <cellStyle name="Normal 4 5 12 3 3" xfId="21435"/>
    <cellStyle name="Normal 4 5 12 3 4" xfId="37947"/>
    <cellStyle name="Normal 4 5 12 4" xfId="6963"/>
    <cellStyle name="Normal 4 5 12 4 2" xfId="15223"/>
    <cellStyle name="Normal 4 5 12 4 2 2" xfId="31753"/>
    <cellStyle name="Normal 4 5 12 4 2 3" xfId="48265"/>
    <cellStyle name="Normal 4 5 12 4 3" xfId="23493"/>
    <cellStyle name="Normal 4 5 12 4 4" xfId="40005"/>
    <cellStyle name="Normal 4 5 12 5" xfId="9028"/>
    <cellStyle name="Normal 4 5 12 5 2" xfId="25558"/>
    <cellStyle name="Normal 4 5 12 5 3" xfId="42070"/>
    <cellStyle name="Normal 4 5 12 6" xfId="17298"/>
    <cellStyle name="Normal 4 5 12 7" xfId="33810"/>
    <cellStyle name="Normal 4 5 13" xfId="1433"/>
    <cellStyle name="Normal 4 5 13 2" xfId="4031"/>
    <cellStyle name="Normal 4 5 13 2 2" xfId="12291"/>
    <cellStyle name="Normal 4 5 13 2 2 2" xfId="28821"/>
    <cellStyle name="Normal 4 5 13 2 2 3" xfId="45333"/>
    <cellStyle name="Normal 4 5 13 2 3" xfId="20561"/>
    <cellStyle name="Normal 4 5 13 2 4" xfId="37073"/>
    <cellStyle name="Normal 4 5 13 3" xfId="5570"/>
    <cellStyle name="Normal 4 5 13 3 2" xfId="13830"/>
    <cellStyle name="Normal 4 5 13 3 2 2" xfId="30360"/>
    <cellStyle name="Normal 4 5 13 3 2 3" xfId="46872"/>
    <cellStyle name="Normal 4 5 13 3 3" xfId="22100"/>
    <cellStyle name="Normal 4 5 13 3 4" xfId="38612"/>
    <cellStyle name="Normal 4 5 13 4" xfId="7628"/>
    <cellStyle name="Normal 4 5 13 4 2" xfId="15888"/>
    <cellStyle name="Normal 4 5 13 4 2 2" xfId="32418"/>
    <cellStyle name="Normal 4 5 13 4 2 3" xfId="48930"/>
    <cellStyle name="Normal 4 5 13 4 3" xfId="24158"/>
    <cellStyle name="Normal 4 5 13 4 4" xfId="40670"/>
    <cellStyle name="Normal 4 5 13 5" xfId="9693"/>
    <cellStyle name="Normal 4 5 13 5 2" xfId="26223"/>
    <cellStyle name="Normal 4 5 13 5 3" xfId="42735"/>
    <cellStyle name="Normal 4 5 13 6" xfId="17963"/>
    <cellStyle name="Normal 4 5 13 7" xfId="34475"/>
    <cellStyle name="Normal 4 5 14" xfId="4032"/>
    <cellStyle name="Normal 4 5 14 2" xfId="12292"/>
    <cellStyle name="Normal 4 5 14 2 2" xfId="28822"/>
    <cellStyle name="Normal 4 5 14 2 3" xfId="45334"/>
    <cellStyle name="Normal 4 5 14 3" xfId="20562"/>
    <cellStyle name="Normal 4 5 14 4" xfId="37074"/>
    <cellStyle name="Normal 4 5 15" xfId="4204"/>
    <cellStyle name="Normal 4 5 15 2" xfId="12464"/>
    <cellStyle name="Normal 4 5 15 2 2" xfId="28994"/>
    <cellStyle name="Normal 4 5 15 2 3" xfId="45506"/>
    <cellStyle name="Normal 4 5 15 3" xfId="20734"/>
    <cellStyle name="Normal 4 5 15 4" xfId="37246"/>
    <cellStyle name="Normal 4 5 16" xfId="6262"/>
    <cellStyle name="Normal 4 5 16 2" xfId="14522"/>
    <cellStyle name="Normal 4 5 16 2 2" xfId="31052"/>
    <cellStyle name="Normal 4 5 16 2 3" xfId="47564"/>
    <cellStyle name="Normal 4 5 16 3" xfId="22792"/>
    <cellStyle name="Normal 4 5 16 4" xfId="39304"/>
    <cellStyle name="Normal 4 5 17" xfId="8327"/>
    <cellStyle name="Normal 4 5 17 2" xfId="24857"/>
    <cellStyle name="Normal 4 5 17 3" xfId="41369"/>
    <cellStyle name="Normal 4 5 18" xfId="16597"/>
    <cellStyle name="Normal 4 5 19" xfId="33109"/>
    <cellStyle name="Normal 4 5 2" xfId="165"/>
    <cellStyle name="Normal 4 5 2 2" xfId="866"/>
    <cellStyle name="Normal 4 5 2 2 2" xfId="4033"/>
    <cellStyle name="Normal 4 5 2 2 2 2" xfId="12293"/>
    <cellStyle name="Normal 4 5 2 2 2 2 2" xfId="28823"/>
    <cellStyle name="Normal 4 5 2 2 2 2 3" xfId="45335"/>
    <cellStyle name="Normal 4 5 2 2 2 3" xfId="20563"/>
    <cellStyle name="Normal 4 5 2 2 2 4" xfId="37075"/>
    <cellStyle name="Normal 4 5 2 2 3" xfId="5003"/>
    <cellStyle name="Normal 4 5 2 2 3 2" xfId="13263"/>
    <cellStyle name="Normal 4 5 2 2 3 2 2" xfId="29793"/>
    <cellStyle name="Normal 4 5 2 2 3 2 3" xfId="46305"/>
    <cellStyle name="Normal 4 5 2 2 3 3" xfId="21533"/>
    <cellStyle name="Normal 4 5 2 2 3 4" xfId="38045"/>
    <cellStyle name="Normal 4 5 2 2 4" xfId="7061"/>
    <cellStyle name="Normal 4 5 2 2 4 2" xfId="15321"/>
    <cellStyle name="Normal 4 5 2 2 4 2 2" xfId="31851"/>
    <cellStyle name="Normal 4 5 2 2 4 2 3" xfId="48363"/>
    <cellStyle name="Normal 4 5 2 2 4 3" xfId="23591"/>
    <cellStyle name="Normal 4 5 2 2 4 4" xfId="40103"/>
    <cellStyle name="Normal 4 5 2 2 5" xfId="9126"/>
    <cellStyle name="Normal 4 5 2 2 5 2" xfId="25656"/>
    <cellStyle name="Normal 4 5 2 2 5 3" xfId="42168"/>
    <cellStyle name="Normal 4 5 2 2 6" xfId="17396"/>
    <cellStyle name="Normal 4 5 2 2 7" xfId="33908"/>
    <cellStyle name="Normal 4 5 2 3" xfId="1531"/>
    <cellStyle name="Normal 4 5 2 3 2" xfId="4034"/>
    <cellStyle name="Normal 4 5 2 3 2 2" xfId="12294"/>
    <cellStyle name="Normal 4 5 2 3 2 2 2" xfId="28824"/>
    <cellStyle name="Normal 4 5 2 3 2 2 3" xfId="45336"/>
    <cellStyle name="Normal 4 5 2 3 2 3" xfId="20564"/>
    <cellStyle name="Normal 4 5 2 3 2 4" xfId="37076"/>
    <cellStyle name="Normal 4 5 2 3 3" xfId="5668"/>
    <cellStyle name="Normal 4 5 2 3 3 2" xfId="13928"/>
    <cellStyle name="Normal 4 5 2 3 3 2 2" xfId="30458"/>
    <cellStyle name="Normal 4 5 2 3 3 2 3" xfId="46970"/>
    <cellStyle name="Normal 4 5 2 3 3 3" xfId="22198"/>
    <cellStyle name="Normal 4 5 2 3 3 4" xfId="38710"/>
    <cellStyle name="Normal 4 5 2 3 4" xfId="7726"/>
    <cellStyle name="Normal 4 5 2 3 4 2" xfId="15986"/>
    <cellStyle name="Normal 4 5 2 3 4 2 2" xfId="32516"/>
    <cellStyle name="Normal 4 5 2 3 4 2 3" xfId="49028"/>
    <cellStyle name="Normal 4 5 2 3 4 3" xfId="24256"/>
    <cellStyle name="Normal 4 5 2 3 4 4" xfId="40768"/>
    <cellStyle name="Normal 4 5 2 3 5" xfId="9791"/>
    <cellStyle name="Normal 4 5 2 3 5 2" xfId="26321"/>
    <cellStyle name="Normal 4 5 2 3 5 3" xfId="42833"/>
    <cellStyle name="Normal 4 5 2 3 6" xfId="18061"/>
    <cellStyle name="Normal 4 5 2 3 7" xfId="34573"/>
    <cellStyle name="Normal 4 5 2 4" xfId="4035"/>
    <cellStyle name="Normal 4 5 2 4 2" xfId="12295"/>
    <cellStyle name="Normal 4 5 2 4 2 2" xfId="28825"/>
    <cellStyle name="Normal 4 5 2 4 2 3" xfId="45337"/>
    <cellStyle name="Normal 4 5 2 4 3" xfId="20565"/>
    <cellStyle name="Normal 4 5 2 4 4" xfId="37077"/>
    <cellStyle name="Normal 4 5 2 5" xfId="4302"/>
    <cellStyle name="Normal 4 5 2 5 2" xfId="12562"/>
    <cellStyle name="Normal 4 5 2 5 2 2" xfId="29092"/>
    <cellStyle name="Normal 4 5 2 5 2 3" xfId="45604"/>
    <cellStyle name="Normal 4 5 2 5 3" xfId="20832"/>
    <cellStyle name="Normal 4 5 2 5 4" xfId="37344"/>
    <cellStyle name="Normal 4 5 2 6" xfId="6360"/>
    <cellStyle name="Normal 4 5 2 6 2" xfId="14620"/>
    <cellStyle name="Normal 4 5 2 6 2 2" xfId="31150"/>
    <cellStyle name="Normal 4 5 2 6 2 3" xfId="47662"/>
    <cellStyle name="Normal 4 5 2 6 3" xfId="22890"/>
    <cellStyle name="Normal 4 5 2 6 4" xfId="39402"/>
    <cellStyle name="Normal 4 5 2 7" xfId="8425"/>
    <cellStyle name="Normal 4 5 2 7 2" xfId="24955"/>
    <cellStyle name="Normal 4 5 2 7 3" xfId="41467"/>
    <cellStyle name="Normal 4 5 2 8" xfId="16695"/>
    <cellStyle name="Normal 4 5 2 9" xfId="33207"/>
    <cellStyle name="Normal 4 5 3" xfId="224"/>
    <cellStyle name="Normal 4 5 3 2" xfId="925"/>
    <cellStyle name="Normal 4 5 3 2 2" xfId="4036"/>
    <cellStyle name="Normal 4 5 3 2 2 2" xfId="12296"/>
    <cellStyle name="Normal 4 5 3 2 2 2 2" xfId="28826"/>
    <cellStyle name="Normal 4 5 3 2 2 2 3" xfId="45338"/>
    <cellStyle name="Normal 4 5 3 2 2 3" xfId="20566"/>
    <cellStyle name="Normal 4 5 3 2 2 4" xfId="37078"/>
    <cellStyle name="Normal 4 5 3 2 3" xfId="5062"/>
    <cellStyle name="Normal 4 5 3 2 3 2" xfId="13322"/>
    <cellStyle name="Normal 4 5 3 2 3 2 2" xfId="29852"/>
    <cellStyle name="Normal 4 5 3 2 3 2 3" xfId="46364"/>
    <cellStyle name="Normal 4 5 3 2 3 3" xfId="21592"/>
    <cellStyle name="Normal 4 5 3 2 3 4" xfId="38104"/>
    <cellStyle name="Normal 4 5 3 2 4" xfId="7120"/>
    <cellStyle name="Normal 4 5 3 2 4 2" xfId="15380"/>
    <cellStyle name="Normal 4 5 3 2 4 2 2" xfId="31910"/>
    <cellStyle name="Normal 4 5 3 2 4 2 3" xfId="48422"/>
    <cellStyle name="Normal 4 5 3 2 4 3" xfId="23650"/>
    <cellStyle name="Normal 4 5 3 2 4 4" xfId="40162"/>
    <cellStyle name="Normal 4 5 3 2 5" xfId="9185"/>
    <cellStyle name="Normal 4 5 3 2 5 2" xfId="25715"/>
    <cellStyle name="Normal 4 5 3 2 5 3" xfId="42227"/>
    <cellStyle name="Normal 4 5 3 2 6" xfId="17455"/>
    <cellStyle name="Normal 4 5 3 2 7" xfId="33967"/>
    <cellStyle name="Normal 4 5 3 3" xfId="1590"/>
    <cellStyle name="Normal 4 5 3 3 2" xfId="4037"/>
    <cellStyle name="Normal 4 5 3 3 2 2" xfId="12297"/>
    <cellStyle name="Normal 4 5 3 3 2 2 2" xfId="28827"/>
    <cellStyle name="Normal 4 5 3 3 2 2 3" xfId="45339"/>
    <cellStyle name="Normal 4 5 3 3 2 3" xfId="20567"/>
    <cellStyle name="Normal 4 5 3 3 2 4" xfId="37079"/>
    <cellStyle name="Normal 4 5 3 3 3" xfId="5727"/>
    <cellStyle name="Normal 4 5 3 3 3 2" xfId="13987"/>
    <cellStyle name="Normal 4 5 3 3 3 2 2" xfId="30517"/>
    <cellStyle name="Normal 4 5 3 3 3 2 3" xfId="47029"/>
    <cellStyle name="Normal 4 5 3 3 3 3" xfId="22257"/>
    <cellStyle name="Normal 4 5 3 3 3 4" xfId="38769"/>
    <cellStyle name="Normal 4 5 3 3 4" xfId="7785"/>
    <cellStyle name="Normal 4 5 3 3 4 2" xfId="16045"/>
    <cellStyle name="Normal 4 5 3 3 4 2 2" xfId="32575"/>
    <cellStyle name="Normal 4 5 3 3 4 2 3" xfId="49087"/>
    <cellStyle name="Normal 4 5 3 3 4 3" xfId="24315"/>
    <cellStyle name="Normal 4 5 3 3 4 4" xfId="40827"/>
    <cellStyle name="Normal 4 5 3 3 5" xfId="9850"/>
    <cellStyle name="Normal 4 5 3 3 5 2" xfId="26380"/>
    <cellStyle name="Normal 4 5 3 3 5 3" xfId="42892"/>
    <cellStyle name="Normal 4 5 3 3 6" xfId="18120"/>
    <cellStyle name="Normal 4 5 3 3 7" xfId="34632"/>
    <cellStyle name="Normal 4 5 3 4" xfId="4038"/>
    <cellStyle name="Normal 4 5 3 4 2" xfId="12298"/>
    <cellStyle name="Normal 4 5 3 4 2 2" xfId="28828"/>
    <cellStyle name="Normal 4 5 3 4 2 3" xfId="45340"/>
    <cellStyle name="Normal 4 5 3 4 3" xfId="20568"/>
    <cellStyle name="Normal 4 5 3 4 4" xfId="37080"/>
    <cellStyle name="Normal 4 5 3 5" xfId="4361"/>
    <cellStyle name="Normal 4 5 3 5 2" xfId="12621"/>
    <cellStyle name="Normal 4 5 3 5 2 2" xfId="29151"/>
    <cellStyle name="Normal 4 5 3 5 2 3" xfId="45663"/>
    <cellStyle name="Normal 4 5 3 5 3" xfId="20891"/>
    <cellStyle name="Normal 4 5 3 5 4" xfId="37403"/>
    <cellStyle name="Normal 4 5 3 6" xfId="6419"/>
    <cellStyle name="Normal 4 5 3 6 2" xfId="14679"/>
    <cellStyle name="Normal 4 5 3 6 2 2" xfId="31209"/>
    <cellStyle name="Normal 4 5 3 6 2 3" xfId="47721"/>
    <cellStyle name="Normal 4 5 3 6 3" xfId="22949"/>
    <cellStyle name="Normal 4 5 3 6 4" xfId="39461"/>
    <cellStyle name="Normal 4 5 3 7" xfId="8484"/>
    <cellStyle name="Normal 4 5 3 7 2" xfId="25014"/>
    <cellStyle name="Normal 4 5 3 7 3" xfId="41526"/>
    <cellStyle name="Normal 4 5 3 8" xfId="16754"/>
    <cellStyle name="Normal 4 5 3 9" xfId="33266"/>
    <cellStyle name="Normal 4 5 4" xfId="279"/>
    <cellStyle name="Normal 4 5 4 2" xfId="980"/>
    <cellStyle name="Normal 4 5 4 2 2" xfId="4039"/>
    <cellStyle name="Normal 4 5 4 2 2 2" xfId="12299"/>
    <cellStyle name="Normal 4 5 4 2 2 2 2" xfId="28829"/>
    <cellStyle name="Normal 4 5 4 2 2 2 3" xfId="45341"/>
    <cellStyle name="Normal 4 5 4 2 2 3" xfId="20569"/>
    <cellStyle name="Normal 4 5 4 2 2 4" xfId="37081"/>
    <cellStyle name="Normal 4 5 4 2 3" xfId="5117"/>
    <cellStyle name="Normal 4 5 4 2 3 2" xfId="13377"/>
    <cellStyle name="Normal 4 5 4 2 3 2 2" xfId="29907"/>
    <cellStyle name="Normal 4 5 4 2 3 2 3" xfId="46419"/>
    <cellStyle name="Normal 4 5 4 2 3 3" xfId="21647"/>
    <cellStyle name="Normal 4 5 4 2 3 4" xfId="38159"/>
    <cellStyle name="Normal 4 5 4 2 4" xfId="7175"/>
    <cellStyle name="Normal 4 5 4 2 4 2" xfId="15435"/>
    <cellStyle name="Normal 4 5 4 2 4 2 2" xfId="31965"/>
    <cellStyle name="Normal 4 5 4 2 4 2 3" xfId="48477"/>
    <cellStyle name="Normal 4 5 4 2 4 3" xfId="23705"/>
    <cellStyle name="Normal 4 5 4 2 4 4" xfId="40217"/>
    <cellStyle name="Normal 4 5 4 2 5" xfId="9240"/>
    <cellStyle name="Normal 4 5 4 2 5 2" xfId="25770"/>
    <cellStyle name="Normal 4 5 4 2 5 3" xfId="42282"/>
    <cellStyle name="Normal 4 5 4 2 6" xfId="17510"/>
    <cellStyle name="Normal 4 5 4 2 7" xfId="34022"/>
    <cellStyle name="Normal 4 5 4 3" xfId="1645"/>
    <cellStyle name="Normal 4 5 4 3 2" xfId="4040"/>
    <cellStyle name="Normal 4 5 4 3 2 2" xfId="12300"/>
    <cellStyle name="Normal 4 5 4 3 2 2 2" xfId="28830"/>
    <cellStyle name="Normal 4 5 4 3 2 2 3" xfId="45342"/>
    <cellStyle name="Normal 4 5 4 3 2 3" xfId="20570"/>
    <cellStyle name="Normal 4 5 4 3 2 4" xfId="37082"/>
    <cellStyle name="Normal 4 5 4 3 3" xfId="5782"/>
    <cellStyle name="Normal 4 5 4 3 3 2" xfId="14042"/>
    <cellStyle name="Normal 4 5 4 3 3 2 2" xfId="30572"/>
    <cellStyle name="Normal 4 5 4 3 3 2 3" xfId="47084"/>
    <cellStyle name="Normal 4 5 4 3 3 3" xfId="22312"/>
    <cellStyle name="Normal 4 5 4 3 3 4" xfId="38824"/>
    <cellStyle name="Normal 4 5 4 3 4" xfId="7840"/>
    <cellStyle name="Normal 4 5 4 3 4 2" xfId="16100"/>
    <cellStyle name="Normal 4 5 4 3 4 2 2" xfId="32630"/>
    <cellStyle name="Normal 4 5 4 3 4 2 3" xfId="49142"/>
    <cellStyle name="Normal 4 5 4 3 4 3" xfId="24370"/>
    <cellStyle name="Normal 4 5 4 3 4 4" xfId="40882"/>
    <cellStyle name="Normal 4 5 4 3 5" xfId="9905"/>
    <cellStyle name="Normal 4 5 4 3 5 2" xfId="26435"/>
    <cellStyle name="Normal 4 5 4 3 5 3" xfId="42947"/>
    <cellStyle name="Normal 4 5 4 3 6" xfId="18175"/>
    <cellStyle name="Normal 4 5 4 3 7" xfId="34687"/>
    <cellStyle name="Normal 4 5 4 4" xfId="4041"/>
    <cellStyle name="Normal 4 5 4 4 2" xfId="12301"/>
    <cellStyle name="Normal 4 5 4 4 2 2" xfId="28831"/>
    <cellStyle name="Normal 4 5 4 4 2 3" xfId="45343"/>
    <cellStyle name="Normal 4 5 4 4 3" xfId="20571"/>
    <cellStyle name="Normal 4 5 4 4 4" xfId="37083"/>
    <cellStyle name="Normal 4 5 4 5" xfId="4416"/>
    <cellStyle name="Normal 4 5 4 5 2" xfId="12676"/>
    <cellStyle name="Normal 4 5 4 5 2 2" xfId="29206"/>
    <cellStyle name="Normal 4 5 4 5 2 3" xfId="45718"/>
    <cellStyle name="Normal 4 5 4 5 3" xfId="20946"/>
    <cellStyle name="Normal 4 5 4 5 4" xfId="37458"/>
    <cellStyle name="Normal 4 5 4 6" xfId="6474"/>
    <cellStyle name="Normal 4 5 4 6 2" xfId="14734"/>
    <cellStyle name="Normal 4 5 4 6 2 2" xfId="31264"/>
    <cellStyle name="Normal 4 5 4 6 2 3" xfId="47776"/>
    <cellStyle name="Normal 4 5 4 6 3" xfId="23004"/>
    <cellStyle name="Normal 4 5 4 6 4" xfId="39516"/>
    <cellStyle name="Normal 4 5 4 7" xfId="8539"/>
    <cellStyle name="Normal 4 5 4 7 2" xfId="25069"/>
    <cellStyle name="Normal 4 5 4 7 3" xfId="41581"/>
    <cellStyle name="Normal 4 5 4 8" xfId="16809"/>
    <cellStyle name="Normal 4 5 4 9" xfId="33321"/>
    <cellStyle name="Normal 4 5 5" xfId="336"/>
    <cellStyle name="Normal 4 5 5 2" xfId="1037"/>
    <cellStyle name="Normal 4 5 5 2 2" xfId="4042"/>
    <cellStyle name="Normal 4 5 5 2 2 2" xfId="12302"/>
    <cellStyle name="Normal 4 5 5 2 2 2 2" xfId="28832"/>
    <cellStyle name="Normal 4 5 5 2 2 2 3" xfId="45344"/>
    <cellStyle name="Normal 4 5 5 2 2 3" xfId="20572"/>
    <cellStyle name="Normal 4 5 5 2 2 4" xfId="37084"/>
    <cellStyle name="Normal 4 5 5 2 3" xfId="5174"/>
    <cellStyle name="Normal 4 5 5 2 3 2" xfId="13434"/>
    <cellStyle name="Normal 4 5 5 2 3 2 2" xfId="29964"/>
    <cellStyle name="Normal 4 5 5 2 3 2 3" xfId="46476"/>
    <cellStyle name="Normal 4 5 5 2 3 3" xfId="21704"/>
    <cellStyle name="Normal 4 5 5 2 3 4" xfId="38216"/>
    <cellStyle name="Normal 4 5 5 2 4" xfId="7232"/>
    <cellStyle name="Normal 4 5 5 2 4 2" xfId="15492"/>
    <cellStyle name="Normal 4 5 5 2 4 2 2" xfId="32022"/>
    <cellStyle name="Normal 4 5 5 2 4 2 3" xfId="48534"/>
    <cellStyle name="Normal 4 5 5 2 4 3" xfId="23762"/>
    <cellStyle name="Normal 4 5 5 2 4 4" xfId="40274"/>
    <cellStyle name="Normal 4 5 5 2 5" xfId="9297"/>
    <cellStyle name="Normal 4 5 5 2 5 2" xfId="25827"/>
    <cellStyle name="Normal 4 5 5 2 5 3" xfId="42339"/>
    <cellStyle name="Normal 4 5 5 2 6" xfId="17567"/>
    <cellStyle name="Normal 4 5 5 2 7" xfId="34079"/>
    <cellStyle name="Normal 4 5 5 3" xfId="1702"/>
    <cellStyle name="Normal 4 5 5 3 2" xfId="4043"/>
    <cellStyle name="Normal 4 5 5 3 2 2" xfId="12303"/>
    <cellStyle name="Normal 4 5 5 3 2 2 2" xfId="28833"/>
    <cellStyle name="Normal 4 5 5 3 2 2 3" xfId="45345"/>
    <cellStyle name="Normal 4 5 5 3 2 3" xfId="20573"/>
    <cellStyle name="Normal 4 5 5 3 2 4" xfId="37085"/>
    <cellStyle name="Normal 4 5 5 3 3" xfId="5839"/>
    <cellStyle name="Normal 4 5 5 3 3 2" xfId="14099"/>
    <cellStyle name="Normal 4 5 5 3 3 2 2" xfId="30629"/>
    <cellStyle name="Normal 4 5 5 3 3 2 3" xfId="47141"/>
    <cellStyle name="Normal 4 5 5 3 3 3" xfId="22369"/>
    <cellStyle name="Normal 4 5 5 3 3 4" xfId="38881"/>
    <cellStyle name="Normal 4 5 5 3 4" xfId="7897"/>
    <cellStyle name="Normal 4 5 5 3 4 2" xfId="16157"/>
    <cellStyle name="Normal 4 5 5 3 4 2 2" xfId="32687"/>
    <cellStyle name="Normal 4 5 5 3 4 2 3" xfId="49199"/>
    <cellStyle name="Normal 4 5 5 3 4 3" xfId="24427"/>
    <cellStyle name="Normal 4 5 5 3 4 4" xfId="40939"/>
    <cellStyle name="Normal 4 5 5 3 5" xfId="9962"/>
    <cellStyle name="Normal 4 5 5 3 5 2" xfId="26492"/>
    <cellStyle name="Normal 4 5 5 3 5 3" xfId="43004"/>
    <cellStyle name="Normal 4 5 5 3 6" xfId="18232"/>
    <cellStyle name="Normal 4 5 5 3 7" xfId="34744"/>
    <cellStyle name="Normal 4 5 5 4" xfId="4044"/>
    <cellStyle name="Normal 4 5 5 4 2" xfId="12304"/>
    <cellStyle name="Normal 4 5 5 4 2 2" xfId="28834"/>
    <cellStyle name="Normal 4 5 5 4 2 3" xfId="45346"/>
    <cellStyle name="Normal 4 5 5 4 3" xfId="20574"/>
    <cellStyle name="Normal 4 5 5 4 4" xfId="37086"/>
    <cellStyle name="Normal 4 5 5 5" xfId="4473"/>
    <cellStyle name="Normal 4 5 5 5 2" xfId="12733"/>
    <cellStyle name="Normal 4 5 5 5 2 2" xfId="29263"/>
    <cellStyle name="Normal 4 5 5 5 2 3" xfId="45775"/>
    <cellStyle name="Normal 4 5 5 5 3" xfId="21003"/>
    <cellStyle name="Normal 4 5 5 5 4" xfId="37515"/>
    <cellStyle name="Normal 4 5 5 6" xfId="6531"/>
    <cellStyle name="Normal 4 5 5 6 2" xfId="14791"/>
    <cellStyle name="Normal 4 5 5 6 2 2" xfId="31321"/>
    <cellStyle name="Normal 4 5 5 6 2 3" xfId="47833"/>
    <cellStyle name="Normal 4 5 5 6 3" xfId="23061"/>
    <cellStyle name="Normal 4 5 5 6 4" xfId="39573"/>
    <cellStyle name="Normal 4 5 5 7" xfId="8596"/>
    <cellStyle name="Normal 4 5 5 7 2" xfId="25126"/>
    <cellStyle name="Normal 4 5 5 7 3" xfId="41638"/>
    <cellStyle name="Normal 4 5 5 8" xfId="16866"/>
    <cellStyle name="Normal 4 5 5 9" xfId="33378"/>
    <cellStyle name="Normal 4 5 6" xfId="389"/>
    <cellStyle name="Normal 4 5 6 2" xfId="1090"/>
    <cellStyle name="Normal 4 5 6 2 2" xfId="4045"/>
    <cellStyle name="Normal 4 5 6 2 2 2" xfId="12305"/>
    <cellStyle name="Normal 4 5 6 2 2 2 2" xfId="28835"/>
    <cellStyle name="Normal 4 5 6 2 2 2 3" xfId="45347"/>
    <cellStyle name="Normal 4 5 6 2 2 3" xfId="20575"/>
    <cellStyle name="Normal 4 5 6 2 2 4" xfId="37087"/>
    <cellStyle name="Normal 4 5 6 2 3" xfId="5227"/>
    <cellStyle name="Normal 4 5 6 2 3 2" xfId="13487"/>
    <cellStyle name="Normal 4 5 6 2 3 2 2" xfId="30017"/>
    <cellStyle name="Normal 4 5 6 2 3 2 3" xfId="46529"/>
    <cellStyle name="Normal 4 5 6 2 3 3" xfId="21757"/>
    <cellStyle name="Normal 4 5 6 2 3 4" xfId="38269"/>
    <cellStyle name="Normal 4 5 6 2 4" xfId="7285"/>
    <cellStyle name="Normal 4 5 6 2 4 2" xfId="15545"/>
    <cellStyle name="Normal 4 5 6 2 4 2 2" xfId="32075"/>
    <cellStyle name="Normal 4 5 6 2 4 2 3" xfId="48587"/>
    <cellStyle name="Normal 4 5 6 2 4 3" xfId="23815"/>
    <cellStyle name="Normal 4 5 6 2 4 4" xfId="40327"/>
    <cellStyle name="Normal 4 5 6 2 5" xfId="9350"/>
    <cellStyle name="Normal 4 5 6 2 5 2" xfId="25880"/>
    <cellStyle name="Normal 4 5 6 2 5 3" xfId="42392"/>
    <cellStyle name="Normal 4 5 6 2 6" xfId="17620"/>
    <cellStyle name="Normal 4 5 6 2 7" xfId="34132"/>
    <cellStyle name="Normal 4 5 6 3" xfId="1755"/>
    <cellStyle name="Normal 4 5 6 3 2" xfId="4046"/>
    <cellStyle name="Normal 4 5 6 3 2 2" xfId="12306"/>
    <cellStyle name="Normal 4 5 6 3 2 2 2" xfId="28836"/>
    <cellStyle name="Normal 4 5 6 3 2 2 3" xfId="45348"/>
    <cellStyle name="Normal 4 5 6 3 2 3" xfId="20576"/>
    <cellStyle name="Normal 4 5 6 3 2 4" xfId="37088"/>
    <cellStyle name="Normal 4 5 6 3 3" xfId="5892"/>
    <cellStyle name="Normal 4 5 6 3 3 2" xfId="14152"/>
    <cellStyle name="Normal 4 5 6 3 3 2 2" xfId="30682"/>
    <cellStyle name="Normal 4 5 6 3 3 2 3" xfId="47194"/>
    <cellStyle name="Normal 4 5 6 3 3 3" xfId="22422"/>
    <cellStyle name="Normal 4 5 6 3 3 4" xfId="38934"/>
    <cellStyle name="Normal 4 5 6 3 4" xfId="7950"/>
    <cellStyle name="Normal 4 5 6 3 4 2" xfId="16210"/>
    <cellStyle name="Normal 4 5 6 3 4 2 2" xfId="32740"/>
    <cellStyle name="Normal 4 5 6 3 4 2 3" xfId="49252"/>
    <cellStyle name="Normal 4 5 6 3 4 3" xfId="24480"/>
    <cellStyle name="Normal 4 5 6 3 4 4" xfId="40992"/>
    <cellStyle name="Normal 4 5 6 3 5" xfId="10015"/>
    <cellStyle name="Normal 4 5 6 3 5 2" xfId="26545"/>
    <cellStyle name="Normal 4 5 6 3 5 3" xfId="43057"/>
    <cellStyle name="Normal 4 5 6 3 6" xfId="18285"/>
    <cellStyle name="Normal 4 5 6 3 7" xfId="34797"/>
    <cellStyle name="Normal 4 5 6 4" xfId="4047"/>
    <cellStyle name="Normal 4 5 6 4 2" xfId="12307"/>
    <cellStyle name="Normal 4 5 6 4 2 2" xfId="28837"/>
    <cellStyle name="Normal 4 5 6 4 2 3" xfId="45349"/>
    <cellStyle name="Normal 4 5 6 4 3" xfId="20577"/>
    <cellStyle name="Normal 4 5 6 4 4" xfId="37089"/>
    <cellStyle name="Normal 4 5 6 5" xfId="4526"/>
    <cellStyle name="Normal 4 5 6 5 2" xfId="12786"/>
    <cellStyle name="Normal 4 5 6 5 2 2" xfId="29316"/>
    <cellStyle name="Normal 4 5 6 5 2 3" xfId="45828"/>
    <cellStyle name="Normal 4 5 6 5 3" xfId="21056"/>
    <cellStyle name="Normal 4 5 6 5 4" xfId="37568"/>
    <cellStyle name="Normal 4 5 6 6" xfId="6584"/>
    <cellStyle name="Normal 4 5 6 6 2" xfId="14844"/>
    <cellStyle name="Normal 4 5 6 6 2 2" xfId="31374"/>
    <cellStyle name="Normal 4 5 6 6 2 3" xfId="47886"/>
    <cellStyle name="Normal 4 5 6 6 3" xfId="23114"/>
    <cellStyle name="Normal 4 5 6 6 4" xfId="39626"/>
    <cellStyle name="Normal 4 5 6 7" xfId="8649"/>
    <cellStyle name="Normal 4 5 6 7 2" xfId="25179"/>
    <cellStyle name="Normal 4 5 6 7 3" xfId="41691"/>
    <cellStyle name="Normal 4 5 6 8" xfId="16919"/>
    <cellStyle name="Normal 4 5 6 9" xfId="33431"/>
    <cellStyle name="Normal 4 5 7" xfId="442"/>
    <cellStyle name="Normal 4 5 7 2" xfId="1143"/>
    <cellStyle name="Normal 4 5 7 2 2" xfId="4048"/>
    <cellStyle name="Normal 4 5 7 2 2 2" xfId="12308"/>
    <cellStyle name="Normal 4 5 7 2 2 2 2" xfId="28838"/>
    <cellStyle name="Normal 4 5 7 2 2 2 3" xfId="45350"/>
    <cellStyle name="Normal 4 5 7 2 2 3" xfId="20578"/>
    <cellStyle name="Normal 4 5 7 2 2 4" xfId="37090"/>
    <cellStyle name="Normal 4 5 7 2 3" xfId="5280"/>
    <cellStyle name="Normal 4 5 7 2 3 2" xfId="13540"/>
    <cellStyle name="Normal 4 5 7 2 3 2 2" xfId="30070"/>
    <cellStyle name="Normal 4 5 7 2 3 2 3" xfId="46582"/>
    <cellStyle name="Normal 4 5 7 2 3 3" xfId="21810"/>
    <cellStyle name="Normal 4 5 7 2 3 4" xfId="38322"/>
    <cellStyle name="Normal 4 5 7 2 4" xfId="7338"/>
    <cellStyle name="Normal 4 5 7 2 4 2" xfId="15598"/>
    <cellStyle name="Normal 4 5 7 2 4 2 2" xfId="32128"/>
    <cellStyle name="Normal 4 5 7 2 4 2 3" xfId="48640"/>
    <cellStyle name="Normal 4 5 7 2 4 3" xfId="23868"/>
    <cellStyle name="Normal 4 5 7 2 4 4" xfId="40380"/>
    <cellStyle name="Normal 4 5 7 2 5" xfId="9403"/>
    <cellStyle name="Normal 4 5 7 2 5 2" xfId="25933"/>
    <cellStyle name="Normal 4 5 7 2 5 3" xfId="42445"/>
    <cellStyle name="Normal 4 5 7 2 6" xfId="17673"/>
    <cellStyle name="Normal 4 5 7 2 7" xfId="34185"/>
    <cellStyle name="Normal 4 5 7 3" xfId="1808"/>
    <cellStyle name="Normal 4 5 7 3 2" xfId="4049"/>
    <cellStyle name="Normal 4 5 7 3 2 2" xfId="12309"/>
    <cellStyle name="Normal 4 5 7 3 2 2 2" xfId="28839"/>
    <cellStyle name="Normal 4 5 7 3 2 2 3" xfId="45351"/>
    <cellStyle name="Normal 4 5 7 3 2 3" xfId="20579"/>
    <cellStyle name="Normal 4 5 7 3 2 4" xfId="37091"/>
    <cellStyle name="Normal 4 5 7 3 3" xfId="5945"/>
    <cellStyle name="Normal 4 5 7 3 3 2" xfId="14205"/>
    <cellStyle name="Normal 4 5 7 3 3 2 2" xfId="30735"/>
    <cellStyle name="Normal 4 5 7 3 3 2 3" xfId="47247"/>
    <cellStyle name="Normal 4 5 7 3 3 3" xfId="22475"/>
    <cellStyle name="Normal 4 5 7 3 3 4" xfId="38987"/>
    <cellStyle name="Normal 4 5 7 3 4" xfId="8003"/>
    <cellStyle name="Normal 4 5 7 3 4 2" xfId="16263"/>
    <cellStyle name="Normal 4 5 7 3 4 2 2" xfId="32793"/>
    <cellStyle name="Normal 4 5 7 3 4 2 3" xfId="49305"/>
    <cellStyle name="Normal 4 5 7 3 4 3" xfId="24533"/>
    <cellStyle name="Normal 4 5 7 3 4 4" xfId="41045"/>
    <cellStyle name="Normal 4 5 7 3 5" xfId="10068"/>
    <cellStyle name="Normal 4 5 7 3 5 2" xfId="26598"/>
    <cellStyle name="Normal 4 5 7 3 5 3" xfId="43110"/>
    <cellStyle name="Normal 4 5 7 3 6" xfId="18338"/>
    <cellStyle name="Normal 4 5 7 3 7" xfId="34850"/>
    <cellStyle name="Normal 4 5 7 4" xfId="4050"/>
    <cellStyle name="Normal 4 5 7 4 2" xfId="12310"/>
    <cellStyle name="Normal 4 5 7 4 2 2" xfId="28840"/>
    <cellStyle name="Normal 4 5 7 4 2 3" xfId="45352"/>
    <cellStyle name="Normal 4 5 7 4 3" xfId="20580"/>
    <cellStyle name="Normal 4 5 7 4 4" xfId="37092"/>
    <cellStyle name="Normal 4 5 7 5" xfId="4579"/>
    <cellStyle name="Normal 4 5 7 5 2" xfId="12839"/>
    <cellStyle name="Normal 4 5 7 5 2 2" xfId="29369"/>
    <cellStyle name="Normal 4 5 7 5 2 3" xfId="45881"/>
    <cellStyle name="Normal 4 5 7 5 3" xfId="21109"/>
    <cellStyle name="Normal 4 5 7 5 4" xfId="37621"/>
    <cellStyle name="Normal 4 5 7 6" xfId="6637"/>
    <cellStyle name="Normal 4 5 7 6 2" xfId="14897"/>
    <cellStyle name="Normal 4 5 7 6 2 2" xfId="31427"/>
    <cellStyle name="Normal 4 5 7 6 2 3" xfId="47939"/>
    <cellStyle name="Normal 4 5 7 6 3" xfId="23167"/>
    <cellStyle name="Normal 4 5 7 6 4" xfId="39679"/>
    <cellStyle name="Normal 4 5 7 7" xfId="8702"/>
    <cellStyle name="Normal 4 5 7 7 2" xfId="25232"/>
    <cellStyle name="Normal 4 5 7 7 3" xfId="41744"/>
    <cellStyle name="Normal 4 5 7 8" xfId="16972"/>
    <cellStyle name="Normal 4 5 7 9" xfId="33484"/>
    <cellStyle name="Normal 4 5 8" xfId="495"/>
    <cellStyle name="Normal 4 5 8 2" xfId="1196"/>
    <cellStyle name="Normal 4 5 8 2 2" xfId="4051"/>
    <cellStyle name="Normal 4 5 8 2 2 2" xfId="12311"/>
    <cellStyle name="Normal 4 5 8 2 2 2 2" xfId="28841"/>
    <cellStyle name="Normal 4 5 8 2 2 2 3" xfId="45353"/>
    <cellStyle name="Normal 4 5 8 2 2 3" xfId="20581"/>
    <cellStyle name="Normal 4 5 8 2 2 4" xfId="37093"/>
    <cellStyle name="Normal 4 5 8 2 3" xfId="5333"/>
    <cellStyle name="Normal 4 5 8 2 3 2" xfId="13593"/>
    <cellStyle name="Normal 4 5 8 2 3 2 2" xfId="30123"/>
    <cellStyle name="Normal 4 5 8 2 3 2 3" xfId="46635"/>
    <cellStyle name="Normal 4 5 8 2 3 3" xfId="21863"/>
    <cellStyle name="Normal 4 5 8 2 3 4" xfId="38375"/>
    <cellStyle name="Normal 4 5 8 2 4" xfId="7391"/>
    <cellStyle name="Normal 4 5 8 2 4 2" xfId="15651"/>
    <cellStyle name="Normal 4 5 8 2 4 2 2" xfId="32181"/>
    <cellStyle name="Normal 4 5 8 2 4 2 3" xfId="48693"/>
    <cellStyle name="Normal 4 5 8 2 4 3" xfId="23921"/>
    <cellStyle name="Normal 4 5 8 2 4 4" xfId="40433"/>
    <cellStyle name="Normal 4 5 8 2 5" xfId="9456"/>
    <cellStyle name="Normal 4 5 8 2 5 2" xfId="25986"/>
    <cellStyle name="Normal 4 5 8 2 5 3" xfId="42498"/>
    <cellStyle name="Normal 4 5 8 2 6" xfId="17726"/>
    <cellStyle name="Normal 4 5 8 2 7" xfId="34238"/>
    <cellStyle name="Normal 4 5 8 3" xfId="1861"/>
    <cellStyle name="Normal 4 5 8 3 2" xfId="4052"/>
    <cellStyle name="Normal 4 5 8 3 2 2" xfId="12312"/>
    <cellStyle name="Normal 4 5 8 3 2 2 2" xfId="28842"/>
    <cellStyle name="Normal 4 5 8 3 2 2 3" xfId="45354"/>
    <cellStyle name="Normal 4 5 8 3 2 3" xfId="20582"/>
    <cellStyle name="Normal 4 5 8 3 2 4" xfId="37094"/>
    <cellStyle name="Normal 4 5 8 3 3" xfId="5998"/>
    <cellStyle name="Normal 4 5 8 3 3 2" xfId="14258"/>
    <cellStyle name="Normal 4 5 8 3 3 2 2" xfId="30788"/>
    <cellStyle name="Normal 4 5 8 3 3 2 3" xfId="47300"/>
    <cellStyle name="Normal 4 5 8 3 3 3" xfId="22528"/>
    <cellStyle name="Normal 4 5 8 3 3 4" xfId="39040"/>
    <cellStyle name="Normal 4 5 8 3 4" xfId="8056"/>
    <cellStyle name="Normal 4 5 8 3 4 2" xfId="16316"/>
    <cellStyle name="Normal 4 5 8 3 4 2 2" xfId="32846"/>
    <cellStyle name="Normal 4 5 8 3 4 2 3" xfId="49358"/>
    <cellStyle name="Normal 4 5 8 3 4 3" xfId="24586"/>
    <cellStyle name="Normal 4 5 8 3 4 4" xfId="41098"/>
    <cellStyle name="Normal 4 5 8 3 5" xfId="10121"/>
    <cellStyle name="Normal 4 5 8 3 5 2" xfId="26651"/>
    <cellStyle name="Normal 4 5 8 3 5 3" xfId="43163"/>
    <cellStyle name="Normal 4 5 8 3 6" xfId="18391"/>
    <cellStyle name="Normal 4 5 8 3 7" xfId="34903"/>
    <cellStyle name="Normal 4 5 8 4" xfId="4053"/>
    <cellStyle name="Normal 4 5 8 4 2" xfId="12313"/>
    <cellStyle name="Normal 4 5 8 4 2 2" xfId="28843"/>
    <cellStyle name="Normal 4 5 8 4 2 3" xfId="45355"/>
    <cellStyle name="Normal 4 5 8 4 3" xfId="20583"/>
    <cellStyle name="Normal 4 5 8 4 4" xfId="37095"/>
    <cellStyle name="Normal 4 5 8 5" xfId="4632"/>
    <cellStyle name="Normal 4 5 8 5 2" xfId="12892"/>
    <cellStyle name="Normal 4 5 8 5 2 2" xfId="29422"/>
    <cellStyle name="Normal 4 5 8 5 2 3" xfId="45934"/>
    <cellStyle name="Normal 4 5 8 5 3" xfId="21162"/>
    <cellStyle name="Normal 4 5 8 5 4" xfId="37674"/>
    <cellStyle name="Normal 4 5 8 6" xfId="6690"/>
    <cellStyle name="Normal 4 5 8 6 2" xfId="14950"/>
    <cellStyle name="Normal 4 5 8 6 2 2" xfId="31480"/>
    <cellStyle name="Normal 4 5 8 6 2 3" xfId="47992"/>
    <cellStyle name="Normal 4 5 8 6 3" xfId="23220"/>
    <cellStyle name="Normal 4 5 8 6 4" xfId="39732"/>
    <cellStyle name="Normal 4 5 8 7" xfId="8755"/>
    <cellStyle name="Normal 4 5 8 7 2" xfId="25285"/>
    <cellStyle name="Normal 4 5 8 7 3" xfId="41797"/>
    <cellStyle name="Normal 4 5 8 8" xfId="17025"/>
    <cellStyle name="Normal 4 5 8 9" xfId="33537"/>
    <cellStyle name="Normal 4 5 9" xfId="546"/>
    <cellStyle name="Normal 4 5 9 2" xfId="1247"/>
    <cellStyle name="Normal 4 5 9 2 2" xfId="4054"/>
    <cellStyle name="Normal 4 5 9 2 2 2" xfId="12314"/>
    <cellStyle name="Normal 4 5 9 2 2 2 2" xfId="28844"/>
    <cellStyle name="Normal 4 5 9 2 2 2 3" xfId="45356"/>
    <cellStyle name="Normal 4 5 9 2 2 3" xfId="20584"/>
    <cellStyle name="Normal 4 5 9 2 2 4" xfId="37096"/>
    <cellStyle name="Normal 4 5 9 2 3" xfId="5384"/>
    <cellStyle name="Normal 4 5 9 2 3 2" xfId="13644"/>
    <cellStyle name="Normal 4 5 9 2 3 2 2" xfId="30174"/>
    <cellStyle name="Normal 4 5 9 2 3 2 3" xfId="46686"/>
    <cellStyle name="Normal 4 5 9 2 3 3" xfId="21914"/>
    <cellStyle name="Normal 4 5 9 2 3 4" xfId="38426"/>
    <cellStyle name="Normal 4 5 9 2 4" xfId="7442"/>
    <cellStyle name="Normal 4 5 9 2 4 2" xfId="15702"/>
    <cellStyle name="Normal 4 5 9 2 4 2 2" xfId="32232"/>
    <cellStyle name="Normal 4 5 9 2 4 2 3" xfId="48744"/>
    <cellStyle name="Normal 4 5 9 2 4 3" xfId="23972"/>
    <cellStyle name="Normal 4 5 9 2 4 4" xfId="40484"/>
    <cellStyle name="Normal 4 5 9 2 5" xfId="9507"/>
    <cellStyle name="Normal 4 5 9 2 5 2" xfId="26037"/>
    <cellStyle name="Normal 4 5 9 2 5 3" xfId="42549"/>
    <cellStyle name="Normal 4 5 9 2 6" xfId="17777"/>
    <cellStyle name="Normal 4 5 9 2 7" xfId="34289"/>
    <cellStyle name="Normal 4 5 9 3" xfId="1912"/>
    <cellStyle name="Normal 4 5 9 3 2" xfId="4055"/>
    <cellStyle name="Normal 4 5 9 3 2 2" xfId="12315"/>
    <cellStyle name="Normal 4 5 9 3 2 2 2" xfId="28845"/>
    <cellStyle name="Normal 4 5 9 3 2 2 3" xfId="45357"/>
    <cellStyle name="Normal 4 5 9 3 2 3" xfId="20585"/>
    <cellStyle name="Normal 4 5 9 3 2 4" xfId="37097"/>
    <cellStyle name="Normal 4 5 9 3 3" xfId="6049"/>
    <cellStyle name="Normal 4 5 9 3 3 2" xfId="14309"/>
    <cellStyle name="Normal 4 5 9 3 3 2 2" xfId="30839"/>
    <cellStyle name="Normal 4 5 9 3 3 2 3" xfId="47351"/>
    <cellStyle name="Normal 4 5 9 3 3 3" xfId="22579"/>
    <cellStyle name="Normal 4 5 9 3 3 4" xfId="39091"/>
    <cellStyle name="Normal 4 5 9 3 4" xfId="8107"/>
    <cellStyle name="Normal 4 5 9 3 4 2" xfId="16367"/>
    <cellStyle name="Normal 4 5 9 3 4 2 2" xfId="32897"/>
    <cellStyle name="Normal 4 5 9 3 4 2 3" xfId="49409"/>
    <cellStyle name="Normal 4 5 9 3 4 3" xfId="24637"/>
    <cellStyle name="Normal 4 5 9 3 4 4" xfId="41149"/>
    <cellStyle name="Normal 4 5 9 3 5" xfId="10172"/>
    <cellStyle name="Normal 4 5 9 3 5 2" xfId="26702"/>
    <cellStyle name="Normal 4 5 9 3 5 3" xfId="43214"/>
    <cellStyle name="Normal 4 5 9 3 6" xfId="18442"/>
    <cellStyle name="Normal 4 5 9 3 7" xfId="34954"/>
    <cellStyle name="Normal 4 5 9 4" xfId="4056"/>
    <cellStyle name="Normal 4 5 9 4 2" xfId="12316"/>
    <cellStyle name="Normal 4 5 9 4 2 2" xfId="28846"/>
    <cellStyle name="Normal 4 5 9 4 2 3" xfId="45358"/>
    <cellStyle name="Normal 4 5 9 4 3" xfId="20586"/>
    <cellStyle name="Normal 4 5 9 4 4" xfId="37098"/>
    <cellStyle name="Normal 4 5 9 5" xfId="4683"/>
    <cellStyle name="Normal 4 5 9 5 2" xfId="12943"/>
    <cellStyle name="Normal 4 5 9 5 2 2" xfId="29473"/>
    <cellStyle name="Normal 4 5 9 5 2 3" xfId="45985"/>
    <cellStyle name="Normal 4 5 9 5 3" xfId="21213"/>
    <cellStyle name="Normal 4 5 9 5 4" xfId="37725"/>
    <cellStyle name="Normal 4 5 9 6" xfId="6741"/>
    <cellStyle name="Normal 4 5 9 6 2" xfId="15001"/>
    <cellStyle name="Normal 4 5 9 6 2 2" xfId="31531"/>
    <cellStyle name="Normal 4 5 9 6 2 3" xfId="48043"/>
    <cellStyle name="Normal 4 5 9 6 3" xfId="23271"/>
    <cellStyle name="Normal 4 5 9 6 4" xfId="39783"/>
    <cellStyle name="Normal 4 5 9 7" xfId="8806"/>
    <cellStyle name="Normal 4 5 9 7 2" xfId="25336"/>
    <cellStyle name="Normal 4 5 9 7 3" xfId="41848"/>
    <cellStyle name="Normal 4 5 9 8" xfId="17076"/>
    <cellStyle name="Normal 4 5 9 9" xfId="33588"/>
    <cellStyle name="Normal 4 6" xfId="75"/>
    <cellStyle name="Normal 4 6 10" xfId="604"/>
    <cellStyle name="Normal 4 6 10 2" xfId="1305"/>
    <cellStyle name="Normal 4 6 10 2 2" xfId="4057"/>
    <cellStyle name="Normal 4 6 10 2 2 2" xfId="12317"/>
    <cellStyle name="Normal 4 6 10 2 2 2 2" xfId="28847"/>
    <cellStyle name="Normal 4 6 10 2 2 2 3" xfId="45359"/>
    <cellStyle name="Normal 4 6 10 2 2 3" xfId="20587"/>
    <cellStyle name="Normal 4 6 10 2 2 4" xfId="37099"/>
    <cellStyle name="Normal 4 6 10 2 3" xfId="5442"/>
    <cellStyle name="Normal 4 6 10 2 3 2" xfId="13702"/>
    <cellStyle name="Normal 4 6 10 2 3 2 2" xfId="30232"/>
    <cellStyle name="Normal 4 6 10 2 3 2 3" xfId="46744"/>
    <cellStyle name="Normal 4 6 10 2 3 3" xfId="21972"/>
    <cellStyle name="Normal 4 6 10 2 3 4" xfId="38484"/>
    <cellStyle name="Normal 4 6 10 2 4" xfId="7500"/>
    <cellStyle name="Normal 4 6 10 2 4 2" xfId="15760"/>
    <cellStyle name="Normal 4 6 10 2 4 2 2" xfId="32290"/>
    <cellStyle name="Normal 4 6 10 2 4 2 3" xfId="48802"/>
    <cellStyle name="Normal 4 6 10 2 4 3" xfId="24030"/>
    <cellStyle name="Normal 4 6 10 2 4 4" xfId="40542"/>
    <cellStyle name="Normal 4 6 10 2 5" xfId="9565"/>
    <cellStyle name="Normal 4 6 10 2 5 2" xfId="26095"/>
    <cellStyle name="Normal 4 6 10 2 5 3" xfId="42607"/>
    <cellStyle name="Normal 4 6 10 2 6" xfId="17835"/>
    <cellStyle name="Normal 4 6 10 2 7" xfId="34347"/>
    <cellStyle name="Normal 4 6 10 3" xfId="1970"/>
    <cellStyle name="Normal 4 6 10 3 2" xfId="4058"/>
    <cellStyle name="Normal 4 6 10 3 2 2" xfId="12318"/>
    <cellStyle name="Normal 4 6 10 3 2 2 2" xfId="28848"/>
    <cellStyle name="Normal 4 6 10 3 2 2 3" xfId="45360"/>
    <cellStyle name="Normal 4 6 10 3 2 3" xfId="20588"/>
    <cellStyle name="Normal 4 6 10 3 2 4" xfId="37100"/>
    <cellStyle name="Normal 4 6 10 3 3" xfId="6107"/>
    <cellStyle name="Normal 4 6 10 3 3 2" xfId="14367"/>
    <cellStyle name="Normal 4 6 10 3 3 2 2" xfId="30897"/>
    <cellStyle name="Normal 4 6 10 3 3 2 3" xfId="47409"/>
    <cellStyle name="Normal 4 6 10 3 3 3" xfId="22637"/>
    <cellStyle name="Normal 4 6 10 3 3 4" xfId="39149"/>
    <cellStyle name="Normal 4 6 10 3 4" xfId="8165"/>
    <cellStyle name="Normal 4 6 10 3 4 2" xfId="16425"/>
    <cellStyle name="Normal 4 6 10 3 4 2 2" xfId="32955"/>
    <cellStyle name="Normal 4 6 10 3 4 2 3" xfId="49467"/>
    <cellStyle name="Normal 4 6 10 3 4 3" xfId="24695"/>
    <cellStyle name="Normal 4 6 10 3 4 4" xfId="41207"/>
    <cellStyle name="Normal 4 6 10 3 5" xfId="10230"/>
    <cellStyle name="Normal 4 6 10 3 5 2" xfId="26760"/>
    <cellStyle name="Normal 4 6 10 3 5 3" xfId="43272"/>
    <cellStyle name="Normal 4 6 10 3 6" xfId="18500"/>
    <cellStyle name="Normal 4 6 10 3 7" xfId="35012"/>
    <cellStyle name="Normal 4 6 10 4" xfId="4059"/>
    <cellStyle name="Normal 4 6 10 4 2" xfId="12319"/>
    <cellStyle name="Normal 4 6 10 4 2 2" xfId="28849"/>
    <cellStyle name="Normal 4 6 10 4 2 3" xfId="45361"/>
    <cellStyle name="Normal 4 6 10 4 3" xfId="20589"/>
    <cellStyle name="Normal 4 6 10 4 4" xfId="37101"/>
    <cellStyle name="Normal 4 6 10 5" xfId="4741"/>
    <cellStyle name="Normal 4 6 10 5 2" xfId="13001"/>
    <cellStyle name="Normal 4 6 10 5 2 2" xfId="29531"/>
    <cellStyle name="Normal 4 6 10 5 2 3" xfId="46043"/>
    <cellStyle name="Normal 4 6 10 5 3" xfId="21271"/>
    <cellStyle name="Normal 4 6 10 5 4" xfId="37783"/>
    <cellStyle name="Normal 4 6 10 6" xfId="6799"/>
    <cellStyle name="Normal 4 6 10 6 2" xfId="15059"/>
    <cellStyle name="Normal 4 6 10 6 2 2" xfId="31589"/>
    <cellStyle name="Normal 4 6 10 6 2 3" xfId="48101"/>
    <cellStyle name="Normal 4 6 10 6 3" xfId="23329"/>
    <cellStyle name="Normal 4 6 10 6 4" xfId="39841"/>
    <cellStyle name="Normal 4 6 10 7" xfId="8864"/>
    <cellStyle name="Normal 4 6 10 7 2" xfId="25394"/>
    <cellStyle name="Normal 4 6 10 7 3" xfId="41906"/>
    <cellStyle name="Normal 4 6 10 8" xfId="17134"/>
    <cellStyle name="Normal 4 6 10 9" xfId="33646"/>
    <cellStyle name="Normal 4 6 11" xfId="653"/>
    <cellStyle name="Normal 4 6 11 2" xfId="1354"/>
    <cellStyle name="Normal 4 6 11 2 2" xfId="4060"/>
    <cellStyle name="Normal 4 6 11 2 2 2" xfId="12320"/>
    <cellStyle name="Normal 4 6 11 2 2 2 2" xfId="28850"/>
    <cellStyle name="Normal 4 6 11 2 2 2 3" xfId="45362"/>
    <cellStyle name="Normal 4 6 11 2 2 3" xfId="20590"/>
    <cellStyle name="Normal 4 6 11 2 2 4" xfId="37102"/>
    <cellStyle name="Normal 4 6 11 2 3" xfId="5491"/>
    <cellStyle name="Normal 4 6 11 2 3 2" xfId="13751"/>
    <cellStyle name="Normal 4 6 11 2 3 2 2" xfId="30281"/>
    <cellStyle name="Normal 4 6 11 2 3 2 3" xfId="46793"/>
    <cellStyle name="Normal 4 6 11 2 3 3" xfId="22021"/>
    <cellStyle name="Normal 4 6 11 2 3 4" xfId="38533"/>
    <cellStyle name="Normal 4 6 11 2 4" xfId="7549"/>
    <cellStyle name="Normal 4 6 11 2 4 2" xfId="15809"/>
    <cellStyle name="Normal 4 6 11 2 4 2 2" xfId="32339"/>
    <cellStyle name="Normal 4 6 11 2 4 2 3" xfId="48851"/>
    <cellStyle name="Normal 4 6 11 2 4 3" xfId="24079"/>
    <cellStyle name="Normal 4 6 11 2 4 4" xfId="40591"/>
    <cellStyle name="Normal 4 6 11 2 5" xfId="9614"/>
    <cellStyle name="Normal 4 6 11 2 5 2" xfId="26144"/>
    <cellStyle name="Normal 4 6 11 2 5 3" xfId="42656"/>
    <cellStyle name="Normal 4 6 11 2 6" xfId="17884"/>
    <cellStyle name="Normal 4 6 11 2 7" xfId="34396"/>
    <cellStyle name="Normal 4 6 11 3" xfId="2019"/>
    <cellStyle name="Normal 4 6 11 3 2" xfId="4061"/>
    <cellStyle name="Normal 4 6 11 3 2 2" xfId="12321"/>
    <cellStyle name="Normal 4 6 11 3 2 2 2" xfId="28851"/>
    <cellStyle name="Normal 4 6 11 3 2 2 3" xfId="45363"/>
    <cellStyle name="Normal 4 6 11 3 2 3" xfId="20591"/>
    <cellStyle name="Normal 4 6 11 3 2 4" xfId="37103"/>
    <cellStyle name="Normal 4 6 11 3 3" xfId="6156"/>
    <cellStyle name="Normal 4 6 11 3 3 2" xfId="14416"/>
    <cellStyle name="Normal 4 6 11 3 3 2 2" xfId="30946"/>
    <cellStyle name="Normal 4 6 11 3 3 2 3" xfId="47458"/>
    <cellStyle name="Normal 4 6 11 3 3 3" xfId="22686"/>
    <cellStyle name="Normal 4 6 11 3 3 4" xfId="39198"/>
    <cellStyle name="Normal 4 6 11 3 4" xfId="8214"/>
    <cellStyle name="Normal 4 6 11 3 4 2" xfId="16474"/>
    <cellStyle name="Normal 4 6 11 3 4 2 2" xfId="33004"/>
    <cellStyle name="Normal 4 6 11 3 4 2 3" xfId="49516"/>
    <cellStyle name="Normal 4 6 11 3 4 3" xfId="24744"/>
    <cellStyle name="Normal 4 6 11 3 4 4" xfId="41256"/>
    <cellStyle name="Normal 4 6 11 3 5" xfId="10279"/>
    <cellStyle name="Normal 4 6 11 3 5 2" xfId="26809"/>
    <cellStyle name="Normal 4 6 11 3 5 3" xfId="43321"/>
    <cellStyle name="Normal 4 6 11 3 6" xfId="18549"/>
    <cellStyle name="Normal 4 6 11 3 7" xfId="35061"/>
    <cellStyle name="Normal 4 6 11 4" xfId="4062"/>
    <cellStyle name="Normal 4 6 11 4 2" xfId="12322"/>
    <cellStyle name="Normal 4 6 11 4 2 2" xfId="28852"/>
    <cellStyle name="Normal 4 6 11 4 2 3" xfId="45364"/>
    <cellStyle name="Normal 4 6 11 4 3" xfId="20592"/>
    <cellStyle name="Normal 4 6 11 4 4" xfId="37104"/>
    <cellStyle name="Normal 4 6 11 5" xfId="4790"/>
    <cellStyle name="Normal 4 6 11 5 2" xfId="13050"/>
    <cellStyle name="Normal 4 6 11 5 2 2" xfId="29580"/>
    <cellStyle name="Normal 4 6 11 5 2 3" xfId="46092"/>
    <cellStyle name="Normal 4 6 11 5 3" xfId="21320"/>
    <cellStyle name="Normal 4 6 11 5 4" xfId="37832"/>
    <cellStyle name="Normal 4 6 11 6" xfId="6848"/>
    <cellStyle name="Normal 4 6 11 6 2" xfId="15108"/>
    <cellStyle name="Normal 4 6 11 6 2 2" xfId="31638"/>
    <cellStyle name="Normal 4 6 11 6 2 3" xfId="48150"/>
    <cellStyle name="Normal 4 6 11 6 3" xfId="23378"/>
    <cellStyle name="Normal 4 6 11 6 4" xfId="39890"/>
    <cellStyle name="Normal 4 6 11 7" xfId="8913"/>
    <cellStyle name="Normal 4 6 11 7 2" xfId="25443"/>
    <cellStyle name="Normal 4 6 11 7 3" xfId="41955"/>
    <cellStyle name="Normal 4 6 11 8" xfId="17183"/>
    <cellStyle name="Normal 4 6 11 9" xfId="33695"/>
    <cellStyle name="Normal 4 6 12" xfId="776"/>
    <cellStyle name="Normal 4 6 12 2" xfId="4063"/>
    <cellStyle name="Normal 4 6 12 2 2" xfId="12323"/>
    <cellStyle name="Normal 4 6 12 2 2 2" xfId="28853"/>
    <cellStyle name="Normal 4 6 12 2 2 3" xfId="45365"/>
    <cellStyle name="Normal 4 6 12 2 3" xfId="20593"/>
    <cellStyle name="Normal 4 6 12 2 4" xfId="37105"/>
    <cellStyle name="Normal 4 6 12 3" xfId="4913"/>
    <cellStyle name="Normal 4 6 12 3 2" xfId="13173"/>
    <cellStyle name="Normal 4 6 12 3 2 2" xfId="29703"/>
    <cellStyle name="Normal 4 6 12 3 2 3" xfId="46215"/>
    <cellStyle name="Normal 4 6 12 3 3" xfId="21443"/>
    <cellStyle name="Normal 4 6 12 3 4" xfId="37955"/>
    <cellStyle name="Normal 4 6 12 4" xfId="6971"/>
    <cellStyle name="Normal 4 6 12 4 2" xfId="15231"/>
    <cellStyle name="Normal 4 6 12 4 2 2" xfId="31761"/>
    <cellStyle name="Normal 4 6 12 4 2 3" xfId="48273"/>
    <cellStyle name="Normal 4 6 12 4 3" xfId="23501"/>
    <cellStyle name="Normal 4 6 12 4 4" xfId="40013"/>
    <cellStyle name="Normal 4 6 12 5" xfId="9036"/>
    <cellStyle name="Normal 4 6 12 5 2" xfId="25566"/>
    <cellStyle name="Normal 4 6 12 5 3" xfId="42078"/>
    <cellStyle name="Normal 4 6 12 6" xfId="17306"/>
    <cellStyle name="Normal 4 6 12 7" xfId="33818"/>
    <cellStyle name="Normal 4 6 13" xfId="1441"/>
    <cellStyle name="Normal 4 6 13 2" xfId="4064"/>
    <cellStyle name="Normal 4 6 13 2 2" xfId="12324"/>
    <cellStyle name="Normal 4 6 13 2 2 2" xfId="28854"/>
    <cellStyle name="Normal 4 6 13 2 2 3" xfId="45366"/>
    <cellStyle name="Normal 4 6 13 2 3" xfId="20594"/>
    <cellStyle name="Normal 4 6 13 2 4" xfId="37106"/>
    <cellStyle name="Normal 4 6 13 3" xfId="5578"/>
    <cellStyle name="Normal 4 6 13 3 2" xfId="13838"/>
    <cellStyle name="Normal 4 6 13 3 2 2" xfId="30368"/>
    <cellStyle name="Normal 4 6 13 3 2 3" xfId="46880"/>
    <cellStyle name="Normal 4 6 13 3 3" xfId="22108"/>
    <cellStyle name="Normal 4 6 13 3 4" xfId="38620"/>
    <cellStyle name="Normal 4 6 13 4" xfId="7636"/>
    <cellStyle name="Normal 4 6 13 4 2" xfId="15896"/>
    <cellStyle name="Normal 4 6 13 4 2 2" xfId="32426"/>
    <cellStyle name="Normal 4 6 13 4 2 3" xfId="48938"/>
    <cellStyle name="Normal 4 6 13 4 3" xfId="24166"/>
    <cellStyle name="Normal 4 6 13 4 4" xfId="40678"/>
    <cellStyle name="Normal 4 6 13 5" xfId="9701"/>
    <cellStyle name="Normal 4 6 13 5 2" xfId="26231"/>
    <cellStyle name="Normal 4 6 13 5 3" xfId="42743"/>
    <cellStyle name="Normal 4 6 13 6" xfId="17971"/>
    <cellStyle name="Normal 4 6 13 7" xfId="34483"/>
    <cellStyle name="Normal 4 6 14" xfId="4065"/>
    <cellStyle name="Normal 4 6 14 2" xfId="12325"/>
    <cellStyle name="Normal 4 6 14 2 2" xfId="28855"/>
    <cellStyle name="Normal 4 6 14 2 3" xfId="45367"/>
    <cellStyle name="Normal 4 6 14 3" xfId="20595"/>
    <cellStyle name="Normal 4 6 14 4" xfId="37107"/>
    <cellStyle name="Normal 4 6 15" xfId="4212"/>
    <cellStyle name="Normal 4 6 15 2" xfId="12472"/>
    <cellStyle name="Normal 4 6 15 2 2" xfId="29002"/>
    <cellStyle name="Normal 4 6 15 2 3" xfId="45514"/>
    <cellStyle name="Normal 4 6 15 3" xfId="20742"/>
    <cellStyle name="Normal 4 6 15 4" xfId="37254"/>
    <cellStyle name="Normal 4 6 16" xfId="6270"/>
    <cellStyle name="Normal 4 6 16 2" xfId="14530"/>
    <cellStyle name="Normal 4 6 16 2 2" xfId="31060"/>
    <cellStyle name="Normal 4 6 16 2 3" xfId="47572"/>
    <cellStyle name="Normal 4 6 16 3" xfId="22800"/>
    <cellStyle name="Normal 4 6 16 4" xfId="39312"/>
    <cellStyle name="Normal 4 6 17" xfId="8335"/>
    <cellStyle name="Normal 4 6 17 2" xfId="24865"/>
    <cellStyle name="Normal 4 6 17 3" xfId="41377"/>
    <cellStyle name="Normal 4 6 18" xfId="16605"/>
    <cellStyle name="Normal 4 6 19" xfId="33117"/>
    <cellStyle name="Normal 4 6 2" xfId="173"/>
    <cellStyle name="Normal 4 6 2 2" xfId="874"/>
    <cellStyle name="Normal 4 6 2 2 2" xfId="4066"/>
    <cellStyle name="Normal 4 6 2 2 2 2" xfId="12326"/>
    <cellStyle name="Normal 4 6 2 2 2 2 2" xfId="28856"/>
    <cellStyle name="Normal 4 6 2 2 2 2 3" xfId="45368"/>
    <cellStyle name="Normal 4 6 2 2 2 3" xfId="20596"/>
    <cellStyle name="Normal 4 6 2 2 2 4" xfId="37108"/>
    <cellStyle name="Normal 4 6 2 2 3" xfId="5011"/>
    <cellStyle name="Normal 4 6 2 2 3 2" xfId="13271"/>
    <cellStyle name="Normal 4 6 2 2 3 2 2" xfId="29801"/>
    <cellStyle name="Normal 4 6 2 2 3 2 3" xfId="46313"/>
    <cellStyle name="Normal 4 6 2 2 3 3" xfId="21541"/>
    <cellStyle name="Normal 4 6 2 2 3 4" xfId="38053"/>
    <cellStyle name="Normal 4 6 2 2 4" xfId="7069"/>
    <cellStyle name="Normal 4 6 2 2 4 2" xfId="15329"/>
    <cellStyle name="Normal 4 6 2 2 4 2 2" xfId="31859"/>
    <cellStyle name="Normal 4 6 2 2 4 2 3" xfId="48371"/>
    <cellStyle name="Normal 4 6 2 2 4 3" xfId="23599"/>
    <cellStyle name="Normal 4 6 2 2 4 4" xfId="40111"/>
    <cellStyle name="Normal 4 6 2 2 5" xfId="9134"/>
    <cellStyle name="Normal 4 6 2 2 5 2" xfId="25664"/>
    <cellStyle name="Normal 4 6 2 2 5 3" xfId="42176"/>
    <cellStyle name="Normal 4 6 2 2 6" xfId="17404"/>
    <cellStyle name="Normal 4 6 2 2 7" xfId="33916"/>
    <cellStyle name="Normal 4 6 2 3" xfId="1539"/>
    <cellStyle name="Normal 4 6 2 3 2" xfId="4067"/>
    <cellStyle name="Normal 4 6 2 3 2 2" xfId="12327"/>
    <cellStyle name="Normal 4 6 2 3 2 2 2" xfId="28857"/>
    <cellStyle name="Normal 4 6 2 3 2 2 3" xfId="45369"/>
    <cellStyle name="Normal 4 6 2 3 2 3" xfId="20597"/>
    <cellStyle name="Normal 4 6 2 3 2 4" xfId="37109"/>
    <cellStyle name="Normal 4 6 2 3 3" xfId="5676"/>
    <cellStyle name="Normal 4 6 2 3 3 2" xfId="13936"/>
    <cellStyle name="Normal 4 6 2 3 3 2 2" xfId="30466"/>
    <cellStyle name="Normal 4 6 2 3 3 2 3" xfId="46978"/>
    <cellStyle name="Normal 4 6 2 3 3 3" xfId="22206"/>
    <cellStyle name="Normal 4 6 2 3 3 4" xfId="38718"/>
    <cellStyle name="Normal 4 6 2 3 4" xfId="7734"/>
    <cellStyle name="Normal 4 6 2 3 4 2" xfId="15994"/>
    <cellStyle name="Normal 4 6 2 3 4 2 2" xfId="32524"/>
    <cellStyle name="Normal 4 6 2 3 4 2 3" xfId="49036"/>
    <cellStyle name="Normal 4 6 2 3 4 3" xfId="24264"/>
    <cellStyle name="Normal 4 6 2 3 4 4" xfId="40776"/>
    <cellStyle name="Normal 4 6 2 3 5" xfId="9799"/>
    <cellStyle name="Normal 4 6 2 3 5 2" xfId="26329"/>
    <cellStyle name="Normal 4 6 2 3 5 3" xfId="42841"/>
    <cellStyle name="Normal 4 6 2 3 6" xfId="18069"/>
    <cellStyle name="Normal 4 6 2 3 7" xfId="34581"/>
    <cellStyle name="Normal 4 6 2 4" xfId="4068"/>
    <cellStyle name="Normal 4 6 2 4 2" xfId="12328"/>
    <cellStyle name="Normal 4 6 2 4 2 2" xfId="28858"/>
    <cellStyle name="Normal 4 6 2 4 2 3" xfId="45370"/>
    <cellStyle name="Normal 4 6 2 4 3" xfId="20598"/>
    <cellStyle name="Normal 4 6 2 4 4" xfId="37110"/>
    <cellStyle name="Normal 4 6 2 5" xfId="4310"/>
    <cellStyle name="Normal 4 6 2 5 2" xfId="12570"/>
    <cellStyle name="Normal 4 6 2 5 2 2" xfId="29100"/>
    <cellStyle name="Normal 4 6 2 5 2 3" xfId="45612"/>
    <cellStyle name="Normal 4 6 2 5 3" xfId="20840"/>
    <cellStyle name="Normal 4 6 2 5 4" xfId="37352"/>
    <cellStyle name="Normal 4 6 2 6" xfId="6368"/>
    <cellStyle name="Normal 4 6 2 6 2" xfId="14628"/>
    <cellStyle name="Normal 4 6 2 6 2 2" xfId="31158"/>
    <cellStyle name="Normal 4 6 2 6 2 3" xfId="47670"/>
    <cellStyle name="Normal 4 6 2 6 3" xfId="22898"/>
    <cellStyle name="Normal 4 6 2 6 4" xfId="39410"/>
    <cellStyle name="Normal 4 6 2 7" xfId="8433"/>
    <cellStyle name="Normal 4 6 2 7 2" xfId="24963"/>
    <cellStyle name="Normal 4 6 2 7 3" xfId="41475"/>
    <cellStyle name="Normal 4 6 2 8" xfId="16703"/>
    <cellStyle name="Normal 4 6 2 9" xfId="33215"/>
    <cellStyle name="Normal 4 6 3" xfId="232"/>
    <cellStyle name="Normal 4 6 3 2" xfId="933"/>
    <cellStyle name="Normal 4 6 3 2 2" xfId="4069"/>
    <cellStyle name="Normal 4 6 3 2 2 2" xfId="12329"/>
    <cellStyle name="Normal 4 6 3 2 2 2 2" xfId="28859"/>
    <cellStyle name="Normal 4 6 3 2 2 2 3" xfId="45371"/>
    <cellStyle name="Normal 4 6 3 2 2 3" xfId="20599"/>
    <cellStyle name="Normal 4 6 3 2 2 4" xfId="37111"/>
    <cellStyle name="Normal 4 6 3 2 3" xfId="5070"/>
    <cellStyle name="Normal 4 6 3 2 3 2" xfId="13330"/>
    <cellStyle name="Normal 4 6 3 2 3 2 2" xfId="29860"/>
    <cellStyle name="Normal 4 6 3 2 3 2 3" xfId="46372"/>
    <cellStyle name="Normal 4 6 3 2 3 3" xfId="21600"/>
    <cellStyle name="Normal 4 6 3 2 3 4" xfId="38112"/>
    <cellStyle name="Normal 4 6 3 2 4" xfId="7128"/>
    <cellStyle name="Normal 4 6 3 2 4 2" xfId="15388"/>
    <cellStyle name="Normal 4 6 3 2 4 2 2" xfId="31918"/>
    <cellStyle name="Normal 4 6 3 2 4 2 3" xfId="48430"/>
    <cellStyle name="Normal 4 6 3 2 4 3" xfId="23658"/>
    <cellStyle name="Normal 4 6 3 2 4 4" xfId="40170"/>
    <cellStyle name="Normal 4 6 3 2 5" xfId="9193"/>
    <cellStyle name="Normal 4 6 3 2 5 2" xfId="25723"/>
    <cellStyle name="Normal 4 6 3 2 5 3" xfId="42235"/>
    <cellStyle name="Normal 4 6 3 2 6" xfId="17463"/>
    <cellStyle name="Normal 4 6 3 2 7" xfId="33975"/>
    <cellStyle name="Normal 4 6 3 3" xfId="1598"/>
    <cellStyle name="Normal 4 6 3 3 2" xfId="4070"/>
    <cellStyle name="Normal 4 6 3 3 2 2" xfId="12330"/>
    <cellStyle name="Normal 4 6 3 3 2 2 2" xfId="28860"/>
    <cellStyle name="Normal 4 6 3 3 2 2 3" xfId="45372"/>
    <cellStyle name="Normal 4 6 3 3 2 3" xfId="20600"/>
    <cellStyle name="Normal 4 6 3 3 2 4" xfId="37112"/>
    <cellStyle name="Normal 4 6 3 3 3" xfId="5735"/>
    <cellStyle name="Normal 4 6 3 3 3 2" xfId="13995"/>
    <cellStyle name="Normal 4 6 3 3 3 2 2" xfId="30525"/>
    <cellStyle name="Normal 4 6 3 3 3 2 3" xfId="47037"/>
    <cellStyle name="Normal 4 6 3 3 3 3" xfId="22265"/>
    <cellStyle name="Normal 4 6 3 3 3 4" xfId="38777"/>
    <cellStyle name="Normal 4 6 3 3 4" xfId="7793"/>
    <cellStyle name="Normal 4 6 3 3 4 2" xfId="16053"/>
    <cellStyle name="Normal 4 6 3 3 4 2 2" xfId="32583"/>
    <cellStyle name="Normal 4 6 3 3 4 2 3" xfId="49095"/>
    <cellStyle name="Normal 4 6 3 3 4 3" xfId="24323"/>
    <cellStyle name="Normal 4 6 3 3 4 4" xfId="40835"/>
    <cellStyle name="Normal 4 6 3 3 5" xfId="9858"/>
    <cellStyle name="Normal 4 6 3 3 5 2" xfId="26388"/>
    <cellStyle name="Normal 4 6 3 3 5 3" xfId="42900"/>
    <cellStyle name="Normal 4 6 3 3 6" xfId="18128"/>
    <cellStyle name="Normal 4 6 3 3 7" xfId="34640"/>
    <cellStyle name="Normal 4 6 3 4" xfId="4071"/>
    <cellStyle name="Normal 4 6 3 4 2" xfId="12331"/>
    <cellStyle name="Normal 4 6 3 4 2 2" xfId="28861"/>
    <cellStyle name="Normal 4 6 3 4 2 3" xfId="45373"/>
    <cellStyle name="Normal 4 6 3 4 3" xfId="20601"/>
    <cellStyle name="Normal 4 6 3 4 4" xfId="37113"/>
    <cellStyle name="Normal 4 6 3 5" xfId="4369"/>
    <cellStyle name="Normal 4 6 3 5 2" xfId="12629"/>
    <cellStyle name="Normal 4 6 3 5 2 2" xfId="29159"/>
    <cellStyle name="Normal 4 6 3 5 2 3" xfId="45671"/>
    <cellStyle name="Normal 4 6 3 5 3" xfId="20899"/>
    <cellStyle name="Normal 4 6 3 5 4" xfId="37411"/>
    <cellStyle name="Normal 4 6 3 6" xfId="6427"/>
    <cellStyle name="Normal 4 6 3 6 2" xfId="14687"/>
    <cellStyle name="Normal 4 6 3 6 2 2" xfId="31217"/>
    <cellStyle name="Normal 4 6 3 6 2 3" xfId="47729"/>
    <cellStyle name="Normal 4 6 3 6 3" xfId="22957"/>
    <cellStyle name="Normal 4 6 3 6 4" xfId="39469"/>
    <cellStyle name="Normal 4 6 3 7" xfId="8492"/>
    <cellStyle name="Normal 4 6 3 7 2" xfId="25022"/>
    <cellStyle name="Normal 4 6 3 7 3" xfId="41534"/>
    <cellStyle name="Normal 4 6 3 8" xfId="16762"/>
    <cellStyle name="Normal 4 6 3 9" xfId="33274"/>
    <cellStyle name="Normal 4 6 4" xfId="287"/>
    <cellStyle name="Normal 4 6 4 2" xfId="988"/>
    <cellStyle name="Normal 4 6 4 2 2" xfId="4072"/>
    <cellStyle name="Normal 4 6 4 2 2 2" xfId="12332"/>
    <cellStyle name="Normal 4 6 4 2 2 2 2" xfId="28862"/>
    <cellStyle name="Normal 4 6 4 2 2 2 3" xfId="45374"/>
    <cellStyle name="Normal 4 6 4 2 2 3" xfId="20602"/>
    <cellStyle name="Normal 4 6 4 2 2 4" xfId="37114"/>
    <cellStyle name="Normal 4 6 4 2 3" xfId="5125"/>
    <cellStyle name="Normal 4 6 4 2 3 2" xfId="13385"/>
    <cellStyle name="Normal 4 6 4 2 3 2 2" xfId="29915"/>
    <cellStyle name="Normal 4 6 4 2 3 2 3" xfId="46427"/>
    <cellStyle name="Normal 4 6 4 2 3 3" xfId="21655"/>
    <cellStyle name="Normal 4 6 4 2 3 4" xfId="38167"/>
    <cellStyle name="Normal 4 6 4 2 4" xfId="7183"/>
    <cellStyle name="Normal 4 6 4 2 4 2" xfId="15443"/>
    <cellStyle name="Normal 4 6 4 2 4 2 2" xfId="31973"/>
    <cellStyle name="Normal 4 6 4 2 4 2 3" xfId="48485"/>
    <cellStyle name="Normal 4 6 4 2 4 3" xfId="23713"/>
    <cellStyle name="Normal 4 6 4 2 4 4" xfId="40225"/>
    <cellStyle name="Normal 4 6 4 2 5" xfId="9248"/>
    <cellStyle name="Normal 4 6 4 2 5 2" xfId="25778"/>
    <cellStyle name="Normal 4 6 4 2 5 3" xfId="42290"/>
    <cellStyle name="Normal 4 6 4 2 6" xfId="17518"/>
    <cellStyle name="Normal 4 6 4 2 7" xfId="34030"/>
    <cellStyle name="Normal 4 6 4 3" xfId="1653"/>
    <cellStyle name="Normal 4 6 4 3 2" xfId="4073"/>
    <cellStyle name="Normal 4 6 4 3 2 2" xfId="12333"/>
    <cellStyle name="Normal 4 6 4 3 2 2 2" xfId="28863"/>
    <cellStyle name="Normal 4 6 4 3 2 2 3" xfId="45375"/>
    <cellStyle name="Normal 4 6 4 3 2 3" xfId="20603"/>
    <cellStyle name="Normal 4 6 4 3 2 4" xfId="37115"/>
    <cellStyle name="Normal 4 6 4 3 3" xfId="5790"/>
    <cellStyle name="Normal 4 6 4 3 3 2" xfId="14050"/>
    <cellStyle name="Normal 4 6 4 3 3 2 2" xfId="30580"/>
    <cellStyle name="Normal 4 6 4 3 3 2 3" xfId="47092"/>
    <cellStyle name="Normal 4 6 4 3 3 3" xfId="22320"/>
    <cellStyle name="Normal 4 6 4 3 3 4" xfId="38832"/>
    <cellStyle name="Normal 4 6 4 3 4" xfId="7848"/>
    <cellStyle name="Normal 4 6 4 3 4 2" xfId="16108"/>
    <cellStyle name="Normal 4 6 4 3 4 2 2" xfId="32638"/>
    <cellStyle name="Normal 4 6 4 3 4 2 3" xfId="49150"/>
    <cellStyle name="Normal 4 6 4 3 4 3" xfId="24378"/>
    <cellStyle name="Normal 4 6 4 3 4 4" xfId="40890"/>
    <cellStyle name="Normal 4 6 4 3 5" xfId="9913"/>
    <cellStyle name="Normal 4 6 4 3 5 2" xfId="26443"/>
    <cellStyle name="Normal 4 6 4 3 5 3" xfId="42955"/>
    <cellStyle name="Normal 4 6 4 3 6" xfId="18183"/>
    <cellStyle name="Normal 4 6 4 3 7" xfId="34695"/>
    <cellStyle name="Normal 4 6 4 4" xfId="4074"/>
    <cellStyle name="Normal 4 6 4 4 2" xfId="12334"/>
    <cellStyle name="Normal 4 6 4 4 2 2" xfId="28864"/>
    <cellStyle name="Normal 4 6 4 4 2 3" xfId="45376"/>
    <cellStyle name="Normal 4 6 4 4 3" xfId="20604"/>
    <cellStyle name="Normal 4 6 4 4 4" xfId="37116"/>
    <cellStyle name="Normal 4 6 4 5" xfId="4424"/>
    <cellStyle name="Normal 4 6 4 5 2" xfId="12684"/>
    <cellStyle name="Normal 4 6 4 5 2 2" xfId="29214"/>
    <cellStyle name="Normal 4 6 4 5 2 3" xfId="45726"/>
    <cellStyle name="Normal 4 6 4 5 3" xfId="20954"/>
    <cellStyle name="Normal 4 6 4 5 4" xfId="37466"/>
    <cellStyle name="Normal 4 6 4 6" xfId="6482"/>
    <cellStyle name="Normal 4 6 4 6 2" xfId="14742"/>
    <cellStyle name="Normal 4 6 4 6 2 2" xfId="31272"/>
    <cellStyle name="Normal 4 6 4 6 2 3" xfId="47784"/>
    <cellStyle name="Normal 4 6 4 6 3" xfId="23012"/>
    <cellStyle name="Normal 4 6 4 6 4" xfId="39524"/>
    <cellStyle name="Normal 4 6 4 7" xfId="8547"/>
    <cellStyle name="Normal 4 6 4 7 2" xfId="25077"/>
    <cellStyle name="Normal 4 6 4 7 3" xfId="41589"/>
    <cellStyle name="Normal 4 6 4 8" xfId="16817"/>
    <cellStyle name="Normal 4 6 4 9" xfId="33329"/>
    <cellStyle name="Normal 4 6 5" xfId="344"/>
    <cellStyle name="Normal 4 6 5 2" xfId="1045"/>
    <cellStyle name="Normal 4 6 5 2 2" xfId="4075"/>
    <cellStyle name="Normal 4 6 5 2 2 2" xfId="12335"/>
    <cellStyle name="Normal 4 6 5 2 2 2 2" xfId="28865"/>
    <cellStyle name="Normal 4 6 5 2 2 2 3" xfId="45377"/>
    <cellStyle name="Normal 4 6 5 2 2 3" xfId="20605"/>
    <cellStyle name="Normal 4 6 5 2 2 4" xfId="37117"/>
    <cellStyle name="Normal 4 6 5 2 3" xfId="5182"/>
    <cellStyle name="Normal 4 6 5 2 3 2" xfId="13442"/>
    <cellStyle name="Normal 4 6 5 2 3 2 2" xfId="29972"/>
    <cellStyle name="Normal 4 6 5 2 3 2 3" xfId="46484"/>
    <cellStyle name="Normal 4 6 5 2 3 3" xfId="21712"/>
    <cellStyle name="Normal 4 6 5 2 3 4" xfId="38224"/>
    <cellStyle name="Normal 4 6 5 2 4" xfId="7240"/>
    <cellStyle name="Normal 4 6 5 2 4 2" xfId="15500"/>
    <cellStyle name="Normal 4 6 5 2 4 2 2" xfId="32030"/>
    <cellStyle name="Normal 4 6 5 2 4 2 3" xfId="48542"/>
    <cellStyle name="Normal 4 6 5 2 4 3" xfId="23770"/>
    <cellStyle name="Normal 4 6 5 2 4 4" xfId="40282"/>
    <cellStyle name="Normal 4 6 5 2 5" xfId="9305"/>
    <cellStyle name="Normal 4 6 5 2 5 2" xfId="25835"/>
    <cellStyle name="Normal 4 6 5 2 5 3" xfId="42347"/>
    <cellStyle name="Normal 4 6 5 2 6" xfId="17575"/>
    <cellStyle name="Normal 4 6 5 2 7" xfId="34087"/>
    <cellStyle name="Normal 4 6 5 3" xfId="1710"/>
    <cellStyle name="Normal 4 6 5 3 2" xfId="4076"/>
    <cellStyle name="Normal 4 6 5 3 2 2" xfId="12336"/>
    <cellStyle name="Normal 4 6 5 3 2 2 2" xfId="28866"/>
    <cellStyle name="Normal 4 6 5 3 2 2 3" xfId="45378"/>
    <cellStyle name="Normal 4 6 5 3 2 3" xfId="20606"/>
    <cellStyle name="Normal 4 6 5 3 2 4" xfId="37118"/>
    <cellStyle name="Normal 4 6 5 3 3" xfId="5847"/>
    <cellStyle name="Normal 4 6 5 3 3 2" xfId="14107"/>
    <cellStyle name="Normal 4 6 5 3 3 2 2" xfId="30637"/>
    <cellStyle name="Normal 4 6 5 3 3 2 3" xfId="47149"/>
    <cellStyle name="Normal 4 6 5 3 3 3" xfId="22377"/>
    <cellStyle name="Normal 4 6 5 3 3 4" xfId="38889"/>
    <cellStyle name="Normal 4 6 5 3 4" xfId="7905"/>
    <cellStyle name="Normal 4 6 5 3 4 2" xfId="16165"/>
    <cellStyle name="Normal 4 6 5 3 4 2 2" xfId="32695"/>
    <cellStyle name="Normal 4 6 5 3 4 2 3" xfId="49207"/>
    <cellStyle name="Normal 4 6 5 3 4 3" xfId="24435"/>
    <cellStyle name="Normal 4 6 5 3 4 4" xfId="40947"/>
    <cellStyle name="Normal 4 6 5 3 5" xfId="9970"/>
    <cellStyle name="Normal 4 6 5 3 5 2" xfId="26500"/>
    <cellStyle name="Normal 4 6 5 3 5 3" xfId="43012"/>
    <cellStyle name="Normal 4 6 5 3 6" xfId="18240"/>
    <cellStyle name="Normal 4 6 5 3 7" xfId="34752"/>
    <cellStyle name="Normal 4 6 5 4" xfId="4077"/>
    <cellStyle name="Normal 4 6 5 4 2" xfId="12337"/>
    <cellStyle name="Normal 4 6 5 4 2 2" xfId="28867"/>
    <cellStyle name="Normal 4 6 5 4 2 3" xfId="45379"/>
    <cellStyle name="Normal 4 6 5 4 3" xfId="20607"/>
    <cellStyle name="Normal 4 6 5 4 4" xfId="37119"/>
    <cellStyle name="Normal 4 6 5 5" xfId="4481"/>
    <cellStyle name="Normal 4 6 5 5 2" xfId="12741"/>
    <cellStyle name="Normal 4 6 5 5 2 2" xfId="29271"/>
    <cellStyle name="Normal 4 6 5 5 2 3" xfId="45783"/>
    <cellStyle name="Normal 4 6 5 5 3" xfId="21011"/>
    <cellStyle name="Normal 4 6 5 5 4" xfId="37523"/>
    <cellStyle name="Normal 4 6 5 6" xfId="6539"/>
    <cellStyle name="Normal 4 6 5 6 2" xfId="14799"/>
    <cellStyle name="Normal 4 6 5 6 2 2" xfId="31329"/>
    <cellStyle name="Normal 4 6 5 6 2 3" xfId="47841"/>
    <cellStyle name="Normal 4 6 5 6 3" xfId="23069"/>
    <cellStyle name="Normal 4 6 5 6 4" xfId="39581"/>
    <cellStyle name="Normal 4 6 5 7" xfId="8604"/>
    <cellStyle name="Normal 4 6 5 7 2" xfId="25134"/>
    <cellStyle name="Normal 4 6 5 7 3" xfId="41646"/>
    <cellStyle name="Normal 4 6 5 8" xfId="16874"/>
    <cellStyle name="Normal 4 6 5 9" xfId="33386"/>
    <cellStyle name="Normal 4 6 6" xfId="397"/>
    <cellStyle name="Normal 4 6 6 2" xfId="1098"/>
    <cellStyle name="Normal 4 6 6 2 2" xfId="4078"/>
    <cellStyle name="Normal 4 6 6 2 2 2" xfId="12338"/>
    <cellStyle name="Normal 4 6 6 2 2 2 2" xfId="28868"/>
    <cellStyle name="Normal 4 6 6 2 2 2 3" xfId="45380"/>
    <cellStyle name="Normal 4 6 6 2 2 3" xfId="20608"/>
    <cellStyle name="Normal 4 6 6 2 2 4" xfId="37120"/>
    <cellStyle name="Normal 4 6 6 2 3" xfId="5235"/>
    <cellStyle name="Normal 4 6 6 2 3 2" xfId="13495"/>
    <cellStyle name="Normal 4 6 6 2 3 2 2" xfId="30025"/>
    <cellStyle name="Normal 4 6 6 2 3 2 3" xfId="46537"/>
    <cellStyle name="Normal 4 6 6 2 3 3" xfId="21765"/>
    <cellStyle name="Normal 4 6 6 2 3 4" xfId="38277"/>
    <cellStyle name="Normal 4 6 6 2 4" xfId="7293"/>
    <cellStyle name="Normal 4 6 6 2 4 2" xfId="15553"/>
    <cellStyle name="Normal 4 6 6 2 4 2 2" xfId="32083"/>
    <cellStyle name="Normal 4 6 6 2 4 2 3" xfId="48595"/>
    <cellStyle name="Normal 4 6 6 2 4 3" xfId="23823"/>
    <cellStyle name="Normal 4 6 6 2 4 4" xfId="40335"/>
    <cellStyle name="Normal 4 6 6 2 5" xfId="9358"/>
    <cellStyle name="Normal 4 6 6 2 5 2" xfId="25888"/>
    <cellStyle name="Normal 4 6 6 2 5 3" xfId="42400"/>
    <cellStyle name="Normal 4 6 6 2 6" xfId="17628"/>
    <cellStyle name="Normal 4 6 6 2 7" xfId="34140"/>
    <cellStyle name="Normal 4 6 6 3" xfId="1763"/>
    <cellStyle name="Normal 4 6 6 3 2" xfId="4079"/>
    <cellStyle name="Normal 4 6 6 3 2 2" xfId="12339"/>
    <cellStyle name="Normal 4 6 6 3 2 2 2" xfId="28869"/>
    <cellStyle name="Normal 4 6 6 3 2 2 3" xfId="45381"/>
    <cellStyle name="Normal 4 6 6 3 2 3" xfId="20609"/>
    <cellStyle name="Normal 4 6 6 3 2 4" xfId="37121"/>
    <cellStyle name="Normal 4 6 6 3 3" xfId="5900"/>
    <cellStyle name="Normal 4 6 6 3 3 2" xfId="14160"/>
    <cellStyle name="Normal 4 6 6 3 3 2 2" xfId="30690"/>
    <cellStyle name="Normal 4 6 6 3 3 2 3" xfId="47202"/>
    <cellStyle name="Normal 4 6 6 3 3 3" xfId="22430"/>
    <cellStyle name="Normal 4 6 6 3 3 4" xfId="38942"/>
    <cellStyle name="Normal 4 6 6 3 4" xfId="7958"/>
    <cellStyle name="Normal 4 6 6 3 4 2" xfId="16218"/>
    <cellStyle name="Normal 4 6 6 3 4 2 2" xfId="32748"/>
    <cellStyle name="Normal 4 6 6 3 4 2 3" xfId="49260"/>
    <cellStyle name="Normal 4 6 6 3 4 3" xfId="24488"/>
    <cellStyle name="Normal 4 6 6 3 4 4" xfId="41000"/>
    <cellStyle name="Normal 4 6 6 3 5" xfId="10023"/>
    <cellStyle name="Normal 4 6 6 3 5 2" xfId="26553"/>
    <cellStyle name="Normal 4 6 6 3 5 3" xfId="43065"/>
    <cellStyle name="Normal 4 6 6 3 6" xfId="18293"/>
    <cellStyle name="Normal 4 6 6 3 7" xfId="34805"/>
    <cellStyle name="Normal 4 6 6 4" xfId="4080"/>
    <cellStyle name="Normal 4 6 6 4 2" xfId="12340"/>
    <cellStyle name="Normal 4 6 6 4 2 2" xfId="28870"/>
    <cellStyle name="Normal 4 6 6 4 2 3" xfId="45382"/>
    <cellStyle name="Normal 4 6 6 4 3" xfId="20610"/>
    <cellStyle name="Normal 4 6 6 4 4" xfId="37122"/>
    <cellStyle name="Normal 4 6 6 5" xfId="4534"/>
    <cellStyle name="Normal 4 6 6 5 2" xfId="12794"/>
    <cellStyle name="Normal 4 6 6 5 2 2" xfId="29324"/>
    <cellStyle name="Normal 4 6 6 5 2 3" xfId="45836"/>
    <cellStyle name="Normal 4 6 6 5 3" xfId="21064"/>
    <cellStyle name="Normal 4 6 6 5 4" xfId="37576"/>
    <cellStyle name="Normal 4 6 6 6" xfId="6592"/>
    <cellStyle name="Normal 4 6 6 6 2" xfId="14852"/>
    <cellStyle name="Normal 4 6 6 6 2 2" xfId="31382"/>
    <cellStyle name="Normal 4 6 6 6 2 3" xfId="47894"/>
    <cellStyle name="Normal 4 6 6 6 3" xfId="23122"/>
    <cellStyle name="Normal 4 6 6 6 4" xfId="39634"/>
    <cellStyle name="Normal 4 6 6 7" xfId="8657"/>
    <cellStyle name="Normal 4 6 6 7 2" xfId="25187"/>
    <cellStyle name="Normal 4 6 6 7 3" xfId="41699"/>
    <cellStyle name="Normal 4 6 6 8" xfId="16927"/>
    <cellStyle name="Normal 4 6 6 9" xfId="33439"/>
    <cellStyle name="Normal 4 6 7" xfId="450"/>
    <cellStyle name="Normal 4 6 7 2" xfId="1151"/>
    <cellStyle name="Normal 4 6 7 2 2" xfId="4081"/>
    <cellStyle name="Normal 4 6 7 2 2 2" xfId="12341"/>
    <cellStyle name="Normal 4 6 7 2 2 2 2" xfId="28871"/>
    <cellStyle name="Normal 4 6 7 2 2 2 3" xfId="45383"/>
    <cellStyle name="Normal 4 6 7 2 2 3" xfId="20611"/>
    <cellStyle name="Normal 4 6 7 2 2 4" xfId="37123"/>
    <cellStyle name="Normal 4 6 7 2 3" xfId="5288"/>
    <cellStyle name="Normal 4 6 7 2 3 2" xfId="13548"/>
    <cellStyle name="Normal 4 6 7 2 3 2 2" xfId="30078"/>
    <cellStyle name="Normal 4 6 7 2 3 2 3" xfId="46590"/>
    <cellStyle name="Normal 4 6 7 2 3 3" xfId="21818"/>
    <cellStyle name="Normal 4 6 7 2 3 4" xfId="38330"/>
    <cellStyle name="Normal 4 6 7 2 4" xfId="7346"/>
    <cellStyle name="Normal 4 6 7 2 4 2" xfId="15606"/>
    <cellStyle name="Normal 4 6 7 2 4 2 2" xfId="32136"/>
    <cellStyle name="Normal 4 6 7 2 4 2 3" xfId="48648"/>
    <cellStyle name="Normal 4 6 7 2 4 3" xfId="23876"/>
    <cellStyle name="Normal 4 6 7 2 4 4" xfId="40388"/>
    <cellStyle name="Normal 4 6 7 2 5" xfId="9411"/>
    <cellStyle name="Normal 4 6 7 2 5 2" xfId="25941"/>
    <cellStyle name="Normal 4 6 7 2 5 3" xfId="42453"/>
    <cellStyle name="Normal 4 6 7 2 6" xfId="17681"/>
    <cellStyle name="Normal 4 6 7 2 7" xfId="34193"/>
    <cellStyle name="Normal 4 6 7 3" xfId="1816"/>
    <cellStyle name="Normal 4 6 7 3 2" xfId="4082"/>
    <cellStyle name="Normal 4 6 7 3 2 2" xfId="12342"/>
    <cellStyle name="Normal 4 6 7 3 2 2 2" xfId="28872"/>
    <cellStyle name="Normal 4 6 7 3 2 2 3" xfId="45384"/>
    <cellStyle name="Normal 4 6 7 3 2 3" xfId="20612"/>
    <cellStyle name="Normal 4 6 7 3 2 4" xfId="37124"/>
    <cellStyle name="Normal 4 6 7 3 3" xfId="5953"/>
    <cellStyle name="Normal 4 6 7 3 3 2" xfId="14213"/>
    <cellStyle name="Normal 4 6 7 3 3 2 2" xfId="30743"/>
    <cellStyle name="Normal 4 6 7 3 3 2 3" xfId="47255"/>
    <cellStyle name="Normal 4 6 7 3 3 3" xfId="22483"/>
    <cellStyle name="Normal 4 6 7 3 3 4" xfId="38995"/>
    <cellStyle name="Normal 4 6 7 3 4" xfId="8011"/>
    <cellStyle name="Normal 4 6 7 3 4 2" xfId="16271"/>
    <cellStyle name="Normal 4 6 7 3 4 2 2" xfId="32801"/>
    <cellStyle name="Normal 4 6 7 3 4 2 3" xfId="49313"/>
    <cellStyle name="Normal 4 6 7 3 4 3" xfId="24541"/>
    <cellStyle name="Normal 4 6 7 3 4 4" xfId="41053"/>
    <cellStyle name="Normal 4 6 7 3 5" xfId="10076"/>
    <cellStyle name="Normal 4 6 7 3 5 2" xfId="26606"/>
    <cellStyle name="Normal 4 6 7 3 5 3" xfId="43118"/>
    <cellStyle name="Normal 4 6 7 3 6" xfId="18346"/>
    <cellStyle name="Normal 4 6 7 3 7" xfId="34858"/>
    <cellStyle name="Normal 4 6 7 4" xfId="4083"/>
    <cellStyle name="Normal 4 6 7 4 2" xfId="12343"/>
    <cellStyle name="Normal 4 6 7 4 2 2" xfId="28873"/>
    <cellStyle name="Normal 4 6 7 4 2 3" xfId="45385"/>
    <cellStyle name="Normal 4 6 7 4 3" xfId="20613"/>
    <cellStyle name="Normal 4 6 7 4 4" xfId="37125"/>
    <cellStyle name="Normal 4 6 7 5" xfId="4587"/>
    <cellStyle name="Normal 4 6 7 5 2" xfId="12847"/>
    <cellStyle name="Normal 4 6 7 5 2 2" xfId="29377"/>
    <cellStyle name="Normal 4 6 7 5 2 3" xfId="45889"/>
    <cellStyle name="Normal 4 6 7 5 3" xfId="21117"/>
    <cellStyle name="Normal 4 6 7 5 4" xfId="37629"/>
    <cellStyle name="Normal 4 6 7 6" xfId="6645"/>
    <cellStyle name="Normal 4 6 7 6 2" xfId="14905"/>
    <cellStyle name="Normal 4 6 7 6 2 2" xfId="31435"/>
    <cellStyle name="Normal 4 6 7 6 2 3" xfId="47947"/>
    <cellStyle name="Normal 4 6 7 6 3" xfId="23175"/>
    <cellStyle name="Normal 4 6 7 6 4" xfId="39687"/>
    <cellStyle name="Normal 4 6 7 7" xfId="8710"/>
    <cellStyle name="Normal 4 6 7 7 2" xfId="25240"/>
    <cellStyle name="Normal 4 6 7 7 3" xfId="41752"/>
    <cellStyle name="Normal 4 6 7 8" xfId="16980"/>
    <cellStyle name="Normal 4 6 7 9" xfId="33492"/>
    <cellStyle name="Normal 4 6 8" xfId="503"/>
    <cellStyle name="Normal 4 6 8 2" xfId="1204"/>
    <cellStyle name="Normal 4 6 8 2 2" xfId="4084"/>
    <cellStyle name="Normal 4 6 8 2 2 2" xfId="12344"/>
    <cellStyle name="Normal 4 6 8 2 2 2 2" xfId="28874"/>
    <cellStyle name="Normal 4 6 8 2 2 2 3" xfId="45386"/>
    <cellStyle name="Normal 4 6 8 2 2 3" xfId="20614"/>
    <cellStyle name="Normal 4 6 8 2 2 4" xfId="37126"/>
    <cellStyle name="Normal 4 6 8 2 3" xfId="5341"/>
    <cellStyle name="Normal 4 6 8 2 3 2" xfId="13601"/>
    <cellStyle name="Normal 4 6 8 2 3 2 2" xfId="30131"/>
    <cellStyle name="Normal 4 6 8 2 3 2 3" xfId="46643"/>
    <cellStyle name="Normal 4 6 8 2 3 3" xfId="21871"/>
    <cellStyle name="Normal 4 6 8 2 3 4" xfId="38383"/>
    <cellStyle name="Normal 4 6 8 2 4" xfId="7399"/>
    <cellStyle name="Normal 4 6 8 2 4 2" xfId="15659"/>
    <cellStyle name="Normal 4 6 8 2 4 2 2" xfId="32189"/>
    <cellStyle name="Normal 4 6 8 2 4 2 3" xfId="48701"/>
    <cellStyle name="Normal 4 6 8 2 4 3" xfId="23929"/>
    <cellStyle name="Normal 4 6 8 2 4 4" xfId="40441"/>
    <cellStyle name="Normal 4 6 8 2 5" xfId="9464"/>
    <cellStyle name="Normal 4 6 8 2 5 2" xfId="25994"/>
    <cellStyle name="Normal 4 6 8 2 5 3" xfId="42506"/>
    <cellStyle name="Normal 4 6 8 2 6" xfId="17734"/>
    <cellStyle name="Normal 4 6 8 2 7" xfId="34246"/>
    <cellStyle name="Normal 4 6 8 3" xfId="1869"/>
    <cellStyle name="Normal 4 6 8 3 2" xfId="4085"/>
    <cellStyle name="Normal 4 6 8 3 2 2" xfId="12345"/>
    <cellStyle name="Normal 4 6 8 3 2 2 2" xfId="28875"/>
    <cellStyle name="Normal 4 6 8 3 2 2 3" xfId="45387"/>
    <cellStyle name="Normal 4 6 8 3 2 3" xfId="20615"/>
    <cellStyle name="Normal 4 6 8 3 2 4" xfId="37127"/>
    <cellStyle name="Normal 4 6 8 3 3" xfId="6006"/>
    <cellStyle name="Normal 4 6 8 3 3 2" xfId="14266"/>
    <cellStyle name="Normal 4 6 8 3 3 2 2" xfId="30796"/>
    <cellStyle name="Normal 4 6 8 3 3 2 3" xfId="47308"/>
    <cellStyle name="Normal 4 6 8 3 3 3" xfId="22536"/>
    <cellStyle name="Normal 4 6 8 3 3 4" xfId="39048"/>
    <cellStyle name="Normal 4 6 8 3 4" xfId="8064"/>
    <cellStyle name="Normal 4 6 8 3 4 2" xfId="16324"/>
    <cellStyle name="Normal 4 6 8 3 4 2 2" xfId="32854"/>
    <cellStyle name="Normal 4 6 8 3 4 2 3" xfId="49366"/>
    <cellStyle name="Normal 4 6 8 3 4 3" xfId="24594"/>
    <cellStyle name="Normal 4 6 8 3 4 4" xfId="41106"/>
    <cellStyle name="Normal 4 6 8 3 5" xfId="10129"/>
    <cellStyle name="Normal 4 6 8 3 5 2" xfId="26659"/>
    <cellStyle name="Normal 4 6 8 3 5 3" xfId="43171"/>
    <cellStyle name="Normal 4 6 8 3 6" xfId="18399"/>
    <cellStyle name="Normal 4 6 8 3 7" xfId="34911"/>
    <cellStyle name="Normal 4 6 8 4" xfId="4086"/>
    <cellStyle name="Normal 4 6 8 4 2" xfId="12346"/>
    <cellStyle name="Normal 4 6 8 4 2 2" xfId="28876"/>
    <cellStyle name="Normal 4 6 8 4 2 3" xfId="45388"/>
    <cellStyle name="Normal 4 6 8 4 3" xfId="20616"/>
    <cellStyle name="Normal 4 6 8 4 4" xfId="37128"/>
    <cellStyle name="Normal 4 6 8 5" xfId="4640"/>
    <cellStyle name="Normal 4 6 8 5 2" xfId="12900"/>
    <cellStyle name="Normal 4 6 8 5 2 2" xfId="29430"/>
    <cellStyle name="Normal 4 6 8 5 2 3" xfId="45942"/>
    <cellStyle name="Normal 4 6 8 5 3" xfId="21170"/>
    <cellStyle name="Normal 4 6 8 5 4" xfId="37682"/>
    <cellStyle name="Normal 4 6 8 6" xfId="6698"/>
    <cellStyle name="Normal 4 6 8 6 2" xfId="14958"/>
    <cellStyle name="Normal 4 6 8 6 2 2" xfId="31488"/>
    <cellStyle name="Normal 4 6 8 6 2 3" xfId="48000"/>
    <cellStyle name="Normal 4 6 8 6 3" xfId="23228"/>
    <cellStyle name="Normal 4 6 8 6 4" xfId="39740"/>
    <cellStyle name="Normal 4 6 8 7" xfId="8763"/>
    <cellStyle name="Normal 4 6 8 7 2" xfId="25293"/>
    <cellStyle name="Normal 4 6 8 7 3" xfId="41805"/>
    <cellStyle name="Normal 4 6 8 8" xfId="17033"/>
    <cellStyle name="Normal 4 6 8 9" xfId="33545"/>
    <cellStyle name="Normal 4 6 9" xfId="554"/>
    <cellStyle name="Normal 4 6 9 2" xfId="1255"/>
    <cellStyle name="Normal 4 6 9 2 2" xfId="4087"/>
    <cellStyle name="Normal 4 6 9 2 2 2" xfId="12347"/>
    <cellStyle name="Normal 4 6 9 2 2 2 2" xfId="28877"/>
    <cellStyle name="Normal 4 6 9 2 2 2 3" xfId="45389"/>
    <cellStyle name="Normal 4 6 9 2 2 3" xfId="20617"/>
    <cellStyle name="Normal 4 6 9 2 2 4" xfId="37129"/>
    <cellStyle name="Normal 4 6 9 2 3" xfId="5392"/>
    <cellStyle name="Normal 4 6 9 2 3 2" xfId="13652"/>
    <cellStyle name="Normal 4 6 9 2 3 2 2" xfId="30182"/>
    <cellStyle name="Normal 4 6 9 2 3 2 3" xfId="46694"/>
    <cellStyle name="Normal 4 6 9 2 3 3" xfId="21922"/>
    <cellStyle name="Normal 4 6 9 2 3 4" xfId="38434"/>
    <cellStyle name="Normal 4 6 9 2 4" xfId="7450"/>
    <cellStyle name="Normal 4 6 9 2 4 2" xfId="15710"/>
    <cellStyle name="Normal 4 6 9 2 4 2 2" xfId="32240"/>
    <cellStyle name="Normal 4 6 9 2 4 2 3" xfId="48752"/>
    <cellStyle name="Normal 4 6 9 2 4 3" xfId="23980"/>
    <cellStyle name="Normal 4 6 9 2 4 4" xfId="40492"/>
    <cellStyle name="Normal 4 6 9 2 5" xfId="9515"/>
    <cellStyle name="Normal 4 6 9 2 5 2" xfId="26045"/>
    <cellStyle name="Normal 4 6 9 2 5 3" xfId="42557"/>
    <cellStyle name="Normal 4 6 9 2 6" xfId="17785"/>
    <cellStyle name="Normal 4 6 9 2 7" xfId="34297"/>
    <cellStyle name="Normal 4 6 9 3" xfId="1920"/>
    <cellStyle name="Normal 4 6 9 3 2" xfId="4088"/>
    <cellStyle name="Normal 4 6 9 3 2 2" xfId="12348"/>
    <cellStyle name="Normal 4 6 9 3 2 2 2" xfId="28878"/>
    <cellStyle name="Normal 4 6 9 3 2 2 3" xfId="45390"/>
    <cellStyle name="Normal 4 6 9 3 2 3" xfId="20618"/>
    <cellStyle name="Normal 4 6 9 3 2 4" xfId="37130"/>
    <cellStyle name="Normal 4 6 9 3 3" xfId="6057"/>
    <cellStyle name="Normal 4 6 9 3 3 2" xfId="14317"/>
    <cellStyle name="Normal 4 6 9 3 3 2 2" xfId="30847"/>
    <cellStyle name="Normal 4 6 9 3 3 2 3" xfId="47359"/>
    <cellStyle name="Normal 4 6 9 3 3 3" xfId="22587"/>
    <cellStyle name="Normal 4 6 9 3 3 4" xfId="39099"/>
    <cellStyle name="Normal 4 6 9 3 4" xfId="8115"/>
    <cellStyle name="Normal 4 6 9 3 4 2" xfId="16375"/>
    <cellStyle name="Normal 4 6 9 3 4 2 2" xfId="32905"/>
    <cellStyle name="Normal 4 6 9 3 4 2 3" xfId="49417"/>
    <cellStyle name="Normal 4 6 9 3 4 3" xfId="24645"/>
    <cellStyle name="Normal 4 6 9 3 4 4" xfId="41157"/>
    <cellStyle name="Normal 4 6 9 3 5" xfId="10180"/>
    <cellStyle name="Normal 4 6 9 3 5 2" xfId="26710"/>
    <cellStyle name="Normal 4 6 9 3 5 3" xfId="43222"/>
    <cellStyle name="Normal 4 6 9 3 6" xfId="18450"/>
    <cellStyle name="Normal 4 6 9 3 7" xfId="34962"/>
    <cellStyle name="Normal 4 6 9 4" xfId="4089"/>
    <cellStyle name="Normal 4 6 9 4 2" xfId="12349"/>
    <cellStyle name="Normal 4 6 9 4 2 2" xfId="28879"/>
    <cellStyle name="Normal 4 6 9 4 2 3" xfId="45391"/>
    <cellStyle name="Normal 4 6 9 4 3" xfId="20619"/>
    <cellStyle name="Normal 4 6 9 4 4" xfId="37131"/>
    <cellStyle name="Normal 4 6 9 5" xfId="4691"/>
    <cellStyle name="Normal 4 6 9 5 2" xfId="12951"/>
    <cellStyle name="Normal 4 6 9 5 2 2" xfId="29481"/>
    <cellStyle name="Normal 4 6 9 5 2 3" xfId="45993"/>
    <cellStyle name="Normal 4 6 9 5 3" xfId="21221"/>
    <cellStyle name="Normal 4 6 9 5 4" xfId="37733"/>
    <cellStyle name="Normal 4 6 9 6" xfId="6749"/>
    <cellStyle name="Normal 4 6 9 6 2" xfId="15009"/>
    <cellStyle name="Normal 4 6 9 6 2 2" xfId="31539"/>
    <cellStyle name="Normal 4 6 9 6 2 3" xfId="48051"/>
    <cellStyle name="Normal 4 6 9 6 3" xfId="23279"/>
    <cellStyle name="Normal 4 6 9 6 4" xfId="39791"/>
    <cellStyle name="Normal 4 6 9 7" xfId="8814"/>
    <cellStyle name="Normal 4 6 9 7 2" xfId="25344"/>
    <cellStyle name="Normal 4 6 9 7 3" xfId="41856"/>
    <cellStyle name="Normal 4 6 9 8" xfId="17084"/>
    <cellStyle name="Normal 4 6 9 9" xfId="33596"/>
    <cellStyle name="Normal 4 7" xfId="41"/>
    <cellStyle name="Normal 4 7 10" xfId="570"/>
    <cellStyle name="Normal 4 7 10 2" xfId="1271"/>
    <cellStyle name="Normal 4 7 10 2 2" xfId="4090"/>
    <cellStyle name="Normal 4 7 10 2 2 2" xfId="12350"/>
    <cellStyle name="Normal 4 7 10 2 2 2 2" xfId="28880"/>
    <cellStyle name="Normal 4 7 10 2 2 2 3" xfId="45392"/>
    <cellStyle name="Normal 4 7 10 2 2 3" xfId="20620"/>
    <cellStyle name="Normal 4 7 10 2 2 4" xfId="37132"/>
    <cellStyle name="Normal 4 7 10 2 3" xfId="5408"/>
    <cellStyle name="Normal 4 7 10 2 3 2" xfId="13668"/>
    <cellStyle name="Normal 4 7 10 2 3 2 2" xfId="30198"/>
    <cellStyle name="Normal 4 7 10 2 3 2 3" xfId="46710"/>
    <cellStyle name="Normal 4 7 10 2 3 3" xfId="21938"/>
    <cellStyle name="Normal 4 7 10 2 3 4" xfId="38450"/>
    <cellStyle name="Normal 4 7 10 2 4" xfId="7466"/>
    <cellStyle name="Normal 4 7 10 2 4 2" xfId="15726"/>
    <cellStyle name="Normal 4 7 10 2 4 2 2" xfId="32256"/>
    <cellStyle name="Normal 4 7 10 2 4 2 3" xfId="48768"/>
    <cellStyle name="Normal 4 7 10 2 4 3" xfId="23996"/>
    <cellStyle name="Normal 4 7 10 2 4 4" xfId="40508"/>
    <cellStyle name="Normal 4 7 10 2 5" xfId="9531"/>
    <cellStyle name="Normal 4 7 10 2 5 2" xfId="26061"/>
    <cellStyle name="Normal 4 7 10 2 5 3" xfId="42573"/>
    <cellStyle name="Normal 4 7 10 2 6" xfId="17801"/>
    <cellStyle name="Normal 4 7 10 2 7" xfId="34313"/>
    <cellStyle name="Normal 4 7 10 3" xfId="1936"/>
    <cellStyle name="Normal 4 7 10 3 2" xfId="4091"/>
    <cellStyle name="Normal 4 7 10 3 2 2" xfId="12351"/>
    <cellStyle name="Normal 4 7 10 3 2 2 2" xfId="28881"/>
    <cellStyle name="Normal 4 7 10 3 2 2 3" xfId="45393"/>
    <cellStyle name="Normal 4 7 10 3 2 3" xfId="20621"/>
    <cellStyle name="Normal 4 7 10 3 2 4" xfId="37133"/>
    <cellStyle name="Normal 4 7 10 3 3" xfId="6073"/>
    <cellStyle name="Normal 4 7 10 3 3 2" xfId="14333"/>
    <cellStyle name="Normal 4 7 10 3 3 2 2" xfId="30863"/>
    <cellStyle name="Normal 4 7 10 3 3 2 3" xfId="47375"/>
    <cellStyle name="Normal 4 7 10 3 3 3" xfId="22603"/>
    <cellStyle name="Normal 4 7 10 3 3 4" xfId="39115"/>
    <cellStyle name="Normal 4 7 10 3 4" xfId="8131"/>
    <cellStyle name="Normal 4 7 10 3 4 2" xfId="16391"/>
    <cellStyle name="Normal 4 7 10 3 4 2 2" xfId="32921"/>
    <cellStyle name="Normal 4 7 10 3 4 2 3" xfId="49433"/>
    <cellStyle name="Normal 4 7 10 3 4 3" xfId="24661"/>
    <cellStyle name="Normal 4 7 10 3 4 4" xfId="41173"/>
    <cellStyle name="Normal 4 7 10 3 5" xfId="10196"/>
    <cellStyle name="Normal 4 7 10 3 5 2" xfId="26726"/>
    <cellStyle name="Normal 4 7 10 3 5 3" xfId="43238"/>
    <cellStyle name="Normal 4 7 10 3 6" xfId="18466"/>
    <cellStyle name="Normal 4 7 10 3 7" xfId="34978"/>
    <cellStyle name="Normal 4 7 10 4" xfId="4092"/>
    <cellStyle name="Normal 4 7 10 4 2" xfId="12352"/>
    <cellStyle name="Normal 4 7 10 4 2 2" xfId="28882"/>
    <cellStyle name="Normal 4 7 10 4 2 3" xfId="45394"/>
    <cellStyle name="Normal 4 7 10 4 3" xfId="20622"/>
    <cellStyle name="Normal 4 7 10 4 4" xfId="37134"/>
    <cellStyle name="Normal 4 7 10 5" xfId="4707"/>
    <cellStyle name="Normal 4 7 10 5 2" xfId="12967"/>
    <cellStyle name="Normal 4 7 10 5 2 2" xfId="29497"/>
    <cellStyle name="Normal 4 7 10 5 2 3" xfId="46009"/>
    <cellStyle name="Normal 4 7 10 5 3" xfId="21237"/>
    <cellStyle name="Normal 4 7 10 5 4" xfId="37749"/>
    <cellStyle name="Normal 4 7 10 6" xfId="6765"/>
    <cellStyle name="Normal 4 7 10 6 2" xfId="15025"/>
    <cellStyle name="Normal 4 7 10 6 2 2" xfId="31555"/>
    <cellStyle name="Normal 4 7 10 6 2 3" xfId="48067"/>
    <cellStyle name="Normal 4 7 10 6 3" xfId="23295"/>
    <cellStyle name="Normal 4 7 10 6 4" xfId="39807"/>
    <cellStyle name="Normal 4 7 10 7" xfId="8830"/>
    <cellStyle name="Normal 4 7 10 7 2" xfId="25360"/>
    <cellStyle name="Normal 4 7 10 7 3" xfId="41872"/>
    <cellStyle name="Normal 4 7 10 8" xfId="17100"/>
    <cellStyle name="Normal 4 7 10 9" xfId="33612"/>
    <cellStyle name="Normal 4 7 11" xfId="619"/>
    <cellStyle name="Normal 4 7 11 2" xfId="1320"/>
    <cellStyle name="Normal 4 7 11 2 2" xfId="4093"/>
    <cellStyle name="Normal 4 7 11 2 2 2" xfId="12353"/>
    <cellStyle name="Normal 4 7 11 2 2 2 2" xfId="28883"/>
    <cellStyle name="Normal 4 7 11 2 2 2 3" xfId="45395"/>
    <cellStyle name="Normal 4 7 11 2 2 3" xfId="20623"/>
    <cellStyle name="Normal 4 7 11 2 2 4" xfId="37135"/>
    <cellStyle name="Normal 4 7 11 2 3" xfId="5457"/>
    <cellStyle name="Normal 4 7 11 2 3 2" xfId="13717"/>
    <cellStyle name="Normal 4 7 11 2 3 2 2" xfId="30247"/>
    <cellStyle name="Normal 4 7 11 2 3 2 3" xfId="46759"/>
    <cellStyle name="Normal 4 7 11 2 3 3" xfId="21987"/>
    <cellStyle name="Normal 4 7 11 2 3 4" xfId="38499"/>
    <cellStyle name="Normal 4 7 11 2 4" xfId="7515"/>
    <cellStyle name="Normal 4 7 11 2 4 2" xfId="15775"/>
    <cellStyle name="Normal 4 7 11 2 4 2 2" xfId="32305"/>
    <cellStyle name="Normal 4 7 11 2 4 2 3" xfId="48817"/>
    <cellStyle name="Normal 4 7 11 2 4 3" xfId="24045"/>
    <cellStyle name="Normal 4 7 11 2 4 4" xfId="40557"/>
    <cellStyle name="Normal 4 7 11 2 5" xfId="9580"/>
    <cellStyle name="Normal 4 7 11 2 5 2" xfId="26110"/>
    <cellStyle name="Normal 4 7 11 2 5 3" xfId="42622"/>
    <cellStyle name="Normal 4 7 11 2 6" xfId="17850"/>
    <cellStyle name="Normal 4 7 11 2 7" xfId="34362"/>
    <cellStyle name="Normal 4 7 11 3" xfId="1985"/>
    <cellStyle name="Normal 4 7 11 3 2" xfId="4094"/>
    <cellStyle name="Normal 4 7 11 3 2 2" xfId="12354"/>
    <cellStyle name="Normal 4 7 11 3 2 2 2" xfId="28884"/>
    <cellStyle name="Normal 4 7 11 3 2 2 3" xfId="45396"/>
    <cellStyle name="Normal 4 7 11 3 2 3" xfId="20624"/>
    <cellStyle name="Normal 4 7 11 3 2 4" xfId="37136"/>
    <cellStyle name="Normal 4 7 11 3 3" xfId="6122"/>
    <cellStyle name="Normal 4 7 11 3 3 2" xfId="14382"/>
    <cellStyle name="Normal 4 7 11 3 3 2 2" xfId="30912"/>
    <cellStyle name="Normal 4 7 11 3 3 2 3" xfId="47424"/>
    <cellStyle name="Normal 4 7 11 3 3 3" xfId="22652"/>
    <cellStyle name="Normal 4 7 11 3 3 4" xfId="39164"/>
    <cellStyle name="Normal 4 7 11 3 4" xfId="8180"/>
    <cellStyle name="Normal 4 7 11 3 4 2" xfId="16440"/>
    <cellStyle name="Normal 4 7 11 3 4 2 2" xfId="32970"/>
    <cellStyle name="Normal 4 7 11 3 4 2 3" xfId="49482"/>
    <cellStyle name="Normal 4 7 11 3 4 3" xfId="24710"/>
    <cellStyle name="Normal 4 7 11 3 4 4" xfId="41222"/>
    <cellStyle name="Normal 4 7 11 3 5" xfId="10245"/>
    <cellStyle name="Normal 4 7 11 3 5 2" xfId="26775"/>
    <cellStyle name="Normal 4 7 11 3 5 3" xfId="43287"/>
    <cellStyle name="Normal 4 7 11 3 6" xfId="18515"/>
    <cellStyle name="Normal 4 7 11 3 7" xfId="35027"/>
    <cellStyle name="Normal 4 7 11 4" xfId="4095"/>
    <cellStyle name="Normal 4 7 11 4 2" xfId="12355"/>
    <cellStyle name="Normal 4 7 11 4 2 2" xfId="28885"/>
    <cellStyle name="Normal 4 7 11 4 2 3" xfId="45397"/>
    <cellStyle name="Normal 4 7 11 4 3" xfId="20625"/>
    <cellStyle name="Normal 4 7 11 4 4" xfId="37137"/>
    <cellStyle name="Normal 4 7 11 5" xfId="4756"/>
    <cellStyle name="Normal 4 7 11 5 2" xfId="13016"/>
    <cellStyle name="Normal 4 7 11 5 2 2" xfId="29546"/>
    <cellStyle name="Normal 4 7 11 5 2 3" xfId="46058"/>
    <cellStyle name="Normal 4 7 11 5 3" xfId="21286"/>
    <cellStyle name="Normal 4 7 11 5 4" xfId="37798"/>
    <cellStyle name="Normal 4 7 11 6" xfId="6814"/>
    <cellStyle name="Normal 4 7 11 6 2" xfId="15074"/>
    <cellStyle name="Normal 4 7 11 6 2 2" xfId="31604"/>
    <cellStyle name="Normal 4 7 11 6 2 3" xfId="48116"/>
    <cellStyle name="Normal 4 7 11 6 3" xfId="23344"/>
    <cellStyle name="Normal 4 7 11 6 4" xfId="39856"/>
    <cellStyle name="Normal 4 7 11 7" xfId="8879"/>
    <cellStyle name="Normal 4 7 11 7 2" xfId="25409"/>
    <cellStyle name="Normal 4 7 11 7 3" xfId="41921"/>
    <cellStyle name="Normal 4 7 11 8" xfId="17149"/>
    <cellStyle name="Normal 4 7 11 9" xfId="33661"/>
    <cellStyle name="Normal 4 7 12" xfId="742"/>
    <cellStyle name="Normal 4 7 12 2" xfId="4096"/>
    <cellStyle name="Normal 4 7 12 2 2" xfId="12356"/>
    <cellStyle name="Normal 4 7 12 2 2 2" xfId="28886"/>
    <cellStyle name="Normal 4 7 12 2 2 3" xfId="45398"/>
    <cellStyle name="Normal 4 7 12 2 3" xfId="20626"/>
    <cellStyle name="Normal 4 7 12 2 4" xfId="37138"/>
    <cellStyle name="Normal 4 7 12 3" xfId="4879"/>
    <cellStyle name="Normal 4 7 12 3 2" xfId="13139"/>
    <cellStyle name="Normal 4 7 12 3 2 2" xfId="29669"/>
    <cellStyle name="Normal 4 7 12 3 2 3" xfId="46181"/>
    <cellStyle name="Normal 4 7 12 3 3" xfId="21409"/>
    <cellStyle name="Normal 4 7 12 3 4" xfId="37921"/>
    <cellStyle name="Normal 4 7 12 4" xfId="6937"/>
    <cellStyle name="Normal 4 7 12 4 2" xfId="15197"/>
    <cellStyle name="Normal 4 7 12 4 2 2" xfId="31727"/>
    <cellStyle name="Normal 4 7 12 4 2 3" xfId="48239"/>
    <cellStyle name="Normal 4 7 12 4 3" xfId="23467"/>
    <cellStyle name="Normal 4 7 12 4 4" xfId="39979"/>
    <cellStyle name="Normal 4 7 12 5" xfId="9002"/>
    <cellStyle name="Normal 4 7 12 5 2" xfId="25532"/>
    <cellStyle name="Normal 4 7 12 5 3" xfId="42044"/>
    <cellStyle name="Normal 4 7 12 6" xfId="17272"/>
    <cellStyle name="Normal 4 7 12 7" xfId="33784"/>
    <cellStyle name="Normal 4 7 13" xfId="1407"/>
    <cellStyle name="Normal 4 7 13 2" xfId="4097"/>
    <cellStyle name="Normal 4 7 13 2 2" xfId="12357"/>
    <cellStyle name="Normal 4 7 13 2 2 2" xfId="28887"/>
    <cellStyle name="Normal 4 7 13 2 2 3" xfId="45399"/>
    <cellStyle name="Normal 4 7 13 2 3" xfId="20627"/>
    <cellStyle name="Normal 4 7 13 2 4" xfId="37139"/>
    <cellStyle name="Normal 4 7 13 3" xfId="5544"/>
    <cellStyle name="Normal 4 7 13 3 2" xfId="13804"/>
    <cellStyle name="Normal 4 7 13 3 2 2" xfId="30334"/>
    <cellStyle name="Normal 4 7 13 3 2 3" xfId="46846"/>
    <cellStyle name="Normal 4 7 13 3 3" xfId="22074"/>
    <cellStyle name="Normal 4 7 13 3 4" xfId="38586"/>
    <cellStyle name="Normal 4 7 13 4" xfId="7602"/>
    <cellStyle name="Normal 4 7 13 4 2" xfId="15862"/>
    <cellStyle name="Normal 4 7 13 4 2 2" xfId="32392"/>
    <cellStyle name="Normal 4 7 13 4 2 3" xfId="48904"/>
    <cellStyle name="Normal 4 7 13 4 3" xfId="24132"/>
    <cellStyle name="Normal 4 7 13 4 4" xfId="40644"/>
    <cellStyle name="Normal 4 7 13 5" xfId="9667"/>
    <cellStyle name="Normal 4 7 13 5 2" xfId="26197"/>
    <cellStyle name="Normal 4 7 13 5 3" xfId="42709"/>
    <cellStyle name="Normal 4 7 13 6" xfId="17937"/>
    <cellStyle name="Normal 4 7 13 7" xfId="34449"/>
    <cellStyle name="Normal 4 7 14" xfId="4098"/>
    <cellStyle name="Normal 4 7 14 2" xfId="12358"/>
    <cellStyle name="Normal 4 7 14 2 2" xfId="28888"/>
    <cellStyle name="Normal 4 7 14 2 3" xfId="45400"/>
    <cellStyle name="Normal 4 7 14 3" xfId="20628"/>
    <cellStyle name="Normal 4 7 14 4" xfId="37140"/>
    <cellStyle name="Normal 4 7 15" xfId="4178"/>
    <cellStyle name="Normal 4 7 15 2" xfId="12438"/>
    <cellStyle name="Normal 4 7 15 2 2" xfId="28968"/>
    <cellStyle name="Normal 4 7 15 2 3" xfId="45480"/>
    <cellStyle name="Normal 4 7 15 3" xfId="20708"/>
    <cellStyle name="Normal 4 7 15 4" xfId="37220"/>
    <cellStyle name="Normal 4 7 16" xfId="6236"/>
    <cellStyle name="Normal 4 7 16 2" xfId="14496"/>
    <cellStyle name="Normal 4 7 16 2 2" xfId="31026"/>
    <cellStyle name="Normal 4 7 16 2 3" xfId="47538"/>
    <cellStyle name="Normal 4 7 16 3" xfId="22766"/>
    <cellStyle name="Normal 4 7 16 4" xfId="39278"/>
    <cellStyle name="Normal 4 7 17" xfId="8301"/>
    <cellStyle name="Normal 4 7 17 2" xfId="24831"/>
    <cellStyle name="Normal 4 7 17 3" xfId="41343"/>
    <cellStyle name="Normal 4 7 18" xfId="16571"/>
    <cellStyle name="Normal 4 7 19" xfId="33083"/>
    <cellStyle name="Normal 4 7 2" xfId="139"/>
    <cellStyle name="Normal 4 7 2 2" xfId="840"/>
    <cellStyle name="Normal 4 7 2 2 2" xfId="4099"/>
    <cellStyle name="Normal 4 7 2 2 2 2" xfId="12359"/>
    <cellStyle name="Normal 4 7 2 2 2 2 2" xfId="28889"/>
    <cellStyle name="Normal 4 7 2 2 2 2 3" xfId="45401"/>
    <cellStyle name="Normal 4 7 2 2 2 3" xfId="20629"/>
    <cellStyle name="Normal 4 7 2 2 2 4" xfId="37141"/>
    <cellStyle name="Normal 4 7 2 2 3" xfId="4977"/>
    <cellStyle name="Normal 4 7 2 2 3 2" xfId="13237"/>
    <cellStyle name="Normal 4 7 2 2 3 2 2" xfId="29767"/>
    <cellStyle name="Normal 4 7 2 2 3 2 3" xfId="46279"/>
    <cellStyle name="Normal 4 7 2 2 3 3" xfId="21507"/>
    <cellStyle name="Normal 4 7 2 2 3 4" xfId="38019"/>
    <cellStyle name="Normal 4 7 2 2 4" xfId="7035"/>
    <cellStyle name="Normal 4 7 2 2 4 2" xfId="15295"/>
    <cellStyle name="Normal 4 7 2 2 4 2 2" xfId="31825"/>
    <cellStyle name="Normal 4 7 2 2 4 2 3" xfId="48337"/>
    <cellStyle name="Normal 4 7 2 2 4 3" xfId="23565"/>
    <cellStyle name="Normal 4 7 2 2 4 4" xfId="40077"/>
    <cellStyle name="Normal 4 7 2 2 5" xfId="9100"/>
    <cellStyle name="Normal 4 7 2 2 5 2" xfId="25630"/>
    <cellStyle name="Normal 4 7 2 2 5 3" xfId="42142"/>
    <cellStyle name="Normal 4 7 2 2 6" xfId="17370"/>
    <cellStyle name="Normal 4 7 2 2 7" xfId="33882"/>
    <cellStyle name="Normal 4 7 2 3" xfId="1505"/>
    <cellStyle name="Normal 4 7 2 3 2" xfId="4100"/>
    <cellStyle name="Normal 4 7 2 3 2 2" xfId="12360"/>
    <cellStyle name="Normal 4 7 2 3 2 2 2" xfId="28890"/>
    <cellStyle name="Normal 4 7 2 3 2 2 3" xfId="45402"/>
    <cellStyle name="Normal 4 7 2 3 2 3" xfId="20630"/>
    <cellStyle name="Normal 4 7 2 3 2 4" xfId="37142"/>
    <cellStyle name="Normal 4 7 2 3 3" xfId="5642"/>
    <cellStyle name="Normal 4 7 2 3 3 2" xfId="13902"/>
    <cellStyle name="Normal 4 7 2 3 3 2 2" xfId="30432"/>
    <cellStyle name="Normal 4 7 2 3 3 2 3" xfId="46944"/>
    <cellStyle name="Normal 4 7 2 3 3 3" xfId="22172"/>
    <cellStyle name="Normal 4 7 2 3 3 4" xfId="38684"/>
    <cellStyle name="Normal 4 7 2 3 4" xfId="7700"/>
    <cellStyle name="Normal 4 7 2 3 4 2" xfId="15960"/>
    <cellStyle name="Normal 4 7 2 3 4 2 2" xfId="32490"/>
    <cellStyle name="Normal 4 7 2 3 4 2 3" xfId="49002"/>
    <cellStyle name="Normal 4 7 2 3 4 3" xfId="24230"/>
    <cellStyle name="Normal 4 7 2 3 4 4" xfId="40742"/>
    <cellStyle name="Normal 4 7 2 3 5" xfId="9765"/>
    <cellStyle name="Normal 4 7 2 3 5 2" xfId="26295"/>
    <cellStyle name="Normal 4 7 2 3 5 3" xfId="42807"/>
    <cellStyle name="Normal 4 7 2 3 6" xfId="18035"/>
    <cellStyle name="Normal 4 7 2 3 7" xfId="34547"/>
    <cellStyle name="Normal 4 7 2 4" xfId="4101"/>
    <cellStyle name="Normal 4 7 2 4 2" xfId="12361"/>
    <cellStyle name="Normal 4 7 2 4 2 2" xfId="28891"/>
    <cellStyle name="Normal 4 7 2 4 2 3" xfId="45403"/>
    <cellStyle name="Normal 4 7 2 4 3" xfId="20631"/>
    <cellStyle name="Normal 4 7 2 4 4" xfId="37143"/>
    <cellStyle name="Normal 4 7 2 5" xfId="4276"/>
    <cellStyle name="Normal 4 7 2 5 2" xfId="12536"/>
    <cellStyle name="Normal 4 7 2 5 2 2" xfId="29066"/>
    <cellStyle name="Normal 4 7 2 5 2 3" xfId="45578"/>
    <cellStyle name="Normal 4 7 2 5 3" xfId="20806"/>
    <cellStyle name="Normal 4 7 2 5 4" xfId="37318"/>
    <cellStyle name="Normal 4 7 2 6" xfId="6334"/>
    <cellStyle name="Normal 4 7 2 6 2" xfId="14594"/>
    <cellStyle name="Normal 4 7 2 6 2 2" xfId="31124"/>
    <cellStyle name="Normal 4 7 2 6 2 3" xfId="47636"/>
    <cellStyle name="Normal 4 7 2 6 3" xfId="22864"/>
    <cellStyle name="Normal 4 7 2 6 4" xfId="39376"/>
    <cellStyle name="Normal 4 7 2 7" xfId="8399"/>
    <cellStyle name="Normal 4 7 2 7 2" xfId="24929"/>
    <cellStyle name="Normal 4 7 2 7 3" xfId="41441"/>
    <cellStyle name="Normal 4 7 2 8" xfId="16669"/>
    <cellStyle name="Normal 4 7 2 9" xfId="33181"/>
    <cellStyle name="Normal 4 7 3" xfId="198"/>
    <cellStyle name="Normal 4 7 3 2" xfId="899"/>
    <cellStyle name="Normal 4 7 3 2 2" xfId="4102"/>
    <cellStyle name="Normal 4 7 3 2 2 2" xfId="12362"/>
    <cellStyle name="Normal 4 7 3 2 2 2 2" xfId="28892"/>
    <cellStyle name="Normal 4 7 3 2 2 2 3" xfId="45404"/>
    <cellStyle name="Normal 4 7 3 2 2 3" xfId="20632"/>
    <cellStyle name="Normal 4 7 3 2 2 4" xfId="37144"/>
    <cellStyle name="Normal 4 7 3 2 3" xfId="5036"/>
    <cellStyle name="Normal 4 7 3 2 3 2" xfId="13296"/>
    <cellStyle name="Normal 4 7 3 2 3 2 2" xfId="29826"/>
    <cellStyle name="Normal 4 7 3 2 3 2 3" xfId="46338"/>
    <cellStyle name="Normal 4 7 3 2 3 3" xfId="21566"/>
    <cellStyle name="Normal 4 7 3 2 3 4" xfId="38078"/>
    <cellStyle name="Normal 4 7 3 2 4" xfId="7094"/>
    <cellStyle name="Normal 4 7 3 2 4 2" xfId="15354"/>
    <cellStyle name="Normal 4 7 3 2 4 2 2" xfId="31884"/>
    <cellStyle name="Normal 4 7 3 2 4 2 3" xfId="48396"/>
    <cellStyle name="Normal 4 7 3 2 4 3" xfId="23624"/>
    <cellStyle name="Normal 4 7 3 2 4 4" xfId="40136"/>
    <cellStyle name="Normal 4 7 3 2 5" xfId="9159"/>
    <cellStyle name="Normal 4 7 3 2 5 2" xfId="25689"/>
    <cellStyle name="Normal 4 7 3 2 5 3" xfId="42201"/>
    <cellStyle name="Normal 4 7 3 2 6" xfId="17429"/>
    <cellStyle name="Normal 4 7 3 2 7" xfId="33941"/>
    <cellStyle name="Normal 4 7 3 3" xfId="1564"/>
    <cellStyle name="Normal 4 7 3 3 2" xfId="4103"/>
    <cellStyle name="Normal 4 7 3 3 2 2" xfId="12363"/>
    <cellStyle name="Normal 4 7 3 3 2 2 2" xfId="28893"/>
    <cellStyle name="Normal 4 7 3 3 2 2 3" xfId="45405"/>
    <cellStyle name="Normal 4 7 3 3 2 3" xfId="20633"/>
    <cellStyle name="Normal 4 7 3 3 2 4" xfId="37145"/>
    <cellStyle name="Normal 4 7 3 3 3" xfId="5701"/>
    <cellStyle name="Normal 4 7 3 3 3 2" xfId="13961"/>
    <cellStyle name="Normal 4 7 3 3 3 2 2" xfId="30491"/>
    <cellStyle name="Normal 4 7 3 3 3 2 3" xfId="47003"/>
    <cellStyle name="Normal 4 7 3 3 3 3" xfId="22231"/>
    <cellStyle name="Normal 4 7 3 3 3 4" xfId="38743"/>
    <cellStyle name="Normal 4 7 3 3 4" xfId="7759"/>
    <cellStyle name="Normal 4 7 3 3 4 2" xfId="16019"/>
    <cellStyle name="Normal 4 7 3 3 4 2 2" xfId="32549"/>
    <cellStyle name="Normal 4 7 3 3 4 2 3" xfId="49061"/>
    <cellStyle name="Normal 4 7 3 3 4 3" xfId="24289"/>
    <cellStyle name="Normal 4 7 3 3 4 4" xfId="40801"/>
    <cellStyle name="Normal 4 7 3 3 5" xfId="9824"/>
    <cellStyle name="Normal 4 7 3 3 5 2" xfId="26354"/>
    <cellStyle name="Normal 4 7 3 3 5 3" xfId="42866"/>
    <cellStyle name="Normal 4 7 3 3 6" xfId="18094"/>
    <cellStyle name="Normal 4 7 3 3 7" xfId="34606"/>
    <cellStyle name="Normal 4 7 3 4" xfId="4104"/>
    <cellStyle name="Normal 4 7 3 4 2" xfId="12364"/>
    <cellStyle name="Normal 4 7 3 4 2 2" xfId="28894"/>
    <cellStyle name="Normal 4 7 3 4 2 3" xfId="45406"/>
    <cellStyle name="Normal 4 7 3 4 3" xfId="20634"/>
    <cellStyle name="Normal 4 7 3 4 4" xfId="37146"/>
    <cellStyle name="Normal 4 7 3 5" xfId="4335"/>
    <cellStyle name="Normal 4 7 3 5 2" xfId="12595"/>
    <cellStyle name="Normal 4 7 3 5 2 2" xfId="29125"/>
    <cellStyle name="Normal 4 7 3 5 2 3" xfId="45637"/>
    <cellStyle name="Normal 4 7 3 5 3" xfId="20865"/>
    <cellStyle name="Normal 4 7 3 5 4" xfId="37377"/>
    <cellStyle name="Normal 4 7 3 6" xfId="6393"/>
    <cellStyle name="Normal 4 7 3 6 2" xfId="14653"/>
    <cellStyle name="Normal 4 7 3 6 2 2" xfId="31183"/>
    <cellStyle name="Normal 4 7 3 6 2 3" xfId="47695"/>
    <cellStyle name="Normal 4 7 3 6 3" xfId="22923"/>
    <cellStyle name="Normal 4 7 3 6 4" xfId="39435"/>
    <cellStyle name="Normal 4 7 3 7" xfId="8458"/>
    <cellStyle name="Normal 4 7 3 7 2" xfId="24988"/>
    <cellStyle name="Normal 4 7 3 7 3" xfId="41500"/>
    <cellStyle name="Normal 4 7 3 8" xfId="16728"/>
    <cellStyle name="Normal 4 7 3 9" xfId="33240"/>
    <cellStyle name="Normal 4 7 4" xfId="253"/>
    <cellStyle name="Normal 4 7 4 2" xfId="954"/>
    <cellStyle name="Normal 4 7 4 2 2" xfId="4105"/>
    <cellStyle name="Normal 4 7 4 2 2 2" xfId="12365"/>
    <cellStyle name="Normal 4 7 4 2 2 2 2" xfId="28895"/>
    <cellStyle name="Normal 4 7 4 2 2 2 3" xfId="45407"/>
    <cellStyle name="Normal 4 7 4 2 2 3" xfId="20635"/>
    <cellStyle name="Normal 4 7 4 2 2 4" xfId="37147"/>
    <cellStyle name="Normal 4 7 4 2 3" xfId="5091"/>
    <cellStyle name="Normal 4 7 4 2 3 2" xfId="13351"/>
    <cellStyle name="Normal 4 7 4 2 3 2 2" xfId="29881"/>
    <cellStyle name="Normal 4 7 4 2 3 2 3" xfId="46393"/>
    <cellStyle name="Normal 4 7 4 2 3 3" xfId="21621"/>
    <cellStyle name="Normal 4 7 4 2 3 4" xfId="38133"/>
    <cellStyle name="Normal 4 7 4 2 4" xfId="7149"/>
    <cellStyle name="Normal 4 7 4 2 4 2" xfId="15409"/>
    <cellStyle name="Normal 4 7 4 2 4 2 2" xfId="31939"/>
    <cellStyle name="Normal 4 7 4 2 4 2 3" xfId="48451"/>
    <cellStyle name="Normal 4 7 4 2 4 3" xfId="23679"/>
    <cellStyle name="Normal 4 7 4 2 4 4" xfId="40191"/>
    <cellStyle name="Normal 4 7 4 2 5" xfId="9214"/>
    <cellStyle name="Normal 4 7 4 2 5 2" xfId="25744"/>
    <cellStyle name="Normal 4 7 4 2 5 3" xfId="42256"/>
    <cellStyle name="Normal 4 7 4 2 6" xfId="17484"/>
    <cellStyle name="Normal 4 7 4 2 7" xfId="33996"/>
    <cellStyle name="Normal 4 7 4 3" xfId="1619"/>
    <cellStyle name="Normal 4 7 4 3 2" xfId="4106"/>
    <cellStyle name="Normal 4 7 4 3 2 2" xfId="12366"/>
    <cellStyle name="Normal 4 7 4 3 2 2 2" xfId="28896"/>
    <cellStyle name="Normal 4 7 4 3 2 2 3" xfId="45408"/>
    <cellStyle name="Normal 4 7 4 3 2 3" xfId="20636"/>
    <cellStyle name="Normal 4 7 4 3 2 4" xfId="37148"/>
    <cellStyle name="Normal 4 7 4 3 3" xfId="5756"/>
    <cellStyle name="Normal 4 7 4 3 3 2" xfId="14016"/>
    <cellStyle name="Normal 4 7 4 3 3 2 2" xfId="30546"/>
    <cellStyle name="Normal 4 7 4 3 3 2 3" xfId="47058"/>
    <cellStyle name="Normal 4 7 4 3 3 3" xfId="22286"/>
    <cellStyle name="Normal 4 7 4 3 3 4" xfId="38798"/>
    <cellStyle name="Normal 4 7 4 3 4" xfId="7814"/>
    <cellStyle name="Normal 4 7 4 3 4 2" xfId="16074"/>
    <cellStyle name="Normal 4 7 4 3 4 2 2" xfId="32604"/>
    <cellStyle name="Normal 4 7 4 3 4 2 3" xfId="49116"/>
    <cellStyle name="Normal 4 7 4 3 4 3" xfId="24344"/>
    <cellStyle name="Normal 4 7 4 3 4 4" xfId="40856"/>
    <cellStyle name="Normal 4 7 4 3 5" xfId="9879"/>
    <cellStyle name="Normal 4 7 4 3 5 2" xfId="26409"/>
    <cellStyle name="Normal 4 7 4 3 5 3" xfId="42921"/>
    <cellStyle name="Normal 4 7 4 3 6" xfId="18149"/>
    <cellStyle name="Normal 4 7 4 3 7" xfId="34661"/>
    <cellStyle name="Normal 4 7 4 4" xfId="4107"/>
    <cellStyle name="Normal 4 7 4 4 2" xfId="12367"/>
    <cellStyle name="Normal 4 7 4 4 2 2" xfId="28897"/>
    <cellStyle name="Normal 4 7 4 4 2 3" xfId="45409"/>
    <cellStyle name="Normal 4 7 4 4 3" xfId="20637"/>
    <cellStyle name="Normal 4 7 4 4 4" xfId="37149"/>
    <cellStyle name="Normal 4 7 4 5" xfId="4390"/>
    <cellStyle name="Normal 4 7 4 5 2" xfId="12650"/>
    <cellStyle name="Normal 4 7 4 5 2 2" xfId="29180"/>
    <cellStyle name="Normal 4 7 4 5 2 3" xfId="45692"/>
    <cellStyle name="Normal 4 7 4 5 3" xfId="20920"/>
    <cellStyle name="Normal 4 7 4 5 4" xfId="37432"/>
    <cellStyle name="Normal 4 7 4 6" xfId="6448"/>
    <cellStyle name="Normal 4 7 4 6 2" xfId="14708"/>
    <cellStyle name="Normal 4 7 4 6 2 2" xfId="31238"/>
    <cellStyle name="Normal 4 7 4 6 2 3" xfId="47750"/>
    <cellStyle name="Normal 4 7 4 6 3" xfId="22978"/>
    <cellStyle name="Normal 4 7 4 6 4" xfId="39490"/>
    <cellStyle name="Normal 4 7 4 7" xfId="8513"/>
    <cellStyle name="Normal 4 7 4 7 2" xfId="25043"/>
    <cellStyle name="Normal 4 7 4 7 3" xfId="41555"/>
    <cellStyle name="Normal 4 7 4 8" xfId="16783"/>
    <cellStyle name="Normal 4 7 4 9" xfId="33295"/>
    <cellStyle name="Normal 4 7 5" xfId="310"/>
    <cellStyle name="Normal 4 7 5 2" xfId="1011"/>
    <cellStyle name="Normal 4 7 5 2 2" xfId="4108"/>
    <cellStyle name="Normal 4 7 5 2 2 2" xfId="12368"/>
    <cellStyle name="Normal 4 7 5 2 2 2 2" xfId="28898"/>
    <cellStyle name="Normal 4 7 5 2 2 2 3" xfId="45410"/>
    <cellStyle name="Normal 4 7 5 2 2 3" xfId="20638"/>
    <cellStyle name="Normal 4 7 5 2 2 4" xfId="37150"/>
    <cellStyle name="Normal 4 7 5 2 3" xfId="5148"/>
    <cellStyle name="Normal 4 7 5 2 3 2" xfId="13408"/>
    <cellStyle name="Normal 4 7 5 2 3 2 2" xfId="29938"/>
    <cellStyle name="Normal 4 7 5 2 3 2 3" xfId="46450"/>
    <cellStyle name="Normal 4 7 5 2 3 3" xfId="21678"/>
    <cellStyle name="Normal 4 7 5 2 3 4" xfId="38190"/>
    <cellStyle name="Normal 4 7 5 2 4" xfId="7206"/>
    <cellStyle name="Normal 4 7 5 2 4 2" xfId="15466"/>
    <cellStyle name="Normal 4 7 5 2 4 2 2" xfId="31996"/>
    <cellStyle name="Normal 4 7 5 2 4 2 3" xfId="48508"/>
    <cellStyle name="Normal 4 7 5 2 4 3" xfId="23736"/>
    <cellStyle name="Normal 4 7 5 2 4 4" xfId="40248"/>
    <cellStyle name="Normal 4 7 5 2 5" xfId="9271"/>
    <cellStyle name="Normal 4 7 5 2 5 2" xfId="25801"/>
    <cellStyle name="Normal 4 7 5 2 5 3" xfId="42313"/>
    <cellStyle name="Normal 4 7 5 2 6" xfId="17541"/>
    <cellStyle name="Normal 4 7 5 2 7" xfId="34053"/>
    <cellStyle name="Normal 4 7 5 3" xfId="1676"/>
    <cellStyle name="Normal 4 7 5 3 2" xfId="4109"/>
    <cellStyle name="Normal 4 7 5 3 2 2" xfId="12369"/>
    <cellStyle name="Normal 4 7 5 3 2 2 2" xfId="28899"/>
    <cellStyle name="Normal 4 7 5 3 2 2 3" xfId="45411"/>
    <cellStyle name="Normal 4 7 5 3 2 3" xfId="20639"/>
    <cellStyle name="Normal 4 7 5 3 2 4" xfId="37151"/>
    <cellStyle name="Normal 4 7 5 3 3" xfId="5813"/>
    <cellStyle name="Normal 4 7 5 3 3 2" xfId="14073"/>
    <cellStyle name="Normal 4 7 5 3 3 2 2" xfId="30603"/>
    <cellStyle name="Normal 4 7 5 3 3 2 3" xfId="47115"/>
    <cellStyle name="Normal 4 7 5 3 3 3" xfId="22343"/>
    <cellStyle name="Normal 4 7 5 3 3 4" xfId="38855"/>
    <cellStyle name="Normal 4 7 5 3 4" xfId="7871"/>
    <cellStyle name="Normal 4 7 5 3 4 2" xfId="16131"/>
    <cellStyle name="Normal 4 7 5 3 4 2 2" xfId="32661"/>
    <cellStyle name="Normal 4 7 5 3 4 2 3" xfId="49173"/>
    <cellStyle name="Normal 4 7 5 3 4 3" xfId="24401"/>
    <cellStyle name="Normal 4 7 5 3 4 4" xfId="40913"/>
    <cellStyle name="Normal 4 7 5 3 5" xfId="9936"/>
    <cellStyle name="Normal 4 7 5 3 5 2" xfId="26466"/>
    <cellStyle name="Normal 4 7 5 3 5 3" xfId="42978"/>
    <cellStyle name="Normal 4 7 5 3 6" xfId="18206"/>
    <cellStyle name="Normal 4 7 5 3 7" xfId="34718"/>
    <cellStyle name="Normal 4 7 5 4" xfId="4110"/>
    <cellStyle name="Normal 4 7 5 4 2" xfId="12370"/>
    <cellStyle name="Normal 4 7 5 4 2 2" xfId="28900"/>
    <cellStyle name="Normal 4 7 5 4 2 3" xfId="45412"/>
    <cellStyle name="Normal 4 7 5 4 3" xfId="20640"/>
    <cellStyle name="Normal 4 7 5 4 4" xfId="37152"/>
    <cellStyle name="Normal 4 7 5 5" xfId="4447"/>
    <cellStyle name="Normal 4 7 5 5 2" xfId="12707"/>
    <cellStyle name="Normal 4 7 5 5 2 2" xfId="29237"/>
    <cellStyle name="Normal 4 7 5 5 2 3" xfId="45749"/>
    <cellStyle name="Normal 4 7 5 5 3" xfId="20977"/>
    <cellStyle name="Normal 4 7 5 5 4" xfId="37489"/>
    <cellStyle name="Normal 4 7 5 6" xfId="6505"/>
    <cellStyle name="Normal 4 7 5 6 2" xfId="14765"/>
    <cellStyle name="Normal 4 7 5 6 2 2" xfId="31295"/>
    <cellStyle name="Normal 4 7 5 6 2 3" xfId="47807"/>
    <cellStyle name="Normal 4 7 5 6 3" xfId="23035"/>
    <cellStyle name="Normal 4 7 5 6 4" xfId="39547"/>
    <cellStyle name="Normal 4 7 5 7" xfId="8570"/>
    <cellStyle name="Normal 4 7 5 7 2" xfId="25100"/>
    <cellStyle name="Normal 4 7 5 7 3" xfId="41612"/>
    <cellStyle name="Normal 4 7 5 8" xfId="16840"/>
    <cellStyle name="Normal 4 7 5 9" xfId="33352"/>
    <cellStyle name="Normal 4 7 6" xfId="363"/>
    <cellStyle name="Normal 4 7 6 2" xfId="1064"/>
    <cellStyle name="Normal 4 7 6 2 2" xfId="4111"/>
    <cellStyle name="Normal 4 7 6 2 2 2" xfId="12371"/>
    <cellStyle name="Normal 4 7 6 2 2 2 2" xfId="28901"/>
    <cellStyle name="Normal 4 7 6 2 2 2 3" xfId="45413"/>
    <cellStyle name="Normal 4 7 6 2 2 3" xfId="20641"/>
    <cellStyle name="Normal 4 7 6 2 2 4" xfId="37153"/>
    <cellStyle name="Normal 4 7 6 2 3" xfId="5201"/>
    <cellStyle name="Normal 4 7 6 2 3 2" xfId="13461"/>
    <cellStyle name="Normal 4 7 6 2 3 2 2" xfId="29991"/>
    <cellStyle name="Normal 4 7 6 2 3 2 3" xfId="46503"/>
    <cellStyle name="Normal 4 7 6 2 3 3" xfId="21731"/>
    <cellStyle name="Normal 4 7 6 2 3 4" xfId="38243"/>
    <cellStyle name="Normal 4 7 6 2 4" xfId="7259"/>
    <cellStyle name="Normal 4 7 6 2 4 2" xfId="15519"/>
    <cellStyle name="Normal 4 7 6 2 4 2 2" xfId="32049"/>
    <cellStyle name="Normal 4 7 6 2 4 2 3" xfId="48561"/>
    <cellStyle name="Normal 4 7 6 2 4 3" xfId="23789"/>
    <cellStyle name="Normal 4 7 6 2 4 4" xfId="40301"/>
    <cellStyle name="Normal 4 7 6 2 5" xfId="9324"/>
    <cellStyle name="Normal 4 7 6 2 5 2" xfId="25854"/>
    <cellStyle name="Normal 4 7 6 2 5 3" xfId="42366"/>
    <cellStyle name="Normal 4 7 6 2 6" xfId="17594"/>
    <cellStyle name="Normal 4 7 6 2 7" xfId="34106"/>
    <cellStyle name="Normal 4 7 6 3" xfId="1729"/>
    <cellStyle name="Normal 4 7 6 3 2" xfId="4112"/>
    <cellStyle name="Normal 4 7 6 3 2 2" xfId="12372"/>
    <cellStyle name="Normal 4 7 6 3 2 2 2" xfId="28902"/>
    <cellStyle name="Normal 4 7 6 3 2 2 3" xfId="45414"/>
    <cellStyle name="Normal 4 7 6 3 2 3" xfId="20642"/>
    <cellStyle name="Normal 4 7 6 3 2 4" xfId="37154"/>
    <cellStyle name="Normal 4 7 6 3 3" xfId="5866"/>
    <cellStyle name="Normal 4 7 6 3 3 2" xfId="14126"/>
    <cellStyle name="Normal 4 7 6 3 3 2 2" xfId="30656"/>
    <cellStyle name="Normal 4 7 6 3 3 2 3" xfId="47168"/>
    <cellStyle name="Normal 4 7 6 3 3 3" xfId="22396"/>
    <cellStyle name="Normal 4 7 6 3 3 4" xfId="38908"/>
    <cellStyle name="Normal 4 7 6 3 4" xfId="7924"/>
    <cellStyle name="Normal 4 7 6 3 4 2" xfId="16184"/>
    <cellStyle name="Normal 4 7 6 3 4 2 2" xfId="32714"/>
    <cellStyle name="Normal 4 7 6 3 4 2 3" xfId="49226"/>
    <cellStyle name="Normal 4 7 6 3 4 3" xfId="24454"/>
    <cellStyle name="Normal 4 7 6 3 4 4" xfId="40966"/>
    <cellStyle name="Normal 4 7 6 3 5" xfId="9989"/>
    <cellStyle name="Normal 4 7 6 3 5 2" xfId="26519"/>
    <cellStyle name="Normal 4 7 6 3 5 3" xfId="43031"/>
    <cellStyle name="Normal 4 7 6 3 6" xfId="18259"/>
    <cellStyle name="Normal 4 7 6 3 7" xfId="34771"/>
    <cellStyle name="Normal 4 7 6 4" xfId="4113"/>
    <cellStyle name="Normal 4 7 6 4 2" xfId="12373"/>
    <cellStyle name="Normal 4 7 6 4 2 2" xfId="28903"/>
    <cellStyle name="Normal 4 7 6 4 2 3" xfId="45415"/>
    <cellStyle name="Normal 4 7 6 4 3" xfId="20643"/>
    <cellStyle name="Normal 4 7 6 4 4" xfId="37155"/>
    <cellStyle name="Normal 4 7 6 5" xfId="4500"/>
    <cellStyle name="Normal 4 7 6 5 2" xfId="12760"/>
    <cellStyle name="Normal 4 7 6 5 2 2" xfId="29290"/>
    <cellStyle name="Normal 4 7 6 5 2 3" xfId="45802"/>
    <cellStyle name="Normal 4 7 6 5 3" xfId="21030"/>
    <cellStyle name="Normal 4 7 6 5 4" xfId="37542"/>
    <cellStyle name="Normal 4 7 6 6" xfId="6558"/>
    <cellStyle name="Normal 4 7 6 6 2" xfId="14818"/>
    <cellStyle name="Normal 4 7 6 6 2 2" xfId="31348"/>
    <cellStyle name="Normal 4 7 6 6 2 3" xfId="47860"/>
    <cellStyle name="Normal 4 7 6 6 3" xfId="23088"/>
    <cellStyle name="Normal 4 7 6 6 4" xfId="39600"/>
    <cellStyle name="Normal 4 7 6 7" xfId="8623"/>
    <cellStyle name="Normal 4 7 6 7 2" xfId="25153"/>
    <cellStyle name="Normal 4 7 6 7 3" xfId="41665"/>
    <cellStyle name="Normal 4 7 6 8" xfId="16893"/>
    <cellStyle name="Normal 4 7 6 9" xfId="33405"/>
    <cellStyle name="Normal 4 7 7" xfId="416"/>
    <cellStyle name="Normal 4 7 7 2" xfId="1117"/>
    <cellStyle name="Normal 4 7 7 2 2" xfId="4114"/>
    <cellStyle name="Normal 4 7 7 2 2 2" xfId="12374"/>
    <cellStyle name="Normal 4 7 7 2 2 2 2" xfId="28904"/>
    <cellStyle name="Normal 4 7 7 2 2 2 3" xfId="45416"/>
    <cellStyle name="Normal 4 7 7 2 2 3" xfId="20644"/>
    <cellStyle name="Normal 4 7 7 2 2 4" xfId="37156"/>
    <cellStyle name="Normal 4 7 7 2 3" xfId="5254"/>
    <cellStyle name="Normal 4 7 7 2 3 2" xfId="13514"/>
    <cellStyle name="Normal 4 7 7 2 3 2 2" xfId="30044"/>
    <cellStyle name="Normal 4 7 7 2 3 2 3" xfId="46556"/>
    <cellStyle name="Normal 4 7 7 2 3 3" xfId="21784"/>
    <cellStyle name="Normal 4 7 7 2 3 4" xfId="38296"/>
    <cellStyle name="Normal 4 7 7 2 4" xfId="7312"/>
    <cellStyle name="Normal 4 7 7 2 4 2" xfId="15572"/>
    <cellStyle name="Normal 4 7 7 2 4 2 2" xfId="32102"/>
    <cellStyle name="Normal 4 7 7 2 4 2 3" xfId="48614"/>
    <cellStyle name="Normal 4 7 7 2 4 3" xfId="23842"/>
    <cellStyle name="Normal 4 7 7 2 4 4" xfId="40354"/>
    <cellStyle name="Normal 4 7 7 2 5" xfId="9377"/>
    <cellStyle name="Normal 4 7 7 2 5 2" xfId="25907"/>
    <cellStyle name="Normal 4 7 7 2 5 3" xfId="42419"/>
    <cellStyle name="Normal 4 7 7 2 6" xfId="17647"/>
    <cellStyle name="Normal 4 7 7 2 7" xfId="34159"/>
    <cellStyle name="Normal 4 7 7 3" xfId="1782"/>
    <cellStyle name="Normal 4 7 7 3 2" xfId="4115"/>
    <cellStyle name="Normal 4 7 7 3 2 2" xfId="12375"/>
    <cellStyle name="Normal 4 7 7 3 2 2 2" xfId="28905"/>
    <cellStyle name="Normal 4 7 7 3 2 2 3" xfId="45417"/>
    <cellStyle name="Normal 4 7 7 3 2 3" xfId="20645"/>
    <cellStyle name="Normal 4 7 7 3 2 4" xfId="37157"/>
    <cellStyle name="Normal 4 7 7 3 3" xfId="5919"/>
    <cellStyle name="Normal 4 7 7 3 3 2" xfId="14179"/>
    <cellStyle name="Normal 4 7 7 3 3 2 2" xfId="30709"/>
    <cellStyle name="Normal 4 7 7 3 3 2 3" xfId="47221"/>
    <cellStyle name="Normal 4 7 7 3 3 3" xfId="22449"/>
    <cellStyle name="Normal 4 7 7 3 3 4" xfId="38961"/>
    <cellStyle name="Normal 4 7 7 3 4" xfId="7977"/>
    <cellStyle name="Normal 4 7 7 3 4 2" xfId="16237"/>
    <cellStyle name="Normal 4 7 7 3 4 2 2" xfId="32767"/>
    <cellStyle name="Normal 4 7 7 3 4 2 3" xfId="49279"/>
    <cellStyle name="Normal 4 7 7 3 4 3" xfId="24507"/>
    <cellStyle name="Normal 4 7 7 3 4 4" xfId="41019"/>
    <cellStyle name="Normal 4 7 7 3 5" xfId="10042"/>
    <cellStyle name="Normal 4 7 7 3 5 2" xfId="26572"/>
    <cellStyle name="Normal 4 7 7 3 5 3" xfId="43084"/>
    <cellStyle name="Normal 4 7 7 3 6" xfId="18312"/>
    <cellStyle name="Normal 4 7 7 3 7" xfId="34824"/>
    <cellStyle name="Normal 4 7 7 4" xfId="4116"/>
    <cellStyle name="Normal 4 7 7 4 2" xfId="12376"/>
    <cellStyle name="Normal 4 7 7 4 2 2" xfId="28906"/>
    <cellStyle name="Normal 4 7 7 4 2 3" xfId="45418"/>
    <cellStyle name="Normal 4 7 7 4 3" xfId="20646"/>
    <cellStyle name="Normal 4 7 7 4 4" xfId="37158"/>
    <cellStyle name="Normal 4 7 7 5" xfId="4553"/>
    <cellStyle name="Normal 4 7 7 5 2" xfId="12813"/>
    <cellStyle name="Normal 4 7 7 5 2 2" xfId="29343"/>
    <cellStyle name="Normal 4 7 7 5 2 3" xfId="45855"/>
    <cellStyle name="Normal 4 7 7 5 3" xfId="21083"/>
    <cellStyle name="Normal 4 7 7 5 4" xfId="37595"/>
    <cellStyle name="Normal 4 7 7 6" xfId="6611"/>
    <cellStyle name="Normal 4 7 7 6 2" xfId="14871"/>
    <cellStyle name="Normal 4 7 7 6 2 2" xfId="31401"/>
    <cellStyle name="Normal 4 7 7 6 2 3" xfId="47913"/>
    <cellStyle name="Normal 4 7 7 6 3" xfId="23141"/>
    <cellStyle name="Normal 4 7 7 6 4" xfId="39653"/>
    <cellStyle name="Normal 4 7 7 7" xfId="8676"/>
    <cellStyle name="Normal 4 7 7 7 2" xfId="25206"/>
    <cellStyle name="Normal 4 7 7 7 3" xfId="41718"/>
    <cellStyle name="Normal 4 7 7 8" xfId="16946"/>
    <cellStyle name="Normal 4 7 7 9" xfId="33458"/>
    <cellStyle name="Normal 4 7 8" xfId="469"/>
    <cellStyle name="Normal 4 7 8 2" xfId="1170"/>
    <cellStyle name="Normal 4 7 8 2 2" xfId="4117"/>
    <cellStyle name="Normal 4 7 8 2 2 2" xfId="12377"/>
    <cellStyle name="Normal 4 7 8 2 2 2 2" xfId="28907"/>
    <cellStyle name="Normal 4 7 8 2 2 2 3" xfId="45419"/>
    <cellStyle name="Normal 4 7 8 2 2 3" xfId="20647"/>
    <cellStyle name="Normal 4 7 8 2 2 4" xfId="37159"/>
    <cellStyle name="Normal 4 7 8 2 3" xfId="5307"/>
    <cellStyle name="Normal 4 7 8 2 3 2" xfId="13567"/>
    <cellStyle name="Normal 4 7 8 2 3 2 2" xfId="30097"/>
    <cellStyle name="Normal 4 7 8 2 3 2 3" xfId="46609"/>
    <cellStyle name="Normal 4 7 8 2 3 3" xfId="21837"/>
    <cellStyle name="Normal 4 7 8 2 3 4" xfId="38349"/>
    <cellStyle name="Normal 4 7 8 2 4" xfId="7365"/>
    <cellStyle name="Normal 4 7 8 2 4 2" xfId="15625"/>
    <cellStyle name="Normal 4 7 8 2 4 2 2" xfId="32155"/>
    <cellStyle name="Normal 4 7 8 2 4 2 3" xfId="48667"/>
    <cellStyle name="Normal 4 7 8 2 4 3" xfId="23895"/>
    <cellStyle name="Normal 4 7 8 2 4 4" xfId="40407"/>
    <cellStyle name="Normal 4 7 8 2 5" xfId="9430"/>
    <cellStyle name="Normal 4 7 8 2 5 2" xfId="25960"/>
    <cellStyle name="Normal 4 7 8 2 5 3" xfId="42472"/>
    <cellStyle name="Normal 4 7 8 2 6" xfId="17700"/>
    <cellStyle name="Normal 4 7 8 2 7" xfId="34212"/>
    <cellStyle name="Normal 4 7 8 3" xfId="1835"/>
    <cellStyle name="Normal 4 7 8 3 2" xfId="4118"/>
    <cellStyle name="Normal 4 7 8 3 2 2" xfId="12378"/>
    <cellStyle name="Normal 4 7 8 3 2 2 2" xfId="28908"/>
    <cellStyle name="Normal 4 7 8 3 2 2 3" xfId="45420"/>
    <cellStyle name="Normal 4 7 8 3 2 3" xfId="20648"/>
    <cellStyle name="Normal 4 7 8 3 2 4" xfId="37160"/>
    <cellStyle name="Normal 4 7 8 3 3" xfId="5972"/>
    <cellStyle name="Normal 4 7 8 3 3 2" xfId="14232"/>
    <cellStyle name="Normal 4 7 8 3 3 2 2" xfId="30762"/>
    <cellStyle name="Normal 4 7 8 3 3 2 3" xfId="47274"/>
    <cellStyle name="Normal 4 7 8 3 3 3" xfId="22502"/>
    <cellStyle name="Normal 4 7 8 3 3 4" xfId="39014"/>
    <cellStyle name="Normal 4 7 8 3 4" xfId="8030"/>
    <cellStyle name="Normal 4 7 8 3 4 2" xfId="16290"/>
    <cellStyle name="Normal 4 7 8 3 4 2 2" xfId="32820"/>
    <cellStyle name="Normal 4 7 8 3 4 2 3" xfId="49332"/>
    <cellStyle name="Normal 4 7 8 3 4 3" xfId="24560"/>
    <cellStyle name="Normal 4 7 8 3 4 4" xfId="41072"/>
    <cellStyle name="Normal 4 7 8 3 5" xfId="10095"/>
    <cellStyle name="Normal 4 7 8 3 5 2" xfId="26625"/>
    <cellStyle name="Normal 4 7 8 3 5 3" xfId="43137"/>
    <cellStyle name="Normal 4 7 8 3 6" xfId="18365"/>
    <cellStyle name="Normal 4 7 8 3 7" xfId="34877"/>
    <cellStyle name="Normal 4 7 8 4" xfId="4119"/>
    <cellStyle name="Normal 4 7 8 4 2" xfId="12379"/>
    <cellStyle name="Normal 4 7 8 4 2 2" xfId="28909"/>
    <cellStyle name="Normal 4 7 8 4 2 3" xfId="45421"/>
    <cellStyle name="Normal 4 7 8 4 3" xfId="20649"/>
    <cellStyle name="Normal 4 7 8 4 4" xfId="37161"/>
    <cellStyle name="Normal 4 7 8 5" xfId="4606"/>
    <cellStyle name="Normal 4 7 8 5 2" xfId="12866"/>
    <cellStyle name="Normal 4 7 8 5 2 2" xfId="29396"/>
    <cellStyle name="Normal 4 7 8 5 2 3" xfId="45908"/>
    <cellStyle name="Normal 4 7 8 5 3" xfId="21136"/>
    <cellStyle name="Normal 4 7 8 5 4" xfId="37648"/>
    <cellStyle name="Normal 4 7 8 6" xfId="6664"/>
    <cellStyle name="Normal 4 7 8 6 2" xfId="14924"/>
    <cellStyle name="Normal 4 7 8 6 2 2" xfId="31454"/>
    <cellStyle name="Normal 4 7 8 6 2 3" xfId="47966"/>
    <cellStyle name="Normal 4 7 8 6 3" xfId="23194"/>
    <cellStyle name="Normal 4 7 8 6 4" xfId="39706"/>
    <cellStyle name="Normal 4 7 8 7" xfId="8729"/>
    <cellStyle name="Normal 4 7 8 7 2" xfId="25259"/>
    <cellStyle name="Normal 4 7 8 7 3" xfId="41771"/>
    <cellStyle name="Normal 4 7 8 8" xfId="16999"/>
    <cellStyle name="Normal 4 7 8 9" xfId="33511"/>
    <cellStyle name="Normal 4 7 9" xfId="520"/>
    <cellStyle name="Normal 4 7 9 2" xfId="1221"/>
    <cellStyle name="Normal 4 7 9 2 2" xfId="4120"/>
    <cellStyle name="Normal 4 7 9 2 2 2" xfId="12380"/>
    <cellStyle name="Normal 4 7 9 2 2 2 2" xfId="28910"/>
    <cellStyle name="Normal 4 7 9 2 2 2 3" xfId="45422"/>
    <cellStyle name="Normal 4 7 9 2 2 3" xfId="20650"/>
    <cellStyle name="Normal 4 7 9 2 2 4" xfId="37162"/>
    <cellStyle name="Normal 4 7 9 2 3" xfId="5358"/>
    <cellStyle name="Normal 4 7 9 2 3 2" xfId="13618"/>
    <cellStyle name="Normal 4 7 9 2 3 2 2" xfId="30148"/>
    <cellStyle name="Normal 4 7 9 2 3 2 3" xfId="46660"/>
    <cellStyle name="Normal 4 7 9 2 3 3" xfId="21888"/>
    <cellStyle name="Normal 4 7 9 2 3 4" xfId="38400"/>
    <cellStyle name="Normal 4 7 9 2 4" xfId="7416"/>
    <cellStyle name="Normal 4 7 9 2 4 2" xfId="15676"/>
    <cellStyle name="Normal 4 7 9 2 4 2 2" xfId="32206"/>
    <cellStyle name="Normal 4 7 9 2 4 2 3" xfId="48718"/>
    <cellStyle name="Normal 4 7 9 2 4 3" xfId="23946"/>
    <cellStyle name="Normal 4 7 9 2 4 4" xfId="40458"/>
    <cellStyle name="Normal 4 7 9 2 5" xfId="9481"/>
    <cellStyle name="Normal 4 7 9 2 5 2" xfId="26011"/>
    <cellStyle name="Normal 4 7 9 2 5 3" xfId="42523"/>
    <cellStyle name="Normal 4 7 9 2 6" xfId="17751"/>
    <cellStyle name="Normal 4 7 9 2 7" xfId="34263"/>
    <cellStyle name="Normal 4 7 9 3" xfId="1886"/>
    <cellStyle name="Normal 4 7 9 3 2" xfId="4121"/>
    <cellStyle name="Normal 4 7 9 3 2 2" xfId="12381"/>
    <cellStyle name="Normal 4 7 9 3 2 2 2" xfId="28911"/>
    <cellStyle name="Normal 4 7 9 3 2 2 3" xfId="45423"/>
    <cellStyle name="Normal 4 7 9 3 2 3" xfId="20651"/>
    <cellStyle name="Normal 4 7 9 3 2 4" xfId="37163"/>
    <cellStyle name="Normal 4 7 9 3 3" xfId="6023"/>
    <cellStyle name="Normal 4 7 9 3 3 2" xfId="14283"/>
    <cellStyle name="Normal 4 7 9 3 3 2 2" xfId="30813"/>
    <cellStyle name="Normal 4 7 9 3 3 2 3" xfId="47325"/>
    <cellStyle name="Normal 4 7 9 3 3 3" xfId="22553"/>
    <cellStyle name="Normal 4 7 9 3 3 4" xfId="39065"/>
    <cellStyle name="Normal 4 7 9 3 4" xfId="8081"/>
    <cellStyle name="Normal 4 7 9 3 4 2" xfId="16341"/>
    <cellStyle name="Normal 4 7 9 3 4 2 2" xfId="32871"/>
    <cellStyle name="Normal 4 7 9 3 4 2 3" xfId="49383"/>
    <cellStyle name="Normal 4 7 9 3 4 3" xfId="24611"/>
    <cellStyle name="Normal 4 7 9 3 4 4" xfId="41123"/>
    <cellStyle name="Normal 4 7 9 3 5" xfId="10146"/>
    <cellStyle name="Normal 4 7 9 3 5 2" xfId="26676"/>
    <cellStyle name="Normal 4 7 9 3 5 3" xfId="43188"/>
    <cellStyle name="Normal 4 7 9 3 6" xfId="18416"/>
    <cellStyle name="Normal 4 7 9 3 7" xfId="34928"/>
    <cellStyle name="Normal 4 7 9 4" xfId="4122"/>
    <cellStyle name="Normal 4 7 9 4 2" xfId="12382"/>
    <cellStyle name="Normal 4 7 9 4 2 2" xfId="28912"/>
    <cellStyle name="Normal 4 7 9 4 2 3" xfId="45424"/>
    <cellStyle name="Normal 4 7 9 4 3" xfId="20652"/>
    <cellStyle name="Normal 4 7 9 4 4" xfId="37164"/>
    <cellStyle name="Normal 4 7 9 5" xfId="4657"/>
    <cellStyle name="Normal 4 7 9 5 2" xfId="12917"/>
    <cellStyle name="Normal 4 7 9 5 2 2" xfId="29447"/>
    <cellStyle name="Normal 4 7 9 5 2 3" xfId="45959"/>
    <cellStyle name="Normal 4 7 9 5 3" xfId="21187"/>
    <cellStyle name="Normal 4 7 9 5 4" xfId="37699"/>
    <cellStyle name="Normal 4 7 9 6" xfId="6715"/>
    <cellStyle name="Normal 4 7 9 6 2" xfId="14975"/>
    <cellStyle name="Normal 4 7 9 6 2 2" xfId="31505"/>
    <cellStyle name="Normal 4 7 9 6 2 3" xfId="48017"/>
    <cellStyle name="Normal 4 7 9 6 3" xfId="23245"/>
    <cellStyle name="Normal 4 7 9 6 4" xfId="39757"/>
    <cellStyle name="Normal 4 7 9 7" xfId="8780"/>
    <cellStyle name="Normal 4 7 9 7 2" xfId="25310"/>
    <cellStyle name="Normal 4 7 9 7 3" xfId="41822"/>
    <cellStyle name="Normal 4 7 9 8" xfId="17050"/>
    <cellStyle name="Normal 4 7 9 9" xfId="33562"/>
    <cellStyle name="Normal 4 8" xfId="84"/>
    <cellStyle name="Normal 4 8 10" xfId="613"/>
    <cellStyle name="Normal 4 8 10 2" xfId="1314"/>
    <cellStyle name="Normal 4 8 10 2 2" xfId="4123"/>
    <cellStyle name="Normal 4 8 10 2 2 2" xfId="12383"/>
    <cellStyle name="Normal 4 8 10 2 2 2 2" xfId="28913"/>
    <cellStyle name="Normal 4 8 10 2 2 2 3" xfId="45425"/>
    <cellStyle name="Normal 4 8 10 2 2 3" xfId="20653"/>
    <cellStyle name="Normal 4 8 10 2 2 4" xfId="37165"/>
    <cellStyle name="Normal 4 8 10 2 3" xfId="5451"/>
    <cellStyle name="Normal 4 8 10 2 3 2" xfId="13711"/>
    <cellStyle name="Normal 4 8 10 2 3 2 2" xfId="30241"/>
    <cellStyle name="Normal 4 8 10 2 3 2 3" xfId="46753"/>
    <cellStyle name="Normal 4 8 10 2 3 3" xfId="21981"/>
    <cellStyle name="Normal 4 8 10 2 3 4" xfId="38493"/>
    <cellStyle name="Normal 4 8 10 2 4" xfId="7509"/>
    <cellStyle name="Normal 4 8 10 2 4 2" xfId="15769"/>
    <cellStyle name="Normal 4 8 10 2 4 2 2" xfId="32299"/>
    <cellStyle name="Normal 4 8 10 2 4 2 3" xfId="48811"/>
    <cellStyle name="Normal 4 8 10 2 4 3" xfId="24039"/>
    <cellStyle name="Normal 4 8 10 2 4 4" xfId="40551"/>
    <cellStyle name="Normal 4 8 10 2 5" xfId="9574"/>
    <cellStyle name="Normal 4 8 10 2 5 2" xfId="26104"/>
    <cellStyle name="Normal 4 8 10 2 5 3" xfId="42616"/>
    <cellStyle name="Normal 4 8 10 2 6" xfId="17844"/>
    <cellStyle name="Normal 4 8 10 2 7" xfId="34356"/>
    <cellStyle name="Normal 4 8 10 3" xfId="1979"/>
    <cellStyle name="Normal 4 8 10 3 2" xfId="4124"/>
    <cellStyle name="Normal 4 8 10 3 2 2" xfId="12384"/>
    <cellStyle name="Normal 4 8 10 3 2 2 2" xfId="28914"/>
    <cellStyle name="Normal 4 8 10 3 2 2 3" xfId="45426"/>
    <cellStyle name="Normal 4 8 10 3 2 3" xfId="20654"/>
    <cellStyle name="Normal 4 8 10 3 2 4" xfId="37166"/>
    <cellStyle name="Normal 4 8 10 3 3" xfId="6116"/>
    <cellStyle name="Normal 4 8 10 3 3 2" xfId="14376"/>
    <cellStyle name="Normal 4 8 10 3 3 2 2" xfId="30906"/>
    <cellStyle name="Normal 4 8 10 3 3 2 3" xfId="47418"/>
    <cellStyle name="Normal 4 8 10 3 3 3" xfId="22646"/>
    <cellStyle name="Normal 4 8 10 3 3 4" xfId="39158"/>
    <cellStyle name="Normal 4 8 10 3 4" xfId="8174"/>
    <cellStyle name="Normal 4 8 10 3 4 2" xfId="16434"/>
    <cellStyle name="Normal 4 8 10 3 4 2 2" xfId="32964"/>
    <cellStyle name="Normal 4 8 10 3 4 2 3" xfId="49476"/>
    <cellStyle name="Normal 4 8 10 3 4 3" xfId="24704"/>
    <cellStyle name="Normal 4 8 10 3 4 4" xfId="41216"/>
    <cellStyle name="Normal 4 8 10 3 5" xfId="10239"/>
    <cellStyle name="Normal 4 8 10 3 5 2" xfId="26769"/>
    <cellStyle name="Normal 4 8 10 3 5 3" xfId="43281"/>
    <cellStyle name="Normal 4 8 10 3 6" xfId="18509"/>
    <cellStyle name="Normal 4 8 10 3 7" xfId="35021"/>
    <cellStyle name="Normal 4 8 10 4" xfId="4125"/>
    <cellStyle name="Normal 4 8 10 4 2" xfId="12385"/>
    <cellStyle name="Normal 4 8 10 4 2 2" xfId="28915"/>
    <cellStyle name="Normal 4 8 10 4 2 3" xfId="45427"/>
    <cellStyle name="Normal 4 8 10 4 3" xfId="20655"/>
    <cellStyle name="Normal 4 8 10 4 4" xfId="37167"/>
    <cellStyle name="Normal 4 8 10 5" xfId="4750"/>
    <cellStyle name="Normal 4 8 10 5 2" xfId="13010"/>
    <cellStyle name="Normal 4 8 10 5 2 2" xfId="29540"/>
    <cellStyle name="Normal 4 8 10 5 2 3" xfId="46052"/>
    <cellStyle name="Normal 4 8 10 5 3" xfId="21280"/>
    <cellStyle name="Normal 4 8 10 5 4" xfId="37792"/>
    <cellStyle name="Normal 4 8 10 6" xfId="6808"/>
    <cellStyle name="Normal 4 8 10 6 2" xfId="15068"/>
    <cellStyle name="Normal 4 8 10 6 2 2" xfId="31598"/>
    <cellStyle name="Normal 4 8 10 6 2 3" xfId="48110"/>
    <cellStyle name="Normal 4 8 10 6 3" xfId="23338"/>
    <cellStyle name="Normal 4 8 10 6 4" xfId="39850"/>
    <cellStyle name="Normal 4 8 10 7" xfId="8873"/>
    <cellStyle name="Normal 4 8 10 7 2" xfId="25403"/>
    <cellStyle name="Normal 4 8 10 7 3" xfId="41915"/>
    <cellStyle name="Normal 4 8 10 8" xfId="17143"/>
    <cellStyle name="Normal 4 8 10 9" xfId="33655"/>
    <cellStyle name="Normal 4 8 11" xfId="662"/>
    <cellStyle name="Normal 4 8 11 2" xfId="1363"/>
    <cellStyle name="Normal 4 8 11 2 2" xfId="4126"/>
    <cellStyle name="Normal 4 8 11 2 2 2" xfId="12386"/>
    <cellStyle name="Normal 4 8 11 2 2 2 2" xfId="28916"/>
    <cellStyle name="Normal 4 8 11 2 2 2 3" xfId="45428"/>
    <cellStyle name="Normal 4 8 11 2 2 3" xfId="20656"/>
    <cellStyle name="Normal 4 8 11 2 2 4" xfId="37168"/>
    <cellStyle name="Normal 4 8 11 2 3" xfId="5500"/>
    <cellStyle name="Normal 4 8 11 2 3 2" xfId="13760"/>
    <cellStyle name="Normal 4 8 11 2 3 2 2" xfId="30290"/>
    <cellStyle name="Normal 4 8 11 2 3 2 3" xfId="46802"/>
    <cellStyle name="Normal 4 8 11 2 3 3" xfId="22030"/>
    <cellStyle name="Normal 4 8 11 2 3 4" xfId="38542"/>
    <cellStyle name="Normal 4 8 11 2 4" xfId="7558"/>
    <cellStyle name="Normal 4 8 11 2 4 2" xfId="15818"/>
    <cellStyle name="Normal 4 8 11 2 4 2 2" xfId="32348"/>
    <cellStyle name="Normal 4 8 11 2 4 2 3" xfId="48860"/>
    <cellStyle name="Normal 4 8 11 2 4 3" xfId="24088"/>
    <cellStyle name="Normal 4 8 11 2 4 4" xfId="40600"/>
    <cellStyle name="Normal 4 8 11 2 5" xfId="9623"/>
    <cellStyle name="Normal 4 8 11 2 5 2" xfId="26153"/>
    <cellStyle name="Normal 4 8 11 2 5 3" xfId="42665"/>
    <cellStyle name="Normal 4 8 11 2 6" xfId="17893"/>
    <cellStyle name="Normal 4 8 11 2 7" xfId="34405"/>
    <cellStyle name="Normal 4 8 11 3" xfId="2028"/>
    <cellStyle name="Normal 4 8 11 3 2" xfId="4127"/>
    <cellStyle name="Normal 4 8 11 3 2 2" xfId="12387"/>
    <cellStyle name="Normal 4 8 11 3 2 2 2" xfId="28917"/>
    <cellStyle name="Normal 4 8 11 3 2 2 3" xfId="45429"/>
    <cellStyle name="Normal 4 8 11 3 2 3" xfId="20657"/>
    <cellStyle name="Normal 4 8 11 3 2 4" xfId="37169"/>
    <cellStyle name="Normal 4 8 11 3 3" xfId="6165"/>
    <cellStyle name="Normal 4 8 11 3 3 2" xfId="14425"/>
    <cellStyle name="Normal 4 8 11 3 3 2 2" xfId="30955"/>
    <cellStyle name="Normal 4 8 11 3 3 2 3" xfId="47467"/>
    <cellStyle name="Normal 4 8 11 3 3 3" xfId="22695"/>
    <cellStyle name="Normal 4 8 11 3 3 4" xfId="39207"/>
    <cellStyle name="Normal 4 8 11 3 4" xfId="8223"/>
    <cellStyle name="Normal 4 8 11 3 4 2" xfId="16483"/>
    <cellStyle name="Normal 4 8 11 3 4 2 2" xfId="33013"/>
    <cellStyle name="Normal 4 8 11 3 4 2 3" xfId="49525"/>
    <cellStyle name="Normal 4 8 11 3 4 3" xfId="24753"/>
    <cellStyle name="Normal 4 8 11 3 4 4" xfId="41265"/>
    <cellStyle name="Normal 4 8 11 3 5" xfId="10288"/>
    <cellStyle name="Normal 4 8 11 3 5 2" xfId="26818"/>
    <cellStyle name="Normal 4 8 11 3 5 3" xfId="43330"/>
    <cellStyle name="Normal 4 8 11 3 6" xfId="18558"/>
    <cellStyle name="Normal 4 8 11 3 7" xfId="35070"/>
    <cellStyle name="Normal 4 8 11 4" xfId="4128"/>
    <cellStyle name="Normal 4 8 11 4 2" xfId="12388"/>
    <cellStyle name="Normal 4 8 11 4 2 2" xfId="28918"/>
    <cellStyle name="Normal 4 8 11 4 2 3" xfId="45430"/>
    <cellStyle name="Normal 4 8 11 4 3" xfId="20658"/>
    <cellStyle name="Normal 4 8 11 4 4" xfId="37170"/>
    <cellStyle name="Normal 4 8 11 5" xfId="4799"/>
    <cellStyle name="Normal 4 8 11 5 2" xfId="13059"/>
    <cellStyle name="Normal 4 8 11 5 2 2" xfId="29589"/>
    <cellStyle name="Normal 4 8 11 5 2 3" xfId="46101"/>
    <cellStyle name="Normal 4 8 11 5 3" xfId="21329"/>
    <cellStyle name="Normal 4 8 11 5 4" xfId="37841"/>
    <cellStyle name="Normal 4 8 11 6" xfId="6857"/>
    <cellStyle name="Normal 4 8 11 6 2" xfId="15117"/>
    <cellStyle name="Normal 4 8 11 6 2 2" xfId="31647"/>
    <cellStyle name="Normal 4 8 11 6 2 3" xfId="48159"/>
    <cellStyle name="Normal 4 8 11 6 3" xfId="23387"/>
    <cellStyle name="Normal 4 8 11 6 4" xfId="39899"/>
    <cellStyle name="Normal 4 8 11 7" xfId="8922"/>
    <cellStyle name="Normal 4 8 11 7 2" xfId="25452"/>
    <cellStyle name="Normal 4 8 11 7 3" xfId="41964"/>
    <cellStyle name="Normal 4 8 11 8" xfId="17192"/>
    <cellStyle name="Normal 4 8 11 9" xfId="33704"/>
    <cellStyle name="Normal 4 8 12" xfId="785"/>
    <cellStyle name="Normal 4 8 12 2" xfId="4129"/>
    <cellStyle name="Normal 4 8 12 2 2" xfId="12389"/>
    <cellStyle name="Normal 4 8 12 2 2 2" xfId="28919"/>
    <cellStyle name="Normal 4 8 12 2 2 3" xfId="45431"/>
    <cellStyle name="Normal 4 8 12 2 3" xfId="20659"/>
    <cellStyle name="Normal 4 8 12 2 4" xfId="37171"/>
    <cellStyle name="Normal 4 8 12 3" xfId="4922"/>
    <cellStyle name="Normal 4 8 12 3 2" xfId="13182"/>
    <cellStyle name="Normal 4 8 12 3 2 2" xfId="29712"/>
    <cellStyle name="Normal 4 8 12 3 2 3" xfId="46224"/>
    <cellStyle name="Normal 4 8 12 3 3" xfId="21452"/>
    <cellStyle name="Normal 4 8 12 3 4" xfId="37964"/>
    <cellStyle name="Normal 4 8 12 4" xfId="6980"/>
    <cellStyle name="Normal 4 8 12 4 2" xfId="15240"/>
    <cellStyle name="Normal 4 8 12 4 2 2" xfId="31770"/>
    <cellStyle name="Normal 4 8 12 4 2 3" xfId="48282"/>
    <cellStyle name="Normal 4 8 12 4 3" xfId="23510"/>
    <cellStyle name="Normal 4 8 12 4 4" xfId="40022"/>
    <cellStyle name="Normal 4 8 12 5" xfId="9045"/>
    <cellStyle name="Normal 4 8 12 5 2" xfId="25575"/>
    <cellStyle name="Normal 4 8 12 5 3" xfId="42087"/>
    <cellStyle name="Normal 4 8 12 6" xfId="17315"/>
    <cellStyle name="Normal 4 8 12 7" xfId="33827"/>
    <cellStyle name="Normal 4 8 13" xfId="1450"/>
    <cellStyle name="Normal 4 8 13 2" xfId="4130"/>
    <cellStyle name="Normal 4 8 13 2 2" xfId="12390"/>
    <cellStyle name="Normal 4 8 13 2 2 2" xfId="28920"/>
    <cellStyle name="Normal 4 8 13 2 2 3" xfId="45432"/>
    <cellStyle name="Normal 4 8 13 2 3" xfId="20660"/>
    <cellStyle name="Normal 4 8 13 2 4" xfId="37172"/>
    <cellStyle name="Normal 4 8 13 3" xfId="5587"/>
    <cellStyle name="Normal 4 8 13 3 2" xfId="13847"/>
    <cellStyle name="Normal 4 8 13 3 2 2" xfId="30377"/>
    <cellStyle name="Normal 4 8 13 3 2 3" xfId="46889"/>
    <cellStyle name="Normal 4 8 13 3 3" xfId="22117"/>
    <cellStyle name="Normal 4 8 13 3 4" xfId="38629"/>
    <cellStyle name="Normal 4 8 13 4" xfId="7645"/>
    <cellStyle name="Normal 4 8 13 4 2" xfId="15905"/>
    <cellStyle name="Normal 4 8 13 4 2 2" xfId="32435"/>
    <cellStyle name="Normal 4 8 13 4 2 3" xfId="48947"/>
    <cellStyle name="Normal 4 8 13 4 3" xfId="24175"/>
    <cellStyle name="Normal 4 8 13 4 4" xfId="40687"/>
    <cellStyle name="Normal 4 8 13 5" xfId="9710"/>
    <cellStyle name="Normal 4 8 13 5 2" xfId="26240"/>
    <cellStyle name="Normal 4 8 13 5 3" xfId="42752"/>
    <cellStyle name="Normal 4 8 13 6" xfId="17980"/>
    <cellStyle name="Normal 4 8 13 7" xfId="34492"/>
    <cellStyle name="Normal 4 8 14" xfId="4131"/>
    <cellStyle name="Normal 4 8 14 2" xfId="12391"/>
    <cellStyle name="Normal 4 8 14 2 2" xfId="28921"/>
    <cellStyle name="Normal 4 8 14 2 3" xfId="45433"/>
    <cellStyle name="Normal 4 8 14 3" xfId="20661"/>
    <cellStyle name="Normal 4 8 14 4" xfId="37173"/>
    <cellStyle name="Normal 4 8 15" xfId="4221"/>
    <cellStyle name="Normal 4 8 15 2" xfId="12481"/>
    <cellStyle name="Normal 4 8 15 2 2" xfId="29011"/>
    <cellStyle name="Normal 4 8 15 2 3" xfId="45523"/>
    <cellStyle name="Normal 4 8 15 3" xfId="20751"/>
    <cellStyle name="Normal 4 8 15 4" xfId="37263"/>
    <cellStyle name="Normal 4 8 16" xfId="6279"/>
    <cellStyle name="Normal 4 8 16 2" xfId="14539"/>
    <cellStyle name="Normal 4 8 16 2 2" xfId="31069"/>
    <cellStyle name="Normal 4 8 16 2 3" xfId="47581"/>
    <cellStyle name="Normal 4 8 16 3" xfId="22809"/>
    <cellStyle name="Normal 4 8 16 4" xfId="39321"/>
    <cellStyle name="Normal 4 8 17" xfId="8344"/>
    <cellStyle name="Normal 4 8 17 2" xfId="24874"/>
    <cellStyle name="Normal 4 8 17 3" xfId="41386"/>
    <cellStyle name="Normal 4 8 18" xfId="16614"/>
    <cellStyle name="Normal 4 8 19" xfId="33126"/>
    <cellStyle name="Normal 4 8 2" xfId="182"/>
    <cellStyle name="Normal 4 8 2 2" xfId="883"/>
    <cellStyle name="Normal 4 8 2 2 2" xfId="4132"/>
    <cellStyle name="Normal 4 8 2 2 2 2" xfId="12392"/>
    <cellStyle name="Normal 4 8 2 2 2 2 2" xfId="28922"/>
    <cellStyle name="Normal 4 8 2 2 2 2 3" xfId="45434"/>
    <cellStyle name="Normal 4 8 2 2 2 3" xfId="20662"/>
    <cellStyle name="Normal 4 8 2 2 2 4" xfId="37174"/>
    <cellStyle name="Normal 4 8 2 2 3" xfId="5020"/>
    <cellStyle name="Normal 4 8 2 2 3 2" xfId="13280"/>
    <cellStyle name="Normal 4 8 2 2 3 2 2" xfId="29810"/>
    <cellStyle name="Normal 4 8 2 2 3 2 3" xfId="46322"/>
    <cellStyle name="Normal 4 8 2 2 3 3" xfId="21550"/>
    <cellStyle name="Normal 4 8 2 2 3 4" xfId="38062"/>
    <cellStyle name="Normal 4 8 2 2 4" xfId="7078"/>
    <cellStyle name="Normal 4 8 2 2 4 2" xfId="15338"/>
    <cellStyle name="Normal 4 8 2 2 4 2 2" xfId="31868"/>
    <cellStyle name="Normal 4 8 2 2 4 2 3" xfId="48380"/>
    <cellStyle name="Normal 4 8 2 2 4 3" xfId="23608"/>
    <cellStyle name="Normal 4 8 2 2 4 4" xfId="40120"/>
    <cellStyle name="Normal 4 8 2 2 5" xfId="9143"/>
    <cellStyle name="Normal 4 8 2 2 5 2" xfId="25673"/>
    <cellStyle name="Normal 4 8 2 2 5 3" xfId="42185"/>
    <cellStyle name="Normal 4 8 2 2 6" xfId="17413"/>
    <cellStyle name="Normal 4 8 2 2 7" xfId="33925"/>
    <cellStyle name="Normal 4 8 2 3" xfId="1548"/>
    <cellStyle name="Normal 4 8 2 3 2" xfId="4133"/>
    <cellStyle name="Normal 4 8 2 3 2 2" xfId="12393"/>
    <cellStyle name="Normal 4 8 2 3 2 2 2" xfId="28923"/>
    <cellStyle name="Normal 4 8 2 3 2 2 3" xfId="45435"/>
    <cellStyle name="Normal 4 8 2 3 2 3" xfId="20663"/>
    <cellStyle name="Normal 4 8 2 3 2 4" xfId="37175"/>
    <cellStyle name="Normal 4 8 2 3 3" xfId="5685"/>
    <cellStyle name="Normal 4 8 2 3 3 2" xfId="13945"/>
    <cellStyle name="Normal 4 8 2 3 3 2 2" xfId="30475"/>
    <cellStyle name="Normal 4 8 2 3 3 2 3" xfId="46987"/>
    <cellStyle name="Normal 4 8 2 3 3 3" xfId="22215"/>
    <cellStyle name="Normal 4 8 2 3 3 4" xfId="38727"/>
    <cellStyle name="Normal 4 8 2 3 4" xfId="7743"/>
    <cellStyle name="Normal 4 8 2 3 4 2" xfId="16003"/>
    <cellStyle name="Normal 4 8 2 3 4 2 2" xfId="32533"/>
    <cellStyle name="Normal 4 8 2 3 4 2 3" xfId="49045"/>
    <cellStyle name="Normal 4 8 2 3 4 3" xfId="24273"/>
    <cellStyle name="Normal 4 8 2 3 4 4" xfId="40785"/>
    <cellStyle name="Normal 4 8 2 3 5" xfId="9808"/>
    <cellStyle name="Normal 4 8 2 3 5 2" xfId="26338"/>
    <cellStyle name="Normal 4 8 2 3 5 3" xfId="42850"/>
    <cellStyle name="Normal 4 8 2 3 6" xfId="18078"/>
    <cellStyle name="Normal 4 8 2 3 7" xfId="34590"/>
    <cellStyle name="Normal 4 8 2 4" xfId="4134"/>
    <cellStyle name="Normal 4 8 2 4 2" xfId="12394"/>
    <cellStyle name="Normal 4 8 2 4 2 2" xfId="28924"/>
    <cellStyle name="Normal 4 8 2 4 2 3" xfId="45436"/>
    <cellStyle name="Normal 4 8 2 4 3" xfId="20664"/>
    <cellStyle name="Normal 4 8 2 4 4" xfId="37176"/>
    <cellStyle name="Normal 4 8 2 5" xfId="4319"/>
    <cellStyle name="Normal 4 8 2 5 2" xfId="12579"/>
    <cellStyle name="Normal 4 8 2 5 2 2" xfId="29109"/>
    <cellStyle name="Normal 4 8 2 5 2 3" xfId="45621"/>
    <cellStyle name="Normal 4 8 2 5 3" xfId="20849"/>
    <cellStyle name="Normal 4 8 2 5 4" xfId="37361"/>
    <cellStyle name="Normal 4 8 2 6" xfId="6377"/>
    <cellStyle name="Normal 4 8 2 6 2" xfId="14637"/>
    <cellStyle name="Normal 4 8 2 6 2 2" xfId="31167"/>
    <cellStyle name="Normal 4 8 2 6 2 3" xfId="47679"/>
    <cellStyle name="Normal 4 8 2 6 3" xfId="22907"/>
    <cellStyle name="Normal 4 8 2 6 4" xfId="39419"/>
    <cellStyle name="Normal 4 8 2 7" xfId="8442"/>
    <cellStyle name="Normal 4 8 2 7 2" xfId="24972"/>
    <cellStyle name="Normal 4 8 2 7 3" xfId="41484"/>
    <cellStyle name="Normal 4 8 2 8" xfId="16712"/>
    <cellStyle name="Normal 4 8 2 9" xfId="33224"/>
    <cellStyle name="Normal 4 8 3" xfId="241"/>
    <cellStyle name="Normal 4 8 3 2" xfId="942"/>
    <cellStyle name="Normal 4 8 3 2 2" xfId="4135"/>
    <cellStyle name="Normal 4 8 3 2 2 2" xfId="12395"/>
    <cellStyle name="Normal 4 8 3 2 2 2 2" xfId="28925"/>
    <cellStyle name="Normal 4 8 3 2 2 2 3" xfId="45437"/>
    <cellStyle name="Normal 4 8 3 2 2 3" xfId="20665"/>
    <cellStyle name="Normal 4 8 3 2 2 4" xfId="37177"/>
    <cellStyle name="Normal 4 8 3 2 3" xfId="5079"/>
    <cellStyle name="Normal 4 8 3 2 3 2" xfId="13339"/>
    <cellStyle name="Normal 4 8 3 2 3 2 2" xfId="29869"/>
    <cellStyle name="Normal 4 8 3 2 3 2 3" xfId="46381"/>
    <cellStyle name="Normal 4 8 3 2 3 3" xfId="21609"/>
    <cellStyle name="Normal 4 8 3 2 3 4" xfId="38121"/>
    <cellStyle name="Normal 4 8 3 2 4" xfId="7137"/>
    <cellStyle name="Normal 4 8 3 2 4 2" xfId="15397"/>
    <cellStyle name="Normal 4 8 3 2 4 2 2" xfId="31927"/>
    <cellStyle name="Normal 4 8 3 2 4 2 3" xfId="48439"/>
    <cellStyle name="Normal 4 8 3 2 4 3" xfId="23667"/>
    <cellStyle name="Normal 4 8 3 2 4 4" xfId="40179"/>
    <cellStyle name="Normal 4 8 3 2 5" xfId="9202"/>
    <cellStyle name="Normal 4 8 3 2 5 2" xfId="25732"/>
    <cellStyle name="Normal 4 8 3 2 5 3" xfId="42244"/>
    <cellStyle name="Normal 4 8 3 2 6" xfId="17472"/>
    <cellStyle name="Normal 4 8 3 2 7" xfId="33984"/>
    <cellStyle name="Normal 4 8 3 3" xfId="1607"/>
    <cellStyle name="Normal 4 8 3 3 2" xfId="4136"/>
    <cellStyle name="Normal 4 8 3 3 2 2" xfId="12396"/>
    <cellStyle name="Normal 4 8 3 3 2 2 2" xfId="28926"/>
    <cellStyle name="Normal 4 8 3 3 2 2 3" xfId="45438"/>
    <cellStyle name="Normal 4 8 3 3 2 3" xfId="20666"/>
    <cellStyle name="Normal 4 8 3 3 2 4" xfId="37178"/>
    <cellStyle name="Normal 4 8 3 3 3" xfId="5744"/>
    <cellStyle name="Normal 4 8 3 3 3 2" xfId="14004"/>
    <cellStyle name="Normal 4 8 3 3 3 2 2" xfId="30534"/>
    <cellStyle name="Normal 4 8 3 3 3 2 3" xfId="47046"/>
    <cellStyle name="Normal 4 8 3 3 3 3" xfId="22274"/>
    <cellStyle name="Normal 4 8 3 3 3 4" xfId="38786"/>
    <cellStyle name="Normal 4 8 3 3 4" xfId="7802"/>
    <cellStyle name="Normal 4 8 3 3 4 2" xfId="16062"/>
    <cellStyle name="Normal 4 8 3 3 4 2 2" xfId="32592"/>
    <cellStyle name="Normal 4 8 3 3 4 2 3" xfId="49104"/>
    <cellStyle name="Normal 4 8 3 3 4 3" xfId="24332"/>
    <cellStyle name="Normal 4 8 3 3 4 4" xfId="40844"/>
    <cellStyle name="Normal 4 8 3 3 5" xfId="9867"/>
    <cellStyle name="Normal 4 8 3 3 5 2" xfId="26397"/>
    <cellStyle name="Normal 4 8 3 3 5 3" xfId="42909"/>
    <cellStyle name="Normal 4 8 3 3 6" xfId="18137"/>
    <cellStyle name="Normal 4 8 3 3 7" xfId="34649"/>
    <cellStyle name="Normal 4 8 3 4" xfId="4137"/>
    <cellStyle name="Normal 4 8 3 4 2" xfId="12397"/>
    <cellStyle name="Normal 4 8 3 4 2 2" xfId="28927"/>
    <cellStyle name="Normal 4 8 3 4 2 3" xfId="45439"/>
    <cellStyle name="Normal 4 8 3 4 3" xfId="20667"/>
    <cellStyle name="Normal 4 8 3 4 4" xfId="37179"/>
    <cellStyle name="Normal 4 8 3 5" xfId="4378"/>
    <cellStyle name="Normal 4 8 3 5 2" xfId="12638"/>
    <cellStyle name="Normal 4 8 3 5 2 2" xfId="29168"/>
    <cellStyle name="Normal 4 8 3 5 2 3" xfId="45680"/>
    <cellStyle name="Normal 4 8 3 5 3" xfId="20908"/>
    <cellStyle name="Normal 4 8 3 5 4" xfId="37420"/>
    <cellStyle name="Normal 4 8 3 6" xfId="6436"/>
    <cellStyle name="Normal 4 8 3 6 2" xfId="14696"/>
    <cellStyle name="Normal 4 8 3 6 2 2" xfId="31226"/>
    <cellStyle name="Normal 4 8 3 6 2 3" xfId="47738"/>
    <cellStyle name="Normal 4 8 3 6 3" xfId="22966"/>
    <cellStyle name="Normal 4 8 3 6 4" xfId="39478"/>
    <cellStyle name="Normal 4 8 3 7" xfId="8501"/>
    <cellStyle name="Normal 4 8 3 7 2" xfId="25031"/>
    <cellStyle name="Normal 4 8 3 7 3" xfId="41543"/>
    <cellStyle name="Normal 4 8 3 8" xfId="16771"/>
    <cellStyle name="Normal 4 8 3 9" xfId="33283"/>
    <cellStyle name="Normal 4 8 4" xfId="296"/>
    <cellStyle name="Normal 4 8 4 2" xfId="997"/>
    <cellStyle name="Normal 4 8 4 2 2" xfId="4138"/>
    <cellStyle name="Normal 4 8 4 2 2 2" xfId="12398"/>
    <cellStyle name="Normal 4 8 4 2 2 2 2" xfId="28928"/>
    <cellStyle name="Normal 4 8 4 2 2 2 3" xfId="45440"/>
    <cellStyle name="Normal 4 8 4 2 2 3" xfId="20668"/>
    <cellStyle name="Normal 4 8 4 2 2 4" xfId="37180"/>
    <cellStyle name="Normal 4 8 4 2 3" xfId="5134"/>
    <cellStyle name="Normal 4 8 4 2 3 2" xfId="13394"/>
    <cellStyle name="Normal 4 8 4 2 3 2 2" xfId="29924"/>
    <cellStyle name="Normal 4 8 4 2 3 2 3" xfId="46436"/>
    <cellStyle name="Normal 4 8 4 2 3 3" xfId="21664"/>
    <cellStyle name="Normal 4 8 4 2 3 4" xfId="38176"/>
    <cellStyle name="Normal 4 8 4 2 4" xfId="7192"/>
    <cellStyle name="Normal 4 8 4 2 4 2" xfId="15452"/>
    <cellStyle name="Normal 4 8 4 2 4 2 2" xfId="31982"/>
    <cellStyle name="Normal 4 8 4 2 4 2 3" xfId="48494"/>
    <cellStyle name="Normal 4 8 4 2 4 3" xfId="23722"/>
    <cellStyle name="Normal 4 8 4 2 4 4" xfId="40234"/>
    <cellStyle name="Normal 4 8 4 2 5" xfId="9257"/>
    <cellStyle name="Normal 4 8 4 2 5 2" xfId="25787"/>
    <cellStyle name="Normal 4 8 4 2 5 3" xfId="42299"/>
    <cellStyle name="Normal 4 8 4 2 6" xfId="17527"/>
    <cellStyle name="Normal 4 8 4 2 7" xfId="34039"/>
    <cellStyle name="Normal 4 8 4 3" xfId="1662"/>
    <cellStyle name="Normal 4 8 4 3 2" xfId="4139"/>
    <cellStyle name="Normal 4 8 4 3 2 2" xfId="12399"/>
    <cellStyle name="Normal 4 8 4 3 2 2 2" xfId="28929"/>
    <cellStyle name="Normal 4 8 4 3 2 2 3" xfId="45441"/>
    <cellStyle name="Normal 4 8 4 3 2 3" xfId="20669"/>
    <cellStyle name="Normal 4 8 4 3 2 4" xfId="37181"/>
    <cellStyle name="Normal 4 8 4 3 3" xfId="5799"/>
    <cellStyle name="Normal 4 8 4 3 3 2" xfId="14059"/>
    <cellStyle name="Normal 4 8 4 3 3 2 2" xfId="30589"/>
    <cellStyle name="Normal 4 8 4 3 3 2 3" xfId="47101"/>
    <cellStyle name="Normal 4 8 4 3 3 3" xfId="22329"/>
    <cellStyle name="Normal 4 8 4 3 3 4" xfId="38841"/>
    <cellStyle name="Normal 4 8 4 3 4" xfId="7857"/>
    <cellStyle name="Normal 4 8 4 3 4 2" xfId="16117"/>
    <cellStyle name="Normal 4 8 4 3 4 2 2" xfId="32647"/>
    <cellStyle name="Normal 4 8 4 3 4 2 3" xfId="49159"/>
    <cellStyle name="Normal 4 8 4 3 4 3" xfId="24387"/>
    <cellStyle name="Normal 4 8 4 3 4 4" xfId="40899"/>
    <cellStyle name="Normal 4 8 4 3 5" xfId="9922"/>
    <cellStyle name="Normal 4 8 4 3 5 2" xfId="26452"/>
    <cellStyle name="Normal 4 8 4 3 5 3" xfId="42964"/>
    <cellStyle name="Normal 4 8 4 3 6" xfId="18192"/>
    <cellStyle name="Normal 4 8 4 3 7" xfId="34704"/>
    <cellStyle name="Normal 4 8 4 4" xfId="4140"/>
    <cellStyle name="Normal 4 8 4 4 2" xfId="12400"/>
    <cellStyle name="Normal 4 8 4 4 2 2" xfId="28930"/>
    <cellStyle name="Normal 4 8 4 4 2 3" xfId="45442"/>
    <cellStyle name="Normal 4 8 4 4 3" xfId="20670"/>
    <cellStyle name="Normal 4 8 4 4 4" xfId="37182"/>
    <cellStyle name="Normal 4 8 4 5" xfId="4433"/>
    <cellStyle name="Normal 4 8 4 5 2" xfId="12693"/>
    <cellStyle name="Normal 4 8 4 5 2 2" xfId="29223"/>
    <cellStyle name="Normal 4 8 4 5 2 3" xfId="45735"/>
    <cellStyle name="Normal 4 8 4 5 3" xfId="20963"/>
    <cellStyle name="Normal 4 8 4 5 4" xfId="37475"/>
    <cellStyle name="Normal 4 8 4 6" xfId="6491"/>
    <cellStyle name="Normal 4 8 4 6 2" xfId="14751"/>
    <cellStyle name="Normal 4 8 4 6 2 2" xfId="31281"/>
    <cellStyle name="Normal 4 8 4 6 2 3" xfId="47793"/>
    <cellStyle name="Normal 4 8 4 6 3" xfId="23021"/>
    <cellStyle name="Normal 4 8 4 6 4" xfId="39533"/>
    <cellStyle name="Normal 4 8 4 7" xfId="8556"/>
    <cellStyle name="Normal 4 8 4 7 2" xfId="25086"/>
    <cellStyle name="Normal 4 8 4 7 3" xfId="41598"/>
    <cellStyle name="Normal 4 8 4 8" xfId="16826"/>
    <cellStyle name="Normal 4 8 4 9" xfId="33338"/>
    <cellStyle name="Normal 4 8 5" xfId="353"/>
    <cellStyle name="Normal 4 8 5 2" xfId="1054"/>
    <cellStyle name="Normal 4 8 5 2 2" xfId="4141"/>
    <cellStyle name="Normal 4 8 5 2 2 2" xfId="12401"/>
    <cellStyle name="Normal 4 8 5 2 2 2 2" xfId="28931"/>
    <cellStyle name="Normal 4 8 5 2 2 2 3" xfId="45443"/>
    <cellStyle name="Normal 4 8 5 2 2 3" xfId="20671"/>
    <cellStyle name="Normal 4 8 5 2 2 4" xfId="37183"/>
    <cellStyle name="Normal 4 8 5 2 3" xfId="5191"/>
    <cellStyle name="Normal 4 8 5 2 3 2" xfId="13451"/>
    <cellStyle name="Normal 4 8 5 2 3 2 2" xfId="29981"/>
    <cellStyle name="Normal 4 8 5 2 3 2 3" xfId="46493"/>
    <cellStyle name="Normal 4 8 5 2 3 3" xfId="21721"/>
    <cellStyle name="Normal 4 8 5 2 3 4" xfId="38233"/>
    <cellStyle name="Normal 4 8 5 2 4" xfId="7249"/>
    <cellStyle name="Normal 4 8 5 2 4 2" xfId="15509"/>
    <cellStyle name="Normal 4 8 5 2 4 2 2" xfId="32039"/>
    <cellStyle name="Normal 4 8 5 2 4 2 3" xfId="48551"/>
    <cellStyle name="Normal 4 8 5 2 4 3" xfId="23779"/>
    <cellStyle name="Normal 4 8 5 2 4 4" xfId="40291"/>
    <cellStyle name="Normal 4 8 5 2 5" xfId="9314"/>
    <cellStyle name="Normal 4 8 5 2 5 2" xfId="25844"/>
    <cellStyle name="Normal 4 8 5 2 5 3" xfId="42356"/>
    <cellStyle name="Normal 4 8 5 2 6" xfId="17584"/>
    <cellStyle name="Normal 4 8 5 2 7" xfId="34096"/>
    <cellStyle name="Normal 4 8 5 3" xfId="1719"/>
    <cellStyle name="Normal 4 8 5 3 2" xfId="4142"/>
    <cellStyle name="Normal 4 8 5 3 2 2" xfId="12402"/>
    <cellStyle name="Normal 4 8 5 3 2 2 2" xfId="28932"/>
    <cellStyle name="Normal 4 8 5 3 2 2 3" xfId="45444"/>
    <cellStyle name="Normal 4 8 5 3 2 3" xfId="20672"/>
    <cellStyle name="Normal 4 8 5 3 2 4" xfId="37184"/>
    <cellStyle name="Normal 4 8 5 3 3" xfId="5856"/>
    <cellStyle name="Normal 4 8 5 3 3 2" xfId="14116"/>
    <cellStyle name="Normal 4 8 5 3 3 2 2" xfId="30646"/>
    <cellStyle name="Normal 4 8 5 3 3 2 3" xfId="47158"/>
    <cellStyle name="Normal 4 8 5 3 3 3" xfId="22386"/>
    <cellStyle name="Normal 4 8 5 3 3 4" xfId="38898"/>
    <cellStyle name="Normal 4 8 5 3 4" xfId="7914"/>
    <cellStyle name="Normal 4 8 5 3 4 2" xfId="16174"/>
    <cellStyle name="Normal 4 8 5 3 4 2 2" xfId="32704"/>
    <cellStyle name="Normal 4 8 5 3 4 2 3" xfId="49216"/>
    <cellStyle name="Normal 4 8 5 3 4 3" xfId="24444"/>
    <cellStyle name="Normal 4 8 5 3 4 4" xfId="40956"/>
    <cellStyle name="Normal 4 8 5 3 5" xfId="9979"/>
    <cellStyle name="Normal 4 8 5 3 5 2" xfId="26509"/>
    <cellStyle name="Normal 4 8 5 3 5 3" xfId="43021"/>
    <cellStyle name="Normal 4 8 5 3 6" xfId="18249"/>
    <cellStyle name="Normal 4 8 5 3 7" xfId="34761"/>
    <cellStyle name="Normal 4 8 5 4" xfId="4143"/>
    <cellStyle name="Normal 4 8 5 4 2" xfId="12403"/>
    <cellStyle name="Normal 4 8 5 4 2 2" xfId="28933"/>
    <cellStyle name="Normal 4 8 5 4 2 3" xfId="45445"/>
    <cellStyle name="Normal 4 8 5 4 3" xfId="20673"/>
    <cellStyle name="Normal 4 8 5 4 4" xfId="37185"/>
    <cellStyle name="Normal 4 8 5 5" xfId="4490"/>
    <cellStyle name="Normal 4 8 5 5 2" xfId="12750"/>
    <cellStyle name="Normal 4 8 5 5 2 2" xfId="29280"/>
    <cellStyle name="Normal 4 8 5 5 2 3" xfId="45792"/>
    <cellStyle name="Normal 4 8 5 5 3" xfId="21020"/>
    <cellStyle name="Normal 4 8 5 5 4" xfId="37532"/>
    <cellStyle name="Normal 4 8 5 6" xfId="6548"/>
    <cellStyle name="Normal 4 8 5 6 2" xfId="14808"/>
    <cellStyle name="Normal 4 8 5 6 2 2" xfId="31338"/>
    <cellStyle name="Normal 4 8 5 6 2 3" xfId="47850"/>
    <cellStyle name="Normal 4 8 5 6 3" xfId="23078"/>
    <cellStyle name="Normal 4 8 5 6 4" xfId="39590"/>
    <cellStyle name="Normal 4 8 5 7" xfId="8613"/>
    <cellStyle name="Normal 4 8 5 7 2" xfId="25143"/>
    <cellStyle name="Normal 4 8 5 7 3" xfId="41655"/>
    <cellStyle name="Normal 4 8 5 8" xfId="16883"/>
    <cellStyle name="Normal 4 8 5 9" xfId="33395"/>
    <cellStyle name="Normal 4 8 6" xfId="406"/>
    <cellStyle name="Normal 4 8 6 2" xfId="1107"/>
    <cellStyle name="Normal 4 8 6 2 2" xfId="4144"/>
    <cellStyle name="Normal 4 8 6 2 2 2" xfId="12404"/>
    <cellStyle name="Normal 4 8 6 2 2 2 2" xfId="28934"/>
    <cellStyle name="Normal 4 8 6 2 2 2 3" xfId="45446"/>
    <cellStyle name="Normal 4 8 6 2 2 3" xfId="20674"/>
    <cellStyle name="Normal 4 8 6 2 2 4" xfId="37186"/>
    <cellStyle name="Normal 4 8 6 2 3" xfId="5244"/>
    <cellStyle name="Normal 4 8 6 2 3 2" xfId="13504"/>
    <cellStyle name="Normal 4 8 6 2 3 2 2" xfId="30034"/>
    <cellStyle name="Normal 4 8 6 2 3 2 3" xfId="46546"/>
    <cellStyle name="Normal 4 8 6 2 3 3" xfId="21774"/>
    <cellStyle name="Normal 4 8 6 2 3 4" xfId="38286"/>
    <cellStyle name="Normal 4 8 6 2 4" xfId="7302"/>
    <cellStyle name="Normal 4 8 6 2 4 2" xfId="15562"/>
    <cellStyle name="Normal 4 8 6 2 4 2 2" xfId="32092"/>
    <cellStyle name="Normal 4 8 6 2 4 2 3" xfId="48604"/>
    <cellStyle name="Normal 4 8 6 2 4 3" xfId="23832"/>
    <cellStyle name="Normal 4 8 6 2 4 4" xfId="40344"/>
    <cellStyle name="Normal 4 8 6 2 5" xfId="9367"/>
    <cellStyle name="Normal 4 8 6 2 5 2" xfId="25897"/>
    <cellStyle name="Normal 4 8 6 2 5 3" xfId="42409"/>
    <cellStyle name="Normal 4 8 6 2 6" xfId="17637"/>
    <cellStyle name="Normal 4 8 6 2 7" xfId="34149"/>
    <cellStyle name="Normal 4 8 6 3" xfId="1772"/>
    <cellStyle name="Normal 4 8 6 3 2" xfId="4145"/>
    <cellStyle name="Normal 4 8 6 3 2 2" xfId="12405"/>
    <cellStyle name="Normal 4 8 6 3 2 2 2" xfId="28935"/>
    <cellStyle name="Normal 4 8 6 3 2 2 3" xfId="45447"/>
    <cellStyle name="Normal 4 8 6 3 2 3" xfId="20675"/>
    <cellStyle name="Normal 4 8 6 3 2 4" xfId="37187"/>
    <cellStyle name="Normal 4 8 6 3 3" xfId="5909"/>
    <cellStyle name="Normal 4 8 6 3 3 2" xfId="14169"/>
    <cellStyle name="Normal 4 8 6 3 3 2 2" xfId="30699"/>
    <cellStyle name="Normal 4 8 6 3 3 2 3" xfId="47211"/>
    <cellStyle name="Normal 4 8 6 3 3 3" xfId="22439"/>
    <cellStyle name="Normal 4 8 6 3 3 4" xfId="38951"/>
    <cellStyle name="Normal 4 8 6 3 4" xfId="7967"/>
    <cellStyle name="Normal 4 8 6 3 4 2" xfId="16227"/>
    <cellStyle name="Normal 4 8 6 3 4 2 2" xfId="32757"/>
    <cellStyle name="Normal 4 8 6 3 4 2 3" xfId="49269"/>
    <cellStyle name="Normal 4 8 6 3 4 3" xfId="24497"/>
    <cellStyle name="Normal 4 8 6 3 4 4" xfId="41009"/>
    <cellStyle name="Normal 4 8 6 3 5" xfId="10032"/>
    <cellStyle name="Normal 4 8 6 3 5 2" xfId="26562"/>
    <cellStyle name="Normal 4 8 6 3 5 3" xfId="43074"/>
    <cellStyle name="Normal 4 8 6 3 6" xfId="18302"/>
    <cellStyle name="Normal 4 8 6 3 7" xfId="34814"/>
    <cellStyle name="Normal 4 8 6 4" xfId="4146"/>
    <cellStyle name="Normal 4 8 6 4 2" xfId="12406"/>
    <cellStyle name="Normal 4 8 6 4 2 2" xfId="28936"/>
    <cellStyle name="Normal 4 8 6 4 2 3" xfId="45448"/>
    <cellStyle name="Normal 4 8 6 4 3" xfId="20676"/>
    <cellStyle name="Normal 4 8 6 4 4" xfId="37188"/>
    <cellStyle name="Normal 4 8 6 5" xfId="4543"/>
    <cellStyle name="Normal 4 8 6 5 2" xfId="12803"/>
    <cellStyle name="Normal 4 8 6 5 2 2" xfId="29333"/>
    <cellStyle name="Normal 4 8 6 5 2 3" xfId="45845"/>
    <cellStyle name="Normal 4 8 6 5 3" xfId="21073"/>
    <cellStyle name="Normal 4 8 6 5 4" xfId="37585"/>
    <cellStyle name="Normal 4 8 6 6" xfId="6601"/>
    <cellStyle name="Normal 4 8 6 6 2" xfId="14861"/>
    <cellStyle name="Normal 4 8 6 6 2 2" xfId="31391"/>
    <cellStyle name="Normal 4 8 6 6 2 3" xfId="47903"/>
    <cellStyle name="Normal 4 8 6 6 3" xfId="23131"/>
    <cellStyle name="Normal 4 8 6 6 4" xfId="39643"/>
    <cellStyle name="Normal 4 8 6 7" xfId="8666"/>
    <cellStyle name="Normal 4 8 6 7 2" xfId="25196"/>
    <cellStyle name="Normal 4 8 6 7 3" xfId="41708"/>
    <cellStyle name="Normal 4 8 6 8" xfId="16936"/>
    <cellStyle name="Normal 4 8 6 9" xfId="33448"/>
    <cellStyle name="Normal 4 8 7" xfId="459"/>
    <cellStyle name="Normal 4 8 7 2" xfId="1160"/>
    <cellStyle name="Normal 4 8 7 2 2" xfId="4147"/>
    <cellStyle name="Normal 4 8 7 2 2 2" xfId="12407"/>
    <cellStyle name="Normal 4 8 7 2 2 2 2" xfId="28937"/>
    <cellStyle name="Normal 4 8 7 2 2 2 3" xfId="45449"/>
    <cellStyle name="Normal 4 8 7 2 2 3" xfId="20677"/>
    <cellStyle name="Normal 4 8 7 2 2 4" xfId="37189"/>
    <cellStyle name="Normal 4 8 7 2 3" xfId="5297"/>
    <cellStyle name="Normal 4 8 7 2 3 2" xfId="13557"/>
    <cellStyle name="Normal 4 8 7 2 3 2 2" xfId="30087"/>
    <cellStyle name="Normal 4 8 7 2 3 2 3" xfId="46599"/>
    <cellStyle name="Normal 4 8 7 2 3 3" xfId="21827"/>
    <cellStyle name="Normal 4 8 7 2 3 4" xfId="38339"/>
    <cellStyle name="Normal 4 8 7 2 4" xfId="7355"/>
    <cellStyle name="Normal 4 8 7 2 4 2" xfId="15615"/>
    <cellStyle name="Normal 4 8 7 2 4 2 2" xfId="32145"/>
    <cellStyle name="Normal 4 8 7 2 4 2 3" xfId="48657"/>
    <cellStyle name="Normal 4 8 7 2 4 3" xfId="23885"/>
    <cellStyle name="Normal 4 8 7 2 4 4" xfId="40397"/>
    <cellStyle name="Normal 4 8 7 2 5" xfId="9420"/>
    <cellStyle name="Normal 4 8 7 2 5 2" xfId="25950"/>
    <cellStyle name="Normal 4 8 7 2 5 3" xfId="42462"/>
    <cellStyle name="Normal 4 8 7 2 6" xfId="17690"/>
    <cellStyle name="Normal 4 8 7 2 7" xfId="34202"/>
    <cellStyle name="Normal 4 8 7 3" xfId="1825"/>
    <cellStyle name="Normal 4 8 7 3 2" xfId="4148"/>
    <cellStyle name="Normal 4 8 7 3 2 2" xfId="12408"/>
    <cellStyle name="Normal 4 8 7 3 2 2 2" xfId="28938"/>
    <cellStyle name="Normal 4 8 7 3 2 2 3" xfId="45450"/>
    <cellStyle name="Normal 4 8 7 3 2 3" xfId="20678"/>
    <cellStyle name="Normal 4 8 7 3 2 4" xfId="37190"/>
    <cellStyle name="Normal 4 8 7 3 3" xfId="5962"/>
    <cellStyle name="Normal 4 8 7 3 3 2" xfId="14222"/>
    <cellStyle name="Normal 4 8 7 3 3 2 2" xfId="30752"/>
    <cellStyle name="Normal 4 8 7 3 3 2 3" xfId="47264"/>
    <cellStyle name="Normal 4 8 7 3 3 3" xfId="22492"/>
    <cellStyle name="Normal 4 8 7 3 3 4" xfId="39004"/>
    <cellStyle name="Normal 4 8 7 3 4" xfId="8020"/>
    <cellStyle name="Normal 4 8 7 3 4 2" xfId="16280"/>
    <cellStyle name="Normal 4 8 7 3 4 2 2" xfId="32810"/>
    <cellStyle name="Normal 4 8 7 3 4 2 3" xfId="49322"/>
    <cellStyle name="Normal 4 8 7 3 4 3" xfId="24550"/>
    <cellStyle name="Normal 4 8 7 3 4 4" xfId="41062"/>
    <cellStyle name="Normal 4 8 7 3 5" xfId="10085"/>
    <cellStyle name="Normal 4 8 7 3 5 2" xfId="26615"/>
    <cellStyle name="Normal 4 8 7 3 5 3" xfId="43127"/>
    <cellStyle name="Normal 4 8 7 3 6" xfId="18355"/>
    <cellStyle name="Normal 4 8 7 3 7" xfId="34867"/>
    <cellStyle name="Normal 4 8 7 4" xfId="4149"/>
    <cellStyle name="Normal 4 8 7 4 2" xfId="12409"/>
    <cellStyle name="Normal 4 8 7 4 2 2" xfId="28939"/>
    <cellStyle name="Normal 4 8 7 4 2 3" xfId="45451"/>
    <cellStyle name="Normal 4 8 7 4 3" xfId="20679"/>
    <cellStyle name="Normal 4 8 7 4 4" xfId="37191"/>
    <cellStyle name="Normal 4 8 7 5" xfId="4596"/>
    <cellStyle name="Normal 4 8 7 5 2" xfId="12856"/>
    <cellStyle name="Normal 4 8 7 5 2 2" xfId="29386"/>
    <cellStyle name="Normal 4 8 7 5 2 3" xfId="45898"/>
    <cellStyle name="Normal 4 8 7 5 3" xfId="21126"/>
    <cellStyle name="Normal 4 8 7 5 4" xfId="37638"/>
    <cellStyle name="Normal 4 8 7 6" xfId="6654"/>
    <cellStyle name="Normal 4 8 7 6 2" xfId="14914"/>
    <cellStyle name="Normal 4 8 7 6 2 2" xfId="31444"/>
    <cellStyle name="Normal 4 8 7 6 2 3" xfId="47956"/>
    <cellStyle name="Normal 4 8 7 6 3" xfId="23184"/>
    <cellStyle name="Normal 4 8 7 6 4" xfId="39696"/>
    <cellStyle name="Normal 4 8 7 7" xfId="8719"/>
    <cellStyle name="Normal 4 8 7 7 2" xfId="25249"/>
    <cellStyle name="Normal 4 8 7 7 3" xfId="41761"/>
    <cellStyle name="Normal 4 8 7 8" xfId="16989"/>
    <cellStyle name="Normal 4 8 7 9" xfId="33501"/>
    <cellStyle name="Normal 4 8 8" xfId="512"/>
    <cellStyle name="Normal 4 8 8 2" xfId="1213"/>
    <cellStyle name="Normal 4 8 8 2 2" xfId="4150"/>
    <cellStyle name="Normal 4 8 8 2 2 2" xfId="12410"/>
    <cellStyle name="Normal 4 8 8 2 2 2 2" xfId="28940"/>
    <cellStyle name="Normal 4 8 8 2 2 2 3" xfId="45452"/>
    <cellStyle name="Normal 4 8 8 2 2 3" xfId="20680"/>
    <cellStyle name="Normal 4 8 8 2 2 4" xfId="37192"/>
    <cellStyle name="Normal 4 8 8 2 3" xfId="5350"/>
    <cellStyle name="Normal 4 8 8 2 3 2" xfId="13610"/>
    <cellStyle name="Normal 4 8 8 2 3 2 2" xfId="30140"/>
    <cellStyle name="Normal 4 8 8 2 3 2 3" xfId="46652"/>
    <cellStyle name="Normal 4 8 8 2 3 3" xfId="21880"/>
    <cellStyle name="Normal 4 8 8 2 3 4" xfId="38392"/>
    <cellStyle name="Normal 4 8 8 2 4" xfId="7408"/>
    <cellStyle name="Normal 4 8 8 2 4 2" xfId="15668"/>
    <cellStyle name="Normal 4 8 8 2 4 2 2" xfId="32198"/>
    <cellStyle name="Normal 4 8 8 2 4 2 3" xfId="48710"/>
    <cellStyle name="Normal 4 8 8 2 4 3" xfId="23938"/>
    <cellStyle name="Normal 4 8 8 2 4 4" xfId="40450"/>
    <cellStyle name="Normal 4 8 8 2 5" xfId="9473"/>
    <cellStyle name="Normal 4 8 8 2 5 2" xfId="26003"/>
    <cellStyle name="Normal 4 8 8 2 5 3" xfId="42515"/>
    <cellStyle name="Normal 4 8 8 2 6" xfId="17743"/>
    <cellStyle name="Normal 4 8 8 2 7" xfId="34255"/>
    <cellStyle name="Normal 4 8 8 3" xfId="1878"/>
    <cellStyle name="Normal 4 8 8 3 2" xfId="4151"/>
    <cellStyle name="Normal 4 8 8 3 2 2" xfId="12411"/>
    <cellStyle name="Normal 4 8 8 3 2 2 2" xfId="28941"/>
    <cellStyle name="Normal 4 8 8 3 2 2 3" xfId="45453"/>
    <cellStyle name="Normal 4 8 8 3 2 3" xfId="20681"/>
    <cellStyle name="Normal 4 8 8 3 2 4" xfId="37193"/>
    <cellStyle name="Normal 4 8 8 3 3" xfId="6015"/>
    <cellStyle name="Normal 4 8 8 3 3 2" xfId="14275"/>
    <cellStyle name="Normal 4 8 8 3 3 2 2" xfId="30805"/>
    <cellStyle name="Normal 4 8 8 3 3 2 3" xfId="47317"/>
    <cellStyle name="Normal 4 8 8 3 3 3" xfId="22545"/>
    <cellStyle name="Normal 4 8 8 3 3 4" xfId="39057"/>
    <cellStyle name="Normal 4 8 8 3 4" xfId="8073"/>
    <cellStyle name="Normal 4 8 8 3 4 2" xfId="16333"/>
    <cellStyle name="Normal 4 8 8 3 4 2 2" xfId="32863"/>
    <cellStyle name="Normal 4 8 8 3 4 2 3" xfId="49375"/>
    <cellStyle name="Normal 4 8 8 3 4 3" xfId="24603"/>
    <cellStyle name="Normal 4 8 8 3 4 4" xfId="41115"/>
    <cellStyle name="Normal 4 8 8 3 5" xfId="10138"/>
    <cellStyle name="Normal 4 8 8 3 5 2" xfId="26668"/>
    <cellStyle name="Normal 4 8 8 3 5 3" xfId="43180"/>
    <cellStyle name="Normal 4 8 8 3 6" xfId="18408"/>
    <cellStyle name="Normal 4 8 8 3 7" xfId="34920"/>
    <cellStyle name="Normal 4 8 8 4" xfId="4152"/>
    <cellStyle name="Normal 4 8 8 4 2" xfId="12412"/>
    <cellStyle name="Normal 4 8 8 4 2 2" xfId="28942"/>
    <cellStyle name="Normal 4 8 8 4 2 3" xfId="45454"/>
    <cellStyle name="Normal 4 8 8 4 3" xfId="20682"/>
    <cellStyle name="Normal 4 8 8 4 4" xfId="37194"/>
    <cellStyle name="Normal 4 8 8 5" xfId="4649"/>
    <cellStyle name="Normal 4 8 8 5 2" xfId="12909"/>
    <cellStyle name="Normal 4 8 8 5 2 2" xfId="29439"/>
    <cellStyle name="Normal 4 8 8 5 2 3" xfId="45951"/>
    <cellStyle name="Normal 4 8 8 5 3" xfId="21179"/>
    <cellStyle name="Normal 4 8 8 5 4" xfId="37691"/>
    <cellStyle name="Normal 4 8 8 6" xfId="6707"/>
    <cellStyle name="Normal 4 8 8 6 2" xfId="14967"/>
    <cellStyle name="Normal 4 8 8 6 2 2" xfId="31497"/>
    <cellStyle name="Normal 4 8 8 6 2 3" xfId="48009"/>
    <cellStyle name="Normal 4 8 8 6 3" xfId="23237"/>
    <cellStyle name="Normal 4 8 8 6 4" xfId="39749"/>
    <cellStyle name="Normal 4 8 8 7" xfId="8772"/>
    <cellStyle name="Normal 4 8 8 7 2" xfId="25302"/>
    <cellStyle name="Normal 4 8 8 7 3" xfId="41814"/>
    <cellStyle name="Normal 4 8 8 8" xfId="17042"/>
    <cellStyle name="Normal 4 8 8 9" xfId="33554"/>
    <cellStyle name="Normal 4 8 9" xfId="563"/>
    <cellStyle name="Normal 4 8 9 2" xfId="1264"/>
    <cellStyle name="Normal 4 8 9 2 2" xfId="4153"/>
    <cellStyle name="Normal 4 8 9 2 2 2" xfId="12413"/>
    <cellStyle name="Normal 4 8 9 2 2 2 2" xfId="28943"/>
    <cellStyle name="Normal 4 8 9 2 2 2 3" xfId="45455"/>
    <cellStyle name="Normal 4 8 9 2 2 3" xfId="20683"/>
    <cellStyle name="Normal 4 8 9 2 2 4" xfId="37195"/>
    <cellStyle name="Normal 4 8 9 2 3" xfId="5401"/>
    <cellStyle name="Normal 4 8 9 2 3 2" xfId="13661"/>
    <cellStyle name="Normal 4 8 9 2 3 2 2" xfId="30191"/>
    <cellStyle name="Normal 4 8 9 2 3 2 3" xfId="46703"/>
    <cellStyle name="Normal 4 8 9 2 3 3" xfId="21931"/>
    <cellStyle name="Normal 4 8 9 2 3 4" xfId="38443"/>
    <cellStyle name="Normal 4 8 9 2 4" xfId="7459"/>
    <cellStyle name="Normal 4 8 9 2 4 2" xfId="15719"/>
    <cellStyle name="Normal 4 8 9 2 4 2 2" xfId="32249"/>
    <cellStyle name="Normal 4 8 9 2 4 2 3" xfId="48761"/>
    <cellStyle name="Normal 4 8 9 2 4 3" xfId="23989"/>
    <cellStyle name="Normal 4 8 9 2 4 4" xfId="40501"/>
    <cellStyle name="Normal 4 8 9 2 5" xfId="9524"/>
    <cellStyle name="Normal 4 8 9 2 5 2" xfId="26054"/>
    <cellStyle name="Normal 4 8 9 2 5 3" xfId="42566"/>
    <cellStyle name="Normal 4 8 9 2 6" xfId="17794"/>
    <cellStyle name="Normal 4 8 9 2 7" xfId="34306"/>
    <cellStyle name="Normal 4 8 9 3" xfId="1929"/>
    <cellStyle name="Normal 4 8 9 3 2" xfId="4154"/>
    <cellStyle name="Normal 4 8 9 3 2 2" xfId="12414"/>
    <cellStyle name="Normal 4 8 9 3 2 2 2" xfId="28944"/>
    <cellStyle name="Normal 4 8 9 3 2 2 3" xfId="45456"/>
    <cellStyle name="Normal 4 8 9 3 2 3" xfId="20684"/>
    <cellStyle name="Normal 4 8 9 3 2 4" xfId="37196"/>
    <cellStyle name="Normal 4 8 9 3 3" xfId="6066"/>
    <cellStyle name="Normal 4 8 9 3 3 2" xfId="14326"/>
    <cellStyle name="Normal 4 8 9 3 3 2 2" xfId="30856"/>
    <cellStyle name="Normal 4 8 9 3 3 2 3" xfId="47368"/>
    <cellStyle name="Normal 4 8 9 3 3 3" xfId="22596"/>
    <cellStyle name="Normal 4 8 9 3 3 4" xfId="39108"/>
    <cellStyle name="Normal 4 8 9 3 4" xfId="8124"/>
    <cellStyle name="Normal 4 8 9 3 4 2" xfId="16384"/>
    <cellStyle name="Normal 4 8 9 3 4 2 2" xfId="32914"/>
    <cellStyle name="Normal 4 8 9 3 4 2 3" xfId="49426"/>
    <cellStyle name="Normal 4 8 9 3 4 3" xfId="24654"/>
    <cellStyle name="Normal 4 8 9 3 4 4" xfId="41166"/>
    <cellStyle name="Normal 4 8 9 3 5" xfId="10189"/>
    <cellStyle name="Normal 4 8 9 3 5 2" xfId="26719"/>
    <cellStyle name="Normal 4 8 9 3 5 3" xfId="43231"/>
    <cellStyle name="Normal 4 8 9 3 6" xfId="18459"/>
    <cellStyle name="Normal 4 8 9 3 7" xfId="34971"/>
    <cellStyle name="Normal 4 8 9 4" xfId="4155"/>
    <cellStyle name="Normal 4 8 9 4 2" xfId="12415"/>
    <cellStyle name="Normal 4 8 9 4 2 2" xfId="28945"/>
    <cellStyle name="Normal 4 8 9 4 2 3" xfId="45457"/>
    <cellStyle name="Normal 4 8 9 4 3" xfId="20685"/>
    <cellStyle name="Normal 4 8 9 4 4" xfId="37197"/>
    <cellStyle name="Normal 4 8 9 5" xfId="4700"/>
    <cellStyle name="Normal 4 8 9 5 2" xfId="12960"/>
    <cellStyle name="Normal 4 8 9 5 2 2" xfId="29490"/>
    <cellStyle name="Normal 4 8 9 5 2 3" xfId="46002"/>
    <cellStyle name="Normal 4 8 9 5 3" xfId="21230"/>
    <cellStyle name="Normal 4 8 9 5 4" xfId="37742"/>
    <cellStyle name="Normal 4 8 9 6" xfId="6758"/>
    <cellStyle name="Normal 4 8 9 6 2" xfId="15018"/>
    <cellStyle name="Normal 4 8 9 6 2 2" xfId="31548"/>
    <cellStyle name="Normal 4 8 9 6 2 3" xfId="48060"/>
    <cellStyle name="Normal 4 8 9 6 3" xfId="23288"/>
    <cellStyle name="Normal 4 8 9 6 4" xfId="39800"/>
    <cellStyle name="Normal 4 8 9 7" xfId="8823"/>
    <cellStyle name="Normal 4 8 9 7 2" xfId="25353"/>
    <cellStyle name="Normal 4 8 9 7 3" xfId="41865"/>
    <cellStyle name="Normal 4 8 9 8" xfId="17093"/>
    <cellStyle name="Normal 4 8 9 9" xfId="33605"/>
    <cellStyle name="Normal 4 9" xfId="85"/>
    <cellStyle name="Normal 4 9 2" xfId="786"/>
    <cellStyle name="Normal 4 9 2 2" xfId="4156"/>
    <cellStyle name="Normal 4 9 2 2 2" xfId="12416"/>
    <cellStyle name="Normal 4 9 2 2 2 2" xfId="28946"/>
    <cellStyle name="Normal 4 9 2 2 2 3" xfId="45458"/>
    <cellStyle name="Normal 4 9 2 2 3" xfId="20686"/>
    <cellStyle name="Normal 4 9 2 2 4" xfId="37198"/>
    <cellStyle name="Normal 4 9 2 3" xfId="4923"/>
    <cellStyle name="Normal 4 9 2 3 2" xfId="13183"/>
    <cellStyle name="Normal 4 9 2 3 2 2" xfId="29713"/>
    <cellStyle name="Normal 4 9 2 3 2 3" xfId="46225"/>
    <cellStyle name="Normal 4 9 2 3 3" xfId="21453"/>
    <cellStyle name="Normal 4 9 2 3 4" xfId="37965"/>
    <cellStyle name="Normal 4 9 2 4" xfId="6981"/>
    <cellStyle name="Normal 4 9 2 4 2" xfId="15241"/>
    <cellStyle name="Normal 4 9 2 4 2 2" xfId="31771"/>
    <cellStyle name="Normal 4 9 2 4 2 3" xfId="48283"/>
    <cellStyle name="Normal 4 9 2 4 3" xfId="23511"/>
    <cellStyle name="Normal 4 9 2 4 4" xfId="40023"/>
    <cellStyle name="Normal 4 9 2 5" xfId="9046"/>
    <cellStyle name="Normal 4 9 2 5 2" xfId="25576"/>
    <cellStyle name="Normal 4 9 2 5 3" xfId="42088"/>
    <cellStyle name="Normal 4 9 2 6" xfId="17316"/>
    <cellStyle name="Normal 4 9 2 7" xfId="33828"/>
    <cellStyle name="Normal 4 9 3" xfId="1451"/>
    <cellStyle name="Normal 4 9 3 2" xfId="4157"/>
    <cellStyle name="Normal 4 9 3 2 2" xfId="12417"/>
    <cellStyle name="Normal 4 9 3 2 2 2" xfId="28947"/>
    <cellStyle name="Normal 4 9 3 2 2 3" xfId="45459"/>
    <cellStyle name="Normal 4 9 3 2 3" xfId="20687"/>
    <cellStyle name="Normal 4 9 3 2 4" xfId="37199"/>
    <cellStyle name="Normal 4 9 3 3" xfId="5588"/>
    <cellStyle name="Normal 4 9 3 3 2" xfId="13848"/>
    <cellStyle name="Normal 4 9 3 3 2 2" xfId="30378"/>
    <cellStyle name="Normal 4 9 3 3 2 3" xfId="46890"/>
    <cellStyle name="Normal 4 9 3 3 3" xfId="22118"/>
    <cellStyle name="Normal 4 9 3 3 4" xfId="38630"/>
    <cellStyle name="Normal 4 9 3 4" xfId="7646"/>
    <cellStyle name="Normal 4 9 3 4 2" xfId="15906"/>
    <cellStyle name="Normal 4 9 3 4 2 2" xfId="32436"/>
    <cellStyle name="Normal 4 9 3 4 2 3" xfId="48948"/>
    <cellStyle name="Normal 4 9 3 4 3" xfId="24176"/>
    <cellStyle name="Normal 4 9 3 4 4" xfId="40688"/>
    <cellStyle name="Normal 4 9 3 5" xfId="9711"/>
    <cellStyle name="Normal 4 9 3 5 2" xfId="26241"/>
    <cellStyle name="Normal 4 9 3 5 3" xfId="42753"/>
    <cellStyle name="Normal 4 9 3 6" xfId="17981"/>
    <cellStyle name="Normal 4 9 3 7" xfId="34493"/>
    <cellStyle name="Normal 4 9 4" xfId="4158"/>
    <cellStyle name="Normal 4 9 4 2" xfId="12418"/>
    <cellStyle name="Normal 4 9 4 2 2" xfId="28948"/>
    <cellStyle name="Normal 4 9 4 2 3" xfId="45460"/>
    <cellStyle name="Normal 4 9 4 3" xfId="20688"/>
    <cellStyle name="Normal 4 9 4 4" xfId="37200"/>
    <cellStyle name="Normal 4 9 5" xfId="4222"/>
    <cellStyle name="Normal 4 9 5 2" xfId="12482"/>
    <cellStyle name="Normal 4 9 5 2 2" xfId="29012"/>
    <cellStyle name="Normal 4 9 5 2 3" xfId="45524"/>
    <cellStyle name="Normal 4 9 5 3" xfId="20752"/>
    <cellStyle name="Normal 4 9 5 4" xfId="37264"/>
    <cellStyle name="Normal 4 9 6" xfId="6280"/>
    <cellStyle name="Normal 4 9 6 2" xfId="14540"/>
    <cellStyle name="Normal 4 9 6 2 2" xfId="31070"/>
    <cellStyle name="Normal 4 9 6 2 3" xfId="47582"/>
    <cellStyle name="Normal 4 9 6 3" xfId="22810"/>
    <cellStyle name="Normal 4 9 6 4" xfId="39322"/>
    <cellStyle name="Normal 4 9 7" xfId="8345"/>
    <cellStyle name="Normal 4 9 7 2" xfId="24875"/>
    <cellStyle name="Normal 4 9 7 3" xfId="41387"/>
    <cellStyle name="Normal 4 9 8" xfId="16615"/>
    <cellStyle name="Normal 4 9 9" xfId="33127"/>
    <cellStyle name="Normal 40" xfId="49704"/>
    <cellStyle name="Normal 41" xfId="49705"/>
    <cellStyle name="Normal 42" xfId="49730"/>
    <cellStyle name="Normal 43" xfId="49762"/>
    <cellStyle name="Normal 44" xfId="49644"/>
    <cellStyle name="Normal 45" xfId="49645"/>
    <cellStyle name="Normal 46" xfId="49646"/>
    <cellStyle name="Normal 47" xfId="49772"/>
    <cellStyle name="Normal 48" xfId="49776"/>
    <cellStyle name="Normal 49" xfId="49789"/>
    <cellStyle name="Normal 5" xfId="9"/>
    <cellStyle name="Normal 5 2" xfId="32"/>
    <cellStyle name="Normal 5 2 2" xfId="49605"/>
    <cellStyle name="Normal 5 2 2 2" xfId="49889"/>
    <cellStyle name="Normal 5 2 3" xfId="49618"/>
    <cellStyle name="Normal 5 3" xfId="49592"/>
    <cellStyle name="Normal 5 4" xfId="49608"/>
    <cellStyle name="Normal 5 4 2" xfId="49728"/>
    <cellStyle name="Normal 50" xfId="49788"/>
    <cellStyle name="Normal 51" xfId="49790"/>
    <cellStyle name="Normal 52" xfId="49791"/>
    <cellStyle name="Normal 53" xfId="49872"/>
    <cellStyle name="Normal 53 2" xfId="49893"/>
    <cellStyle name="Normal 53 2 2" xfId="49904"/>
    <cellStyle name="Normal 53 2 2 2" xfId="49921"/>
    <cellStyle name="Normal 53 2 2 2 2" xfId="49932"/>
    <cellStyle name="Normal 53 2 2 2 2 2" xfId="49950"/>
    <cellStyle name="Normal 53 2 2 2 2 2 2" xfId="49961"/>
    <cellStyle name="Normal 53 2 2 2 2 2 2 2" xfId="49975"/>
    <cellStyle name="Normal 53 2 2 2 2 2 2 2 2" xfId="49988"/>
    <cellStyle name="Normal 53 2 2 2 2 2 2 2 2 2" xfId="50005"/>
    <cellStyle name="Normal 53 2 2 2 2 2 2 2 2 2 2" xfId="50025"/>
    <cellStyle name="Normal 53 2 2 2 2 2 2 2 2 2 2 2" xfId="50042"/>
    <cellStyle name="Normal 53 2 2 2 2 2 2 2 2 2 2 2 2" xfId="50074"/>
    <cellStyle name="Normal 53 2 2 2 2 2 2 2 2 2 2 2 2 2" xfId="50086"/>
    <cellStyle name="Normal 53 2 2 2 2 2 2 2 2 2 2 2 2 2 2" xfId="50092"/>
    <cellStyle name="Normal 53 2 2 2 2 2 2 2 2 2 2 2 2 2 2 2" xfId="50098"/>
    <cellStyle name="Normal 53 2 2 2 2 2 2 2 2 2 2 2 2 2 2 3" xfId="50103"/>
    <cellStyle name="Normal 53 2 2 2 2 2 2 2 2 2 2 2 2 2 2 3 2" xfId="50108"/>
    <cellStyle name="Normal 54" xfId="49792"/>
    <cellStyle name="Normal 55" xfId="49793"/>
    <cellStyle name="Normal 56" xfId="49796"/>
    <cellStyle name="Normal 57" xfId="49798"/>
    <cellStyle name="Normal 58" xfId="49800"/>
    <cellStyle name="Normal 59" xfId="49802"/>
    <cellStyle name="Normal 6" xfId="11"/>
    <cellStyle name="Normal 6 2" xfId="33"/>
    <cellStyle name="Normal 6 2 2" xfId="49602"/>
    <cellStyle name="Normal 6 2 2 2" xfId="49890"/>
    <cellStyle name="Normal 6 2 3" xfId="49616"/>
    <cellStyle name="Normal 6 3" xfId="49591"/>
    <cellStyle name="Normal 6 4" xfId="49607"/>
    <cellStyle name="Normal 6 4 2" xfId="49729"/>
    <cellStyle name="Normal 60" xfId="49804"/>
    <cellStyle name="Normal 61" xfId="49806"/>
    <cellStyle name="Normal 62" xfId="49808"/>
    <cellStyle name="Normal 63" xfId="49810"/>
    <cellStyle name="Normal 64" xfId="49812"/>
    <cellStyle name="Normal 65" xfId="49814"/>
    <cellStyle name="Normal 66" xfId="49816"/>
    <cellStyle name="Normal 67" xfId="49818"/>
    <cellStyle name="Normal 68" xfId="49822"/>
    <cellStyle name="Normal 69" xfId="49823"/>
    <cellStyle name="Normal 7" xfId="25"/>
    <cellStyle name="Normal 7 2" xfId="35"/>
    <cellStyle name="Normal 7 2 2" xfId="49891"/>
    <cellStyle name="Normal 7 3" xfId="49599"/>
    <cellStyle name="Normal 7 3 2" xfId="49654"/>
    <cellStyle name="Normal 7 3 2 2" xfId="49896"/>
    <cellStyle name="Normal 7 3 2 2 2" xfId="49911"/>
    <cellStyle name="Normal 7 3 2 2 3" xfId="49920"/>
    <cellStyle name="Normal 7 3 2 2 3 2" xfId="49931"/>
    <cellStyle name="Normal 7 3 2 2 3 2 2" xfId="49949"/>
    <cellStyle name="Normal 7 3 2 2 3 2 2 2" xfId="49960"/>
    <cellStyle name="Normal 7 3 2 2 3 2 2 2 2" xfId="49973"/>
    <cellStyle name="Normal 7 3 2 2 3 2 2 2 2 2" xfId="49987"/>
    <cellStyle name="Normal 7 3 2 2 3 2 2 2 2 2 2" xfId="50004"/>
    <cellStyle name="Normal 7 3 2 2 3 2 2 2 2 2 2 2" xfId="50022"/>
    <cellStyle name="Normal 7 3 2 2 3 2 2 2 2 2 2 2 2" xfId="50041"/>
    <cellStyle name="Normal 7 3 2 2 3 2 2 2 2 2 2 2 2 2" xfId="50073"/>
    <cellStyle name="Normal 7 3 2 2 3 2 2 2 2 2 2 2 2 2 2" xfId="50085"/>
    <cellStyle name="Normal 7 3 2 2 3 2 2 2 2 2 2 2 2 2 2 2" xfId="50091"/>
    <cellStyle name="Normal 7 3 2 2 3 2 2 2 2 2 2 2 2 2 2 2 2" xfId="50097"/>
    <cellStyle name="Normal 7 3 2 2 3 2 2 2 2 2 2 2 2 2 2 2 2 2" xfId="50102"/>
    <cellStyle name="Normal 7 3 2 2 3 2 2 2 2 2 2 2 2 2 2 2 2 2 2" xfId="50107"/>
    <cellStyle name="Normal 7 3 2 2 3 2 2 2 2 2 2 2 2 2 2 2 3" xfId="50101"/>
    <cellStyle name="Normal 7 3 2 2 3 2 2 2 2 2 2 2 2 2 2 2 3 2" xfId="50106"/>
    <cellStyle name="Normal 7 3 2 2 3 2 2 2 2 2 2 2 3" xfId="50110"/>
    <cellStyle name="Normal 7 3 2 2 3 2 2 2 2 2 2 3" xfId="50064"/>
    <cellStyle name="Normal 7 3 2 2 3 2 2 2 2 2 2 3 2" xfId="50116"/>
    <cellStyle name="Normal 7 3 2 2 4" xfId="49927"/>
    <cellStyle name="Normal 7 3 2 2 4 2" xfId="49952"/>
    <cellStyle name="Normal 7 3 2 2 4 2 2" xfId="49968"/>
    <cellStyle name="Normal 7 3 2 2 4 2 2 2" xfId="49977"/>
    <cellStyle name="Normal 7 3 2 2 4 2 2 2 2" xfId="49998"/>
    <cellStyle name="Normal 7 3 2 2 4 2 2 2 2 2" xfId="50015"/>
    <cellStyle name="Normal 7 3 2 2 4 2 2 2 2 2 2" xfId="50031"/>
    <cellStyle name="Normal 7 3 2 2 4 2 2 2 2 2 2 2" xfId="50055"/>
    <cellStyle name="Normal 7 3 2 2 4 2 2 2 2 2 2 2 2" xfId="50069"/>
    <cellStyle name="Normal 7 4" xfId="49614"/>
    <cellStyle name="Normal 7 5" xfId="49785"/>
    <cellStyle name="Normal 7 6" xfId="49875"/>
    <cellStyle name="Normal 70" xfId="49825"/>
    <cellStyle name="Normal 71" xfId="49827"/>
    <cellStyle name="Normal 72" xfId="49829"/>
    <cellStyle name="Normal 73" xfId="49794"/>
    <cellStyle name="Normal 74" xfId="49797"/>
    <cellStyle name="Normal 75" xfId="49799"/>
    <cellStyle name="Normal 76" xfId="49801"/>
    <cellStyle name="Normal 77" xfId="49803"/>
    <cellStyle name="Normal 78" xfId="49805"/>
    <cellStyle name="Normal 79" xfId="49807"/>
    <cellStyle name="Normal 8" xfId="21"/>
    <cellStyle name="Normal 8 2" xfId="31"/>
    <cellStyle name="Normal 8 2 2" xfId="49606"/>
    <cellStyle name="Normal 8 2 2 2" xfId="49648"/>
    <cellStyle name="Normal 8 2 2 2 2" xfId="49897"/>
    <cellStyle name="Normal 8 2 3" xfId="49619"/>
    <cellStyle name="Normal 8 3" xfId="49595"/>
    <cellStyle name="Normal 8 4" xfId="49611"/>
    <cellStyle name="Normal 8 4 2" xfId="49725"/>
    <cellStyle name="Normal 8 5" xfId="49786"/>
    <cellStyle name="Normal 8 6" xfId="49879"/>
    <cellStyle name="Normal 80" xfId="49809"/>
    <cellStyle name="Normal 81" xfId="49811"/>
    <cellStyle name="Normal 82" xfId="49813"/>
    <cellStyle name="Normal 83" xfId="49815"/>
    <cellStyle name="Normal 84" xfId="49817"/>
    <cellStyle name="Normal 85" xfId="49819"/>
    <cellStyle name="Normal 86" xfId="49821"/>
    <cellStyle name="Normal 87" xfId="49824"/>
    <cellStyle name="Normal 88" xfId="49826"/>
    <cellStyle name="Normal 89" xfId="49828"/>
    <cellStyle name="Normal 9" xfId="23"/>
    <cellStyle name="Normal 9 2" xfId="34"/>
    <cellStyle name="Normal 9 2 2" xfId="49892"/>
    <cellStyle name="Normal 9 3" xfId="49787"/>
    <cellStyle name="Normal 9 4" xfId="49878"/>
    <cellStyle name="Normal 90" xfId="49830"/>
    <cellStyle name="Normal 91" xfId="49913"/>
    <cellStyle name="Normal 91 2" xfId="49924"/>
    <cellStyle name="Normal 91 2 2" xfId="49934"/>
    <cellStyle name="Normal 91 2 2 2" xfId="49939"/>
    <cellStyle name="Normal 91 2 2 2 2" xfId="49944"/>
    <cellStyle name="Normal 91 2 2 2 2 2" xfId="49965"/>
    <cellStyle name="Normal 91 2 2 2 2 2 2" xfId="49981"/>
    <cellStyle name="Normal 91 2 2 2 2 2 2 2" xfId="49993"/>
    <cellStyle name="Normal 91 2 2 2 2 2 2 2 2" xfId="50012"/>
    <cellStyle name="Normal 91 2 2 2 2 2 2 2 2 2" xfId="50020"/>
    <cellStyle name="Normal 91 2 2 2 2 2 2 2 2 2 2" xfId="50036"/>
    <cellStyle name="Normal 91 2 2 2 2 2 2 2 2 2 2 2" xfId="50051"/>
    <cellStyle name="Normal 91 2 2 2 2 2 2 2 2 2 2 2 2" xfId="50080"/>
    <cellStyle name="Normal 92" xfId="49915"/>
    <cellStyle name="Normal 92 2" xfId="49926"/>
    <cellStyle name="Normal 92 2 2" xfId="49936"/>
    <cellStyle name="Normal 92 2 2 2" xfId="49941"/>
    <cellStyle name="Normal 92 2 2 2 2" xfId="49946"/>
    <cellStyle name="Normal 92 2 2 2 2 2" xfId="49967"/>
    <cellStyle name="Normal 92 2 2 2 2 2 2" xfId="49983"/>
    <cellStyle name="Normal 92 2 2 2 2 2 2 2" xfId="49995"/>
    <cellStyle name="Normal 92 2 2 2 2 2 2 2 2" xfId="50013"/>
    <cellStyle name="Normal 92 2 2 2 2 2 2 2 2 2" xfId="50021"/>
    <cellStyle name="Normal 92 2 2 2 2 2 2 2 2 2 2" xfId="50037"/>
    <cellStyle name="Normal 92 2 2 2 2 2 2 2 2 2 2 2" xfId="50052"/>
    <cellStyle name="Normal 92 2 2 2 2 2 2 2 2 2 2 2 2" xfId="50081"/>
    <cellStyle name="Normal 93" xfId="50043"/>
    <cellStyle name="Normal_5 Desember 2006 2" xfId="50048"/>
    <cellStyle name="Normal_Price List 08 2 2" xfId="50061"/>
    <cellStyle name="Normal_Pricelist printer 15 Mar" xfId="49916"/>
    <cellStyle name="Normal_Sheet1" xfId="49775"/>
    <cellStyle name="Normal_Sheet1 2" xfId="24"/>
    <cellStyle name="Normal_Sheet1_Razer" xfId="49908"/>
    <cellStyle name="Note 2" xfId="49867"/>
    <cellStyle name="Output 2" xfId="49868"/>
    <cellStyle name="Percent" xfId="1" builtinId="5"/>
    <cellStyle name="Percent 2" xfId="28"/>
    <cellStyle name="Percent 2 2" xfId="49706"/>
    <cellStyle name="Percent 2 3" xfId="49739"/>
    <cellStyle name="Percent 2 4" xfId="49773"/>
    <cellStyle name="Percent 3" xfId="49738"/>
    <cellStyle name="Percent 4" xfId="49774"/>
    <cellStyle name="S0" xfId="49707"/>
    <cellStyle name="S1" xfId="49708"/>
    <cellStyle name="S10" xfId="49709"/>
    <cellStyle name="S11" xfId="49710"/>
    <cellStyle name="S12" xfId="49711"/>
    <cellStyle name="S13" xfId="49712"/>
    <cellStyle name="S14" xfId="49713"/>
    <cellStyle name="S15" xfId="49714"/>
    <cellStyle name="S2" xfId="49715"/>
    <cellStyle name="S3" xfId="49716"/>
    <cellStyle name="S4" xfId="49717"/>
    <cellStyle name="S5" xfId="49718"/>
    <cellStyle name="S6" xfId="49719"/>
    <cellStyle name="S7" xfId="49720"/>
    <cellStyle name="S8" xfId="49721"/>
    <cellStyle name="S9" xfId="49722"/>
    <cellStyle name="Style 1" xfId="49723"/>
    <cellStyle name="Style 1 2" xfId="49901"/>
    <cellStyle name="Title 2" xfId="49869"/>
    <cellStyle name="Total 2" xfId="49870"/>
    <cellStyle name="Warning Text 2" xfId="49871"/>
    <cellStyle name="표준 2" xfId="49740"/>
    <cellStyle name="一般_0205_Pre_RTL_Analysis_Sales" xfId="49724"/>
    <cellStyle name="標準_AP_PriceMaster2-13-07" xfId="49620"/>
  </cellStyles>
  <dxfs count="0"/>
  <tableStyles count="0" defaultTableStyle="TableStyleMedium2" defaultPivotStyle="PivotStyleLight16"/>
  <colors>
    <mruColors>
      <color rgb="FF66FF33"/>
      <color rgb="FFFFFFFF"/>
      <color rgb="FFCCFFFF"/>
      <color rgb="FFFF85DF"/>
      <color rgb="FF0000CC"/>
      <color rgb="FF0066FF"/>
      <color rgb="FF0070C0"/>
      <color rgb="FFFF00FF"/>
      <color rgb="FFC4BD97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3</xdr:row>
      <xdr:rowOff>0</xdr:rowOff>
    </xdr:from>
    <xdr:to>
      <xdr:col>5</xdr:col>
      <xdr:colOff>631825</xdr:colOff>
      <xdr:row>3</xdr:row>
      <xdr:rowOff>0</xdr:rowOff>
    </xdr:to>
    <xdr:pic>
      <xdr:nvPicPr>
        <xdr:cNvPr id="2" name="Picture 2" descr="stylectronic vaul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0485" y="594360"/>
          <a:ext cx="13004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773111</xdr:colOff>
      <xdr:row>3</xdr:row>
      <xdr:rowOff>0</xdr:rowOff>
    </xdr:to>
    <xdr:pic>
      <xdr:nvPicPr>
        <xdr:cNvPr id="3" name="Picture 2" descr="stylectronic vaul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773112</xdr:colOff>
      <xdr:row>3</xdr:row>
      <xdr:rowOff>0</xdr:rowOff>
    </xdr:to>
    <xdr:pic>
      <xdr:nvPicPr>
        <xdr:cNvPr id="4" name="Picture 2" descr="stylectronic vault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H595"/>
  <sheetViews>
    <sheetView tabSelected="1" zoomScale="115" zoomScaleNormal="115" workbookViewId="0">
      <pane xSplit="3" topLeftCell="E1" activePane="topRight" state="frozen"/>
      <selection activeCell="C436" sqref="C436"/>
      <selection pane="topRight" activeCell="C4" sqref="C4"/>
    </sheetView>
  </sheetViews>
  <sheetFormatPr defaultColWidth="9.109375" defaultRowHeight="14.4"/>
  <cols>
    <col min="1" max="1" width="11.109375" style="38" customWidth="1"/>
    <col min="2" max="2" width="8" style="43" customWidth="1"/>
    <col min="3" max="3" width="55.44140625" style="141" bestFit="1" customWidth="1"/>
    <col min="4" max="4" width="41.44140625" style="1120" customWidth="1"/>
    <col min="5" max="5" width="17.6640625" style="43" customWidth="1"/>
    <col min="6" max="6" width="18.88671875" style="27" bestFit="1" customWidth="1"/>
    <col min="7" max="7" width="11.33203125" style="27" bestFit="1" customWidth="1"/>
    <col min="8" max="8" width="11.33203125" style="119" bestFit="1" customWidth="1"/>
    <col min="9" max="9" width="4" style="43" bestFit="1" customWidth="1"/>
    <col min="10" max="10" width="30.6640625" style="43" customWidth="1"/>
    <col min="11" max="11" width="41.109375" style="120" customWidth="1"/>
    <col min="12" max="18" width="9.109375" style="27"/>
    <col min="19" max="16384" width="9.109375" style="1"/>
  </cols>
  <sheetData>
    <row r="1" spans="1:19" s="58" customFormat="1" ht="15.6">
      <c r="A1" s="56"/>
      <c r="B1" s="108"/>
      <c r="C1" s="109"/>
      <c r="D1" s="1118"/>
      <c r="E1" s="47"/>
      <c r="F1" s="166" t="s">
        <v>0</v>
      </c>
      <c r="G1" s="110" t="s">
        <v>1</v>
      </c>
      <c r="H1" s="111"/>
      <c r="I1" s="111"/>
      <c r="J1" s="112"/>
      <c r="K1" s="113"/>
      <c r="L1" s="114"/>
      <c r="M1" s="114"/>
      <c r="N1" s="114"/>
      <c r="O1" s="114"/>
      <c r="P1" s="114"/>
      <c r="Q1" s="114"/>
      <c r="R1" s="114"/>
    </row>
    <row r="2" spans="1:19" s="54" customFormat="1" ht="15.6">
      <c r="A2" s="56"/>
      <c r="B2" s="108"/>
      <c r="C2" s="109"/>
      <c r="D2" s="1119"/>
      <c r="E2" s="48"/>
      <c r="F2" s="540">
        <v>42367</v>
      </c>
      <c r="G2" s="541">
        <v>13775</v>
      </c>
      <c r="H2" s="115"/>
      <c r="I2" s="115"/>
      <c r="J2" s="116"/>
      <c r="K2" s="113"/>
      <c r="L2" s="27"/>
      <c r="M2" s="27"/>
      <c r="N2" s="27"/>
      <c r="O2" s="27"/>
      <c r="P2" s="27"/>
      <c r="Q2" s="27"/>
      <c r="R2" s="27"/>
    </row>
    <row r="3" spans="1:19" s="54" customFormat="1" ht="15.6">
      <c r="A3" s="40"/>
      <c r="B3" s="115"/>
      <c r="C3" s="117"/>
      <c r="D3" s="1120"/>
      <c r="E3" s="43"/>
      <c r="F3" s="118"/>
      <c r="G3" s="27"/>
      <c r="H3" s="119"/>
      <c r="I3" s="43"/>
      <c r="J3" s="43"/>
      <c r="K3" s="120"/>
      <c r="L3" s="121"/>
      <c r="M3" s="121"/>
      <c r="N3" s="121"/>
      <c r="O3" s="122"/>
      <c r="P3" s="107"/>
      <c r="Q3" s="27"/>
      <c r="R3" s="27"/>
      <c r="S3" s="60"/>
    </row>
    <row r="4" spans="1:19" s="68" customFormat="1" ht="26.4" thickBot="1">
      <c r="A4" s="67" t="s">
        <v>2</v>
      </c>
      <c r="B4" s="123"/>
      <c r="C4" s="33"/>
      <c r="D4" s="34"/>
      <c r="E4" s="34"/>
      <c r="F4" s="124"/>
      <c r="G4" s="125"/>
      <c r="H4" s="124"/>
      <c r="I4" s="34"/>
      <c r="J4" s="34"/>
      <c r="K4" s="126"/>
      <c r="L4" s="65"/>
      <c r="M4" s="65"/>
      <c r="N4" s="65"/>
      <c r="O4" s="65"/>
      <c r="P4" s="65"/>
      <c r="Q4" s="65"/>
      <c r="R4" s="65"/>
    </row>
    <row r="5" spans="1:19" s="6" customFormat="1" thickBot="1">
      <c r="A5" s="798" t="s">
        <v>3</v>
      </c>
      <c r="B5" s="799" t="s">
        <v>4</v>
      </c>
      <c r="C5" s="800" t="s">
        <v>5</v>
      </c>
      <c r="D5" s="801" t="s">
        <v>6</v>
      </c>
      <c r="E5" s="1121" t="s">
        <v>7</v>
      </c>
      <c r="F5" s="802" t="s">
        <v>8</v>
      </c>
      <c r="G5" s="803" t="s">
        <v>9</v>
      </c>
      <c r="H5" s="802" t="s">
        <v>10</v>
      </c>
      <c r="I5" s="801" t="s">
        <v>11</v>
      </c>
      <c r="J5" s="801" t="s">
        <v>12</v>
      </c>
      <c r="K5" s="804" t="s">
        <v>13</v>
      </c>
    </row>
    <row r="6" spans="1:19" s="66" customFormat="1" ht="10.8" thickBot="1">
      <c r="A6" s="97"/>
      <c r="B6" s="805">
        <v>11149</v>
      </c>
      <c r="C6" s="806" t="s">
        <v>14</v>
      </c>
      <c r="D6" s="1122"/>
      <c r="E6" s="808"/>
      <c r="F6" s="809">
        <v>50000</v>
      </c>
      <c r="G6" s="810"/>
      <c r="H6" s="811">
        <v>75000</v>
      </c>
      <c r="I6" s="807"/>
      <c r="J6" s="808" t="s">
        <v>15</v>
      </c>
      <c r="K6" s="812" t="s">
        <v>16</v>
      </c>
    </row>
    <row r="7" spans="1:19" s="66" customFormat="1" ht="10.8" thickBot="1">
      <c r="A7" s="97"/>
      <c r="B7" s="805">
        <v>11150</v>
      </c>
      <c r="C7" s="806" t="s">
        <v>17</v>
      </c>
      <c r="D7" s="1122"/>
      <c r="E7" s="808"/>
      <c r="F7" s="809">
        <v>55000</v>
      </c>
      <c r="G7" s="810"/>
      <c r="H7" s="811">
        <v>80000</v>
      </c>
      <c r="I7" s="807"/>
      <c r="J7" s="808" t="s">
        <v>15</v>
      </c>
      <c r="K7" s="812" t="s">
        <v>16</v>
      </c>
    </row>
    <row r="8" spans="1:19" s="6" customFormat="1" ht="10.8" thickBot="1">
      <c r="A8" s="50"/>
      <c r="B8" s="799" t="s">
        <v>4</v>
      </c>
      <c r="C8" s="800" t="s">
        <v>18</v>
      </c>
      <c r="D8" s="801" t="s">
        <v>6</v>
      </c>
      <c r="E8" s="1121" t="s">
        <v>7</v>
      </c>
      <c r="F8" s="802" t="s">
        <v>8</v>
      </c>
      <c r="G8" s="803" t="s">
        <v>9</v>
      </c>
      <c r="H8" s="802" t="s">
        <v>10</v>
      </c>
      <c r="I8" s="801" t="s">
        <v>11</v>
      </c>
      <c r="J8" s="801" t="s">
        <v>12</v>
      </c>
      <c r="K8" s="804" t="s">
        <v>13</v>
      </c>
    </row>
    <row r="9" spans="1:19" s="66" customFormat="1" ht="10.8" thickBot="1">
      <c r="A9" s="97"/>
      <c r="B9" s="805">
        <v>11146</v>
      </c>
      <c r="C9" s="806" t="s">
        <v>19</v>
      </c>
      <c r="D9" s="1122"/>
      <c r="E9" s="808"/>
      <c r="F9" s="813">
        <v>128000</v>
      </c>
      <c r="G9" s="810"/>
      <c r="H9" s="811">
        <v>160000</v>
      </c>
      <c r="I9" s="807"/>
      <c r="J9" s="808" t="s">
        <v>15</v>
      </c>
      <c r="K9" s="812" t="s">
        <v>16</v>
      </c>
    </row>
    <row r="10" spans="1:19" s="66" customFormat="1" ht="10.8" thickBot="1">
      <c r="A10" s="201"/>
      <c r="B10" s="805">
        <v>11148</v>
      </c>
      <c r="C10" s="814" t="s">
        <v>20</v>
      </c>
      <c r="D10" s="1122"/>
      <c r="E10" s="808"/>
      <c r="F10" s="815">
        <v>110000</v>
      </c>
      <c r="G10" s="810"/>
      <c r="H10" s="811">
        <v>150000</v>
      </c>
      <c r="I10" s="807"/>
      <c r="J10" s="808" t="s">
        <v>15</v>
      </c>
      <c r="K10" s="812" t="s">
        <v>16</v>
      </c>
    </row>
    <row r="11" spans="1:19" s="6" customFormat="1" thickBot="1">
      <c r="A11" s="798" t="s">
        <v>21</v>
      </c>
      <c r="B11" s="799" t="s">
        <v>4</v>
      </c>
      <c r="C11" s="800" t="s">
        <v>5</v>
      </c>
      <c r="D11" s="801" t="s">
        <v>6</v>
      </c>
      <c r="E11" s="1121" t="s">
        <v>7</v>
      </c>
      <c r="F11" s="802" t="s">
        <v>8</v>
      </c>
      <c r="G11" s="803" t="s">
        <v>9</v>
      </c>
      <c r="H11" s="802" t="s">
        <v>10</v>
      </c>
      <c r="I11" s="801" t="s">
        <v>11</v>
      </c>
      <c r="J11" s="801" t="s">
        <v>12</v>
      </c>
      <c r="K11" s="804" t="s">
        <v>13</v>
      </c>
    </row>
    <row r="12" spans="1:19" s="8" customFormat="1" ht="10.8" thickBot="1">
      <c r="A12" s="93"/>
      <c r="B12" s="816">
        <v>13987</v>
      </c>
      <c r="C12" s="817" t="s">
        <v>22</v>
      </c>
      <c r="D12" s="1123" t="s">
        <v>23</v>
      </c>
      <c r="E12" s="818"/>
      <c r="F12" s="819">
        <v>682000</v>
      </c>
      <c r="G12" s="820"/>
      <c r="H12" s="821">
        <v>765000</v>
      </c>
      <c r="I12" s="822"/>
      <c r="J12" s="823" t="s">
        <v>24</v>
      </c>
      <c r="K12" s="823"/>
      <c r="L12" s="217"/>
    </row>
    <row r="13" spans="1:19" s="6" customFormat="1" ht="10.8" thickBot="1">
      <c r="A13" s="50"/>
      <c r="B13" s="799" t="s">
        <v>4</v>
      </c>
      <c r="C13" s="800" t="s">
        <v>18</v>
      </c>
      <c r="D13" s="801" t="s">
        <v>6</v>
      </c>
      <c r="E13" s="1121" t="s">
        <v>7</v>
      </c>
      <c r="F13" s="802" t="s">
        <v>8</v>
      </c>
      <c r="G13" s="803" t="s">
        <v>9</v>
      </c>
      <c r="H13" s="802" t="s">
        <v>10</v>
      </c>
      <c r="I13" s="801" t="s">
        <v>11</v>
      </c>
      <c r="J13" s="801" t="s">
        <v>12</v>
      </c>
      <c r="K13" s="804" t="s">
        <v>13</v>
      </c>
    </row>
    <row r="14" spans="1:19" s="8" customFormat="1" ht="10.8" thickBot="1">
      <c r="A14" s="93"/>
      <c r="B14" s="816">
        <v>13988</v>
      </c>
      <c r="C14" s="824" t="s">
        <v>2593</v>
      </c>
      <c r="D14" s="1123" t="s">
        <v>25</v>
      </c>
      <c r="E14" s="818"/>
      <c r="F14" s="825">
        <v>979000</v>
      </c>
      <c r="G14" s="820"/>
      <c r="H14" s="821">
        <v>1065000</v>
      </c>
      <c r="I14" s="822"/>
      <c r="J14" s="823" t="s">
        <v>24</v>
      </c>
      <c r="K14" s="823"/>
      <c r="L14" s="217"/>
    </row>
    <row r="15" spans="1:19" s="96" customFormat="1" ht="10.8" thickBot="1">
      <c r="A15" s="97"/>
      <c r="B15" s="826">
        <v>1043</v>
      </c>
      <c r="C15" s="827" t="s">
        <v>1907</v>
      </c>
      <c r="D15" s="1124" t="s">
        <v>26</v>
      </c>
      <c r="E15" s="828"/>
      <c r="F15" s="825">
        <v>979000</v>
      </c>
      <c r="G15" s="820"/>
      <c r="H15" s="821">
        <v>1065000</v>
      </c>
      <c r="I15" s="829"/>
      <c r="J15" s="830" t="s">
        <v>24</v>
      </c>
      <c r="K15" s="830"/>
      <c r="L15" s="193"/>
    </row>
    <row r="16" spans="1:19" s="27" customFormat="1" ht="10.8" thickBot="1">
      <c r="A16" s="800" t="s">
        <v>27</v>
      </c>
      <c r="B16" s="799" t="s">
        <v>4</v>
      </c>
      <c r="C16" s="831" t="s">
        <v>5</v>
      </c>
      <c r="D16" s="832" t="s">
        <v>6</v>
      </c>
      <c r="E16" s="1121" t="s">
        <v>7</v>
      </c>
      <c r="F16" s="833" t="s">
        <v>8</v>
      </c>
      <c r="G16" s="623" t="s">
        <v>9</v>
      </c>
      <c r="H16" s="834" t="s">
        <v>10</v>
      </c>
      <c r="I16" s="832" t="s">
        <v>11</v>
      </c>
      <c r="J16" s="832" t="s">
        <v>12</v>
      </c>
      <c r="K16" s="835" t="s">
        <v>13</v>
      </c>
    </row>
    <row r="17" spans="1:60" s="194" customFormat="1" ht="10.8" thickBot="1">
      <c r="A17" s="98"/>
      <c r="B17" s="836">
        <v>11852</v>
      </c>
      <c r="C17" s="837" t="s">
        <v>28</v>
      </c>
      <c r="D17" s="840" t="s">
        <v>29</v>
      </c>
      <c r="E17" s="808"/>
      <c r="F17" s="839">
        <v>2.9</v>
      </c>
      <c r="G17" s="839">
        <v>3.5</v>
      </c>
      <c r="H17" s="811">
        <f>G17*$G$2</f>
        <v>48212.5</v>
      </c>
      <c r="I17" s="838"/>
      <c r="J17" s="840" t="s">
        <v>30</v>
      </c>
      <c r="K17" s="841" t="s">
        <v>31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</row>
    <row r="18" spans="1:60" s="194" customFormat="1" ht="10.8" thickBot="1">
      <c r="A18" s="98"/>
      <c r="B18" s="836">
        <v>11853</v>
      </c>
      <c r="C18" s="837" t="s">
        <v>32</v>
      </c>
      <c r="D18" s="840" t="s">
        <v>29</v>
      </c>
      <c r="E18" s="808"/>
      <c r="F18" s="839">
        <v>3</v>
      </c>
      <c r="G18" s="839">
        <v>3.7</v>
      </c>
      <c r="H18" s="811">
        <f>G18*$G$2</f>
        <v>50967.5</v>
      </c>
      <c r="I18" s="838"/>
      <c r="J18" s="840" t="s">
        <v>30</v>
      </c>
      <c r="K18" s="841" t="s">
        <v>31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</row>
    <row r="19" spans="1:60" s="197" customFormat="1" ht="15" thickBot="1">
      <c r="A19" s="195"/>
      <c r="B19" s="836">
        <v>12734</v>
      </c>
      <c r="C19" s="837" t="s">
        <v>33</v>
      </c>
      <c r="D19" s="840"/>
      <c r="E19" s="808"/>
      <c r="F19" s="842">
        <v>7.5</v>
      </c>
      <c r="G19" s="624">
        <v>8.5</v>
      </c>
      <c r="H19" s="811">
        <f>G19*$G$2</f>
        <v>117087.5</v>
      </c>
      <c r="I19" s="843"/>
      <c r="J19" s="840" t="s">
        <v>30</v>
      </c>
      <c r="K19" s="841" t="s">
        <v>31</v>
      </c>
      <c r="L19" s="841"/>
      <c r="M19" s="66"/>
      <c r="N19" s="66"/>
      <c r="O19" s="66"/>
      <c r="P19" s="66"/>
      <c r="Q19" s="66"/>
      <c r="R19" s="6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</row>
    <row r="20" spans="1:60" s="194" customFormat="1" ht="10.8" thickBot="1">
      <c r="A20" s="98"/>
      <c r="B20" s="836">
        <v>11854</v>
      </c>
      <c r="C20" s="837" t="s">
        <v>34</v>
      </c>
      <c r="D20" s="840" t="s">
        <v>35</v>
      </c>
      <c r="E20" s="808"/>
      <c r="F20" s="839">
        <v>6.8</v>
      </c>
      <c r="G20" s="839">
        <v>7.5</v>
      </c>
      <c r="H20" s="811">
        <f>G20*$G$2</f>
        <v>103312.5</v>
      </c>
      <c r="I20" s="838"/>
      <c r="J20" s="840" t="s">
        <v>30</v>
      </c>
      <c r="K20" s="841" t="s">
        <v>31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</row>
    <row r="21" spans="1:60" s="27" customFormat="1" ht="10.8" thickBot="1">
      <c r="A21" s="62"/>
      <c r="B21" s="799" t="s">
        <v>4</v>
      </c>
      <c r="C21" s="844" t="s">
        <v>18</v>
      </c>
      <c r="D21" s="801" t="s">
        <v>6</v>
      </c>
      <c r="E21" s="1121" t="s">
        <v>7</v>
      </c>
      <c r="F21" s="845" t="s">
        <v>8</v>
      </c>
      <c r="G21" s="845" t="s">
        <v>9</v>
      </c>
      <c r="H21" s="802" t="s">
        <v>10</v>
      </c>
      <c r="I21" s="801" t="s">
        <v>11</v>
      </c>
      <c r="J21" s="801" t="s">
        <v>12</v>
      </c>
      <c r="K21" s="804" t="s">
        <v>13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</row>
    <row r="22" spans="1:60" s="66" customFormat="1" ht="10.8" thickBot="1">
      <c r="A22" s="98"/>
      <c r="B22" s="836">
        <v>7946</v>
      </c>
      <c r="C22" s="837" t="s">
        <v>36</v>
      </c>
      <c r="D22" s="840"/>
      <c r="E22" s="808" t="s">
        <v>37</v>
      </c>
      <c r="F22" s="839">
        <v>6.2</v>
      </c>
      <c r="G22" s="839"/>
      <c r="H22" s="811">
        <v>85000</v>
      </c>
      <c r="I22" s="838">
        <v>40</v>
      </c>
      <c r="J22" s="840" t="s">
        <v>30</v>
      </c>
      <c r="K22" s="841" t="s">
        <v>31</v>
      </c>
    </row>
    <row r="23" spans="1:60" s="66" customFormat="1" ht="10.8" thickBot="1">
      <c r="A23" s="98"/>
      <c r="B23" s="836">
        <v>11609</v>
      </c>
      <c r="C23" s="837" t="s">
        <v>38</v>
      </c>
      <c r="D23" s="840"/>
      <c r="E23" s="808" t="s">
        <v>37</v>
      </c>
      <c r="F23" s="839">
        <v>6.1</v>
      </c>
      <c r="G23" s="839"/>
      <c r="H23" s="811">
        <v>85000</v>
      </c>
      <c r="I23" s="838">
        <v>2</v>
      </c>
      <c r="J23" s="840" t="s">
        <v>30</v>
      </c>
      <c r="K23" s="841" t="s">
        <v>31</v>
      </c>
    </row>
    <row r="24" spans="1:60" s="66" customFormat="1" ht="10.8" thickBot="1">
      <c r="A24" s="98"/>
      <c r="B24" s="836">
        <v>8041</v>
      </c>
      <c r="C24" s="837" t="s">
        <v>39</v>
      </c>
      <c r="D24" s="840"/>
      <c r="E24" s="808" t="s">
        <v>37</v>
      </c>
      <c r="F24" s="839">
        <v>10.8</v>
      </c>
      <c r="G24" s="839">
        <v>12</v>
      </c>
      <c r="H24" s="811">
        <f t="shared" ref="H24:H29" si="0">G24*$G$2</f>
        <v>165300</v>
      </c>
      <c r="I24" s="838"/>
      <c r="J24" s="840" t="s">
        <v>30</v>
      </c>
      <c r="K24" s="841" t="s">
        <v>31</v>
      </c>
    </row>
    <row r="25" spans="1:60" s="198" customFormat="1" ht="15" thickBot="1">
      <c r="A25" s="195"/>
      <c r="B25" s="836">
        <v>12735</v>
      </c>
      <c r="C25" s="837" t="s">
        <v>40</v>
      </c>
      <c r="D25" s="840" t="s">
        <v>41</v>
      </c>
      <c r="E25" s="808" t="s">
        <v>37</v>
      </c>
      <c r="F25" s="839">
        <v>12.3</v>
      </c>
      <c r="G25" s="839">
        <v>14</v>
      </c>
      <c r="H25" s="811">
        <f t="shared" si="0"/>
        <v>192850</v>
      </c>
      <c r="I25" s="843"/>
      <c r="J25" s="840" t="s">
        <v>30</v>
      </c>
      <c r="K25" s="841" t="s">
        <v>31</v>
      </c>
      <c r="L25" s="841"/>
      <c r="M25" s="66"/>
      <c r="N25" s="66"/>
      <c r="O25" s="66"/>
      <c r="P25" s="66"/>
      <c r="Q25" s="66"/>
      <c r="R25" s="66"/>
    </row>
    <row r="26" spans="1:60" s="66" customFormat="1" ht="10.8" thickBot="1">
      <c r="A26" s="98"/>
      <c r="B26" s="836">
        <v>11856</v>
      </c>
      <c r="C26" s="837" t="s">
        <v>42</v>
      </c>
      <c r="D26" s="840"/>
      <c r="E26" s="808" t="s">
        <v>37</v>
      </c>
      <c r="F26" s="839">
        <v>21.2</v>
      </c>
      <c r="G26" s="839">
        <v>23.8</v>
      </c>
      <c r="H26" s="811">
        <f t="shared" si="0"/>
        <v>327845</v>
      </c>
      <c r="I26" s="838"/>
      <c r="J26" s="840" t="s">
        <v>30</v>
      </c>
      <c r="K26" s="841" t="s">
        <v>31</v>
      </c>
    </row>
    <row r="27" spans="1:60" s="7" customFormat="1" ht="10.8" thickBot="1">
      <c r="A27" s="61"/>
      <c r="B27" s="846">
        <v>11857</v>
      </c>
      <c r="C27" s="847" t="s">
        <v>43</v>
      </c>
      <c r="D27" s="852"/>
      <c r="E27" s="849" t="s">
        <v>37</v>
      </c>
      <c r="F27" s="850">
        <v>150000</v>
      </c>
      <c r="G27" s="851"/>
      <c r="H27" s="825">
        <v>180000</v>
      </c>
      <c r="I27" s="848"/>
      <c r="J27" s="852" t="s">
        <v>30</v>
      </c>
      <c r="K27" s="853" t="s">
        <v>31</v>
      </c>
    </row>
    <row r="28" spans="1:60" s="7" customFormat="1" ht="10.8" thickBot="1">
      <c r="A28" s="61"/>
      <c r="B28" s="846">
        <v>11858</v>
      </c>
      <c r="C28" s="847" t="s">
        <v>44</v>
      </c>
      <c r="D28" s="852"/>
      <c r="E28" s="849" t="s">
        <v>37</v>
      </c>
      <c r="F28" s="850">
        <v>145000</v>
      </c>
      <c r="G28" s="851"/>
      <c r="H28" s="825">
        <v>175000</v>
      </c>
      <c r="I28" s="848"/>
      <c r="J28" s="852" t="s">
        <v>30</v>
      </c>
      <c r="K28" s="853" t="s">
        <v>31</v>
      </c>
    </row>
    <row r="29" spans="1:60" s="66" customFormat="1" ht="10.8" thickBot="1">
      <c r="A29" s="98"/>
      <c r="B29" s="836">
        <v>11859</v>
      </c>
      <c r="C29" s="837" t="s">
        <v>45</v>
      </c>
      <c r="D29" s="840"/>
      <c r="E29" s="808" t="s">
        <v>37</v>
      </c>
      <c r="F29" s="839">
        <v>31</v>
      </c>
      <c r="G29" s="839">
        <v>33</v>
      </c>
      <c r="H29" s="811">
        <f t="shared" si="0"/>
        <v>454575</v>
      </c>
      <c r="I29" s="838"/>
      <c r="J29" s="840" t="s">
        <v>30</v>
      </c>
      <c r="K29" s="841" t="s">
        <v>31</v>
      </c>
    </row>
    <row r="30" spans="1:60" s="145" customFormat="1" ht="10.8" thickBot="1">
      <c r="A30" s="800" t="s">
        <v>666</v>
      </c>
      <c r="B30" s="854" t="s">
        <v>4</v>
      </c>
      <c r="C30" s="800" t="s">
        <v>5</v>
      </c>
      <c r="D30" s="855" t="s">
        <v>6</v>
      </c>
      <c r="E30" s="1121" t="s">
        <v>7</v>
      </c>
      <c r="F30" s="856" t="s">
        <v>8</v>
      </c>
      <c r="G30" s="803" t="s">
        <v>9</v>
      </c>
      <c r="H30" s="802" t="s">
        <v>10</v>
      </c>
      <c r="I30" s="855" t="s">
        <v>11</v>
      </c>
      <c r="J30" s="855" t="s">
        <v>12</v>
      </c>
      <c r="K30" s="857" t="s">
        <v>13</v>
      </c>
    </row>
    <row r="31" spans="1:60" s="6" customFormat="1" ht="10.8" thickBot="1">
      <c r="A31" s="51"/>
      <c r="B31" s="846">
        <v>16585</v>
      </c>
      <c r="C31" s="858" t="s">
        <v>2142</v>
      </c>
      <c r="D31" s="863"/>
      <c r="E31" s="860" t="s">
        <v>37</v>
      </c>
      <c r="F31" s="861">
        <v>52000</v>
      </c>
      <c r="G31" s="862"/>
      <c r="H31" s="821">
        <v>79000</v>
      </c>
      <c r="I31" s="859"/>
      <c r="J31" s="863" t="s">
        <v>2143</v>
      </c>
      <c r="K31" s="864"/>
    </row>
    <row r="32" spans="1:60" s="6" customFormat="1" ht="10.8" thickBot="1">
      <c r="A32" s="51"/>
      <c r="B32" s="846">
        <v>16588</v>
      </c>
      <c r="C32" s="858" t="s">
        <v>2144</v>
      </c>
      <c r="D32" s="863"/>
      <c r="E32" s="860" t="s">
        <v>37</v>
      </c>
      <c r="F32" s="861">
        <v>79500</v>
      </c>
      <c r="G32" s="862"/>
      <c r="H32" s="821">
        <v>99000</v>
      </c>
      <c r="I32" s="859"/>
      <c r="J32" s="863" t="s">
        <v>2143</v>
      </c>
      <c r="K32" s="864"/>
    </row>
    <row r="33" spans="1:60" s="6" customFormat="1" ht="10.8" thickBot="1">
      <c r="A33" s="51"/>
      <c r="B33" s="846">
        <v>16591</v>
      </c>
      <c r="C33" s="858" t="s">
        <v>2145</v>
      </c>
      <c r="D33" s="863"/>
      <c r="E33" s="860" t="s">
        <v>37</v>
      </c>
      <c r="F33" s="1081">
        <v>72000</v>
      </c>
      <c r="G33" s="862"/>
      <c r="H33" s="821">
        <v>95000</v>
      </c>
      <c r="I33" s="859"/>
      <c r="J33" s="863" t="s">
        <v>2143</v>
      </c>
      <c r="K33" s="864"/>
    </row>
    <row r="34" spans="1:60" s="6" customFormat="1" ht="10.8" thickBot="1">
      <c r="A34" s="51"/>
      <c r="B34" s="846">
        <v>16592</v>
      </c>
      <c r="C34" s="858" t="s">
        <v>2146</v>
      </c>
      <c r="D34" s="863"/>
      <c r="E34" s="860" t="s">
        <v>37</v>
      </c>
      <c r="F34" s="1081">
        <v>72000</v>
      </c>
      <c r="G34" s="862"/>
      <c r="H34" s="821">
        <v>95000</v>
      </c>
      <c r="I34" s="859"/>
      <c r="J34" s="863" t="s">
        <v>2143</v>
      </c>
      <c r="K34" s="864"/>
    </row>
    <row r="35" spans="1:60" s="6" customFormat="1" ht="10.8" thickBot="1">
      <c r="A35" s="51"/>
      <c r="B35" s="846">
        <v>16593</v>
      </c>
      <c r="C35" s="858" t="s">
        <v>2147</v>
      </c>
      <c r="D35" s="863"/>
      <c r="E35" s="860" t="s">
        <v>37</v>
      </c>
      <c r="F35" s="861">
        <v>60500</v>
      </c>
      <c r="G35" s="862"/>
      <c r="H35" s="821">
        <v>85000</v>
      </c>
      <c r="I35" s="859"/>
      <c r="J35" s="863" t="s">
        <v>2143</v>
      </c>
      <c r="K35" s="864"/>
    </row>
    <row r="36" spans="1:60" s="6" customFormat="1" ht="10.8" thickBot="1">
      <c r="A36" s="51"/>
      <c r="B36" s="846">
        <v>16594</v>
      </c>
      <c r="C36" s="858" t="s">
        <v>2148</v>
      </c>
      <c r="D36" s="863"/>
      <c r="E36" s="860" t="s">
        <v>37</v>
      </c>
      <c r="F36" s="861">
        <v>78000</v>
      </c>
      <c r="G36" s="862"/>
      <c r="H36" s="821">
        <v>99000</v>
      </c>
      <c r="I36" s="859"/>
      <c r="J36" s="863" t="s">
        <v>2143</v>
      </c>
      <c r="K36" s="864"/>
    </row>
    <row r="37" spans="1:60" s="100" customFormat="1" ht="24" customHeight="1" thickBot="1">
      <c r="A37" s="61"/>
      <c r="B37" s="799" t="s">
        <v>4</v>
      </c>
      <c r="C37" s="865" t="s">
        <v>18</v>
      </c>
      <c r="D37" s="866" t="s">
        <v>6</v>
      </c>
      <c r="E37" s="1125" t="s">
        <v>7</v>
      </c>
      <c r="F37" s="1100" t="s">
        <v>8</v>
      </c>
      <c r="G37" s="867" t="s">
        <v>9</v>
      </c>
      <c r="H37" s="868" t="s">
        <v>10</v>
      </c>
      <c r="I37" s="866" t="s">
        <v>11</v>
      </c>
      <c r="J37" s="866" t="s">
        <v>12</v>
      </c>
      <c r="K37" s="869" t="s">
        <v>13</v>
      </c>
    </row>
    <row r="38" spans="1:60" s="998" customFormat="1" ht="10.8" thickBot="1">
      <c r="A38" s="996"/>
      <c r="B38" s="846">
        <v>18395</v>
      </c>
      <c r="C38" s="847" t="s">
        <v>2847</v>
      </c>
      <c r="D38" s="936" t="s">
        <v>2848</v>
      </c>
      <c r="E38" s="1126"/>
      <c r="F38" s="1127">
        <v>177000</v>
      </c>
      <c r="G38" s="851"/>
      <c r="H38" s="825">
        <v>199000</v>
      </c>
      <c r="I38" s="940"/>
      <c r="J38" s="936" t="s">
        <v>2143</v>
      </c>
      <c r="K38" s="997"/>
    </row>
    <row r="39" spans="1:60" s="998" customFormat="1" ht="10.8" thickBot="1">
      <c r="A39" s="996"/>
      <c r="B39" s="846">
        <v>18396</v>
      </c>
      <c r="C39" s="847" t="s">
        <v>2845</v>
      </c>
      <c r="D39" s="936" t="s">
        <v>2848</v>
      </c>
      <c r="E39" s="1126"/>
      <c r="F39" s="1127">
        <v>129000</v>
      </c>
      <c r="G39" s="1102"/>
      <c r="H39" s="825">
        <v>155000</v>
      </c>
      <c r="I39" s="936"/>
      <c r="J39" s="936" t="s">
        <v>2143</v>
      </c>
      <c r="K39" s="999"/>
      <c r="L39" s="1103"/>
      <c r="M39" s="1103"/>
      <c r="N39" s="1103"/>
      <c r="O39" s="1103"/>
      <c r="P39" s="1103"/>
      <c r="Q39" s="1103"/>
      <c r="R39" s="1103"/>
      <c r="S39" s="1103"/>
      <c r="T39" s="1103"/>
      <c r="U39" s="1103"/>
      <c r="V39" s="1103"/>
      <c r="W39" s="1103"/>
      <c r="X39" s="1103"/>
      <c r="Y39" s="1103"/>
      <c r="Z39" s="1103"/>
      <c r="AA39" s="1103"/>
      <c r="AB39" s="1103"/>
      <c r="AC39" s="1103"/>
      <c r="AD39" s="1103"/>
      <c r="AE39" s="1103"/>
      <c r="AF39" s="1103"/>
      <c r="AG39" s="1103"/>
      <c r="AH39" s="1103"/>
      <c r="AI39" s="1103"/>
      <c r="AJ39" s="1103"/>
      <c r="AK39" s="1103"/>
      <c r="AL39" s="1103"/>
      <c r="AM39" s="1103"/>
      <c r="AN39" s="1103"/>
      <c r="AO39" s="1103"/>
      <c r="AP39" s="1103"/>
      <c r="AQ39" s="1103"/>
      <c r="AR39" s="1103"/>
      <c r="AS39" s="1103"/>
      <c r="AT39" s="1103"/>
      <c r="AU39" s="1103"/>
      <c r="AV39" s="1103"/>
      <c r="AW39" s="1103"/>
      <c r="AX39" s="1103"/>
      <c r="AY39" s="1103"/>
      <c r="AZ39" s="1103"/>
      <c r="BA39" s="1103"/>
      <c r="BB39" s="1103"/>
      <c r="BC39" s="1103"/>
      <c r="BD39" s="1103"/>
      <c r="BE39" s="1103"/>
      <c r="BF39" s="1103"/>
      <c r="BG39" s="1103"/>
      <c r="BH39" s="1103"/>
    </row>
    <row r="40" spans="1:60" s="998" customFormat="1" ht="10.8" thickBot="1">
      <c r="A40" s="996"/>
      <c r="B40" s="846">
        <v>16602</v>
      </c>
      <c r="C40" s="847" t="s">
        <v>2149</v>
      </c>
      <c r="D40" s="936"/>
      <c r="E40" s="849" t="s">
        <v>37</v>
      </c>
      <c r="F40" s="875">
        <v>129000</v>
      </c>
      <c r="G40" s="851"/>
      <c r="H40" s="825">
        <v>155000</v>
      </c>
      <c r="I40" s="940"/>
      <c r="J40" s="936" t="s">
        <v>2143</v>
      </c>
      <c r="K40" s="997"/>
    </row>
    <row r="41" spans="1:60" s="998" customFormat="1" ht="10.8" thickBot="1">
      <c r="A41" s="996"/>
      <c r="B41" s="846">
        <v>18397</v>
      </c>
      <c r="C41" s="847" t="s">
        <v>2846</v>
      </c>
      <c r="D41" s="936" t="s">
        <v>2848</v>
      </c>
      <c r="E41" s="1126"/>
      <c r="F41" s="1128">
        <v>177000</v>
      </c>
      <c r="G41" s="851"/>
      <c r="H41" s="825">
        <v>199000</v>
      </c>
      <c r="I41" s="940"/>
      <c r="J41" s="936" t="s">
        <v>2143</v>
      </c>
      <c r="K41" s="997"/>
    </row>
    <row r="42" spans="1:60" s="145" customFormat="1" ht="10.8" thickBot="1">
      <c r="A42" s="800" t="s">
        <v>46</v>
      </c>
      <c r="B42" s="799" t="s">
        <v>4</v>
      </c>
      <c r="C42" s="800" t="s">
        <v>5</v>
      </c>
      <c r="D42" s="855" t="s">
        <v>6</v>
      </c>
      <c r="E42" s="1121" t="s">
        <v>7</v>
      </c>
      <c r="F42" s="802" t="s">
        <v>8</v>
      </c>
      <c r="G42" s="803" t="s">
        <v>9</v>
      </c>
      <c r="H42" s="802" t="s">
        <v>10</v>
      </c>
      <c r="I42" s="855" t="s">
        <v>11</v>
      </c>
      <c r="J42" s="855" t="s">
        <v>12</v>
      </c>
      <c r="K42" s="857" t="s">
        <v>13</v>
      </c>
    </row>
    <row r="43" spans="1:60" s="145" customFormat="1" ht="10.8" thickBot="1">
      <c r="A43" s="871"/>
      <c r="B43" s="872">
        <v>7786</v>
      </c>
      <c r="C43" s="873" t="s">
        <v>47</v>
      </c>
      <c r="D43" s="1080"/>
      <c r="E43" s="849" t="s">
        <v>37</v>
      </c>
      <c r="F43" s="875">
        <v>52000</v>
      </c>
      <c r="G43" s="851"/>
      <c r="H43" s="825">
        <v>65000</v>
      </c>
      <c r="I43" s="874"/>
      <c r="J43" s="876" t="s">
        <v>48</v>
      </c>
      <c r="K43" s="877"/>
    </row>
    <row r="44" spans="1:60" s="145" customFormat="1" ht="10.8" thickBot="1">
      <c r="A44" s="146"/>
      <c r="B44" s="872">
        <v>7788</v>
      </c>
      <c r="C44" s="873" t="s">
        <v>49</v>
      </c>
      <c r="D44" s="1080" t="s">
        <v>29</v>
      </c>
      <c r="E44" s="849" t="s">
        <v>37</v>
      </c>
      <c r="F44" s="875">
        <v>61000</v>
      </c>
      <c r="G44" s="851"/>
      <c r="H44" s="825">
        <v>75000</v>
      </c>
      <c r="I44" s="874"/>
      <c r="J44" s="876" t="s">
        <v>48</v>
      </c>
      <c r="K44" s="877"/>
    </row>
    <row r="45" spans="1:60" s="100" customFormat="1" ht="10.8" thickBot="1">
      <c r="A45" s="146"/>
      <c r="B45" s="872">
        <v>13171</v>
      </c>
      <c r="C45" s="873" t="s">
        <v>50</v>
      </c>
      <c r="D45" s="1080" t="s">
        <v>51</v>
      </c>
      <c r="E45" s="849" t="s">
        <v>37</v>
      </c>
      <c r="F45" s="875">
        <v>73000</v>
      </c>
      <c r="G45" s="851"/>
      <c r="H45" s="825">
        <v>85000</v>
      </c>
      <c r="I45" s="874"/>
      <c r="J45" s="876" t="s">
        <v>48</v>
      </c>
      <c r="K45" s="877"/>
    </row>
    <row r="46" spans="1:60" s="7" customFormat="1" ht="10.8" thickBot="1">
      <c r="A46" s="99"/>
      <c r="B46" s="878">
        <v>3302</v>
      </c>
      <c r="C46" s="879" t="s">
        <v>52</v>
      </c>
      <c r="D46" s="1066"/>
      <c r="E46" s="849" t="s">
        <v>37</v>
      </c>
      <c r="F46" s="875">
        <v>307000</v>
      </c>
      <c r="G46" s="851"/>
      <c r="H46" s="825">
        <v>340000</v>
      </c>
      <c r="I46" s="880"/>
      <c r="J46" s="876" t="s">
        <v>48</v>
      </c>
      <c r="K46" s="881"/>
    </row>
    <row r="47" spans="1:60" s="100" customFormat="1" ht="10.8" thickBot="1">
      <c r="A47" s="61"/>
      <c r="B47" s="854" t="s">
        <v>4</v>
      </c>
      <c r="C47" s="865" t="s">
        <v>18</v>
      </c>
      <c r="D47" s="866" t="s">
        <v>6</v>
      </c>
      <c r="E47" s="1125" t="s">
        <v>7</v>
      </c>
      <c r="F47" s="802" t="s">
        <v>8</v>
      </c>
      <c r="G47" s="867" t="s">
        <v>9</v>
      </c>
      <c r="H47" s="868" t="s">
        <v>10</v>
      </c>
      <c r="I47" s="866" t="s">
        <v>11</v>
      </c>
      <c r="J47" s="866" t="s">
        <v>12</v>
      </c>
      <c r="K47" s="869" t="s">
        <v>13</v>
      </c>
    </row>
    <row r="48" spans="1:60" s="100" customFormat="1" ht="10.8" thickBot="1">
      <c r="A48" s="99"/>
      <c r="B48" s="882">
        <v>3281</v>
      </c>
      <c r="C48" s="883" t="s">
        <v>53</v>
      </c>
      <c r="D48" s="1066" t="s">
        <v>54</v>
      </c>
      <c r="E48" s="849" t="s">
        <v>37</v>
      </c>
      <c r="F48" s="875">
        <v>139000</v>
      </c>
      <c r="G48" s="851"/>
      <c r="H48" s="825">
        <v>160000</v>
      </c>
      <c r="I48" s="880">
        <v>3</v>
      </c>
      <c r="J48" s="876" t="s">
        <v>48</v>
      </c>
      <c r="K48" s="881"/>
    </row>
    <row r="49" spans="1:11" s="219" customFormat="1" ht="10.8" thickBot="1">
      <c r="A49" s="99"/>
      <c r="B49" s="882">
        <v>3282</v>
      </c>
      <c r="C49" s="883" t="s">
        <v>55</v>
      </c>
      <c r="D49" s="1066" t="s">
        <v>56</v>
      </c>
      <c r="E49" s="849" t="s">
        <v>37</v>
      </c>
      <c r="F49" s="875">
        <v>156000</v>
      </c>
      <c r="G49" s="851"/>
      <c r="H49" s="825">
        <v>175000</v>
      </c>
      <c r="I49" s="880">
        <v>1</v>
      </c>
      <c r="J49" s="876" t="s">
        <v>48</v>
      </c>
      <c r="K49" s="881"/>
    </row>
    <row r="50" spans="1:11" s="219" customFormat="1" ht="10.8" thickBot="1">
      <c r="A50" s="218"/>
      <c r="B50" s="882">
        <v>3283</v>
      </c>
      <c r="C50" s="883" t="s">
        <v>57</v>
      </c>
      <c r="D50" s="1066" t="s">
        <v>58</v>
      </c>
      <c r="E50" s="849" t="s">
        <v>37</v>
      </c>
      <c r="F50" s="875">
        <v>185000</v>
      </c>
      <c r="G50" s="851"/>
      <c r="H50" s="825">
        <v>205000</v>
      </c>
      <c r="I50" s="880">
        <v>0</v>
      </c>
      <c r="J50" s="876" t="s">
        <v>48</v>
      </c>
      <c r="K50" s="881"/>
    </row>
    <row r="51" spans="1:11" s="219" customFormat="1" ht="10.8" thickBot="1">
      <c r="A51" s="218"/>
      <c r="B51" s="882">
        <v>16675</v>
      </c>
      <c r="C51" s="883" t="s">
        <v>2154</v>
      </c>
      <c r="D51" s="1066"/>
      <c r="E51" s="849"/>
      <c r="F51" s="875">
        <v>185000</v>
      </c>
      <c r="G51" s="851"/>
      <c r="H51" s="825">
        <v>205000</v>
      </c>
      <c r="I51" s="880">
        <v>8</v>
      </c>
      <c r="J51" s="876" t="s">
        <v>48</v>
      </c>
      <c r="K51" s="881"/>
    </row>
    <row r="52" spans="1:11" s="219" customFormat="1" ht="10.8" thickBot="1">
      <c r="A52" s="218"/>
      <c r="B52" s="882">
        <v>14796</v>
      </c>
      <c r="C52" s="883" t="s">
        <v>59</v>
      </c>
      <c r="D52" s="1066" t="s">
        <v>60</v>
      </c>
      <c r="E52" s="849" t="s">
        <v>37</v>
      </c>
      <c r="F52" s="875">
        <v>185000</v>
      </c>
      <c r="G52" s="851"/>
      <c r="H52" s="825">
        <v>205000</v>
      </c>
      <c r="I52" s="880">
        <v>9</v>
      </c>
      <c r="J52" s="876" t="s">
        <v>48</v>
      </c>
      <c r="K52" s="881"/>
    </row>
    <row r="53" spans="1:11" s="219" customFormat="1" ht="10.8" thickBot="1">
      <c r="A53" s="218"/>
      <c r="B53" s="882">
        <v>3285</v>
      </c>
      <c r="C53" s="883" t="s">
        <v>61</v>
      </c>
      <c r="D53" s="1066" t="s">
        <v>62</v>
      </c>
      <c r="E53" s="849" t="s">
        <v>37</v>
      </c>
      <c r="F53" s="875">
        <v>242000</v>
      </c>
      <c r="G53" s="851"/>
      <c r="H53" s="825">
        <v>275000</v>
      </c>
      <c r="I53" s="880">
        <v>5</v>
      </c>
      <c r="J53" s="876" t="s">
        <v>48</v>
      </c>
      <c r="K53" s="881"/>
    </row>
    <row r="54" spans="1:11" s="202" customFormat="1" ht="10.8" thickBot="1">
      <c r="A54" s="264"/>
      <c r="B54" s="884">
        <v>17637</v>
      </c>
      <c r="C54" s="885" t="s">
        <v>2583</v>
      </c>
      <c r="D54" s="1129" t="s">
        <v>2584</v>
      </c>
      <c r="E54" s="860"/>
      <c r="F54" s="875">
        <v>329000</v>
      </c>
      <c r="G54" s="851"/>
      <c r="H54" s="825">
        <v>355000</v>
      </c>
      <c r="I54" s="886"/>
      <c r="J54" s="887"/>
      <c r="K54" s="888"/>
    </row>
    <row r="55" spans="1:11" s="219" customFormat="1" ht="10.8" thickBot="1">
      <c r="A55" s="99"/>
      <c r="B55" s="884">
        <v>13183</v>
      </c>
      <c r="C55" s="883" t="s">
        <v>63</v>
      </c>
      <c r="D55" s="1066" t="s">
        <v>64</v>
      </c>
      <c r="E55" s="849" t="s">
        <v>37</v>
      </c>
      <c r="F55" s="875">
        <v>287000</v>
      </c>
      <c r="G55" s="851"/>
      <c r="H55" s="825">
        <v>305000</v>
      </c>
      <c r="I55" s="880">
        <v>1</v>
      </c>
      <c r="J55" s="876" t="s">
        <v>48</v>
      </c>
      <c r="K55" s="881"/>
    </row>
    <row r="56" spans="1:11" s="145" customFormat="1" ht="10.8" thickBot="1">
      <c r="A56" s="218"/>
      <c r="B56" s="889">
        <v>9598</v>
      </c>
      <c r="C56" s="890" t="s">
        <v>65</v>
      </c>
      <c r="D56" s="1066" t="s">
        <v>66</v>
      </c>
      <c r="E56" s="849" t="s">
        <v>37</v>
      </c>
      <c r="F56" s="875">
        <v>378000</v>
      </c>
      <c r="G56" s="851"/>
      <c r="H56" s="825">
        <v>420000</v>
      </c>
      <c r="I56" s="880">
        <v>4</v>
      </c>
      <c r="J56" s="876" t="s">
        <v>48</v>
      </c>
      <c r="K56" s="881"/>
    </row>
    <row r="57" spans="1:11" s="542" customFormat="1" ht="21" thickBot="1">
      <c r="A57" s="76"/>
      <c r="B57" s="878">
        <v>17694</v>
      </c>
      <c r="C57" s="891" t="s">
        <v>2591</v>
      </c>
      <c r="D57" s="1129" t="s">
        <v>2592</v>
      </c>
      <c r="E57" s="892" t="s">
        <v>37</v>
      </c>
      <c r="F57" s="1130">
        <v>1001000</v>
      </c>
      <c r="G57" s="1131"/>
      <c r="H57" s="1132">
        <v>1160000</v>
      </c>
      <c r="I57" s="886"/>
      <c r="J57" s="887" t="s">
        <v>48</v>
      </c>
      <c r="K57" s="888"/>
    </row>
    <row r="58" spans="1:11" s="219" customFormat="1" ht="10.8" thickBot="1">
      <c r="A58" s="218"/>
      <c r="B58" s="894">
        <v>9599</v>
      </c>
      <c r="C58" s="890" t="s">
        <v>67</v>
      </c>
      <c r="D58" s="1066" t="s">
        <v>29</v>
      </c>
      <c r="E58" s="895" t="s">
        <v>37</v>
      </c>
      <c r="F58" s="1130">
        <v>767000</v>
      </c>
      <c r="G58" s="1131"/>
      <c r="H58" s="1132">
        <v>799000</v>
      </c>
      <c r="I58" s="880"/>
      <c r="J58" s="876" t="s">
        <v>48</v>
      </c>
      <c r="K58" s="881"/>
    </row>
    <row r="59" spans="1:11" s="92" customFormat="1" ht="10.8" thickBot="1">
      <c r="A59" s="800" t="s">
        <v>2296</v>
      </c>
      <c r="B59" s="799" t="s">
        <v>4</v>
      </c>
      <c r="C59" s="1133" t="s">
        <v>2306</v>
      </c>
      <c r="D59" s="1134" t="s">
        <v>6</v>
      </c>
      <c r="E59" s="1135" t="s">
        <v>7</v>
      </c>
      <c r="F59" s="1136" t="s">
        <v>8</v>
      </c>
      <c r="G59" s="896" t="s">
        <v>9</v>
      </c>
      <c r="H59" s="1136" t="s">
        <v>10</v>
      </c>
      <c r="I59" s="855" t="s">
        <v>11</v>
      </c>
      <c r="J59" s="855" t="s">
        <v>12</v>
      </c>
      <c r="K59" s="857" t="s">
        <v>13</v>
      </c>
    </row>
    <row r="60" spans="1:11" s="202" customFormat="1" ht="10.8" thickBot="1">
      <c r="A60" s="264"/>
      <c r="B60" s="259">
        <v>17026</v>
      </c>
      <c r="C60" s="265" t="s">
        <v>2305</v>
      </c>
      <c r="D60" s="1137" t="s">
        <v>2304</v>
      </c>
      <c r="E60" s="892" t="s">
        <v>37</v>
      </c>
      <c r="F60" s="266">
        <v>124000</v>
      </c>
      <c r="G60" s="862"/>
      <c r="H60" s="821">
        <v>150000</v>
      </c>
      <c r="I60" s="897"/>
      <c r="J60" s="898" t="s">
        <v>2292</v>
      </c>
      <c r="K60" s="899"/>
    </row>
    <row r="61" spans="1:11" s="202" customFormat="1" ht="10.8" thickBot="1">
      <c r="A61" s="264"/>
      <c r="B61" s="259">
        <v>17027</v>
      </c>
      <c r="C61" s="265" t="s">
        <v>2303</v>
      </c>
      <c r="D61" s="1137"/>
      <c r="E61" s="892" t="s">
        <v>37</v>
      </c>
      <c r="F61" s="266">
        <v>100000</v>
      </c>
      <c r="G61" s="862"/>
      <c r="H61" s="821">
        <v>125000</v>
      </c>
      <c r="I61" s="897"/>
      <c r="J61" s="898" t="s">
        <v>2292</v>
      </c>
      <c r="K61" s="899"/>
    </row>
    <row r="62" spans="1:11" s="143" customFormat="1" ht="10.8" thickBot="1">
      <c r="A62" s="91"/>
      <c r="B62" s="799" t="s">
        <v>4</v>
      </c>
      <c r="C62" s="1133" t="s">
        <v>18</v>
      </c>
      <c r="D62" s="1134" t="s">
        <v>6</v>
      </c>
      <c r="E62" s="1135" t="s">
        <v>7</v>
      </c>
      <c r="F62" s="1136" t="s">
        <v>8</v>
      </c>
      <c r="G62" s="896" t="s">
        <v>9</v>
      </c>
      <c r="H62" s="1136" t="s">
        <v>10</v>
      </c>
      <c r="I62" s="855" t="s">
        <v>11</v>
      </c>
      <c r="J62" s="855" t="s">
        <v>12</v>
      </c>
      <c r="K62" s="857" t="s">
        <v>13</v>
      </c>
    </row>
    <row r="63" spans="1:11" s="202" customFormat="1" ht="10.8" thickBot="1">
      <c r="A63" s="264"/>
      <c r="B63" s="259">
        <v>17028</v>
      </c>
      <c r="C63" s="265" t="s">
        <v>2302</v>
      </c>
      <c r="D63" s="1137" t="s">
        <v>2301</v>
      </c>
      <c r="E63" s="892" t="s">
        <v>37</v>
      </c>
      <c r="F63" s="266">
        <v>193000</v>
      </c>
      <c r="G63" s="862"/>
      <c r="H63" s="821">
        <v>225000</v>
      </c>
      <c r="I63" s="897"/>
      <c r="J63" s="898" t="s">
        <v>2292</v>
      </c>
      <c r="K63" s="899"/>
    </row>
    <row r="64" spans="1:11" s="202" customFormat="1" ht="10.8" thickBot="1">
      <c r="A64" s="264"/>
      <c r="B64" s="259">
        <v>17029</v>
      </c>
      <c r="C64" s="265" t="s">
        <v>2300</v>
      </c>
      <c r="D64" s="1137" t="s">
        <v>2299</v>
      </c>
      <c r="E64" s="892" t="s">
        <v>37</v>
      </c>
      <c r="F64" s="266">
        <v>276000</v>
      </c>
      <c r="G64" s="862"/>
      <c r="H64" s="821">
        <v>309000</v>
      </c>
      <c r="I64" s="897"/>
      <c r="J64" s="898" t="s">
        <v>2292</v>
      </c>
      <c r="K64" s="899"/>
    </row>
    <row r="65" spans="1:11" s="202" customFormat="1" ht="10.8" thickBot="1">
      <c r="A65" s="264"/>
      <c r="B65" s="259">
        <v>17031</v>
      </c>
      <c r="C65" s="265" t="s">
        <v>2298</v>
      </c>
      <c r="D65" s="1137"/>
      <c r="E65" s="892" t="s">
        <v>37</v>
      </c>
      <c r="F65" s="266">
        <v>304000</v>
      </c>
      <c r="G65" s="862"/>
      <c r="H65" s="821">
        <v>340000</v>
      </c>
      <c r="I65" s="897"/>
      <c r="J65" s="898" t="s">
        <v>2292</v>
      </c>
      <c r="K65" s="899"/>
    </row>
    <row r="66" spans="1:11" s="202" customFormat="1" ht="10.8" thickBot="1">
      <c r="A66" s="264"/>
      <c r="B66" s="259">
        <v>17032</v>
      </c>
      <c r="C66" s="265" t="s">
        <v>2297</v>
      </c>
      <c r="D66" s="1137"/>
      <c r="E66" s="892" t="s">
        <v>37</v>
      </c>
      <c r="F66" s="266">
        <v>125000</v>
      </c>
      <c r="G66" s="862"/>
      <c r="H66" s="821">
        <v>150000</v>
      </c>
      <c r="I66" s="897"/>
      <c r="J66" s="898" t="s">
        <v>2292</v>
      </c>
      <c r="K66" s="899"/>
    </row>
    <row r="67" spans="1:11" s="92" customFormat="1" ht="10.8" thickBot="1">
      <c r="A67" s="800" t="s">
        <v>2529</v>
      </c>
      <c r="B67" s="799" t="s">
        <v>4</v>
      </c>
      <c r="C67" s="1133" t="s">
        <v>2306</v>
      </c>
      <c r="D67" s="1134" t="s">
        <v>6</v>
      </c>
      <c r="E67" s="1135" t="s">
        <v>7</v>
      </c>
      <c r="F67" s="1136" t="s">
        <v>8</v>
      </c>
      <c r="G67" s="896" t="s">
        <v>9</v>
      </c>
      <c r="H67" s="1136" t="s">
        <v>10</v>
      </c>
      <c r="I67" s="855" t="s">
        <v>11</v>
      </c>
      <c r="J67" s="855" t="s">
        <v>12</v>
      </c>
      <c r="K67" s="857" t="s">
        <v>13</v>
      </c>
    </row>
    <row r="68" spans="1:11" s="100" customFormat="1" ht="10.8" thickBot="1">
      <c r="A68" s="218"/>
      <c r="B68" s="543">
        <v>17357</v>
      </c>
      <c r="C68" s="258" t="s">
        <v>2530</v>
      </c>
      <c r="D68" s="1138"/>
      <c r="E68" s="895"/>
      <c r="F68" s="270">
        <v>90000</v>
      </c>
      <c r="G68" s="851"/>
      <c r="H68" s="825">
        <v>115000</v>
      </c>
      <c r="I68" s="900"/>
      <c r="J68" s="846"/>
      <c r="K68" s="901"/>
    </row>
    <row r="69" spans="1:11" s="100" customFormat="1" ht="10.8" thickBot="1">
      <c r="A69" s="218"/>
      <c r="B69" s="543">
        <v>17358</v>
      </c>
      <c r="C69" s="258" t="s">
        <v>2531</v>
      </c>
      <c r="D69" s="1138"/>
      <c r="E69" s="895"/>
      <c r="F69" s="270">
        <v>110000</v>
      </c>
      <c r="G69" s="851"/>
      <c r="H69" s="825">
        <v>135000</v>
      </c>
      <c r="I69" s="900"/>
      <c r="J69" s="846"/>
      <c r="K69" s="901"/>
    </row>
    <row r="70" spans="1:11" s="100" customFormat="1" ht="10.8" thickBot="1">
      <c r="A70" s="218"/>
      <c r="B70" s="543">
        <v>17359</v>
      </c>
      <c r="C70" s="258" t="s">
        <v>2532</v>
      </c>
      <c r="D70" s="1138"/>
      <c r="E70" s="895"/>
      <c r="F70" s="270">
        <v>60000</v>
      </c>
      <c r="G70" s="851"/>
      <c r="H70" s="825">
        <v>80000</v>
      </c>
      <c r="I70" s="900"/>
      <c r="J70" s="846"/>
      <c r="K70" s="901"/>
    </row>
    <row r="71" spans="1:11" s="100" customFormat="1" ht="10.8" thickBot="1">
      <c r="A71" s="218"/>
      <c r="B71" s="543">
        <v>17361</v>
      </c>
      <c r="C71" s="258" t="s">
        <v>2533</v>
      </c>
      <c r="D71" s="1138"/>
      <c r="E71" s="895"/>
      <c r="F71" s="270">
        <v>45000</v>
      </c>
      <c r="G71" s="851"/>
      <c r="H71" s="825">
        <v>65000</v>
      </c>
      <c r="I71" s="900"/>
      <c r="J71" s="846"/>
      <c r="K71" s="901"/>
    </row>
    <row r="72" spans="1:11" s="100" customFormat="1" ht="10.8" thickBot="1">
      <c r="A72" s="218"/>
      <c r="B72" s="543">
        <v>17362</v>
      </c>
      <c r="C72" s="258" t="s">
        <v>2534</v>
      </c>
      <c r="D72" s="1138"/>
      <c r="E72" s="895"/>
      <c r="F72" s="270">
        <v>50000</v>
      </c>
      <c r="G72" s="851"/>
      <c r="H72" s="825">
        <v>70000</v>
      </c>
      <c r="I72" s="900"/>
      <c r="J72" s="846"/>
      <c r="K72" s="901"/>
    </row>
    <row r="73" spans="1:11" s="143" customFormat="1" ht="10.8" thickBot="1">
      <c r="A73" s="91"/>
      <c r="B73" s="799" t="s">
        <v>4</v>
      </c>
      <c r="C73" s="1133" t="s">
        <v>18</v>
      </c>
      <c r="D73" s="1134" t="s">
        <v>6</v>
      </c>
      <c r="E73" s="1135" t="s">
        <v>7</v>
      </c>
      <c r="F73" s="1136" t="s">
        <v>8</v>
      </c>
      <c r="G73" s="896" t="s">
        <v>9</v>
      </c>
      <c r="H73" s="1136" t="s">
        <v>10</v>
      </c>
      <c r="I73" s="855" t="s">
        <v>11</v>
      </c>
      <c r="J73" s="855" t="s">
        <v>12</v>
      </c>
      <c r="K73" s="857" t="s">
        <v>13</v>
      </c>
    </row>
    <row r="74" spans="1:11" s="100" customFormat="1" ht="10.8" thickBot="1">
      <c r="A74" s="218"/>
      <c r="B74" s="543">
        <v>17364</v>
      </c>
      <c r="C74" s="258" t="s">
        <v>2535</v>
      </c>
      <c r="D74" s="1138"/>
      <c r="E74" s="895"/>
      <c r="F74" s="270">
        <v>110000</v>
      </c>
      <c r="G74" s="851"/>
      <c r="H74" s="825">
        <v>135000</v>
      </c>
      <c r="I74" s="900"/>
      <c r="J74" s="846"/>
      <c r="K74" s="901"/>
    </row>
    <row r="75" spans="1:11" s="100" customFormat="1" ht="10.8" thickBot="1">
      <c r="A75" s="218"/>
      <c r="B75" s="543">
        <v>17367</v>
      </c>
      <c r="C75" s="258" t="s">
        <v>2536</v>
      </c>
      <c r="D75" s="1138"/>
      <c r="E75" s="895"/>
      <c r="F75" s="270">
        <v>200000</v>
      </c>
      <c r="G75" s="851"/>
      <c r="H75" s="825">
        <v>230000</v>
      </c>
      <c r="I75" s="900"/>
      <c r="J75" s="846"/>
      <c r="K75" s="901"/>
    </row>
    <row r="76" spans="1:11" s="100" customFormat="1" ht="10.8" thickBot="1">
      <c r="A76" s="218"/>
      <c r="B76" s="543">
        <v>17369</v>
      </c>
      <c r="C76" s="258" t="s">
        <v>2537</v>
      </c>
      <c r="D76" s="1138"/>
      <c r="E76" s="895"/>
      <c r="F76" s="270">
        <v>110000</v>
      </c>
      <c r="G76" s="851"/>
      <c r="H76" s="825">
        <v>135000</v>
      </c>
      <c r="I76" s="900"/>
      <c r="J76" s="846"/>
      <c r="K76" s="901"/>
    </row>
    <row r="77" spans="1:11" s="100" customFormat="1" ht="10.8" thickBot="1">
      <c r="A77" s="218"/>
      <c r="B77" s="543">
        <v>17372</v>
      </c>
      <c r="C77" s="258" t="s">
        <v>2538</v>
      </c>
      <c r="D77" s="1138"/>
      <c r="E77" s="895"/>
      <c r="F77" s="270">
        <v>140000</v>
      </c>
      <c r="G77" s="851"/>
      <c r="H77" s="825">
        <v>165000</v>
      </c>
      <c r="I77" s="900"/>
      <c r="J77" s="846"/>
      <c r="K77" s="901"/>
    </row>
    <row r="78" spans="1:11" s="100" customFormat="1" ht="10.8" thickBot="1">
      <c r="A78" s="218"/>
      <c r="B78" s="543">
        <v>17375</v>
      </c>
      <c r="C78" s="258" t="s">
        <v>2539</v>
      </c>
      <c r="D78" s="1138"/>
      <c r="E78" s="895"/>
      <c r="F78" s="270">
        <v>100000</v>
      </c>
      <c r="G78" s="851"/>
      <c r="H78" s="825">
        <v>125000</v>
      </c>
      <c r="I78" s="900"/>
      <c r="J78" s="846"/>
      <c r="K78" s="901"/>
    </row>
    <row r="79" spans="1:11" s="92" customFormat="1" ht="10.8" thickBot="1">
      <c r="A79" s="800" t="s">
        <v>68</v>
      </c>
      <c r="B79" s="799" t="s">
        <v>4</v>
      </c>
      <c r="C79" s="1133" t="s">
        <v>18</v>
      </c>
      <c r="D79" s="1134" t="s">
        <v>6</v>
      </c>
      <c r="E79" s="1121" t="s">
        <v>7</v>
      </c>
      <c r="F79" s="1136" t="s">
        <v>8</v>
      </c>
      <c r="G79" s="896" t="s">
        <v>9</v>
      </c>
      <c r="H79" s="1136" t="s">
        <v>10</v>
      </c>
      <c r="I79" s="801" t="s">
        <v>11</v>
      </c>
      <c r="J79" s="855" t="s">
        <v>12</v>
      </c>
      <c r="K79" s="857" t="s">
        <v>13</v>
      </c>
    </row>
    <row r="80" spans="1:11" s="143" customFormat="1" ht="10.8" thickBot="1">
      <c r="A80" s="99"/>
      <c r="B80" s="882">
        <v>15404</v>
      </c>
      <c r="C80" s="883" t="s">
        <v>70</v>
      </c>
      <c r="D80" s="1066"/>
      <c r="E80" s="849" t="s">
        <v>37</v>
      </c>
      <c r="F80" s="850">
        <v>95000</v>
      </c>
      <c r="G80" s="902"/>
      <c r="H80" s="825">
        <v>120000</v>
      </c>
      <c r="I80" s="880"/>
      <c r="J80" s="876" t="s">
        <v>69</v>
      </c>
      <c r="K80" s="901"/>
    </row>
    <row r="81" spans="1:11" s="143" customFormat="1" ht="10.8" thickBot="1">
      <c r="A81" s="99"/>
      <c r="B81" s="882">
        <v>15405</v>
      </c>
      <c r="C81" s="883" t="s">
        <v>71</v>
      </c>
      <c r="D81" s="1066"/>
      <c r="E81" s="849" t="s">
        <v>37</v>
      </c>
      <c r="F81" s="850">
        <v>95000</v>
      </c>
      <c r="G81" s="902"/>
      <c r="H81" s="825">
        <v>120000</v>
      </c>
      <c r="I81" s="880"/>
      <c r="J81" s="876" t="s">
        <v>69</v>
      </c>
      <c r="K81" s="901"/>
    </row>
    <row r="82" spans="1:11" s="143" customFormat="1" ht="10.8" thickBot="1">
      <c r="A82" s="99"/>
      <c r="B82" s="882">
        <v>14642</v>
      </c>
      <c r="C82" s="883" t="s">
        <v>74</v>
      </c>
      <c r="D82" s="1066" t="s">
        <v>75</v>
      </c>
      <c r="E82" s="849" t="s">
        <v>37</v>
      </c>
      <c r="F82" s="850">
        <v>441000</v>
      </c>
      <c r="G82" s="902"/>
      <c r="H82" s="825">
        <v>490000</v>
      </c>
      <c r="I82" s="880"/>
      <c r="J82" s="876" t="s">
        <v>69</v>
      </c>
      <c r="K82" s="901"/>
    </row>
    <row r="83" spans="1:11" s="143" customFormat="1" ht="10.8" thickBot="1">
      <c r="A83" s="99"/>
      <c r="B83" s="882">
        <v>14644</v>
      </c>
      <c r="C83" s="883" t="s">
        <v>76</v>
      </c>
      <c r="D83" s="1066" t="s">
        <v>77</v>
      </c>
      <c r="E83" s="849" t="s">
        <v>37</v>
      </c>
      <c r="F83" s="850">
        <v>137000</v>
      </c>
      <c r="G83" s="902"/>
      <c r="H83" s="825">
        <v>160000</v>
      </c>
      <c r="I83" s="880"/>
      <c r="J83" s="876" t="s">
        <v>69</v>
      </c>
      <c r="K83" s="901"/>
    </row>
    <row r="84" spans="1:11" s="143" customFormat="1" ht="10.8" thickBot="1">
      <c r="A84" s="99"/>
      <c r="B84" s="882">
        <v>14645</v>
      </c>
      <c r="C84" s="883" t="s">
        <v>78</v>
      </c>
      <c r="D84" s="1066" t="s">
        <v>79</v>
      </c>
      <c r="E84" s="849" t="s">
        <v>37</v>
      </c>
      <c r="F84" s="850">
        <v>179000</v>
      </c>
      <c r="G84" s="902"/>
      <c r="H84" s="825">
        <v>199000</v>
      </c>
      <c r="I84" s="880"/>
      <c r="J84" s="876" t="s">
        <v>69</v>
      </c>
      <c r="K84" s="901"/>
    </row>
    <row r="85" spans="1:11" s="143" customFormat="1" ht="10.8" thickBot="1">
      <c r="A85" s="99"/>
      <c r="B85" s="882">
        <v>14647</v>
      </c>
      <c r="C85" s="883" t="s">
        <v>80</v>
      </c>
      <c r="D85" s="1066" t="s">
        <v>81</v>
      </c>
      <c r="E85" s="849" t="s">
        <v>37</v>
      </c>
      <c r="F85" s="850">
        <v>218000</v>
      </c>
      <c r="G85" s="902"/>
      <c r="H85" s="825">
        <v>250000</v>
      </c>
      <c r="I85" s="880"/>
      <c r="J85" s="876" t="s">
        <v>69</v>
      </c>
      <c r="K85" s="901"/>
    </row>
    <row r="86" spans="1:11" s="143" customFormat="1" ht="10.8" thickBot="1">
      <c r="A86" s="99"/>
      <c r="B86" s="882">
        <v>14640</v>
      </c>
      <c r="C86" s="883" t="s">
        <v>72</v>
      </c>
      <c r="D86" s="1066" t="s">
        <v>73</v>
      </c>
      <c r="E86" s="849" t="s">
        <v>37</v>
      </c>
      <c r="F86" s="850">
        <v>136000</v>
      </c>
      <c r="G86" s="902"/>
      <c r="H86" s="825">
        <v>165000</v>
      </c>
      <c r="I86" s="880"/>
      <c r="J86" s="876" t="s">
        <v>69</v>
      </c>
      <c r="K86" s="901"/>
    </row>
    <row r="87" spans="1:11" s="143" customFormat="1" ht="10.8" thickBot="1">
      <c r="A87" s="800" t="s">
        <v>82</v>
      </c>
      <c r="B87" s="799" t="s">
        <v>4</v>
      </c>
      <c r="C87" s="1133" t="s">
        <v>5</v>
      </c>
      <c r="D87" s="1134" t="s">
        <v>6</v>
      </c>
      <c r="E87" s="1121" t="s">
        <v>7</v>
      </c>
      <c r="F87" s="1136" t="s">
        <v>8</v>
      </c>
      <c r="G87" s="896" t="s">
        <v>9</v>
      </c>
      <c r="H87" s="1136" t="s">
        <v>10</v>
      </c>
      <c r="I87" s="801" t="s">
        <v>11</v>
      </c>
      <c r="J87" s="855" t="s">
        <v>12</v>
      </c>
      <c r="K87" s="857" t="s">
        <v>13</v>
      </c>
    </row>
    <row r="88" spans="1:11" s="143" customFormat="1" ht="10.199999999999999" customHeight="1" thickBot="1">
      <c r="A88" s="142"/>
      <c r="B88" s="1139">
        <v>13173</v>
      </c>
      <c r="C88" s="1140" t="s">
        <v>83</v>
      </c>
      <c r="D88" s="1141"/>
      <c r="E88" s="849" t="s">
        <v>37</v>
      </c>
      <c r="F88" s="875">
        <v>61000</v>
      </c>
      <c r="G88" s="903"/>
      <c r="H88" s="1142">
        <v>85000</v>
      </c>
      <c r="I88" s="1143"/>
      <c r="J88" s="904" t="s">
        <v>84</v>
      </c>
      <c r="K88" s="1144" t="s">
        <v>85</v>
      </c>
    </row>
    <row r="89" spans="1:11" s="143" customFormat="1" ht="10.8" thickBot="1">
      <c r="A89" s="142"/>
      <c r="B89" s="1139">
        <v>9746</v>
      </c>
      <c r="C89" s="1140" t="s">
        <v>86</v>
      </c>
      <c r="D89" s="1141"/>
      <c r="E89" s="849" t="s">
        <v>37</v>
      </c>
      <c r="F89" s="875">
        <v>95000</v>
      </c>
      <c r="G89" s="903"/>
      <c r="H89" s="1142">
        <v>120000</v>
      </c>
      <c r="I89" s="1143"/>
      <c r="J89" s="904" t="s">
        <v>84</v>
      </c>
      <c r="K89" s="1144" t="s">
        <v>85</v>
      </c>
    </row>
    <row r="90" spans="1:11" s="143" customFormat="1" ht="10.8" thickBot="1">
      <c r="A90" s="142"/>
      <c r="B90" s="1139">
        <v>9748</v>
      </c>
      <c r="C90" s="1140" t="s">
        <v>87</v>
      </c>
      <c r="D90" s="1141"/>
      <c r="E90" s="849" t="s">
        <v>37</v>
      </c>
      <c r="F90" s="875">
        <v>95000</v>
      </c>
      <c r="G90" s="903"/>
      <c r="H90" s="1142">
        <v>120000</v>
      </c>
      <c r="I90" s="1143"/>
      <c r="J90" s="904" t="s">
        <v>84</v>
      </c>
      <c r="K90" s="1144" t="s">
        <v>85</v>
      </c>
    </row>
    <row r="91" spans="1:11" s="143" customFormat="1" ht="10.8" thickBot="1">
      <c r="A91" s="142"/>
      <c r="B91" s="905">
        <v>6016</v>
      </c>
      <c r="C91" s="906" t="s">
        <v>88</v>
      </c>
      <c r="D91" s="1145"/>
      <c r="E91" s="849" t="s">
        <v>37</v>
      </c>
      <c r="F91" s="875">
        <v>95000</v>
      </c>
      <c r="G91" s="903"/>
      <c r="H91" s="1142">
        <v>120000</v>
      </c>
      <c r="I91" s="1143"/>
      <c r="J91" s="904" t="s">
        <v>84</v>
      </c>
      <c r="K91" s="1144" t="s">
        <v>85</v>
      </c>
    </row>
    <row r="92" spans="1:11" s="143" customFormat="1" ht="10.8" thickBot="1">
      <c r="A92" s="91"/>
      <c r="B92" s="799" t="s">
        <v>4</v>
      </c>
      <c r="C92" s="1133" t="s">
        <v>18</v>
      </c>
      <c r="D92" s="1134" t="s">
        <v>6</v>
      </c>
      <c r="E92" s="1121" t="s">
        <v>7</v>
      </c>
      <c r="F92" s="1136" t="s">
        <v>8</v>
      </c>
      <c r="G92" s="896" t="s">
        <v>9</v>
      </c>
      <c r="H92" s="1136" t="s">
        <v>10</v>
      </c>
      <c r="I92" s="801" t="s">
        <v>11</v>
      </c>
      <c r="J92" s="855" t="s">
        <v>12</v>
      </c>
      <c r="K92" s="857" t="s">
        <v>13</v>
      </c>
    </row>
    <row r="93" spans="1:11" s="143" customFormat="1" ht="10.8" thickBot="1">
      <c r="A93" s="142"/>
      <c r="B93" s="1139">
        <v>9749</v>
      </c>
      <c r="C93" s="1146" t="s">
        <v>89</v>
      </c>
      <c r="D93" s="1141"/>
      <c r="E93" s="849" t="s">
        <v>37</v>
      </c>
      <c r="F93" s="875">
        <v>163000</v>
      </c>
      <c r="G93" s="903"/>
      <c r="H93" s="1142">
        <v>180000</v>
      </c>
      <c r="I93" s="1143"/>
      <c r="J93" s="904" t="s">
        <v>84</v>
      </c>
      <c r="K93" s="1144" t="s">
        <v>85</v>
      </c>
    </row>
    <row r="94" spans="1:11" s="143" customFormat="1" ht="10.8" thickBot="1">
      <c r="A94" s="142"/>
      <c r="B94" s="1139">
        <v>9752</v>
      </c>
      <c r="C94" s="1146" t="s">
        <v>90</v>
      </c>
      <c r="D94" s="1141"/>
      <c r="E94" s="849" t="s">
        <v>37</v>
      </c>
      <c r="F94" s="875">
        <v>163000</v>
      </c>
      <c r="G94" s="903"/>
      <c r="H94" s="1142">
        <v>180000</v>
      </c>
      <c r="I94" s="1143"/>
      <c r="J94" s="904" t="s">
        <v>84</v>
      </c>
      <c r="K94" s="1144" t="s">
        <v>85</v>
      </c>
    </row>
    <row r="95" spans="1:11" s="143" customFormat="1" ht="10.8" thickBot="1">
      <c r="A95" s="142"/>
      <c r="B95" s="1139">
        <v>9757</v>
      </c>
      <c r="C95" s="1146" t="s">
        <v>91</v>
      </c>
      <c r="D95" s="1141"/>
      <c r="E95" s="849" t="s">
        <v>37</v>
      </c>
      <c r="F95" s="875">
        <v>163000</v>
      </c>
      <c r="G95" s="903"/>
      <c r="H95" s="1142">
        <v>180000</v>
      </c>
      <c r="I95" s="1143"/>
      <c r="J95" s="904" t="s">
        <v>84</v>
      </c>
      <c r="K95" s="1144" t="s">
        <v>85</v>
      </c>
    </row>
    <row r="96" spans="1:11" s="143" customFormat="1" ht="10.8" thickBot="1">
      <c r="A96" s="142"/>
      <c r="B96" s="1139">
        <v>9755</v>
      </c>
      <c r="C96" s="1146" t="s">
        <v>92</v>
      </c>
      <c r="D96" s="1141"/>
      <c r="E96" s="849" t="s">
        <v>37</v>
      </c>
      <c r="F96" s="875">
        <v>163000</v>
      </c>
      <c r="G96" s="903"/>
      <c r="H96" s="1142">
        <v>180000</v>
      </c>
      <c r="I96" s="1143"/>
      <c r="J96" s="904" t="s">
        <v>84</v>
      </c>
      <c r="K96" s="1144" t="s">
        <v>85</v>
      </c>
    </row>
    <row r="97" spans="1:59" s="143" customFormat="1" ht="10.8" thickBot="1">
      <c r="A97" s="142"/>
      <c r="B97" s="1139">
        <v>9766</v>
      </c>
      <c r="C97" s="1146" t="s">
        <v>93</v>
      </c>
      <c r="D97" s="1141"/>
      <c r="E97" s="849" t="s">
        <v>37</v>
      </c>
      <c r="F97" s="875">
        <v>206000</v>
      </c>
      <c r="G97" s="903"/>
      <c r="H97" s="1142">
        <v>225000</v>
      </c>
      <c r="I97" s="1143"/>
      <c r="J97" s="904" t="s">
        <v>84</v>
      </c>
      <c r="K97" s="1144" t="s">
        <v>85</v>
      </c>
    </row>
    <row r="98" spans="1:59" s="143" customFormat="1" ht="10.8" thickBot="1">
      <c r="A98" s="142"/>
      <c r="B98" s="1139">
        <v>16678</v>
      </c>
      <c r="C98" s="1146" t="s">
        <v>2155</v>
      </c>
      <c r="D98" s="1141"/>
      <c r="E98" s="849"/>
      <c r="F98" s="875">
        <v>206000</v>
      </c>
      <c r="G98" s="903"/>
      <c r="H98" s="1142">
        <v>225000</v>
      </c>
      <c r="I98" s="1143"/>
      <c r="J98" s="904" t="s">
        <v>84</v>
      </c>
      <c r="K98" s="1144" t="s">
        <v>85</v>
      </c>
    </row>
    <row r="99" spans="1:59" s="143" customFormat="1" ht="10.8" thickBot="1">
      <c r="A99" s="142"/>
      <c r="B99" s="1139">
        <v>16679</v>
      </c>
      <c r="C99" s="1146" t="s">
        <v>2156</v>
      </c>
      <c r="D99" s="1141"/>
      <c r="E99" s="895"/>
      <c r="F99" s="875">
        <v>206000</v>
      </c>
      <c r="G99" s="903"/>
      <c r="H99" s="1142">
        <v>225000</v>
      </c>
      <c r="I99" s="1143"/>
      <c r="J99" s="904" t="s">
        <v>84</v>
      </c>
      <c r="K99" s="1144" t="s">
        <v>85</v>
      </c>
    </row>
    <row r="100" spans="1:59" s="68" customFormat="1">
      <c r="A100" s="69"/>
      <c r="B100" s="127"/>
      <c r="C100" s="128"/>
      <c r="D100" s="1147"/>
      <c r="E100" s="129"/>
      <c r="F100" s="220"/>
      <c r="G100" s="221"/>
      <c r="H100" s="222"/>
      <c r="I100" s="129"/>
      <c r="J100" s="130"/>
      <c r="K100" s="131"/>
      <c r="L100" s="65"/>
      <c r="M100" s="65"/>
      <c r="N100" s="65"/>
      <c r="O100" s="65"/>
      <c r="P100" s="65"/>
      <c r="Q100" s="65"/>
      <c r="R100" s="65"/>
    </row>
    <row r="101" spans="1:59" s="73" customFormat="1" ht="26.4" thickBot="1">
      <c r="A101" s="67" t="s">
        <v>94</v>
      </c>
      <c r="B101" s="123"/>
      <c r="C101" s="33"/>
      <c r="D101" s="34"/>
      <c r="E101" s="34"/>
      <c r="F101" s="124"/>
      <c r="G101" s="125"/>
      <c r="H101" s="124"/>
      <c r="I101" s="34"/>
      <c r="J101" s="34"/>
      <c r="K101" s="126"/>
    </row>
    <row r="102" spans="1:59" s="73" customFormat="1" thickBot="1">
      <c r="A102" s="798" t="s">
        <v>3</v>
      </c>
      <c r="B102" s="799" t="s">
        <v>4</v>
      </c>
      <c r="C102" s="800" t="s">
        <v>95</v>
      </c>
      <c r="D102" s="855" t="s">
        <v>6</v>
      </c>
      <c r="E102" s="1121" t="s">
        <v>7</v>
      </c>
      <c r="F102" s="802" t="s">
        <v>8</v>
      </c>
      <c r="G102" s="803" t="s">
        <v>9</v>
      </c>
      <c r="H102" s="802" t="s">
        <v>10</v>
      </c>
      <c r="I102" s="855" t="s">
        <v>11</v>
      </c>
      <c r="J102" s="855" t="s">
        <v>12</v>
      </c>
      <c r="K102" s="857" t="s">
        <v>13</v>
      </c>
    </row>
    <row r="103" spans="1:59" s="199" customFormat="1" ht="10.8" thickBot="1">
      <c r="A103" s="200"/>
      <c r="B103" s="907">
        <v>11162</v>
      </c>
      <c r="C103" s="908" t="s">
        <v>97</v>
      </c>
      <c r="D103" s="1148"/>
      <c r="E103" s="910" t="s">
        <v>37</v>
      </c>
      <c r="F103" s="815">
        <v>150000</v>
      </c>
      <c r="G103" s="911"/>
      <c r="H103" s="912">
        <v>179000</v>
      </c>
      <c r="I103" s="909"/>
      <c r="J103" s="836" t="s">
        <v>96</v>
      </c>
      <c r="K103" s="913"/>
    </row>
    <row r="104" spans="1:59" s="199" customFormat="1" ht="10.8" thickBot="1">
      <c r="A104" s="200"/>
      <c r="B104" s="907">
        <v>11163</v>
      </c>
      <c r="C104" s="908" t="s">
        <v>98</v>
      </c>
      <c r="D104" s="1148"/>
      <c r="E104" s="910" t="s">
        <v>37</v>
      </c>
      <c r="F104" s="815">
        <v>110000</v>
      </c>
      <c r="G104" s="911"/>
      <c r="H104" s="912">
        <v>139000</v>
      </c>
      <c r="I104" s="909"/>
      <c r="J104" s="836" t="s">
        <v>96</v>
      </c>
      <c r="K104" s="913"/>
    </row>
    <row r="105" spans="1:59" s="12" customFormat="1" thickBot="1">
      <c r="A105" s="798" t="s">
        <v>21</v>
      </c>
      <c r="B105" s="799" t="s">
        <v>4</v>
      </c>
      <c r="C105" s="800" t="s">
        <v>95</v>
      </c>
      <c r="D105" s="855" t="s">
        <v>6</v>
      </c>
      <c r="E105" s="1121" t="s">
        <v>7</v>
      </c>
      <c r="F105" s="802" t="s">
        <v>8</v>
      </c>
      <c r="G105" s="803" t="s">
        <v>9</v>
      </c>
      <c r="H105" s="802" t="s">
        <v>10</v>
      </c>
      <c r="I105" s="855" t="s">
        <v>11</v>
      </c>
      <c r="J105" s="855" t="s">
        <v>12</v>
      </c>
      <c r="K105" s="857" t="s">
        <v>13</v>
      </c>
      <c r="L105" s="102"/>
    </row>
    <row r="106" spans="1:59" s="199" customFormat="1" ht="10.8" thickBot="1">
      <c r="A106" s="200"/>
      <c r="B106" s="826">
        <v>13990</v>
      </c>
      <c r="C106" s="914" t="s">
        <v>99</v>
      </c>
      <c r="D106" s="915" t="s">
        <v>100</v>
      </c>
      <c r="E106" s="910" t="s">
        <v>37</v>
      </c>
      <c r="F106" s="916">
        <v>890000</v>
      </c>
      <c r="G106" s="917"/>
      <c r="H106" s="821">
        <v>955000</v>
      </c>
      <c r="I106" s="829"/>
      <c r="J106" s="830" t="s">
        <v>101</v>
      </c>
      <c r="K106" s="830"/>
    </row>
    <row r="107" spans="1:59" s="12" customFormat="1" ht="10.8" thickBot="1">
      <c r="A107" s="74"/>
      <c r="B107" s="799" t="s">
        <v>4</v>
      </c>
      <c r="C107" s="844" t="s">
        <v>102</v>
      </c>
      <c r="D107" s="855" t="s">
        <v>6</v>
      </c>
      <c r="E107" s="1121" t="s">
        <v>7</v>
      </c>
      <c r="F107" s="802" t="s">
        <v>8</v>
      </c>
      <c r="G107" s="803" t="s">
        <v>9</v>
      </c>
      <c r="H107" s="802" t="s">
        <v>10</v>
      </c>
      <c r="I107" s="855" t="s">
        <v>11</v>
      </c>
      <c r="J107" s="855" t="s">
        <v>12</v>
      </c>
      <c r="K107" s="857" t="s">
        <v>13</v>
      </c>
      <c r="L107" s="102"/>
    </row>
    <row r="108" spans="1:59" s="198" customFormat="1" ht="15" thickBot="1">
      <c r="A108" s="200"/>
      <c r="B108" s="826">
        <v>13991</v>
      </c>
      <c r="C108" s="918" t="s">
        <v>103</v>
      </c>
      <c r="D108" s="1149" t="s">
        <v>104</v>
      </c>
      <c r="E108" s="910" t="s">
        <v>37</v>
      </c>
      <c r="F108" s="916">
        <v>1075000</v>
      </c>
      <c r="G108" s="917"/>
      <c r="H108" s="821">
        <v>1155000</v>
      </c>
      <c r="I108" s="829"/>
      <c r="J108" s="830" t="s">
        <v>101</v>
      </c>
      <c r="K108" s="830"/>
      <c r="L108" s="66"/>
      <c r="M108" s="66"/>
      <c r="N108" s="66"/>
      <c r="O108" s="66"/>
      <c r="P108" s="66"/>
      <c r="Q108" s="66"/>
      <c r="R108" s="66"/>
    </row>
    <row r="109" spans="1:59" s="1150" customFormat="1" ht="15" thickBot="1">
      <c r="A109" s="798" t="s">
        <v>27</v>
      </c>
      <c r="B109" s="799" t="s">
        <v>4</v>
      </c>
      <c r="C109" s="844" t="s">
        <v>95</v>
      </c>
      <c r="D109" s="801" t="s">
        <v>6</v>
      </c>
      <c r="E109" s="1121" t="s">
        <v>7</v>
      </c>
      <c r="F109" s="802" t="s">
        <v>8</v>
      </c>
      <c r="G109" s="803" t="s">
        <v>9</v>
      </c>
      <c r="H109" s="802" t="s">
        <v>10</v>
      </c>
      <c r="I109" s="801" t="s">
        <v>11</v>
      </c>
      <c r="J109" s="801" t="s">
        <v>12</v>
      </c>
      <c r="K109" s="804" t="s">
        <v>13</v>
      </c>
      <c r="L109" s="7"/>
      <c r="M109" s="7"/>
      <c r="N109" s="7"/>
      <c r="O109" s="7"/>
      <c r="P109" s="7"/>
      <c r="Q109" s="7"/>
      <c r="R109" s="7"/>
    </row>
    <row r="110" spans="1:59" s="1150" customFormat="1" ht="15" thickBot="1">
      <c r="A110" s="1151"/>
      <c r="B110" s="876">
        <v>13178</v>
      </c>
      <c r="C110" s="847" t="s">
        <v>105</v>
      </c>
      <c r="D110" s="852"/>
      <c r="E110" s="849" t="s">
        <v>37</v>
      </c>
      <c r="F110" s="919">
        <v>4.5</v>
      </c>
      <c r="G110" s="851">
        <v>5</v>
      </c>
      <c r="H110" s="811">
        <f>G110*$G$2</f>
        <v>68875</v>
      </c>
      <c r="I110" s="852"/>
      <c r="J110" s="852" t="s">
        <v>30</v>
      </c>
      <c r="K110" s="853" t="s">
        <v>31</v>
      </c>
      <c r="L110" s="7"/>
      <c r="M110" s="7"/>
      <c r="N110" s="7"/>
      <c r="O110" s="7"/>
      <c r="P110" s="7"/>
      <c r="Q110" s="7"/>
      <c r="R110" s="7"/>
    </row>
    <row r="111" spans="1:59" s="1150" customFormat="1" ht="15" thickBot="1">
      <c r="A111" s="1151"/>
      <c r="B111" s="876">
        <v>13180</v>
      </c>
      <c r="C111" s="847" t="s">
        <v>106</v>
      </c>
      <c r="D111" s="852"/>
      <c r="E111" s="849" t="s">
        <v>37</v>
      </c>
      <c r="F111" s="919">
        <v>5.2</v>
      </c>
      <c r="G111" s="851">
        <v>5.7</v>
      </c>
      <c r="H111" s="811">
        <f>G111*$G$2</f>
        <v>78517.5</v>
      </c>
      <c r="I111" s="852"/>
      <c r="J111" s="852" t="s">
        <v>30</v>
      </c>
      <c r="K111" s="853" t="s">
        <v>31</v>
      </c>
      <c r="L111" s="7"/>
      <c r="M111" s="7"/>
      <c r="N111" s="7"/>
      <c r="O111" s="7"/>
      <c r="P111" s="7"/>
      <c r="Q111" s="7"/>
      <c r="R111" s="7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</row>
    <row r="112" spans="1:59" s="1150" customFormat="1" ht="15" thickBot="1">
      <c r="A112" s="1151"/>
      <c r="B112" s="273">
        <v>11880</v>
      </c>
      <c r="C112" s="241" t="s">
        <v>107</v>
      </c>
      <c r="D112" s="1152"/>
      <c r="E112" s="849" t="s">
        <v>37</v>
      </c>
      <c r="F112" s="919">
        <v>6.5</v>
      </c>
      <c r="G112" s="851">
        <v>7</v>
      </c>
      <c r="H112" s="811">
        <f>G112*$G$2</f>
        <v>96425</v>
      </c>
      <c r="I112" s="274"/>
      <c r="J112" s="852" t="s">
        <v>30</v>
      </c>
      <c r="K112" s="853" t="s">
        <v>31</v>
      </c>
      <c r="L112" s="7"/>
      <c r="M112" s="7"/>
      <c r="N112" s="7"/>
      <c r="O112" s="7"/>
      <c r="P112" s="7"/>
      <c r="Q112" s="7"/>
      <c r="R112" s="7"/>
    </row>
    <row r="113" spans="1:59" s="72" customFormat="1" ht="15" thickBot="1">
      <c r="A113" s="1151"/>
      <c r="B113" s="876">
        <v>7949</v>
      </c>
      <c r="C113" s="847" t="s">
        <v>108</v>
      </c>
      <c r="D113" s="852"/>
      <c r="E113" s="849" t="s">
        <v>37</v>
      </c>
      <c r="F113" s="919">
        <v>10.6</v>
      </c>
      <c r="G113" s="851">
        <v>11.5</v>
      </c>
      <c r="H113" s="811">
        <f>G113*$G$2</f>
        <v>158412.5</v>
      </c>
      <c r="I113" s="852"/>
      <c r="J113" s="852" t="s">
        <v>30</v>
      </c>
      <c r="K113" s="853" t="s">
        <v>31</v>
      </c>
      <c r="L113" s="27"/>
      <c r="M113" s="27"/>
      <c r="N113" s="27"/>
      <c r="O113" s="27"/>
      <c r="P113" s="27"/>
      <c r="Q113" s="27"/>
      <c r="R113" s="27"/>
    </row>
    <row r="114" spans="1:59" s="1150" customFormat="1" ht="15" thickBot="1">
      <c r="A114" s="75"/>
      <c r="B114" s="799" t="s">
        <v>4</v>
      </c>
      <c r="C114" s="844" t="s">
        <v>109</v>
      </c>
      <c r="D114" s="855" t="s">
        <v>6</v>
      </c>
      <c r="E114" s="1121" t="s">
        <v>7</v>
      </c>
      <c r="F114" s="845" t="s">
        <v>110</v>
      </c>
      <c r="G114" s="845" t="s">
        <v>9</v>
      </c>
      <c r="H114" s="802" t="s">
        <v>10</v>
      </c>
      <c r="I114" s="855" t="s">
        <v>11</v>
      </c>
      <c r="J114" s="855" t="s">
        <v>12</v>
      </c>
      <c r="K114" s="857" t="s">
        <v>13</v>
      </c>
      <c r="L114" s="7"/>
      <c r="M114" s="7"/>
      <c r="N114" s="7"/>
      <c r="O114" s="7"/>
      <c r="P114" s="7"/>
      <c r="Q114" s="7"/>
      <c r="R114" s="7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</row>
    <row r="115" spans="1:59" s="73" customFormat="1" ht="15" thickBot="1">
      <c r="A115" s="1151"/>
      <c r="B115" s="273">
        <v>7723</v>
      </c>
      <c r="C115" s="241" t="s">
        <v>111</v>
      </c>
      <c r="D115" s="1152"/>
      <c r="E115" s="849" t="s">
        <v>37</v>
      </c>
      <c r="F115" s="920">
        <v>38.5</v>
      </c>
      <c r="G115" s="851">
        <v>42</v>
      </c>
      <c r="H115" s="825">
        <f>G115*$G$2</f>
        <v>578550</v>
      </c>
      <c r="I115" s="274"/>
      <c r="J115" s="852" t="s">
        <v>30</v>
      </c>
      <c r="K115" s="853" t="s">
        <v>31</v>
      </c>
    </row>
    <row r="116" spans="1:59" s="1150" customFormat="1" ht="15" thickBot="1">
      <c r="A116" s="69"/>
      <c r="B116" s="799" t="s">
        <v>4</v>
      </c>
      <c r="C116" s="844" t="s">
        <v>102</v>
      </c>
      <c r="D116" s="855" t="s">
        <v>6</v>
      </c>
      <c r="E116" s="1121" t="s">
        <v>7</v>
      </c>
      <c r="F116" s="802" t="s">
        <v>8</v>
      </c>
      <c r="G116" s="803" t="s">
        <v>9</v>
      </c>
      <c r="H116" s="802" t="s">
        <v>10</v>
      </c>
      <c r="I116" s="855" t="s">
        <v>11</v>
      </c>
      <c r="J116" s="855" t="s">
        <v>12</v>
      </c>
      <c r="K116" s="857" t="s">
        <v>13</v>
      </c>
      <c r="L116" s="7"/>
      <c r="M116" s="7"/>
      <c r="N116" s="7"/>
      <c r="O116" s="7"/>
      <c r="P116" s="7"/>
      <c r="Q116" s="7"/>
      <c r="R116" s="7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</row>
    <row r="117" spans="1:59" s="79" customFormat="1" ht="15" thickBot="1">
      <c r="A117" s="1151"/>
      <c r="B117" s="273">
        <v>11878</v>
      </c>
      <c r="C117" s="241" t="s">
        <v>112</v>
      </c>
      <c r="D117" s="1152" t="s">
        <v>29</v>
      </c>
      <c r="E117" s="849" t="s">
        <v>37</v>
      </c>
      <c r="F117" s="850">
        <v>220000</v>
      </c>
      <c r="G117" s="851"/>
      <c r="H117" s="825">
        <v>275000</v>
      </c>
      <c r="I117" s="274"/>
      <c r="J117" s="852" t="s">
        <v>30</v>
      </c>
      <c r="K117" s="853" t="s">
        <v>31</v>
      </c>
      <c r="L117" s="7"/>
      <c r="M117" s="7"/>
      <c r="N117" s="7"/>
      <c r="O117" s="7"/>
      <c r="P117" s="7"/>
      <c r="Q117" s="7"/>
      <c r="R117" s="7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</row>
    <row r="118" spans="1:59" s="79" customFormat="1" ht="15" thickBot="1">
      <c r="A118" s="71"/>
      <c r="B118" s="799" t="s">
        <v>4</v>
      </c>
      <c r="C118" s="800" t="s">
        <v>113</v>
      </c>
      <c r="D118" s="801" t="s">
        <v>6</v>
      </c>
      <c r="E118" s="1121" t="s">
        <v>7</v>
      </c>
      <c r="F118" s="802" t="s">
        <v>8</v>
      </c>
      <c r="G118" s="803" t="s">
        <v>9</v>
      </c>
      <c r="H118" s="802" t="s">
        <v>10</v>
      </c>
      <c r="I118" s="801" t="s">
        <v>11</v>
      </c>
      <c r="J118" s="855" t="s">
        <v>12</v>
      </c>
      <c r="K118" s="804" t="s">
        <v>13</v>
      </c>
      <c r="L118" s="7"/>
      <c r="M118" s="7"/>
      <c r="N118" s="7"/>
      <c r="O118" s="7"/>
      <c r="P118" s="7"/>
      <c r="Q118" s="7"/>
      <c r="R118" s="7"/>
    </row>
    <row r="119" spans="1:59" s="79" customFormat="1" ht="15" thickBot="1">
      <c r="A119" s="1151"/>
      <c r="B119" s="876">
        <v>11876</v>
      </c>
      <c r="C119" s="625" t="s">
        <v>114</v>
      </c>
      <c r="D119" s="852"/>
      <c r="E119" s="910" t="s">
        <v>37</v>
      </c>
      <c r="F119" s="851">
        <v>9</v>
      </c>
      <c r="G119" s="921">
        <v>10</v>
      </c>
      <c r="H119" s="811">
        <f>G119*$G$2</f>
        <v>137750</v>
      </c>
      <c r="I119" s="626"/>
      <c r="J119" s="852" t="s">
        <v>30</v>
      </c>
      <c r="K119" s="853" t="s">
        <v>31</v>
      </c>
      <c r="L119" s="7"/>
      <c r="M119" s="7"/>
      <c r="N119" s="7"/>
      <c r="O119" s="7"/>
      <c r="P119" s="7"/>
      <c r="Q119" s="7"/>
      <c r="R119" s="7"/>
    </row>
    <row r="120" spans="1:59" s="1150" customFormat="1" ht="15" thickBot="1">
      <c r="A120" s="1151"/>
      <c r="B120" s="876">
        <v>11877</v>
      </c>
      <c r="C120" s="625" t="s">
        <v>115</v>
      </c>
      <c r="D120" s="852"/>
      <c r="E120" s="910" t="s">
        <v>37</v>
      </c>
      <c r="F120" s="851">
        <v>10</v>
      </c>
      <c r="G120" s="921">
        <v>11</v>
      </c>
      <c r="H120" s="811">
        <f>G120*$G$2</f>
        <v>151525</v>
      </c>
      <c r="I120" s="626"/>
      <c r="J120" s="852" t="s">
        <v>30</v>
      </c>
      <c r="K120" s="853" t="s">
        <v>31</v>
      </c>
      <c r="L120" s="7"/>
      <c r="M120" s="7"/>
      <c r="N120" s="7"/>
      <c r="O120" s="7"/>
      <c r="P120" s="7"/>
      <c r="Q120" s="7"/>
      <c r="R120" s="7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</row>
    <row r="121" spans="1:59" s="164" customFormat="1" ht="15" thickBot="1">
      <c r="A121" s="1151"/>
      <c r="B121" s="160">
        <v>11879</v>
      </c>
      <c r="C121" s="95" t="s">
        <v>116</v>
      </c>
      <c r="D121" s="1153" t="s">
        <v>29</v>
      </c>
      <c r="E121" s="922" t="s">
        <v>37</v>
      </c>
      <c r="F121" s="923">
        <v>13.8</v>
      </c>
      <c r="G121" s="924">
        <v>15</v>
      </c>
      <c r="H121" s="811">
        <f>G121*$G$2</f>
        <v>206625</v>
      </c>
      <c r="I121" s="161"/>
      <c r="J121" s="925" t="s">
        <v>30</v>
      </c>
      <c r="K121" s="926" t="s">
        <v>31</v>
      </c>
      <c r="L121" s="162"/>
      <c r="M121" s="162"/>
      <c r="N121" s="162"/>
      <c r="O121" s="162"/>
      <c r="P121" s="162"/>
      <c r="Q121" s="162"/>
      <c r="R121" s="162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</row>
    <row r="122" spans="1:59" s="145" customFormat="1" ht="10.8" thickBot="1">
      <c r="A122" s="800" t="s">
        <v>666</v>
      </c>
      <c r="B122" s="799" t="s">
        <v>4</v>
      </c>
      <c r="C122" s="800" t="s">
        <v>2150</v>
      </c>
      <c r="D122" s="855" t="s">
        <v>6</v>
      </c>
      <c r="E122" s="1121" t="s">
        <v>7</v>
      </c>
      <c r="F122" s="856" t="s">
        <v>8</v>
      </c>
      <c r="G122" s="803" t="s">
        <v>9</v>
      </c>
      <c r="H122" s="802" t="s">
        <v>10</v>
      </c>
      <c r="I122" s="855" t="s">
        <v>11</v>
      </c>
      <c r="J122" s="855" t="s">
        <v>12</v>
      </c>
      <c r="K122" s="857" t="s">
        <v>13</v>
      </c>
    </row>
    <row r="123" spans="1:59" s="244" customFormat="1" ht="15" thickBot="1">
      <c r="A123" s="1154"/>
      <c r="B123" s="160">
        <v>16605</v>
      </c>
      <c r="C123" s="927" t="s">
        <v>2151</v>
      </c>
      <c r="D123" s="952"/>
      <c r="E123" s="860"/>
      <c r="F123" s="870">
        <v>140000</v>
      </c>
      <c r="G123" s="862"/>
      <c r="H123" s="821">
        <v>170000</v>
      </c>
      <c r="I123" s="928"/>
      <c r="J123" s="929" t="s">
        <v>2143</v>
      </c>
      <c r="K123" s="930"/>
      <c r="L123" s="242"/>
      <c r="M123" s="242"/>
      <c r="N123" s="242"/>
      <c r="O123" s="242"/>
      <c r="P123" s="242"/>
      <c r="Q123" s="242"/>
      <c r="R123" s="242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  <c r="BD123" s="243"/>
      <c r="BE123" s="243"/>
      <c r="BF123" s="243"/>
      <c r="BG123" s="243"/>
    </row>
    <row r="124" spans="1:59" s="1150" customFormat="1" ht="15" thickBot="1">
      <c r="A124" s="69"/>
      <c r="B124" s="799" t="s">
        <v>4</v>
      </c>
      <c r="C124" s="800" t="s">
        <v>102</v>
      </c>
      <c r="D124" s="801" t="s">
        <v>6</v>
      </c>
      <c r="E124" s="1121" t="s">
        <v>7</v>
      </c>
      <c r="F124" s="802" t="s">
        <v>8</v>
      </c>
      <c r="G124" s="803" t="s">
        <v>9</v>
      </c>
      <c r="H124" s="802" t="s">
        <v>10</v>
      </c>
      <c r="I124" s="801" t="s">
        <v>11</v>
      </c>
      <c r="J124" s="855" t="s">
        <v>12</v>
      </c>
      <c r="K124" s="857" t="s">
        <v>13</v>
      </c>
      <c r="L124" s="7"/>
      <c r="M124" s="7"/>
      <c r="N124" s="7"/>
      <c r="O124" s="7"/>
      <c r="P124" s="7"/>
      <c r="Q124" s="7"/>
      <c r="R124" s="7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</row>
    <row r="125" spans="1:59" s="244" customFormat="1" ht="15" thickBot="1">
      <c r="A125" s="1154"/>
      <c r="B125" s="876">
        <v>16606</v>
      </c>
      <c r="C125" s="927" t="s">
        <v>2152</v>
      </c>
      <c r="D125" s="952"/>
      <c r="E125" s="860"/>
      <c r="F125" s="870">
        <v>254000</v>
      </c>
      <c r="G125" s="862"/>
      <c r="H125" s="821">
        <v>279000</v>
      </c>
      <c r="I125" s="928"/>
      <c r="J125" s="929" t="s">
        <v>2143</v>
      </c>
      <c r="K125" s="930"/>
      <c r="L125" s="242"/>
      <c r="M125" s="242"/>
      <c r="N125" s="242"/>
      <c r="O125" s="242"/>
      <c r="P125" s="242"/>
      <c r="Q125" s="242"/>
      <c r="R125" s="242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  <c r="BD125" s="243"/>
      <c r="BE125" s="243"/>
      <c r="BF125" s="243"/>
      <c r="BG125" s="243"/>
    </row>
    <row r="126" spans="1:59" s="244" customFormat="1" ht="15" thickBot="1">
      <c r="A126" s="1154"/>
      <c r="B126" s="160">
        <v>16608</v>
      </c>
      <c r="C126" s="927" t="s">
        <v>2153</v>
      </c>
      <c r="D126" s="952"/>
      <c r="E126" s="860"/>
      <c r="F126" s="870">
        <v>484000</v>
      </c>
      <c r="G126" s="862"/>
      <c r="H126" s="821">
        <v>525000</v>
      </c>
      <c r="I126" s="928"/>
      <c r="J126" s="929" t="s">
        <v>2143</v>
      </c>
      <c r="K126" s="930"/>
      <c r="L126" s="242"/>
      <c r="M126" s="242"/>
      <c r="N126" s="242"/>
      <c r="O126" s="242"/>
      <c r="P126" s="242"/>
      <c r="Q126" s="242"/>
      <c r="R126" s="242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  <c r="BD126" s="243"/>
      <c r="BE126" s="243"/>
      <c r="BF126" s="243"/>
      <c r="BG126" s="243"/>
    </row>
    <row r="127" spans="1:59" s="79" customFormat="1" ht="15" thickBot="1">
      <c r="A127" s="798" t="s">
        <v>46</v>
      </c>
      <c r="B127" s="799" t="s">
        <v>4</v>
      </c>
      <c r="C127" s="844" t="s">
        <v>95</v>
      </c>
      <c r="D127" s="801" t="s">
        <v>6</v>
      </c>
      <c r="E127" s="1121" t="s">
        <v>7</v>
      </c>
      <c r="F127" s="802" t="s">
        <v>8</v>
      </c>
      <c r="G127" s="803" t="s">
        <v>9</v>
      </c>
      <c r="H127" s="802" t="s">
        <v>10</v>
      </c>
      <c r="I127" s="855" t="s">
        <v>11</v>
      </c>
      <c r="J127" s="855" t="s">
        <v>12</v>
      </c>
      <c r="K127" s="857" t="s">
        <v>13</v>
      </c>
      <c r="L127" s="7"/>
      <c r="M127" s="7"/>
      <c r="N127" s="7"/>
      <c r="O127" s="7"/>
      <c r="P127" s="7"/>
      <c r="Q127" s="7"/>
      <c r="R127" s="7"/>
    </row>
    <row r="128" spans="1:59" s="7" customFormat="1" ht="15" thickBot="1">
      <c r="A128" s="78"/>
      <c r="B128" s="900">
        <v>428</v>
      </c>
      <c r="C128" s="931" t="s">
        <v>117</v>
      </c>
      <c r="D128" s="852"/>
      <c r="E128" s="849" t="s">
        <v>37</v>
      </c>
      <c r="F128" s="875">
        <v>84000</v>
      </c>
      <c r="G128" s="851"/>
      <c r="H128" s="825">
        <v>99000</v>
      </c>
      <c r="I128" s="848"/>
      <c r="J128" s="876" t="s">
        <v>48</v>
      </c>
      <c r="K128" s="853"/>
    </row>
    <row r="129" spans="1:18" s="7" customFormat="1" ht="10.8" thickBot="1">
      <c r="A129" s="61"/>
      <c r="B129" s="147">
        <v>3257</v>
      </c>
      <c r="C129" s="148" t="s">
        <v>118</v>
      </c>
      <c r="D129" s="948"/>
      <c r="E129" s="849" t="s">
        <v>37</v>
      </c>
      <c r="F129" s="875">
        <v>99000</v>
      </c>
      <c r="G129" s="851"/>
      <c r="H129" s="825">
        <v>120000</v>
      </c>
      <c r="I129" s="876"/>
      <c r="J129" s="876" t="s">
        <v>48</v>
      </c>
      <c r="K129" s="932"/>
    </row>
    <row r="130" spans="1:18" s="6" customFormat="1" thickBot="1">
      <c r="A130" s="75"/>
      <c r="B130" s="799" t="s">
        <v>4</v>
      </c>
      <c r="C130" s="844" t="s">
        <v>102</v>
      </c>
      <c r="D130" s="855" t="s">
        <v>6</v>
      </c>
      <c r="E130" s="1121" t="s">
        <v>7</v>
      </c>
      <c r="F130" s="802" t="s">
        <v>8</v>
      </c>
      <c r="G130" s="803" t="s">
        <v>9</v>
      </c>
      <c r="H130" s="802" t="s">
        <v>10</v>
      </c>
      <c r="I130" s="855" t="s">
        <v>11</v>
      </c>
      <c r="J130" s="855" t="s">
        <v>12</v>
      </c>
      <c r="K130" s="857" t="s">
        <v>13</v>
      </c>
    </row>
    <row r="131" spans="1:18" s="7" customFormat="1" ht="10.8" thickBot="1">
      <c r="A131" s="61"/>
      <c r="B131" s="256">
        <v>3261</v>
      </c>
      <c r="C131" s="255" t="s">
        <v>119</v>
      </c>
      <c r="D131" s="948"/>
      <c r="E131" s="849" t="s">
        <v>37</v>
      </c>
      <c r="F131" s="875">
        <v>521000</v>
      </c>
      <c r="G131" s="851"/>
      <c r="H131" s="825">
        <v>560000</v>
      </c>
      <c r="I131" s="876"/>
      <c r="J131" s="876" t="s">
        <v>48</v>
      </c>
      <c r="K131" s="932"/>
    </row>
    <row r="132" spans="1:18" s="6" customFormat="1" thickBot="1">
      <c r="A132" s="75"/>
      <c r="B132" s="256">
        <v>17638</v>
      </c>
      <c r="C132" s="268" t="s">
        <v>2575</v>
      </c>
      <c r="D132" s="950"/>
      <c r="E132" s="860"/>
      <c r="F132" s="875">
        <v>532000</v>
      </c>
      <c r="G132" s="851"/>
      <c r="H132" s="825">
        <v>575000</v>
      </c>
      <c r="I132" s="887"/>
      <c r="J132" s="887"/>
      <c r="K132" s="933"/>
    </row>
    <row r="133" spans="1:18" s="82" customFormat="1" thickBot="1">
      <c r="A133" s="61"/>
      <c r="B133" s="934">
        <v>3263</v>
      </c>
      <c r="C133" s="935" t="s">
        <v>120</v>
      </c>
      <c r="D133" s="948"/>
      <c r="E133" s="849" t="s">
        <v>37</v>
      </c>
      <c r="F133" s="875">
        <v>1246000</v>
      </c>
      <c r="G133" s="851"/>
      <c r="H133" s="825">
        <v>1330000</v>
      </c>
      <c r="I133" s="876"/>
      <c r="J133" s="876" t="s">
        <v>48</v>
      </c>
      <c r="K133" s="932"/>
      <c r="L133" s="7"/>
      <c r="M133" s="7"/>
      <c r="N133" s="7"/>
      <c r="O133" s="7"/>
      <c r="P133" s="7"/>
      <c r="Q133" s="7"/>
      <c r="R133" s="7"/>
    </row>
    <row r="134" spans="1:18" s="101" customFormat="1" ht="15" thickBot="1">
      <c r="A134" s="75"/>
      <c r="B134" s="799" t="s">
        <v>4</v>
      </c>
      <c r="C134" s="844" t="s">
        <v>113</v>
      </c>
      <c r="D134" s="855" t="s">
        <v>6</v>
      </c>
      <c r="E134" s="1121" t="s">
        <v>7</v>
      </c>
      <c r="F134" s="802" t="s">
        <v>8</v>
      </c>
      <c r="G134" s="803" t="s">
        <v>9</v>
      </c>
      <c r="H134" s="802" t="s">
        <v>10</v>
      </c>
      <c r="I134" s="855" t="s">
        <v>11</v>
      </c>
      <c r="J134" s="855" t="s">
        <v>12</v>
      </c>
      <c r="K134" s="857" t="s">
        <v>13</v>
      </c>
      <c r="L134" s="132"/>
      <c r="M134" s="132"/>
      <c r="N134" s="132"/>
      <c r="O134" s="132"/>
      <c r="P134" s="132"/>
      <c r="Q134" s="132"/>
      <c r="R134" s="132"/>
    </row>
    <row r="135" spans="1:18" s="101" customFormat="1" ht="15" thickBot="1">
      <c r="A135" s="149"/>
      <c r="B135" s="256">
        <v>13992</v>
      </c>
      <c r="C135" s="255" t="s">
        <v>121</v>
      </c>
      <c r="D135" s="852"/>
      <c r="E135" s="849" t="s">
        <v>37</v>
      </c>
      <c r="F135" s="875">
        <v>225000</v>
      </c>
      <c r="G135" s="851"/>
      <c r="H135" s="825">
        <v>245000</v>
      </c>
      <c r="I135" s="848"/>
      <c r="J135" s="876" t="s">
        <v>48</v>
      </c>
      <c r="K135" s="853"/>
      <c r="L135" s="132"/>
      <c r="M135" s="132"/>
      <c r="N135" s="132"/>
      <c r="O135" s="132"/>
      <c r="P135" s="132"/>
      <c r="Q135" s="132"/>
      <c r="R135" s="132"/>
    </row>
    <row r="136" spans="1:18" s="182" customFormat="1" ht="15" thickBot="1">
      <c r="A136" s="150"/>
      <c r="B136" s="256">
        <v>14676</v>
      </c>
      <c r="C136" s="257" t="s">
        <v>122</v>
      </c>
      <c r="D136" s="936"/>
      <c r="E136" s="849" t="s">
        <v>37</v>
      </c>
      <c r="F136" s="875">
        <v>254000</v>
      </c>
      <c r="G136" s="851"/>
      <c r="H136" s="825">
        <v>280000</v>
      </c>
      <c r="I136" s="863"/>
      <c r="J136" s="876" t="s">
        <v>48</v>
      </c>
      <c r="K136" s="937"/>
      <c r="L136" s="132"/>
      <c r="M136" s="132"/>
      <c r="N136" s="132"/>
      <c r="O136" s="132"/>
      <c r="P136" s="132"/>
      <c r="Q136" s="132"/>
      <c r="R136" s="132"/>
    </row>
    <row r="137" spans="1:18" s="101" customFormat="1" ht="15" thickBot="1">
      <c r="A137" s="149"/>
      <c r="B137" s="256">
        <v>18111</v>
      </c>
      <c r="C137" s="255" t="s">
        <v>2867</v>
      </c>
      <c r="D137" s="852"/>
      <c r="E137" s="849" t="s">
        <v>37</v>
      </c>
      <c r="F137" s="875">
        <v>294000</v>
      </c>
      <c r="G137" s="851"/>
      <c r="H137" s="825">
        <v>340000</v>
      </c>
      <c r="I137" s="848"/>
      <c r="J137" s="876" t="s">
        <v>48</v>
      </c>
      <c r="K137" s="853"/>
      <c r="L137" s="132"/>
      <c r="M137" s="132"/>
      <c r="N137" s="132"/>
      <c r="O137" s="132"/>
      <c r="P137" s="132"/>
      <c r="Q137" s="132"/>
      <c r="R137" s="132"/>
    </row>
    <row r="138" spans="1:18" s="182" customFormat="1" ht="15" thickBot="1">
      <c r="A138" s="150"/>
      <c r="B138" s="249">
        <v>14679</v>
      </c>
      <c r="C138" s="257" t="s">
        <v>123</v>
      </c>
      <c r="D138" s="936"/>
      <c r="E138" s="849" t="s">
        <v>37</v>
      </c>
      <c r="F138" s="875">
        <v>350000</v>
      </c>
      <c r="G138" s="851"/>
      <c r="H138" s="825">
        <v>375000</v>
      </c>
      <c r="I138" s="936"/>
      <c r="J138" s="876" t="s">
        <v>48</v>
      </c>
      <c r="K138" s="937"/>
      <c r="L138" s="132"/>
      <c r="M138" s="132"/>
      <c r="N138" s="132"/>
      <c r="O138" s="132"/>
      <c r="P138" s="132"/>
      <c r="Q138" s="132"/>
      <c r="R138" s="132"/>
    </row>
    <row r="139" spans="1:18" s="82" customFormat="1" ht="15" thickBot="1">
      <c r="A139" s="149"/>
      <c r="B139" s="256">
        <v>3267</v>
      </c>
      <c r="C139" s="268" t="s">
        <v>2784</v>
      </c>
      <c r="D139" s="852"/>
      <c r="E139" s="849" t="s">
        <v>37</v>
      </c>
      <c r="F139" s="875">
        <v>679000</v>
      </c>
      <c r="G139" s="851"/>
      <c r="H139" s="825">
        <v>730000</v>
      </c>
      <c r="I139" s="928"/>
      <c r="J139" s="876" t="s">
        <v>48</v>
      </c>
      <c r="K139" s="853"/>
      <c r="L139" s="7"/>
      <c r="M139" s="7"/>
      <c r="N139" s="7"/>
      <c r="O139" s="7"/>
      <c r="P139" s="7"/>
      <c r="Q139" s="7"/>
      <c r="R139" s="7"/>
    </row>
    <row r="140" spans="1:18" s="7" customFormat="1" thickBot="1">
      <c r="A140" s="75"/>
      <c r="B140" s="799" t="s">
        <v>4</v>
      </c>
      <c r="C140" s="844" t="s">
        <v>109</v>
      </c>
      <c r="D140" s="855" t="s">
        <v>6</v>
      </c>
      <c r="E140" s="1121" t="s">
        <v>7</v>
      </c>
      <c r="F140" s="802" t="s">
        <v>8</v>
      </c>
      <c r="G140" s="803" t="s">
        <v>9</v>
      </c>
      <c r="H140" s="802" t="s">
        <v>10</v>
      </c>
      <c r="I140" s="855" t="s">
        <v>11</v>
      </c>
      <c r="J140" s="855" t="s">
        <v>12</v>
      </c>
      <c r="K140" s="857" t="s">
        <v>13</v>
      </c>
    </row>
    <row r="141" spans="1:18" s="101" customFormat="1" ht="15" thickBot="1">
      <c r="A141" s="149"/>
      <c r="B141" s="256">
        <v>13204</v>
      </c>
      <c r="C141" s="255" t="s">
        <v>124</v>
      </c>
      <c r="D141" s="963" t="s">
        <v>125</v>
      </c>
      <c r="E141" s="849" t="s">
        <v>37</v>
      </c>
      <c r="F141" s="875">
        <v>1263000</v>
      </c>
      <c r="G141" s="851"/>
      <c r="H141" s="825">
        <v>1350000</v>
      </c>
      <c r="I141" s="848"/>
      <c r="J141" s="876" t="s">
        <v>48</v>
      </c>
      <c r="K141" s="853"/>
      <c r="L141" s="132"/>
      <c r="M141" s="132"/>
      <c r="N141" s="132"/>
      <c r="O141" s="132"/>
      <c r="P141" s="132"/>
      <c r="Q141" s="132"/>
      <c r="R141" s="132"/>
    </row>
    <row r="142" spans="1:18" s="101" customFormat="1" ht="15" thickBot="1">
      <c r="A142" s="149"/>
      <c r="B142" s="256">
        <v>13208</v>
      </c>
      <c r="C142" s="255" t="s">
        <v>126</v>
      </c>
      <c r="D142" s="963" t="s">
        <v>127</v>
      </c>
      <c r="E142" s="849" t="s">
        <v>37</v>
      </c>
      <c r="F142" s="875">
        <v>1205000</v>
      </c>
      <c r="G142" s="851"/>
      <c r="H142" s="825">
        <v>1299000</v>
      </c>
      <c r="I142" s="848"/>
      <c r="J142" s="876" t="s">
        <v>48</v>
      </c>
      <c r="K142" s="853"/>
      <c r="L142" s="132"/>
      <c r="M142" s="132"/>
      <c r="N142" s="132"/>
      <c r="O142" s="132"/>
      <c r="P142" s="132"/>
      <c r="Q142" s="132"/>
      <c r="R142" s="132"/>
    </row>
    <row r="143" spans="1:18" s="101" customFormat="1" ht="15" thickBot="1">
      <c r="A143" s="149"/>
      <c r="B143" s="256">
        <v>13211</v>
      </c>
      <c r="C143" s="255" t="s">
        <v>128</v>
      </c>
      <c r="D143" s="963" t="s">
        <v>129</v>
      </c>
      <c r="E143" s="849" t="s">
        <v>37</v>
      </c>
      <c r="F143" s="875">
        <v>1148000</v>
      </c>
      <c r="G143" s="851"/>
      <c r="H143" s="825">
        <v>1225000</v>
      </c>
      <c r="I143" s="848"/>
      <c r="J143" s="876" t="s">
        <v>48</v>
      </c>
      <c r="K143" s="853"/>
      <c r="L143" s="132"/>
      <c r="M143" s="132"/>
      <c r="N143" s="132"/>
      <c r="O143" s="132"/>
      <c r="P143" s="132"/>
      <c r="Q143" s="132"/>
      <c r="R143" s="132"/>
    </row>
    <row r="144" spans="1:18" s="145" customFormat="1" ht="21" thickBot="1">
      <c r="A144" s="149"/>
      <c r="B144" s="256">
        <v>9604</v>
      </c>
      <c r="C144" s="255" t="s">
        <v>130</v>
      </c>
      <c r="D144" s="963" t="s">
        <v>131</v>
      </c>
      <c r="E144" s="849" t="s">
        <v>37</v>
      </c>
      <c r="F144" s="875">
        <v>1123000</v>
      </c>
      <c r="G144" s="851"/>
      <c r="H144" s="825">
        <v>1215000</v>
      </c>
      <c r="I144" s="848"/>
      <c r="J144" s="876" t="s">
        <v>48</v>
      </c>
      <c r="K144" s="853"/>
    </row>
    <row r="145" spans="1:11" s="73" customFormat="1" thickBot="1">
      <c r="A145" s="798" t="s">
        <v>2296</v>
      </c>
      <c r="B145" s="799" t="s">
        <v>4</v>
      </c>
      <c r="C145" s="800" t="s">
        <v>113</v>
      </c>
      <c r="D145" s="855" t="s">
        <v>6</v>
      </c>
      <c r="E145" s="1121" t="s">
        <v>7</v>
      </c>
      <c r="F145" s="802" t="s">
        <v>8</v>
      </c>
      <c r="G145" s="803" t="s">
        <v>9</v>
      </c>
      <c r="H145" s="802" t="s">
        <v>10</v>
      </c>
      <c r="I145" s="855" t="s">
        <v>11</v>
      </c>
      <c r="J145" s="855" t="s">
        <v>12</v>
      </c>
      <c r="K145" s="857" t="s">
        <v>13</v>
      </c>
    </row>
    <row r="146" spans="1:11" s="73" customFormat="1" ht="15" thickBot="1">
      <c r="A146" s="267"/>
      <c r="B146" s="256">
        <v>17034</v>
      </c>
      <c r="C146" s="268" t="s">
        <v>2295</v>
      </c>
      <c r="D146" s="1155"/>
      <c r="E146" s="860"/>
      <c r="F146" s="938">
        <v>166000</v>
      </c>
      <c r="G146" s="862"/>
      <c r="H146" s="821">
        <v>190000</v>
      </c>
      <c r="I146" s="859"/>
      <c r="J146" s="898" t="s">
        <v>2292</v>
      </c>
      <c r="K146" s="864"/>
    </row>
    <row r="147" spans="1:11" s="73" customFormat="1" ht="15" thickBot="1">
      <c r="A147" s="267"/>
      <c r="B147" s="256">
        <v>17035</v>
      </c>
      <c r="C147" s="268" t="s">
        <v>2294</v>
      </c>
      <c r="D147" s="1155"/>
      <c r="E147" s="860"/>
      <c r="F147" s="938">
        <v>262000</v>
      </c>
      <c r="G147" s="862"/>
      <c r="H147" s="821">
        <v>290000</v>
      </c>
      <c r="I147" s="859"/>
      <c r="J147" s="898" t="s">
        <v>2292</v>
      </c>
      <c r="K147" s="864"/>
    </row>
    <row r="148" spans="1:11" s="73" customFormat="1" ht="15" thickBot="1">
      <c r="A148" s="267"/>
      <c r="B148" s="256">
        <v>17049</v>
      </c>
      <c r="C148" s="268" t="s">
        <v>2307</v>
      </c>
      <c r="D148" s="1155" t="s">
        <v>2293</v>
      </c>
      <c r="E148" s="860"/>
      <c r="F148" s="938">
        <v>966000</v>
      </c>
      <c r="G148" s="862"/>
      <c r="H148" s="821">
        <v>1025000</v>
      </c>
      <c r="I148" s="859"/>
      <c r="J148" s="898" t="s">
        <v>2292</v>
      </c>
      <c r="K148" s="864"/>
    </row>
    <row r="149" spans="1:11" s="73" customFormat="1" ht="15" thickBot="1">
      <c r="A149" s="267"/>
      <c r="B149" s="256">
        <v>17037</v>
      </c>
      <c r="C149" s="268" t="s">
        <v>2308</v>
      </c>
      <c r="D149" s="1155"/>
      <c r="E149" s="860"/>
      <c r="F149" s="938">
        <v>150000</v>
      </c>
      <c r="G149" s="862"/>
      <c r="H149" s="821">
        <v>170000</v>
      </c>
      <c r="I149" s="859"/>
      <c r="J149" s="898" t="s">
        <v>2292</v>
      </c>
      <c r="K149" s="864"/>
    </row>
    <row r="150" spans="1:11" s="73" customFormat="1" thickBot="1">
      <c r="A150" s="798" t="s">
        <v>2540</v>
      </c>
      <c r="B150" s="799" t="s">
        <v>4</v>
      </c>
      <c r="C150" s="800" t="s">
        <v>113</v>
      </c>
      <c r="D150" s="855" t="s">
        <v>6</v>
      </c>
      <c r="E150" s="1121" t="s">
        <v>7</v>
      </c>
      <c r="F150" s="802" t="s">
        <v>8</v>
      </c>
      <c r="G150" s="803" t="s">
        <v>9</v>
      </c>
      <c r="H150" s="802" t="s">
        <v>10</v>
      </c>
      <c r="I150" s="855" t="s">
        <v>11</v>
      </c>
      <c r="J150" s="855" t="s">
        <v>12</v>
      </c>
      <c r="K150" s="857" t="s">
        <v>13</v>
      </c>
    </row>
    <row r="151" spans="1:11" s="145" customFormat="1" ht="15" thickBot="1">
      <c r="A151" s="149"/>
      <c r="B151" s="544">
        <v>17378</v>
      </c>
      <c r="C151" s="255" t="s">
        <v>2541</v>
      </c>
      <c r="D151" s="1156"/>
      <c r="E151" s="849"/>
      <c r="F151" s="939">
        <v>200000</v>
      </c>
      <c r="G151" s="851"/>
      <c r="H151" s="825">
        <v>225000</v>
      </c>
      <c r="I151" s="940"/>
      <c r="J151" s="846" t="s">
        <v>2542</v>
      </c>
      <c r="K151" s="941" t="s">
        <v>2543</v>
      </c>
    </row>
    <row r="152" spans="1:11" s="145" customFormat="1" ht="15" thickBot="1">
      <c r="A152" s="149"/>
      <c r="B152" s="544">
        <v>17382</v>
      </c>
      <c r="C152" s="255" t="s">
        <v>2544</v>
      </c>
      <c r="D152" s="1156"/>
      <c r="E152" s="849"/>
      <c r="F152" s="939">
        <v>90000</v>
      </c>
      <c r="G152" s="851"/>
      <c r="H152" s="825">
        <v>110000</v>
      </c>
      <c r="I152" s="940"/>
      <c r="J152" s="846" t="s">
        <v>2542</v>
      </c>
      <c r="K152" s="941" t="s">
        <v>2543</v>
      </c>
    </row>
    <row r="153" spans="1:11" s="145" customFormat="1" ht="15" thickBot="1">
      <c r="A153" s="149"/>
      <c r="B153" s="544">
        <v>17385</v>
      </c>
      <c r="C153" s="255" t="s">
        <v>2545</v>
      </c>
      <c r="D153" s="1156"/>
      <c r="E153" s="849"/>
      <c r="F153" s="939">
        <v>100000</v>
      </c>
      <c r="G153" s="851"/>
      <c r="H153" s="825">
        <v>125000</v>
      </c>
      <c r="I153" s="940"/>
      <c r="J153" s="846" t="s">
        <v>2542</v>
      </c>
      <c r="K153" s="941" t="s">
        <v>2543</v>
      </c>
    </row>
    <row r="154" spans="1:11" s="145" customFormat="1" ht="15" thickBot="1">
      <c r="A154" s="149"/>
      <c r="B154" s="544">
        <v>17386</v>
      </c>
      <c r="C154" s="255" t="s">
        <v>2546</v>
      </c>
      <c r="D154" s="1156"/>
      <c r="E154" s="849"/>
      <c r="F154" s="939">
        <v>220000</v>
      </c>
      <c r="G154" s="851"/>
      <c r="H154" s="825">
        <v>250000</v>
      </c>
      <c r="I154" s="940"/>
      <c r="J154" s="846" t="s">
        <v>2542</v>
      </c>
      <c r="K154" s="941" t="s">
        <v>2543</v>
      </c>
    </row>
    <row r="155" spans="1:11" s="145" customFormat="1" ht="15" thickBot="1">
      <c r="A155" s="149"/>
      <c r="B155" s="544">
        <v>17388</v>
      </c>
      <c r="C155" s="255" t="s">
        <v>2547</v>
      </c>
      <c r="D155" s="1156"/>
      <c r="E155" s="849"/>
      <c r="F155" s="939">
        <v>330000</v>
      </c>
      <c r="G155" s="851"/>
      <c r="H155" s="825">
        <v>365000</v>
      </c>
      <c r="I155" s="940"/>
      <c r="J155" s="846" t="s">
        <v>2542</v>
      </c>
      <c r="K155" s="941" t="s">
        <v>2543</v>
      </c>
    </row>
    <row r="156" spans="1:11" s="73" customFormat="1" thickBot="1">
      <c r="A156" s="798" t="s">
        <v>68</v>
      </c>
      <c r="B156" s="799" t="s">
        <v>4</v>
      </c>
      <c r="C156" s="800" t="s">
        <v>102</v>
      </c>
      <c r="D156" s="855" t="s">
        <v>6</v>
      </c>
      <c r="E156" s="1121" t="s">
        <v>7</v>
      </c>
      <c r="F156" s="802" t="s">
        <v>8</v>
      </c>
      <c r="G156" s="803" t="s">
        <v>9</v>
      </c>
      <c r="H156" s="802" t="s">
        <v>10</v>
      </c>
      <c r="I156" s="855" t="s">
        <v>11</v>
      </c>
      <c r="J156" s="855" t="s">
        <v>12</v>
      </c>
      <c r="K156" s="857" t="s">
        <v>13</v>
      </c>
    </row>
    <row r="157" spans="1:11" s="145" customFormat="1" ht="10.8" thickBot="1">
      <c r="A157" s="146"/>
      <c r="B157" s="942">
        <v>10605</v>
      </c>
      <c r="C157" s="943" t="s">
        <v>2595</v>
      </c>
      <c r="D157" s="1157"/>
      <c r="E157" s="895" t="s">
        <v>37</v>
      </c>
      <c r="F157" s="945">
        <v>146000</v>
      </c>
      <c r="G157" s="851"/>
      <c r="H157" s="825">
        <v>175000</v>
      </c>
      <c r="I157" s="944"/>
      <c r="J157" s="846" t="s">
        <v>132</v>
      </c>
      <c r="K157" s="946"/>
    </row>
    <row r="158" spans="1:11" s="145" customFormat="1" ht="10.8" thickBot="1">
      <c r="A158" s="146"/>
      <c r="B158" s="942">
        <v>10606</v>
      </c>
      <c r="C158" s="943" t="s">
        <v>2596</v>
      </c>
      <c r="D158" s="1157"/>
      <c r="E158" s="895" t="s">
        <v>37</v>
      </c>
      <c r="F158" s="945">
        <v>320000</v>
      </c>
      <c r="G158" s="851"/>
      <c r="H158" s="825">
        <v>365000</v>
      </c>
      <c r="I158" s="944"/>
      <c r="J158" s="846" t="s">
        <v>132</v>
      </c>
      <c r="K158" s="946"/>
    </row>
    <row r="159" spans="1:11" s="145" customFormat="1" ht="10.8" thickBot="1">
      <c r="A159" s="146"/>
      <c r="B159" s="942">
        <v>12602</v>
      </c>
      <c r="C159" s="943" t="s">
        <v>2597</v>
      </c>
      <c r="D159" s="1157"/>
      <c r="E159" s="895" t="s">
        <v>37</v>
      </c>
      <c r="F159" s="945">
        <v>320000</v>
      </c>
      <c r="G159" s="851"/>
      <c r="H159" s="825">
        <v>365000</v>
      </c>
      <c r="I159" s="944"/>
      <c r="J159" s="846" t="s">
        <v>132</v>
      </c>
      <c r="K159" s="946"/>
    </row>
    <row r="160" spans="1:11" s="145" customFormat="1" ht="10.8" thickBot="1">
      <c r="A160" s="146"/>
      <c r="B160" s="942">
        <v>10608</v>
      </c>
      <c r="C160" s="943" t="s">
        <v>2598</v>
      </c>
      <c r="D160" s="1157"/>
      <c r="E160" s="895" t="s">
        <v>37</v>
      </c>
      <c r="F160" s="945">
        <v>463000</v>
      </c>
      <c r="G160" s="851"/>
      <c r="H160" s="825">
        <v>510000</v>
      </c>
      <c r="I160" s="944"/>
      <c r="J160" s="846" t="s">
        <v>132</v>
      </c>
      <c r="K160" s="946"/>
    </row>
    <row r="161" spans="1:18" s="145" customFormat="1" ht="10.8" thickBot="1">
      <c r="A161" s="146"/>
      <c r="B161" s="942">
        <v>10609</v>
      </c>
      <c r="C161" s="943" t="s">
        <v>2599</v>
      </c>
      <c r="D161" s="1157"/>
      <c r="E161" s="895" t="s">
        <v>37</v>
      </c>
      <c r="F161" s="945">
        <v>487000</v>
      </c>
      <c r="G161" s="851"/>
      <c r="H161" s="825">
        <v>540000</v>
      </c>
      <c r="I161" s="944"/>
      <c r="J161" s="846" t="s">
        <v>132</v>
      </c>
      <c r="K161" s="946"/>
    </row>
    <row r="162" spans="1:18" s="145" customFormat="1" ht="10.8" thickBot="1">
      <c r="A162" s="146"/>
      <c r="B162" s="942">
        <v>12603</v>
      </c>
      <c r="C162" s="943" t="s">
        <v>2600</v>
      </c>
      <c r="D162" s="1157"/>
      <c r="E162" s="895" t="s">
        <v>37</v>
      </c>
      <c r="F162" s="945">
        <v>487000</v>
      </c>
      <c r="G162" s="851"/>
      <c r="H162" s="825">
        <v>540000</v>
      </c>
      <c r="I162" s="944"/>
      <c r="J162" s="846" t="s">
        <v>132</v>
      </c>
      <c r="K162" s="946"/>
    </row>
    <row r="163" spans="1:18" s="145" customFormat="1" ht="10.8" thickBot="1">
      <c r="A163" s="146"/>
      <c r="B163" s="942">
        <v>10610</v>
      </c>
      <c r="C163" s="943" t="s">
        <v>2601</v>
      </c>
      <c r="D163" s="1157"/>
      <c r="E163" s="895" t="s">
        <v>37</v>
      </c>
      <c r="F163" s="945">
        <v>449000</v>
      </c>
      <c r="G163" s="851"/>
      <c r="H163" s="825">
        <v>499000</v>
      </c>
      <c r="I163" s="944"/>
      <c r="J163" s="846" t="s">
        <v>132</v>
      </c>
      <c r="K163" s="946"/>
    </row>
    <row r="164" spans="1:18" s="79" customFormat="1" ht="15" thickBot="1">
      <c r="A164" s="146"/>
      <c r="B164" s="942">
        <v>10611</v>
      </c>
      <c r="C164" s="943" t="s">
        <v>2602</v>
      </c>
      <c r="D164" s="1157"/>
      <c r="E164" s="895" t="s">
        <v>37</v>
      </c>
      <c r="F164" s="945">
        <v>449000</v>
      </c>
      <c r="G164" s="851"/>
      <c r="H164" s="825">
        <v>499000</v>
      </c>
      <c r="I164" s="944"/>
      <c r="J164" s="846" t="s">
        <v>132</v>
      </c>
      <c r="K164" s="946"/>
      <c r="L164" s="7"/>
      <c r="M164" s="7"/>
      <c r="N164" s="7"/>
      <c r="O164" s="7"/>
      <c r="P164" s="7"/>
      <c r="Q164" s="7"/>
      <c r="R164" s="7"/>
    </row>
    <row r="165" spans="1:18" s="70" customFormat="1" ht="15" thickBot="1">
      <c r="A165" s="74"/>
      <c r="B165" s="799" t="s">
        <v>4</v>
      </c>
      <c r="C165" s="800" t="s">
        <v>113</v>
      </c>
      <c r="D165" s="855" t="s">
        <v>6</v>
      </c>
      <c r="E165" s="1121" t="s">
        <v>7</v>
      </c>
      <c r="F165" s="802" t="s">
        <v>8</v>
      </c>
      <c r="G165" s="803" t="s">
        <v>9</v>
      </c>
      <c r="H165" s="802" t="s">
        <v>10</v>
      </c>
      <c r="I165" s="855" t="s">
        <v>11</v>
      </c>
      <c r="J165" s="855" t="s">
        <v>12</v>
      </c>
      <c r="K165" s="857" t="s">
        <v>13</v>
      </c>
      <c r="L165" s="6"/>
      <c r="M165" s="6"/>
      <c r="N165" s="6"/>
      <c r="O165" s="6"/>
      <c r="P165" s="6"/>
      <c r="Q165" s="6"/>
      <c r="R165" s="6"/>
    </row>
    <row r="166" spans="1:18" s="79" customFormat="1" ht="15" thickBot="1">
      <c r="A166" s="74"/>
      <c r="B166" s="947">
        <v>14683</v>
      </c>
      <c r="C166" s="943" t="s">
        <v>133</v>
      </c>
      <c r="D166" s="1157"/>
      <c r="E166" s="910" t="s">
        <v>37</v>
      </c>
      <c r="F166" s="945">
        <v>106000</v>
      </c>
      <c r="G166" s="851"/>
      <c r="H166" s="825">
        <v>130000</v>
      </c>
      <c r="I166" s="944"/>
      <c r="J166" s="846" t="s">
        <v>132</v>
      </c>
      <c r="K166" s="946"/>
      <c r="L166" s="7"/>
      <c r="M166" s="7"/>
      <c r="N166" s="7"/>
      <c r="O166" s="7"/>
      <c r="P166" s="7"/>
      <c r="Q166" s="7"/>
      <c r="R166" s="7"/>
    </row>
    <row r="167" spans="1:18" s="79" customFormat="1" ht="15" thickBot="1">
      <c r="A167" s="146"/>
      <c r="B167" s="947">
        <v>14685</v>
      </c>
      <c r="C167" s="943" t="s">
        <v>134</v>
      </c>
      <c r="D167" s="1157"/>
      <c r="E167" s="910" t="s">
        <v>37</v>
      </c>
      <c r="F167" s="945">
        <v>186000</v>
      </c>
      <c r="G167" s="851"/>
      <c r="H167" s="825">
        <v>215000</v>
      </c>
      <c r="I167" s="944"/>
      <c r="J167" s="846" t="s">
        <v>132</v>
      </c>
      <c r="K167" s="946"/>
      <c r="L167" s="7"/>
      <c r="M167" s="7"/>
      <c r="N167" s="7"/>
      <c r="O167" s="7"/>
      <c r="P167" s="7"/>
      <c r="Q167" s="7"/>
      <c r="R167" s="7"/>
    </row>
    <row r="168" spans="1:18" s="79" customFormat="1" ht="15" thickBot="1">
      <c r="A168" s="146"/>
      <c r="B168" s="947">
        <v>14686</v>
      </c>
      <c r="C168" s="943" t="s">
        <v>135</v>
      </c>
      <c r="D168" s="1157"/>
      <c r="E168" s="910" t="s">
        <v>37</v>
      </c>
      <c r="F168" s="945">
        <v>216000</v>
      </c>
      <c r="G168" s="851"/>
      <c r="H168" s="825">
        <v>250000</v>
      </c>
      <c r="I168" s="944"/>
      <c r="J168" s="846" t="s">
        <v>132</v>
      </c>
      <c r="K168" s="946"/>
      <c r="L168" s="7"/>
      <c r="M168" s="7"/>
      <c r="N168" s="7"/>
      <c r="O168" s="7"/>
      <c r="P168" s="7"/>
      <c r="Q168" s="7"/>
      <c r="R168" s="7"/>
    </row>
    <row r="169" spans="1:18" s="79" customFormat="1" ht="15" thickBot="1">
      <c r="A169" s="146"/>
      <c r="B169" s="947">
        <v>14691</v>
      </c>
      <c r="C169" s="943" t="s">
        <v>136</v>
      </c>
      <c r="D169" s="1157"/>
      <c r="E169" s="910" t="s">
        <v>37</v>
      </c>
      <c r="F169" s="945">
        <v>413000</v>
      </c>
      <c r="G169" s="851"/>
      <c r="H169" s="825">
        <v>460000</v>
      </c>
      <c r="I169" s="944"/>
      <c r="J169" s="846" t="s">
        <v>132</v>
      </c>
      <c r="K169" s="946"/>
      <c r="L169" s="7"/>
      <c r="M169" s="7"/>
      <c r="N169" s="7"/>
      <c r="O169" s="7"/>
      <c r="P169" s="7"/>
      <c r="Q169" s="7"/>
      <c r="R169" s="7"/>
    </row>
    <row r="170" spans="1:18" s="79" customFormat="1" ht="15" thickBot="1">
      <c r="A170" s="146"/>
      <c r="B170" s="947">
        <v>14692</v>
      </c>
      <c r="C170" s="943" t="s">
        <v>137</v>
      </c>
      <c r="D170" s="1157"/>
      <c r="E170" s="910" t="s">
        <v>37</v>
      </c>
      <c r="F170" s="945">
        <v>868000</v>
      </c>
      <c r="G170" s="851"/>
      <c r="H170" s="825">
        <v>925000</v>
      </c>
      <c r="I170" s="944"/>
      <c r="J170" s="846" t="s">
        <v>132</v>
      </c>
      <c r="K170" s="946"/>
      <c r="L170" s="7"/>
      <c r="M170" s="7"/>
      <c r="N170" s="7"/>
      <c r="O170" s="7"/>
      <c r="P170" s="7"/>
      <c r="Q170" s="7"/>
      <c r="R170" s="7"/>
    </row>
    <row r="171" spans="1:18" s="79" customFormat="1" ht="15" thickBot="1">
      <c r="A171" s="798" t="s">
        <v>82</v>
      </c>
      <c r="B171" s="799" t="s">
        <v>4</v>
      </c>
      <c r="C171" s="844" t="s">
        <v>95</v>
      </c>
      <c r="D171" s="801" t="s">
        <v>6</v>
      </c>
      <c r="E171" s="1121" t="s">
        <v>7</v>
      </c>
      <c r="F171" s="802" t="s">
        <v>8</v>
      </c>
      <c r="G171" s="803" t="s">
        <v>9</v>
      </c>
      <c r="H171" s="802" t="s">
        <v>10</v>
      </c>
      <c r="I171" s="801" t="s">
        <v>11</v>
      </c>
      <c r="J171" s="855" t="s">
        <v>12</v>
      </c>
      <c r="K171" s="804" t="s">
        <v>13</v>
      </c>
      <c r="L171" s="7"/>
      <c r="M171" s="7"/>
      <c r="N171" s="7"/>
      <c r="O171" s="7"/>
      <c r="P171" s="7"/>
      <c r="Q171" s="7"/>
      <c r="R171" s="7"/>
    </row>
    <row r="172" spans="1:18" s="82" customFormat="1" ht="15" thickBot="1">
      <c r="A172" s="1158"/>
      <c r="B172" s="1139">
        <v>9770</v>
      </c>
      <c r="C172" s="1159" t="s">
        <v>138</v>
      </c>
      <c r="D172" s="1141"/>
      <c r="E172" s="849" t="s">
        <v>37</v>
      </c>
      <c r="F172" s="875">
        <v>219000</v>
      </c>
      <c r="G172" s="903"/>
      <c r="H172" s="1142">
        <v>240000</v>
      </c>
      <c r="I172" s="948"/>
      <c r="J172" s="904" t="s">
        <v>84</v>
      </c>
      <c r="K172" s="1144" t="s">
        <v>85</v>
      </c>
      <c r="L172" s="7"/>
      <c r="M172" s="7"/>
      <c r="N172" s="7"/>
      <c r="O172" s="7"/>
      <c r="P172" s="7"/>
      <c r="Q172" s="7"/>
      <c r="R172" s="7"/>
    </row>
    <row r="173" spans="1:18" s="79" customFormat="1" ht="15" thickBot="1">
      <c r="A173" s="1160"/>
      <c r="B173" s="799" t="s">
        <v>4</v>
      </c>
      <c r="C173" s="844" t="s">
        <v>109</v>
      </c>
      <c r="D173" s="855" t="s">
        <v>6</v>
      </c>
      <c r="E173" s="1121" t="s">
        <v>7</v>
      </c>
      <c r="F173" s="845" t="s">
        <v>110</v>
      </c>
      <c r="G173" s="845" t="s">
        <v>9</v>
      </c>
      <c r="H173" s="802" t="s">
        <v>10</v>
      </c>
      <c r="I173" s="855" t="s">
        <v>11</v>
      </c>
      <c r="J173" s="855" t="s">
        <v>12</v>
      </c>
      <c r="K173" s="857" t="s">
        <v>13</v>
      </c>
      <c r="L173" s="7"/>
      <c r="M173" s="7"/>
      <c r="N173" s="7"/>
      <c r="O173" s="7"/>
      <c r="P173" s="7"/>
      <c r="Q173" s="7"/>
      <c r="R173" s="7"/>
    </row>
    <row r="174" spans="1:18" s="70" customFormat="1" ht="15" thickBot="1">
      <c r="A174" s="798" t="s">
        <v>139</v>
      </c>
      <c r="B174" s="799" t="s">
        <v>4</v>
      </c>
      <c r="C174" s="844" t="s">
        <v>95</v>
      </c>
      <c r="D174" s="801" t="s">
        <v>6</v>
      </c>
      <c r="E174" s="1121" t="s">
        <v>7</v>
      </c>
      <c r="F174" s="802" t="s">
        <v>8</v>
      </c>
      <c r="G174" s="803" t="s">
        <v>9</v>
      </c>
      <c r="H174" s="802" t="s">
        <v>10</v>
      </c>
      <c r="I174" s="801" t="s">
        <v>11</v>
      </c>
      <c r="J174" s="855" t="s">
        <v>12</v>
      </c>
      <c r="K174" s="804" t="s">
        <v>13</v>
      </c>
      <c r="L174" s="6"/>
      <c r="M174" s="6"/>
      <c r="N174" s="6"/>
      <c r="O174" s="6"/>
      <c r="P174" s="6"/>
      <c r="Q174" s="6"/>
      <c r="R174" s="6"/>
    </row>
    <row r="175" spans="1:18" s="70" customFormat="1" ht="15" thickBot="1">
      <c r="A175" s="1160"/>
      <c r="B175" s="1161">
        <v>11881</v>
      </c>
      <c r="C175" s="1162" t="s">
        <v>140</v>
      </c>
      <c r="D175" s="1163"/>
      <c r="E175" s="849" t="s">
        <v>37</v>
      </c>
      <c r="F175" s="1164">
        <v>465000</v>
      </c>
      <c r="G175" s="949"/>
      <c r="H175" s="1165">
        <v>499000</v>
      </c>
      <c r="I175" s="950"/>
      <c r="J175" s="1166" t="s">
        <v>141</v>
      </c>
      <c r="K175" s="951"/>
      <c r="L175" s="6"/>
      <c r="M175" s="6"/>
      <c r="N175" s="6"/>
      <c r="O175" s="6"/>
      <c r="P175" s="6"/>
      <c r="Q175" s="6"/>
      <c r="R175" s="6"/>
    </row>
    <row r="176" spans="1:18" s="77" customFormat="1" ht="15" thickBot="1">
      <c r="A176" s="1167"/>
      <c r="B176" s="1161">
        <v>11882</v>
      </c>
      <c r="C176" s="1162" t="s">
        <v>142</v>
      </c>
      <c r="D176" s="1163" t="s">
        <v>143</v>
      </c>
      <c r="E176" s="849" t="s">
        <v>37</v>
      </c>
      <c r="F176" s="1164">
        <v>960000</v>
      </c>
      <c r="G176" s="949"/>
      <c r="H176" s="1165">
        <v>1020000</v>
      </c>
      <c r="I176" s="950"/>
      <c r="J176" s="1166" t="s">
        <v>141</v>
      </c>
      <c r="K176" s="951"/>
      <c r="L176" s="92"/>
      <c r="M176" s="92"/>
      <c r="N176" s="92"/>
      <c r="O176" s="92"/>
      <c r="P176" s="92"/>
      <c r="Q176" s="92"/>
      <c r="R176" s="92"/>
    </row>
    <row r="177" spans="1:18" s="68" customFormat="1">
      <c r="A177" s="81"/>
      <c r="B177" s="133"/>
      <c r="C177" s="134"/>
      <c r="D177" s="1168"/>
      <c r="E177" s="133"/>
      <c r="F177" s="92"/>
      <c r="G177" s="92"/>
      <c r="H177" s="269"/>
      <c r="I177" s="133"/>
      <c r="J177" s="135"/>
      <c r="K177" s="92"/>
      <c r="L177" s="65"/>
      <c r="M177" s="65"/>
      <c r="N177" s="65"/>
      <c r="O177" s="65"/>
      <c r="P177" s="65"/>
      <c r="Q177" s="65"/>
      <c r="R177" s="65"/>
    </row>
    <row r="178" spans="1:18" s="72" customFormat="1" ht="26.4" thickBot="1">
      <c r="A178" s="67" t="s">
        <v>144</v>
      </c>
      <c r="B178" s="123"/>
      <c r="C178" s="33"/>
      <c r="D178" s="34"/>
      <c r="E178" s="34"/>
      <c r="F178" s="124"/>
      <c r="G178" s="125"/>
      <c r="H178" s="124"/>
      <c r="I178" s="34"/>
      <c r="J178" s="34"/>
      <c r="K178" s="126"/>
      <c r="L178" s="27"/>
      <c r="M178" s="27"/>
      <c r="N178" s="27"/>
      <c r="O178" s="27"/>
      <c r="P178" s="27"/>
      <c r="Q178" s="27"/>
      <c r="R178" s="27"/>
    </row>
    <row r="179" spans="1:18" s="6" customFormat="1" thickBot="1">
      <c r="A179" s="798" t="s">
        <v>3</v>
      </c>
      <c r="B179" s="799" t="s">
        <v>4</v>
      </c>
      <c r="C179" s="800" t="s">
        <v>145</v>
      </c>
      <c r="D179" s="801" t="s">
        <v>6</v>
      </c>
      <c r="E179" s="1121" t="s">
        <v>7</v>
      </c>
      <c r="F179" s="802" t="s">
        <v>8</v>
      </c>
      <c r="G179" s="803" t="s">
        <v>9</v>
      </c>
      <c r="H179" s="802" t="s">
        <v>10</v>
      </c>
      <c r="I179" s="801" t="s">
        <v>11</v>
      </c>
      <c r="J179" s="801" t="s">
        <v>12</v>
      </c>
      <c r="K179" s="804" t="s">
        <v>13</v>
      </c>
    </row>
    <row r="180" spans="1:18" s="6" customFormat="1" ht="10.8" thickBot="1">
      <c r="A180" s="63"/>
      <c r="B180" s="887">
        <v>11140</v>
      </c>
      <c r="C180" s="927" t="s">
        <v>146</v>
      </c>
      <c r="D180" s="952"/>
      <c r="E180" s="849" t="s">
        <v>37</v>
      </c>
      <c r="F180" s="821">
        <v>185000</v>
      </c>
      <c r="G180" s="820"/>
      <c r="H180" s="953">
        <v>225000</v>
      </c>
      <c r="I180" s="952">
        <v>10</v>
      </c>
      <c r="J180" s="860" t="s">
        <v>15</v>
      </c>
      <c r="K180" s="954" t="s">
        <v>16</v>
      </c>
    </row>
    <row r="181" spans="1:18" s="6" customFormat="1" ht="10.8" thickBot="1">
      <c r="A181" s="63"/>
      <c r="B181" s="887">
        <v>11141</v>
      </c>
      <c r="C181" s="927" t="s">
        <v>147</v>
      </c>
      <c r="D181" s="952"/>
      <c r="E181" s="849" t="s">
        <v>37</v>
      </c>
      <c r="F181" s="821">
        <v>200000</v>
      </c>
      <c r="G181" s="820"/>
      <c r="H181" s="953">
        <v>245000</v>
      </c>
      <c r="I181" s="952"/>
      <c r="J181" s="860" t="s">
        <v>15</v>
      </c>
      <c r="K181" s="954" t="s">
        <v>16</v>
      </c>
    </row>
    <row r="182" spans="1:18" s="6" customFormat="1" ht="10.8" thickBot="1">
      <c r="A182" s="63"/>
      <c r="B182" s="887">
        <v>11142</v>
      </c>
      <c r="C182" s="927" t="s">
        <v>148</v>
      </c>
      <c r="D182" s="952"/>
      <c r="E182" s="849" t="s">
        <v>37</v>
      </c>
      <c r="F182" s="821">
        <v>200000</v>
      </c>
      <c r="G182" s="820"/>
      <c r="H182" s="953">
        <v>245000</v>
      </c>
      <c r="I182" s="952"/>
      <c r="J182" s="860" t="s">
        <v>15</v>
      </c>
      <c r="K182" s="954" t="s">
        <v>16</v>
      </c>
    </row>
    <row r="183" spans="1:18" s="6" customFormat="1" ht="10.8" thickBot="1">
      <c r="A183" s="63"/>
      <c r="B183" s="887">
        <v>11144</v>
      </c>
      <c r="C183" s="927" t="s">
        <v>149</v>
      </c>
      <c r="D183" s="952"/>
      <c r="E183" s="849" t="s">
        <v>37</v>
      </c>
      <c r="F183" s="821">
        <v>200000</v>
      </c>
      <c r="G183" s="820"/>
      <c r="H183" s="953">
        <v>245000</v>
      </c>
      <c r="I183" s="952"/>
      <c r="J183" s="860" t="s">
        <v>15</v>
      </c>
      <c r="K183" s="954" t="s">
        <v>16</v>
      </c>
    </row>
    <row r="184" spans="1:18" s="73" customFormat="1" ht="10.8" thickBot="1">
      <c r="A184" s="50"/>
      <c r="B184" s="955">
        <v>11147</v>
      </c>
      <c r="C184" s="927" t="s">
        <v>150</v>
      </c>
      <c r="D184" s="1169"/>
      <c r="E184" s="849" t="s">
        <v>37</v>
      </c>
      <c r="F184" s="957" t="s">
        <v>151</v>
      </c>
      <c r="G184" s="820"/>
      <c r="H184" s="821">
        <v>255000</v>
      </c>
      <c r="I184" s="956"/>
      <c r="J184" s="860" t="s">
        <v>15</v>
      </c>
      <c r="K184" s="954" t="s">
        <v>16</v>
      </c>
    </row>
    <row r="185" spans="1:18" s="73" customFormat="1" ht="10.8" thickBot="1">
      <c r="A185" s="74"/>
      <c r="B185" s="799" t="s">
        <v>4</v>
      </c>
      <c r="C185" s="800" t="s">
        <v>152</v>
      </c>
      <c r="D185" s="855" t="s">
        <v>6</v>
      </c>
      <c r="E185" s="1121" t="s">
        <v>7</v>
      </c>
      <c r="F185" s="802" t="s">
        <v>8</v>
      </c>
      <c r="G185" s="803" t="s">
        <v>9</v>
      </c>
      <c r="H185" s="802" t="s">
        <v>10</v>
      </c>
      <c r="I185" s="855" t="s">
        <v>11</v>
      </c>
      <c r="J185" s="855" t="s">
        <v>12</v>
      </c>
      <c r="K185" s="857" t="s">
        <v>13</v>
      </c>
    </row>
    <row r="186" spans="1:18" s="72" customFormat="1" thickBot="1">
      <c r="A186" s="74"/>
      <c r="B186" s="886">
        <v>11165</v>
      </c>
      <c r="C186" s="958" t="s">
        <v>153</v>
      </c>
      <c r="D186" s="1170"/>
      <c r="E186" s="849" t="s">
        <v>37</v>
      </c>
      <c r="F186" s="960">
        <v>210000</v>
      </c>
      <c r="G186" s="917"/>
      <c r="H186" s="912">
        <v>259000</v>
      </c>
      <c r="I186" s="959"/>
      <c r="J186" s="898" t="s">
        <v>96</v>
      </c>
      <c r="K186" s="961"/>
      <c r="L186" s="27"/>
      <c r="M186" s="27"/>
      <c r="N186" s="27"/>
      <c r="O186" s="27"/>
      <c r="P186" s="27"/>
      <c r="Q186" s="27"/>
      <c r="R186" s="27"/>
    </row>
    <row r="187" spans="1:18" s="7" customFormat="1" thickBot="1">
      <c r="A187" s="798" t="s">
        <v>154</v>
      </c>
      <c r="B187" s="799" t="s">
        <v>4</v>
      </c>
      <c r="C187" s="800" t="s">
        <v>145</v>
      </c>
      <c r="D187" s="801" t="s">
        <v>6</v>
      </c>
      <c r="E187" s="1121" t="s">
        <v>7</v>
      </c>
      <c r="F187" s="802" t="s">
        <v>8</v>
      </c>
      <c r="G187" s="803" t="s">
        <v>9</v>
      </c>
      <c r="H187" s="802" t="s">
        <v>10</v>
      </c>
      <c r="I187" s="801" t="s">
        <v>11</v>
      </c>
      <c r="J187" s="801" t="s">
        <v>12</v>
      </c>
      <c r="K187" s="804" t="s">
        <v>13</v>
      </c>
    </row>
    <row r="188" spans="1:18" s="7" customFormat="1" ht="10.8" thickBot="1">
      <c r="A188" s="95"/>
      <c r="B188" s="876">
        <v>13224</v>
      </c>
      <c r="C188" s="962" t="s">
        <v>155</v>
      </c>
      <c r="D188" s="963" t="s">
        <v>156</v>
      </c>
      <c r="E188" s="849" t="s">
        <v>37</v>
      </c>
      <c r="F188" s="821">
        <v>235000</v>
      </c>
      <c r="G188" s="820"/>
      <c r="H188" s="953">
        <v>260000</v>
      </c>
      <c r="I188" s="852"/>
      <c r="J188" s="846" t="s">
        <v>2542</v>
      </c>
      <c r="K188" s="941" t="s">
        <v>2543</v>
      </c>
    </row>
    <row r="189" spans="1:18" s="7" customFormat="1" ht="10.8" thickBot="1">
      <c r="A189" s="95"/>
      <c r="B189" s="876">
        <v>13226</v>
      </c>
      <c r="C189" s="962" t="s">
        <v>158</v>
      </c>
      <c r="D189" s="963" t="s">
        <v>159</v>
      </c>
      <c r="E189" s="849" t="s">
        <v>37</v>
      </c>
      <c r="F189" s="821">
        <v>360000</v>
      </c>
      <c r="G189" s="820"/>
      <c r="H189" s="953">
        <v>390000</v>
      </c>
      <c r="I189" s="852"/>
      <c r="J189" s="846" t="s">
        <v>2542</v>
      </c>
      <c r="K189" s="941" t="s">
        <v>2543</v>
      </c>
    </row>
    <row r="190" spans="1:18" s="7" customFormat="1" ht="10.8" thickBot="1">
      <c r="A190" s="95"/>
      <c r="B190" s="876">
        <v>13229</v>
      </c>
      <c r="C190" s="962" t="s">
        <v>160</v>
      </c>
      <c r="D190" s="963" t="s">
        <v>161</v>
      </c>
      <c r="E190" s="849" t="s">
        <v>37</v>
      </c>
      <c r="F190" s="821">
        <v>530000</v>
      </c>
      <c r="G190" s="820"/>
      <c r="H190" s="953">
        <v>580000</v>
      </c>
      <c r="I190" s="852"/>
      <c r="J190" s="846" t="s">
        <v>2542</v>
      </c>
      <c r="K190" s="941" t="s">
        <v>2543</v>
      </c>
    </row>
    <row r="191" spans="1:18" s="7" customFormat="1" ht="10.8" thickBot="1">
      <c r="A191" s="95"/>
      <c r="B191" s="876">
        <v>13230</v>
      </c>
      <c r="C191" s="962" t="s">
        <v>162</v>
      </c>
      <c r="D191" s="963" t="s">
        <v>163</v>
      </c>
      <c r="E191" s="849" t="s">
        <v>37</v>
      </c>
      <c r="F191" s="825">
        <v>870000</v>
      </c>
      <c r="G191" s="964"/>
      <c r="H191" s="965">
        <v>950000</v>
      </c>
      <c r="I191" s="852"/>
      <c r="J191" s="846" t="s">
        <v>2542</v>
      </c>
      <c r="K191" s="941" t="s">
        <v>2543</v>
      </c>
    </row>
    <row r="192" spans="1:18" s="7" customFormat="1" ht="10.8" thickBot="1">
      <c r="A192" s="95"/>
      <c r="B192" s="887">
        <v>13234</v>
      </c>
      <c r="C192" s="927" t="s">
        <v>164</v>
      </c>
      <c r="D192" s="966" t="s">
        <v>165</v>
      </c>
      <c r="E192" s="860" t="s">
        <v>37</v>
      </c>
      <c r="F192" s="821">
        <v>250000</v>
      </c>
      <c r="G192" s="820"/>
      <c r="H192" s="953">
        <v>275000</v>
      </c>
      <c r="I192" s="852"/>
      <c r="J192" s="846" t="s">
        <v>2542</v>
      </c>
      <c r="K192" s="941" t="s">
        <v>2543</v>
      </c>
    </row>
    <row r="193" spans="1:18" s="7" customFormat="1" ht="10.8" thickBot="1">
      <c r="A193" s="95"/>
      <c r="B193" s="887">
        <v>13235</v>
      </c>
      <c r="C193" s="927" t="s">
        <v>166</v>
      </c>
      <c r="D193" s="966" t="s">
        <v>167</v>
      </c>
      <c r="E193" s="860" t="s">
        <v>37</v>
      </c>
      <c r="F193" s="821">
        <v>250000</v>
      </c>
      <c r="G193" s="820"/>
      <c r="H193" s="953">
        <v>275000</v>
      </c>
      <c r="I193" s="852"/>
      <c r="J193" s="846" t="s">
        <v>2542</v>
      </c>
      <c r="K193" s="941" t="s">
        <v>2543</v>
      </c>
    </row>
    <row r="194" spans="1:18" s="79" customFormat="1" ht="15" thickBot="1">
      <c r="A194" s="70"/>
      <c r="B194" s="887">
        <v>13238</v>
      </c>
      <c r="C194" s="927" t="s">
        <v>168</v>
      </c>
      <c r="D194" s="966" t="s">
        <v>169</v>
      </c>
      <c r="E194" s="860" t="s">
        <v>37</v>
      </c>
      <c r="F194" s="821">
        <v>310000</v>
      </c>
      <c r="G194" s="820"/>
      <c r="H194" s="953">
        <v>345000</v>
      </c>
      <c r="I194" s="852"/>
      <c r="J194" s="846" t="s">
        <v>2542</v>
      </c>
      <c r="K194" s="941" t="s">
        <v>2543</v>
      </c>
      <c r="L194" s="7"/>
      <c r="M194" s="7"/>
      <c r="N194" s="7"/>
      <c r="O194" s="7"/>
      <c r="P194" s="7"/>
      <c r="Q194" s="7"/>
      <c r="R194" s="7"/>
    </row>
    <row r="195" spans="1:18" s="79" customFormat="1" ht="15" thickBot="1">
      <c r="A195" s="95"/>
      <c r="B195" s="848">
        <v>17391</v>
      </c>
      <c r="C195" s="962" t="s">
        <v>2548</v>
      </c>
      <c r="D195" s="963" t="s">
        <v>2549</v>
      </c>
      <c r="E195" s="849"/>
      <c r="F195" s="825">
        <v>405000</v>
      </c>
      <c r="G195" s="964"/>
      <c r="H195" s="953">
        <v>440000</v>
      </c>
      <c r="I195" s="852"/>
      <c r="J195" s="846" t="s">
        <v>2542</v>
      </c>
      <c r="K195" s="941" t="s">
        <v>2543</v>
      </c>
      <c r="L195" s="7"/>
      <c r="M195" s="7"/>
      <c r="N195" s="7"/>
      <c r="O195" s="7"/>
      <c r="P195" s="7"/>
      <c r="Q195" s="7"/>
      <c r="R195" s="7"/>
    </row>
    <row r="196" spans="1:18" s="7" customFormat="1" ht="15" thickBot="1">
      <c r="A196" s="70"/>
      <c r="B196" s="799" t="s">
        <v>4</v>
      </c>
      <c r="C196" s="844" t="s">
        <v>152</v>
      </c>
      <c r="D196" s="801" t="s">
        <v>6</v>
      </c>
      <c r="E196" s="1121" t="s">
        <v>7</v>
      </c>
      <c r="F196" s="802" t="s">
        <v>8</v>
      </c>
      <c r="G196" s="803" t="s">
        <v>9</v>
      </c>
      <c r="H196" s="802" t="s">
        <v>10</v>
      </c>
      <c r="I196" s="801" t="s">
        <v>11</v>
      </c>
      <c r="J196" s="801" t="s">
        <v>12</v>
      </c>
      <c r="K196" s="804" t="s">
        <v>13</v>
      </c>
    </row>
    <row r="197" spans="1:18" s="7" customFormat="1" ht="10.8" thickBot="1">
      <c r="A197" s="95"/>
      <c r="B197" s="876">
        <v>13239</v>
      </c>
      <c r="C197" s="962" t="s">
        <v>170</v>
      </c>
      <c r="D197" s="963" t="s">
        <v>171</v>
      </c>
      <c r="E197" s="849" t="s">
        <v>37</v>
      </c>
      <c r="F197" s="825">
        <v>120000</v>
      </c>
      <c r="G197" s="964"/>
      <c r="H197" s="965">
        <v>145000</v>
      </c>
      <c r="I197" s="852"/>
      <c r="J197" s="846" t="s">
        <v>2542</v>
      </c>
      <c r="K197" s="941" t="s">
        <v>2543</v>
      </c>
    </row>
    <row r="198" spans="1:18" s="7" customFormat="1" ht="10.8" thickBot="1">
      <c r="A198" s="95"/>
      <c r="B198" s="876">
        <v>13241</v>
      </c>
      <c r="C198" s="962" t="s">
        <v>172</v>
      </c>
      <c r="D198" s="963" t="s">
        <v>173</v>
      </c>
      <c r="E198" s="849" t="s">
        <v>37</v>
      </c>
      <c r="F198" s="821">
        <v>185000</v>
      </c>
      <c r="G198" s="820"/>
      <c r="H198" s="953">
        <v>210000</v>
      </c>
      <c r="I198" s="852"/>
      <c r="J198" s="846" t="s">
        <v>2542</v>
      </c>
      <c r="K198" s="941" t="s">
        <v>2543</v>
      </c>
    </row>
    <row r="199" spans="1:18" s="7" customFormat="1" ht="10.8" thickBot="1">
      <c r="A199" s="95"/>
      <c r="B199" s="876">
        <v>13244</v>
      </c>
      <c r="C199" s="962" t="s">
        <v>174</v>
      </c>
      <c r="D199" s="963" t="s">
        <v>175</v>
      </c>
      <c r="E199" s="849" t="s">
        <v>37</v>
      </c>
      <c r="F199" s="821">
        <v>280000</v>
      </c>
      <c r="G199" s="820"/>
      <c r="H199" s="953">
        <v>310000</v>
      </c>
      <c r="I199" s="852"/>
      <c r="J199" s="846" t="s">
        <v>2542</v>
      </c>
      <c r="K199" s="941" t="s">
        <v>2543</v>
      </c>
    </row>
    <row r="200" spans="1:18" s="7" customFormat="1" thickBot="1">
      <c r="A200" s="798" t="s">
        <v>1583</v>
      </c>
      <c r="B200" s="799" t="s">
        <v>4</v>
      </c>
      <c r="C200" s="800" t="s">
        <v>145</v>
      </c>
      <c r="D200" s="801" t="s">
        <v>6</v>
      </c>
      <c r="E200" s="1121" t="s">
        <v>7</v>
      </c>
      <c r="F200" s="802" t="s">
        <v>8</v>
      </c>
      <c r="G200" s="803" t="s">
        <v>9</v>
      </c>
      <c r="H200" s="802" t="s">
        <v>10</v>
      </c>
      <c r="I200" s="801" t="s">
        <v>11</v>
      </c>
      <c r="J200" s="801" t="s">
        <v>12</v>
      </c>
      <c r="K200" s="804" t="s">
        <v>13</v>
      </c>
    </row>
    <row r="201" spans="1:18" s="6" customFormat="1" ht="21" thickBot="1">
      <c r="A201" s="63"/>
      <c r="B201" s="876">
        <v>15620</v>
      </c>
      <c r="C201" s="927" t="s">
        <v>1908</v>
      </c>
      <c r="D201" s="966" t="s">
        <v>1904</v>
      </c>
      <c r="E201" s="849" t="s">
        <v>37</v>
      </c>
      <c r="F201" s="821">
        <v>200000</v>
      </c>
      <c r="G201" s="820"/>
      <c r="H201" s="953">
        <v>299000</v>
      </c>
      <c r="I201" s="952">
        <v>3</v>
      </c>
      <c r="J201" s="215" t="s">
        <v>11</v>
      </c>
      <c r="K201" s="216" t="s">
        <v>157</v>
      </c>
    </row>
    <row r="202" spans="1:18" s="6" customFormat="1" ht="10.8" thickBot="1">
      <c r="A202" s="800" t="s">
        <v>176</v>
      </c>
      <c r="B202" s="799" t="s">
        <v>4</v>
      </c>
      <c r="C202" s="800" t="s">
        <v>145</v>
      </c>
      <c r="D202" s="801" t="s">
        <v>6</v>
      </c>
      <c r="E202" s="1121" t="s">
        <v>7</v>
      </c>
      <c r="F202" s="802" t="s">
        <v>8</v>
      </c>
      <c r="G202" s="803" t="s">
        <v>9</v>
      </c>
      <c r="H202" s="802" t="s">
        <v>10</v>
      </c>
      <c r="I202" s="801" t="s">
        <v>11</v>
      </c>
      <c r="J202" s="801" t="s">
        <v>12</v>
      </c>
      <c r="K202" s="804" t="s">
        <v>13</v>
      </c>
    </row>
    <row r="203" spans="1:18" s="6" customFormat="1" ht="10.8" thickBot="1">
      <c r="A203" s="50"/>
      <c r="B203" s="886">
        <v>11151</v>
      </c>
      <c r="C203" s="958" t="s">
        <v>177</v>
      </c>
      <c r="D203" s="863"/>
      <c r="E203" s="849" t="s">
        <v>37</v>
      </c>
      <c r="F203" s="967">
        <v>285000</v>
      </c>
      <c r="G203" s="820"/>
      <c r="H203" s="953">
        <v>345000</v>
      </c>
      <c r="I203" s="863"/>
      <c r="J203" s="860" t="s">
        <v>15</v>
      </c>
      <c r="K203" s="954" t="s">
        <v>16</v>
      </c>
    </row>
    <row r="204" spans="1:18" s="6" customFormat="1" ht="10.8" thickBot="1">
      <c r="A204" s="50"/>
      <c r="B204" s="886">
        <v>11152</v>
      </c>
      <c r="C204" s="958" t="s">
        <v>178</v>
      </c>
      <c r="D204" s="1169"/>
      <c r="E204" s="849" t="s">
        <v>37</v>
      </c>
      <c r="F204" s="967">
        <v>285000</v>
      </c>
      <c r="G204" s="820"/>
      <c r="H204" s="953">
        <v>345000</v>
      </c>
      <c r="I204" s="956"/>
      <c r="J204" s="860" t="s">
        <v>15</v>
      </c>
      <c r="K204" s="954" t="s">
        <v>16</v>
      </c>
    </row>
    <row r="205" spans="1:18" s="6" customFormat="1" ht="10.8" thickBot="1">
      <c r="A205" s="50"/>
      <c r="B205" s="886">
        <v>11153</v>
      </c>
      <c r="C205" s="958" t="s">
        <v>179</v>
      </c>
      <c r="D205" s="1169"/>
      <c r="E205" s="849" t="s">
        <v>37</v>
      </c>
      <c r="F205" s="967">
        <v>285000</v>
      </c>
      <c r="G205" s="820"/>
      <c r="H205" s="953">
        <v>345000</v>
      </c>
      <c r="I205" s="956"/>
      <c r="J205" s="860" t="s">
        <v>15</v>
      </c>
      <c r="K205" s="954" t="s">
        <v>16</v>
      </c>
    </row>
    <row r="206" spans="1:18" s="6" customFormat="1" ht="10.8" thickBot="1">
      <c r="A206" s="50"/>
      <c r="B206" s="886">
        <v>11155</v>
      </c>
      <c r="C206" s="958" t="s">
        <v>180</v>
      </c>
      <c r="D206" s="1169"/>
      <c r="E206" s="849" t="s">
        <v>37</v>
      </c>
      <c r="F206" s="967">
        <v>285000</v>
      </c>
      <c r="G206" s="820"/>
      <c r="H206" s="953">
        <v>345000</v>
      </c>
      <c r="I206" s="956"/>
      <c r="J206" s="860" t="s">
        <v>15</v>
      </c>
      <c r="K206" s="954" t="s">
        <v>16</v>
      </c>
    </row>
    <row r="207" spans="1:18" s="6" customFormat="1" ht="10.8" thickBot="1">
      <c r="A207" s="50"/>
      <c r="B207" s="886">
        <v>11156</v>
      </c>
      <c r="C207" s="958" t="s">
        <v>181</v>
      </c>
      <c r="D207" s="1169"/>
      <c r="E207" s="849" t="s">
        <v>37</v>
      </c>
      <c r="F207" s="967">
        <v>285000</v>
      </c>
      <c r="G207" s="820"/>
      <c r="H207" s="953">
        <v>345000</v>
      </c>
      <c r="I207" s="956"/>
      <c r="J207" s="860" t="s">
        <v>15</v>
      </c>
      <c r="K207" s="954" t="s">
        <v>16</v>
      </c>
    </row>
    <row r="208" spans="1:18" s="6" customFormat="1" ht="10.8" thickBot="1">
      <c r="A208" s="50"/>
      <c r="B208" s="886">
        <v>11157</v>
      </c>
      <c r="C208" s="958" t="s">
        <v>182</v>
      </c>
      <c r="D208" s="1169"/>
      <c r="E208" s="849" t="s">
        <v>37</v>
      </c>
      <c r="F208" s="967">
        <v>285000</v>
      </c>
      <c r="G208" s="820"/>
      <c r="H208" s="953">
        <v>345000</v>
      </c>
      <c r="I208" s="956"/>
      <c r="J208" s="860" t="s">
        <v>15</v>
      </c>
      <c r="K208" s="954" t="s">
        <v>16</v>
      </c>
    </row>
    <row r="209" spans="1:18" s="7" customFormat="1" ht="10.8" thickBot="1">
      <c r="A209" s="800" t="s">
        <v>27</v>
      </c>
      <c r="B209" s="799" t="s">
        <v>4</v>
      </c>
      <c r="C209" s="844" t="s">
        <v>145</v>
      </c>
      <c r="D209" s="801" t="s">
        <v>6</v>
      </c>
      <c r="E209" s="1121" t="s">
        <v>7</v>
      </c>
      <c r="F209" s="845" t="s">
        <v>8</v>
      </c>
      <c r="G209" s="845" t="s">
        <v>9</v>
      </c>
      <c r="H209" s="802" t="s">
        <v>10</v>
      </c>
      <c r="I209" s="801" t="s">
        <v>11</v>
      </c>
      <c r="J209" s="801" t="s">
        <v>12</v>
      </c>
      <c r="K209" s="804" t="s">
        <v>13</v>
      </c>
    </row>
    <row r="210" spans="1:18" s="6" customFormat="1" ht="10.8" thickBot="1">
      <c r="A210" s="51"/>
      <c r="B210" s="968">
        <v>11862</v>
      </c>
      <c r="C210" s="969" t="s">
        <v>183</v>
      </c>
      <c r="D210" s="863"/>
      <c r="E210" s="849" t="s">
        <v>37</v>
      </c>
      <c r="F210" s="1171">
        <v>195000</v>
      </c>
      <c r="G210" s="970"/>
      <c r="H210" s="821">
        <v>225000</v>
      </c>
      <c r="I210" s="952"/>
      <c r="J210" s="952" t="s">
        <v>30</v>
      </c>
      <c r="K210" s="971" t="s">
        <v>31</v>
      </c>
    </row>
    <row r="211" spans="1:18" s="6" customFormat="1" ht="10.8" thickBot="1">
      <c r="A211" s="51"/>
      <c r="B211" s="968">
        <v>14693</v>
      </c>
      <c r="C211" s="969" t="s">
        <v>184</v>
      </c>
      <c r="D211" s="863"/>
      <c r="E211" s="849" t="s">
        <v>37</v>
      </c>
      <c r="F211" s="1171">
        <v>310000</v>
      </c>
      <c r="G211" s="970"/>
      <c r="H211" s="821">
        <v>349000</v>
      </c>
      <c r="I211" s="952">
        <v>5</v>
      </c>
      <c r="J211" s="952"/>
      <c r="K211" s="971"/>
    </row>
    <row r="212" spans="1:18" s="6" customFormat="1" ht="10.8" thickBot="1">
      <c r="A212" s="51"/>
      <c r="B212" s="968">
        <v>11863</v>
      </c>
      <c r="C212" s="969" t="s">
        <v>185</v>
      </c>
      <c r="D212" s="863"/>
      <c r="E212" s="849" t="s">
        <v>37</v>
      </c>
      <c r="F212" s="1171">
        <v>360000</v>
      </c>
      <c r="G212" s="970"/>
      <c r="H212" s="821">
        <v>399000</v>
      </c>
      <c r="I212" s="952">
        <v>5</v>
      </c>
      <c r="J212" s="952" t="s">
        <v>30</v>
      </c>
      <c r="K212" s="971" t="s">
        <v>31</v>
      </c>
    </row>
    <row r="213" spans="1:18" s="70" customFormat="1" ht="15" thickBot="1">
      <c r="A213" s="51"/>
      <c r="B213" s="968">
        <v>11864</v>
      </c>
      <c r="C213" s="969" t="s">
        <v>186</v>
      </c>
      <c r="D213" s="863"/>
      <c r="E213" s="849" t="s">
        <v>37</v>
      </c>
      <c r="F213" s="1171">
        <v>480000</v>
      </c>
      <c r="G213" s="970"/>
      <c r="H213" s="821">
        <v>530000</v>
      </c>
      <c r="I213" s="952">
        <v>5</v>
      </c>
      <c r="J213" s="952" t="s">
        <v>30</v>
      </c>
      <c r="K213" s="971" t="s">
        <v>31</v>
      </c>
      <c r="L213" s="6"/>
      <c r="M213" s="6"/>
      <c r="N213" s="6"/>
      <c r="O213" s="6"/>
      <c r="P213" s="6"/>
      <c r="Q213" s="6"/>
      <c r="R213" s="6"/>
    </row>
    <row r="214" spans="1:18" s="7" customFormat="1" ht="15" thickBot="1">
      <c r="A214" s="70"/>
      <c r="B214" s="799" t="s">
        <v>4</v>
      </c>
      <c r="C214" s="844" t="s">
        <v>187</v>
      </c>
      <c r="D214" s="801" t="s">
        <v>6</v>
      </c>
      <c r="E214" s="1121" t="s">
        <v>7</v>
      </c>
      <c r="F214" s="802" t="s">
        <v>8</v>
      </c>
      <c r="G214" s="803" t="s">
        <v>9</v>
      </c>
      <c r="H214" s="802" t="s">
        <v>10</v>
      </c>
      <c r="I214" s="801" t="s">
        <v>11</v>
      </c>
      <c r="J214" s="801" t="s">
        <v>12</v>
      </c>
      <c r="K214" s="804" t="s">
        <v>13</v>
      </c>
    </row>
    <row r="215" spans="1:18" s="7" customFormat="1" ht="10.8" thickBot="1">
      <c r="A215" s="94"/>
      <c r="B215" s="876">
        <v>13258</v>
      </c>
      <c r="C215" s="847" t="s">
        <v>188</v>
      </c>
      <c r="D215" s="963" t="s">
        <v>189</v>
      </c>
      <c r="E215" s="849" t="s">
        <v>37</v>
      </c>
      <c r="F215" s="1128">
        <v>60000</v>
      </c>
      <c r="G215" s="972"/>
      <c r="H215" s="825">
        <v>80000</v>
      </c>
      <c r="I215" s="973"/>
      <c r="J215" s="852" t="s">
        <v>30</v>
      </c>
      <c r="K215" s="853" t="s">
        <v>31</v>
      </c>
    </row>
    <row r="216" spans="1:18" s="7" customFormat="1" ht="10.8" thickBot="1">
      <c r="A216" s="94"/>
      <c r="B216" s="876">
        <v>13255</v>
      </c>
      <c r="C216" s="847" t="s">
        <v>190</v>
      </c>
      <c r="D216" s="963" t="s">
        <v>189</v>
      </c>
      <c r="E216" s="849" t="s">
        <v>37</v>
      </c>
      <c r="F216" s="1128">
        <v>90000</v>
      </c>
      <c r="G216" s="972"/>
      <c r="H216" s="825">
        <v>115000</v>
      </c>
      <c r="I216" s="973"/>
      <c r="J216" s="852" t="s">
        <v>30</v>
      </c>
      <c r="K216" s="853" t="s">
        <v>31</v>
      </c>
    </row>
    <row r="217" spans="1:18" s="7" customFormat="1" ht="10.8" thickBot="1">
      <c r="A217" s="94"/>
      <c r="B217" s="876">
        <v>13260</v>
      </c>
      <c r="C217" s="847" t="s">
        <v>191</v>
      </c>
      <c r="D217" s="963" t="s">
        <v>189</v>
      </c>
      <c r="E217" s="849" t="s">
        <v>37</v>
      </c>
      <c r="F217" s="1128">
        <v>60000</v>
      </c>
      <c r="G217" s="972"/>
      <c r="H217" s="825">
        <v>80000</v>
      </c>
      <c r="I217" s="973"/>
      <c r="J217" s="852" t="s">
        <v>30</v>
      </c>
      <c r="K217" s="853" t="s">
        <v>31</v>
      </c>
    </row>
    <row r="218" spans="1:18" s="79" customFormat="1" ht="15" thickBot="1">
      <c r="A218" s="94"/>
      <c r="B218" s="876">
        <v>13262</v>
      </c>
      <c r="C218" s="847" t="s">
        <v>192</v>
      </c>
      <c r="D218" s="963" t="s">
        <v>189</v>
      </c>
      <c r="E218" s="849" t="s">
        <v>37</v>
      </c>
      <c r="F218" s="1128">
        <v>90000</v>
      </c>
      <c r="G218" s="972"/>
      <c r="H218" s="825">
        <v>115000</v>
      </c>
      <c r="I218" s="973"/>
      <c r="J218" s="852" t="s">
        <v>30</v>
      </c>
      <c r="K218" s="853" t="s">
        <v>31</v>
      </c>
      <c r="L218" s="7"/>
      <c r="M218" s="7"/>
      <c r="N218" s="7"/>
      <c r="O218" s="7"/>
      <c r="P218" s="7"/>
      <c r="Q218" s="7"/>
      <c r="R218" s="7"/>
    </row>
    <row r="219" spans="1:18" s="7" customFormat="1" ht="15" thickBot="1">
      <c r="A219" s="70"/>
      <c r="B219" s="799" t="s">
        <v>4</v>
      </c>
      <c r="C219" s="844" t="s">
        <v>152</v>
      </c>
      <c r="D219" s="801" t="s">
        <v>6</v>
      </c>
      <c r="E219" s="1121" t="s">
        <v>7</v>
      </c>
      <c r="F219" s="802" t="s">
        <v>8</v>
      </c>
      <c r="G219" s="803" t="s">
        <v>9</v>
      </c>
      <c r="H219" s="802" t="s">
        <v>10</v>
      </c>
      <c r="I219" s="801" t="s">
        <v>11</v>
      </c>
      <c r="J219" s="801" t="s">
        <v>12</v>
      </c>
      <c r="K219" s="804" t="s">
        <v>13</v>
      </c>
    </row>
    <row r="220" spans="1:18" s="7" customFormat="1" ht="10.8" thickBot="1">
      <c r="A220" s="94"/>
      <c r="B220" s="876">
        <v>11873</v>
      </c>
      <c r="C220" s="847" t="s">
        <v>193</v>
      </c>
      <c r="D220" s="852"/>
      <c r="E220" s="849" t="s">
        <v>37</v>
      </c>
      <c r="F220" s="1172">
        <v>275000</v>
      </c>
      <c r="G220" s="842"/>
      <c r="H220" s="811">
        <v>329000</v>
      </c>
      <c r="I220" s="974">
        <v>5</v>
      </c>
      <c r="J220" s="852" t="s">
        <v>30</v>
      </c>
      <c r="K220" s="853" t="s">
        <v>31</v>
      </c>
    </row>
    <row r="221" spans="1:18" s="7" customFormat="1" ht="10.8" thickBot="1">
      <c r="A221" s="94"/>
      <c r="B221" s="876">
        <v>11874</v>
      </c>
      <c r="C221" s="847" t="s">
        <v>194</v>
      </c>
      <c r="D221" s="852"/>
      <c r="E221" s="849" t="s">
        <v>37</v>
      </c>
      <c r="F221" s="1172">
        <v>530000</v>
      </c>
      <c r="G221" s="842"/>
      <c r="H221" s="811">
        <v>599000</v>
      </c>
      <c r="I221" s="974">
        <v>3</v>
      </c>
      <c r="J221" s="852" t="s">
        <v>30</v>
      </c>
      <c r="K221" s="853" t="s">
        <v>31</v>
      </c>
    </row>
    <row r="222" spans="1:18" s="82" customFormat="1" thickBot="1">
      <c r="A222" s="94"/>
      <c r="B222" s="876">
        <v>11875</v>
      </c>
      <c r="C222" s="847" t="s">
        <v>195</v>
      </c>
      <c r="D222" s="852"/>
      <c r="E222" s="849" t="s">
        <v>37</v>
      </c>
      <c r="F222" s="1172">
        <v>552000</v>
      </c>
      <c r="G222" s="842"/>
      <c r="H222" s="825">
        <v>625000</v>
      </c>
      <c r="I222" s="974">
        <v>3</v>
      </c>
      <c r="J222" s="852" t="s">
        <v>30</v>
      </c>
      <c r="K222" s="853" t="s">
        <v>31</v>
      </c>
      <c r="L222" s="7"/>
      <c r="M222" s="7"/>
      <c r="N222" s="7"/>
      <c r="O222" s="7"/>
      <c r="P222" s="7"/>
      <c r="Q222" s="7"/>
      <c r="R222" s="7"/>
    </row>
    <row r="223" spans="1:18" s="1150" customFormat="1" ht="15" thickBot="1">
      <c r="A223" s="51"/>
      <c r="B223" s="799" t="s">
        <v>4</v>
      </c>
      <c r="C223" s="1133" t="s">
        <v>196</v>
      </c>
      <c r="D223" s="801" t="s">
        <v>6</v>
      </c>
      <c r="E223" s="1121" t="s">
        <v>7</v>
      </c>
      <c r="F223" s="845" t="s">
        <v>8</v>
      </c>
      <c r="G223" s="845" t="s">
        <v>9</v>
      </c>
      <c r="H223" s="802" t="s">
        <v>10</v>
      </c>
      <c r="I223" s="855" t="s">
        <v>11</v>
      </c>
      <c r="J223" s="855" t="s">
        <v>12</v>
      </c>
      <c r="K223" s="857" t="s">
        <v>13</v>
      </c>
      <c r="L223" s="7"/>
      <c r="M223" s="7"/>
      <c r="N223" s="7"/>
      <c r="O223" s="7"/>
      <c r="P223" s="7"/>
      <c r="Q223" s="7"/>
      <c r="R223" s="7"/>
    </row>
    <row r="224" spans="1:18" s="1150" customFormat="1" ht="15" thickBot="1">
      <c r="A224" s="1173"/>
      <c r="B224" s="880">
        <v>11883</v>
      </c>
      <c r="C224" s="975" t="s">
        <v>197</v>
      </c>
      <c r="D224" s="1174"/>
      <c r="E224" s="849" t="s">
        <v>37</v>
      </c>
      <c r="F224" s="875">
        <v>35000</v>
      </c>
      <c r="G224" s="972"/>
      <c r="H224" s="825">
        <v>70000</v>
      </c>
      <c r="I224" s="1175"/>
      <c r="J224" s="852" t="s">
        <v>30</v>
      </c>
      <c r="K224" s="853" t="s">
        <v>31</v>
      </c>
      <c r="L224" s="7"/>
      <c r="M224" s="7"/>
      <c r="N224" s="7"/>
      <c r="O224" s="7"/>
      <c r="P224" s="7"/>
      <c r="Q224" s="7"/>
      <c r="R224" s="7"/>
    </row>
    <row r="225" spans="1:59" s="1150" customFormat="1" ht="15" thickBot="1">
      <c r="A225" s="1173"/>
      <c r="B225" s="880">
        <v>11884</v>
      </c>
      <c r="C225" s="975" t="s">
        <v>198</v>
      </c>
      <c r="D225" s="1174"/>
      <c r="E225" s="849" t="s">
        <v>37</v>
      </c>
      <c r="F225" s="875">
        <v>57000</v>
      </c>
      <c r="G225" s="972"/>
      <c r="H225" s="825">
        <v>80000</v>
      </c>
      <c r="I225" s="1175"/>
      <c r="J225" s="852" t="s">
        <v>30</v>
      </c>
      <c r="K225" s="853" t="s">
        <v>31</v>
      </c>
      <c r="L225" s="7"/>
      <c r="M225" s="7"/>
      <c r="N225" s="7"/>
      <c r="O225" s="7"/>
      <c r="P225" s="7"/>
      <c r="Q225" s="7"/>
      <c r="R225" s="7"/>
    </row>
    <row r="226" spans="1:59" s="82" customFormat="1" ht="15" thickBot="1">
      <c r="A226" s="1173"/>
      <c r="B226" s="880">
        <v>11885</v>
      </c>
      <c r="C226" s="976" t="s">
        <v>199</v>
      </c>
      <c r="D226" s="1174"/>
      <c r="E226" s="849" t="s">
        <v>37</v>
      </c>
      <c r="F226" s="977">
        <v>185000</v>
      </c>
      <c r="G226" s="842"/>
      <c r="H226" s="811">
        <v>235000</v>
      </c>
      <c r="I226" s="1176">
        <v>5</v>
      </c>
      <c r="J226" s="852" t="s">
        <v>30</v>
      </c>
      <c r="K226" s="853" t="s">
        <v>31</v>
      </c>
      <c r="L226" s="7"/>
      <c r="M226" s="7"/>
      <c r="N226" s="7"/>
      <c r="O226" s="7"/>
      <c r="P226" s="7"/>
      <c r="Q226" s="7"/>
      <c r="R226" s="7"/>
    </row>
    <row r="227" spans="1:59" s="1150" customFormat="1" ht="15" thickBot="1">
      <c r="A227" s="51"/>
      <c r="B227" s="799" t="s">
        <v>4</v>
      </c>
      <c r="C227" s="1133" t="s">
        <v>200</v>
      </c>
      <c r="D227" s="801" t="s">
        <v>6</v>
      </c>
      <c r="E227" s="1121" t="s">
        <v>7</v>
      </c>
      <c r="F227" s="845" t="s">
        <v>8</v>
      </c>
      <c r="G227" s="845" t="s">
        <v>9</v>
      </c>
      <c r="H227" s="802" t="s">
        <v>10</v>
      </c>
      <c r="I227" s="855" t="s">
        <v>11</v>
      </c>
      <c r="J227" s="855" t="s">
        <v>12</v>
      </c>
      <c r="K227" s="857" t="s">
        <v>13</v>
      </c>
      <c r="L227" s="7"/>
      <c r="M227" s="7"/>
      <c r="N227" s="7"/>
      <c r="O227" s="7"/>
      <c r="P227" s="7"/>
      <c r="Q227" s="7"/>
      <c r="R227" s="7"/>
    </row>
    <row r="228" spans="1:59" s="1150" customFormat="1" ht="15" thickBot="1">
      <c r="A228" s="1173"/>
      <c r="B228" s="880">
        <v>11886</v>
      </c>
      <c r="C228" s="975" t="s">
        <v>201</v>
      </c>
      <c r="D228" s="1174"/>
      <c r="E228" s="849" t="s">
        <v>37</v>
      </c>
      <c r="F228" s="977">
        <v>170000</v>
      </c>
      <c r="G228" s="842"/>
      <c r="H228" s="811">
        <v>220000</v>
      </c>
      <c r="I228" s="1176">
        <v>5</v>
      </c>
      <c r="J228" s="852" t="s">
        <v>30</v>
      </c>
      <c r="K228" s="853" t="s">
        <v>31</v>
      </c>
      <c r="L228" s="7"/>
      <c r="M228" s="7"/>
      <c r="N228" s="7"/>
      <c r="O228" s="7"/>
      <c r="P228" s="7"/>
      <c r="Q228" s="7"/>
      <c r="R228" s="7"/>
    </row>
    <row r="229" spans="1:59" s="82" customFormat="1" ht="15" thickBot="1">
      <c r="A229" s="1173"/>
      <c r="B229" s="880">
        <v>11887</v>
      </c>
      <c r="C229" s="975" t="s">
        <v>202</v>
      </c>
      <c r="D229" s="1174"/>
      <c r="E229" s="849" t="s">
        <v>37</v>
      </c>
      <c r="F229" s="977">
        <v>220000</v>
      </c>
      <c r="G229" s="842"/>
      <c r="H229" s="811">
        <v>275000</v>
      </c>
      <c r="I229" s="1176">
        <v>5</v>
      </c>
      <c r="J229" s="852" t="s">
        <v>30</v>
      </c>
      <c r="K229" s="853" t="s">
        <v>31</v>
      </c>
      <c r="L229" s="7"/>
      <c r="M229" s="7"/>
      <c r="N229" s="7"/>
      <c r="O229" s="7"/>
      <c r="P229" s="7"/>
      <c r="Q229" s="7"/>
      <c r="R229" s="7"/>
    </row>
    <row r="230" spans="1:59" s="1150" customFormat="1" ht="15" thickBot="1">
      <c r="A230" s="51"/>
      <c r="B230" s="799" t="s">
        <v>4</v>
      </c>
      <c r="C230" s="1133" t="s">
        <v>203</v>
      </c>
      <c r="D230" s="801" t="s">
        <v>6</v>
      </c>
      <c r="E230" s="1121" t="s">
        <v>7</v>
      </c>
      <c r="F230" s="845" t="s">
        <v>8</v>
      </c>
      <c r="G230" s="845" t="s">
        <v>9</v>
      </c>
      <c r="H230" s="802" t="s">
        <v>10</v>
      </c>
      <c r="I230" s="855" t="s">
        <v>11</v>
      </c>
      <c r="J230" s="855" t="s">
        <v>12</v>
      </c>
      <c r="K230" s="857" t="s">
        <v>13</v>
      </c>
      <c r="L230" s="7"/>
      <c r="M230" s="7"/>
      <c r="N230" s="7"/>
      <c r="O230" s="7"/>
      <c r="P230" s="7"/>
      <c r="Q230" s="7"/>
      <c r="R230" s="7"/>
    </row>
    <row r="231" spans="1:59" s="1150" customFormat="1" ht="15" thickBot="1">
      <c r="A231" s="1173"/>
      <c r="B231" s="880">
        <v>11889</v>
      </c>
      <c r="C231" s="975" t="s">
        <v>204</v>
      </c>
      <c r="D231" s="1174"/>
      <c r="E231" s="849" t="s">
        <v>37</v>
      </c>
      <c r="F231" s="977">
        <v>345000</v>
      </c>
      <c r="G231" s="842"/>
      <c r="H231" s="811">
        <v>399000</v>
      </c>
      <c r="I231" s="1176">
        <v>4</v>
      </c>
      <c r="J231" s="852" t="s">
        <v>30</v>
      </c>
      <c r="K231" s="853" t="s">
        <v>31</v>
      </c>
      <c r="L231" s="7"/>
      <c r="M231" s="7"/>
      <c r="N231" s="7"/>
      <c r="O231" s="7"/>
      <c r="P231" s="7"/>
      <c r="Q231" s="7"/>
      <c r="R231" s="7"/>
    </row>
    <row r="232" spans="1:59" s="1178" customFormat="1" ht="12" customHeight="1" thickBot="1">
      <c r="A232" s="800" t="s">
        <v>205</v>
      </c>
      <c r="B232" s="854" t="s">
        <v>4</v>
      </c>
      <c r="C232" s="800" t="s">
        <v>145</v>
      </c>
      <c r="D232" s="1177" t="s">
        <v>6</v>
      </c>
      <c r="E232" s="978" t="s">
        <v>7</v>
      </c>
      <c r="F232" s="1136" t="s">
        <v>8</v>
      </c>
      <c r="G232" s="803" t="s">
        <v>9</v>
      </c>
      <c r="H232" s="802" t="s">
        <v>10</v>
      </c>
      <c r="I232" s="979" t="s">
        <v>11</v>
      </c>
      <c r="J232" s="866" t="s">
        <v>12</v>
      </c>
      <c r="K232" s="980" t="s">
        <v>13</v>
      </c>
      <c r="L232" s="7"/>
      <c r="M232" s="7"/>
      <c r="N232" s="7"/>
      <c r="O232" s="7"/>
      <c r="P232" s="7"/>
      <c r="Q232" s="7"/>
      <c r="R232" s="7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  <c r="AZ232" s="82"/>
      <c r="BA232" s="82"/>
      <c r="BB232" s="82"/>
      <c r="BC232" s="82"/>
      <c r="BD232" s="82"/>
      <c r="BE232" s="82"/>
      <c r="BF232" s="82"/>
      <c r="BG232" s="165"/>
    </row>
    <row r="233" spans="1:59" s="7" customFormat="1" ht="10.5" customHeight="1" thickBot="1">
      <c r="A233" s="1151"/>
      <c r="B233" s="273">
        <v>13457</v>
      </c>
      <c r="C233" s="241" t="s">
        <v>206</v>
      </c>
      <c r="D233" s="275" t="s">
        <v>207</v>
      </c>
      <c r="E233" s="849" t="s">
        <v>37</v>
      </c>
      <c r="F233" s="560">
        <v>319000</v>
      </c>
      <c r="G233" s="561"/>
      <c r="H233" s="562">
        <v>355000</v>
      </c>
      <c r="I233" s="254"/>
      <c r="J233" s="253" t="s">
        <v>208</v>
      </c>
      <c r="K233" s="252" t="s">
        <v>209</v>
      </c>
    </row>
    <row r="234" spans="1:59" s="1178" customFormat="1" ht="12.75" customHeight="1" thickBot="1">
      <c r="A234" s="1173"/>
      <c r="B234" s="854" t="s">
        <v>4</v>
      </c>
      <c r="C234" s="627" t="s">
        <v>152</v>
      </c>
      <c r="D234" s="1177" t="s">
        <v>6</v>
      </c>
      <c r="E234" s="978" t="s">
        <v>7</v>
      </c>
      <c r="F234" s="1136" t="s">
        <v>8</v>
      </c>
      <c r="G234" s="803" t="s">
        <v>9</v>
      </c>
      <c r="H234" s="802" t="s">
        <v>10</v>
      </c>
      <c r="I234" s="979" t="s">
        <v>11</v>
      </c>
      <c r="J234" s="866" t="s">
        <v>12</v>
      </c>
      <c r="K234" s="980" t="s">
        <v>13</v>
      </c>
      <c r="L234" s="7"/>
      <c r="M234" s="7"/>
      <c r="N234" s="7"/>
      <c r="O234" s="7"/>
      <c r="P234" s="7"/>
      <c r="Q234" s="7"/>
      <c r="R234" s="7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  <c r="AZ234" s="82"/>
      <c r="BA234" s="82"/>
      <c r="BB234" s="82"/>
      <c r="BC234" s="82"/>
      <c r="BD234" s="82"/>
      <c r="BE234" s="82"/>
      <c r="BF234" s="82"/>
      <c r="BG234" s="165"/>
    </row>
    <row r="235" spans="1:59" s="82" customFormat="1" ht="24" customHeight="1" thickBot="1">
      <c r="A235" s="1173"/>
      <c r="B235" s="876">
        <v>13458</v>
      </c>
      <c r="C235" s="625" t="s">
        <v>210</v>
      </c>
      <c r="D235" s="963" t="s">
        <v>211</v>
      </c>
      <c r="E235" s="849" t="s">
        <v>37</v>
      </c>
      <c r="F235" s="875">
        <v>594500</v>
      </c>
      <c r="G235" s="981"/>
      <c r="H235" s="825">
        <v>635000</v>
      </c>
      <c r="I235" s="940"/>
      <c r="J235" s="936" t="s">
        <v>208</v>
      </c>
      <c r="K235" s="941" t="s">
        <v>209</v>
      </c>
      <c r="L235" s="7"/>
      <c r="M235" s="7"/>
      <c r="N235" s="7"/>
      <c r="O235" s="7"/>
      <c r="P235" s="7"/>
      <c r="Q235" s="7"/>
      <c r="R235" s="7"/>
    </row>
    <row r="236" spans="1:59" s="1178" customFormat="1" ht="15" thickBot="1">
      <c r="A236" s="1173"/>
      <c r="B236" s="799" t="s">
        <v>4</v>
      </c>
      <c r="C236" s="1133" t="s">
        <v>196</v>
      </c>
      <c r="D236" s="855" t="s">
        <v>6</v>
      </c>
      <c r="E236" s="1121" t="s">
        <v>7</v>
      </c>
      <c r="F236" s="1136" t="s">
        <v>8</v>
      </c>
      <c r="G236" s="803" t="s">
        <v>9</v>
      </c>
      <c r="H236" s="802" t="s">
        <v>10</v>
      </c>
      <c r="I236" s="855" t="s">
        <v>11</v>
      </c>
      <c r="J236" s="855" t="s">
        <v>12</v>
      </c>
      <c r="K236" s="857" t="s">
        <v>13</v>
      </c>
      <c r="L236" s="7"/>
      <c r="M236" s="7"/>
      <c r="N236" s="7"/>
      <c r="O236" s="7"/>
      <c r="P236" s="7"/>
      <c r="Q236" s="7"/>
      <c r="R236" s="7"/>
      <c r="S236" s="1150"/>
      <c r="T236" s="1150"/>
      <c r="U236" s="1150"/>
      <c r="V236" s="1150"/>
      <c r="W236" s="1150"/>
      <c r="X236" s="1150"/>
      <c r="Y236" s="1150"/>
      <c r="Z236" s="1150"/>
      <c r="AA236" s="1150"/>
      <c r="AB236" s="1150"/>
      <c r="AC236" s="1150"/>
      <c r="AD236" s="1150"/>
      <c r="AE236" s="1150"/>
      <c r="AF236" s="1150"/>
      <c r="AG236" s="1150"/>
      <c r="AH236" s="1150"/>
      <c r="AI236" s="1150"/>
      <c r="AJ236" s="1150"/>
      <c r="AK236" s="1150"/>
      <c r="AL236" s="1150"/>
      <c r="AM236" s="1150"/>
      <c r="AN236" s="1150"/>
      <c r="AO236" s="1150"/>
      <c r="AP236" s="1150"/>
      <c r="AQ236" s="1150"/>
      <c r="AR236" s="1150"/>
      <c r="AS236" s="1150"/>
      <c r="AT236" s="1150"/>
      <c r="AU236" s="1150"/>
      <c r="AV236" s="1150"/>
      <c r="AW236" s="1150"/>
      <c r="AX236" s="1150"/>
      <c r="AY236" s="1150"/>
      <c r="AZ236" s="1150"/>
      <c r="BA236" s="1150"/>
      <c r="BB236" s="1150"/>
      <c r="BC236" s="1150"/>
      <c r="BD236" s="1150"/>
      <c r="BE236" s="1150"/>
      <c r="BF236" s="1150"/>
    </row>
    <row r="237" spans="1:59" s="7" customFormat="1" ht="15" thickBot="1">
      <c r="A237" s="1173"/>
      <c r="B237" s="880">
        <v>13460</v>
      </c>
      <c r="C237" s="975" t="s">
        <v>212</v>
      </c>
      <c r="D237" s="1179"/>
      <c r="E237" s="849" t="s">
        <v>37</v>
      </c>
      <c r="F237" s="1023">
        <v>493000</v>
      </c>
      <c r="G237" s="1180"/>
      <c r="H237" s="821">
        <v>535000</v>
      </c>
      <c r="I237" s="1175"/>
      <c r="J237" s="936" t="s">
        <v>208</v>
      </c>
      <c r="K237" s="941" t="s">
        <v>209</v>
      </c>
    </row>
    <row r="238" spans="1:59" s="100" customFormat="1" ht="10.8" thickBot="1">
      <c r="A238" s="800" t="s">
        <v>46</v>
      </c>
      <c r="B238" s="799" t="s">
        <v>4</v>
      </c>
      <c r="C238" s="800" t="s">
        <v>145</v>
      </c>
      <c r="D238" s="855" t="s">
        <v>6</v>
      </c>
      <c r="E238" s="1121" t="s">
        <v>7</v>
      </c>
      <c r="F238" s="1136" t="s">
        <v>8</v>
      </c>
      <c r="G238" s="803" t="s">
        <v>9</v>
      </c>
      <c r="H238" s="802" t="s">
        <v>10</v>
      </c>
      <c r="I238" s="855" t="s">
        <v>11</v>
      </c>
      <c r="J238" s="855" t="s">
        <v>12</v>
      </c>
      <c r="K238" s="857" t="s">
        <v>13</v>
      </c>
      <c r="L238" s="202"/>
      <c r="M238" s="202"/>
      <c r="N238" s="202"/>
      <c r="O238" s="202"/>
      <c r="P238" s="202"/>
      <c r="Q238" s="202"/>
    </row>
    <row r="239" spans="1:59" s="100" customFormat="1" ht="10.8" thickBot="1">
      <c r="A239" s="99"/>
      <c r="B239" s="882">
        <v>13264</v>
      </c>
      <c r="C239" s="883" t="s">
        <v>213</v>
      </c>
      <c r="D239" s="1066"/>
      <c r="E239" s="849" t="s">
        <v>37</v>
      </c>
      <c r="F239" s="875">
        <v>209000</v>
      </c>
      <c r="G239" s="1181"/>
      <c r="H239" s="825">
        <v>235000</v>
      </c>
      <c r="I239" s="880"/>
      <c r="J239" s="876" t="s">
        <v>48</v>
      </c>
      <c r="K239" s="881"/>
    </row>
    <row r="240" spans="1:59" s="145" customFormat="1" ht="10.8" thickBot="1">
      <c r="A240" s="99"/>
      <c r="B240" s="878">
        <v>3295</v>
      </c>
      <c r="C240" s="879" t="s">
        <v>214</v>
      </c>
      <c r="D240" s="1066"/>
      <c r="E240" s="849" t="s">
        <v>37</v>
      </c>
      <c r="F240" s="875">
        <v>263000</v>
      </c>
      <c r="G240" s="1181"/>
      <c r="H240" s="825">
        <v>289000</v>
      </c>
      <c r="I240" s="880"/>
      <c r="J240" s="876" t="s">
        <v>48</v>
      </c>
      <c r="K240" s="881"/>
    </row>
    <row r="241" spans="1:18" s="73" customFormat="1" ht="10.8" thickBot="1">
      <c r="A241" s="76"/>
      <c r="B241" s="878">
        <v>15406</v>
      </c>
      <c r="C241" s="891" t="s">
        <v>215</v>
      </c>
      <c r="D241" s="1129"/>
      <c r="E241" s="849" t="s">
        <v>37</v>
      </c>
      <c r="F241" s="875">
        <v>266000</v>
      </c>
      <c r="G241" s="902"/>
      <c r="H241" s="825">
        <v>295000</v>
      </c>
      <c r="I241" s="886"/>
      <c r="J241" s="887" t="s">
        <v>48</v>
      </c>
      <c r="K241" s="888"/>
    </row>
    <row r="242" spans="1:18" s="73" customFormat="1" ht="10.8" thickBot="1">
      <c r="A242" s="76"/>
      <c r="B242" s="878">
        <v>15407</v>
      </c>
      <c r="C242" s="891" t="s">
        <v>216</v>
      </c>
      <c r="D242" s="1129"/>
      <c r="E242" s="849" t="s">
        <v>37</v>
      </c>
      <c r="F242" s="875">
        <v>530000</v>
      </c>
      <c r="G242" s="902"/>
      <c r="H242" s="825">
        <v>570000</v>
      </c>
      <c r="I242" s="886"/>
      <c r="J242" s="887" t="s">
        <v>48</v>
      </c>
      <c r="K242" s="888"/>
    </row>
    <row r="243" spans="1:18" s="100" customFormat="1" ht="10.8" thickBot="1">
      <c r="A243" s="146"/>
      <c r="B243" s="872">
        <v>13186</v>
      </c>
      <c r="C243" s="873" t="s">
        <v>217</v>
      </c>
      <c r="D243" s="1080"/>
      <c r="E243" s="849" t="s">
        <v>37</v>
      </c>
      <c r="F243" s="875">
        <v>586000</v>
      </c>
      <c r="G243" s="902"/>
      <c r="H243" s="825">
        <v>625000</v>
      </c>
      <c r="I243" s="874"/>
      <c r="J243" s="876" t="s">
        <v>48</v>
      </c>
      <c r="K243" s="877"/>
    </row>
    <row r="244" spans="1:18" s="100" customFormat="1" ht="10.8" thickBot="1">
      <c r="A244" s="99"/>
      <c r="B244" s="878">
        <v>13268</v>
      </c>
      <c r="C244" s="879" t="s">
        <v>218</v>
      </c>
      <c r="D244" s="1066"/>
      <c r="E244" s="849" t="s">
        <v>37</v>
      </c>
      <c r="F244" s="1182">
        <v>1022000</v>
      </c>
      <c r="G244" s="902"/>
      <c r="H244" s="825">
        <v>1095000</v>
      </c>
      <c r="I244" s="880"/>
      <c r="J244" s="876" t="s">
        <v>48</v>
      </c>
      <c r="K244" s="881"/>
    </row>
    <row r="245" spans="1:18" s="100" customFormat="1" ht="10.8" thickBot="1">
      <c r="A245" s="99"/>
      <c r="B245" s="878">
        <v>5824</v>
      </c>
      <c r="C245" s="879" t="s">
        <v>219</v>
      </c>
      <c r="D245" s="1066" t="s">
        <v>220</v>
      </c>
      <c r="E245" s="849" t="s">
        <v>37</v>
      </c>
      <c r="F245" s="1182">
        <v>855000</v>
      </c>
      <c r="G245" s="902"/>
      <c r="H245" s="825">
        <v>895000</v>
      </c>
      <c r="I245" s="880"/>
      <c r="J245" s="876" t="s">
        <v>48</v>
      </c>
      <c r="K245" s="881"/>
    </row>
    <row r="246" spans="1:18" s="100" customFormat="1" ht="10.8" thickBot="1">
      <c r="A246" s="99"/>
      <c r="B246" s="878">
        <v>9602</v>
      </c>
      <c r="C246" s="879" t="s">
        <v>221</v>
      </c>
      <c r="D246" s="1066" t="s">
        <v>29</v>
      </c>
      <c r="E246" s="849" t="s">
        <v>37</v>
      </c>
      <c r="F246" s="1182">
        <v>962000</v>
      </c>
      <c r="G246" s="902"/>
      <c r="H246" s="825">
        <v>999000</v>
      </c>
      <c r="I246" s="880"/>
      <c r="J246" s="876" t="s">
        <v>48</v>
      </c>
      <c r="K246" s="881"/>
    </row>
    <row r="247" spans="1:18" s="27" customFormat="1" ht="10.8" thickBot="1">
      <c r="A247" s="100"/>
      <c r="B247" s="894">
        <v>9603</v>
      </c>
      <c r="C247" s="890" t="s">
        <v>222</v>
      </c>
      <c r="D247" s="1066"/>
      <c r="E247" s="849" t="s">
        <v>37</v>
      </c>
      <c r="F247" s="1182">
        <v>1244000</v>
      </c>
      <c r="G247" s="1183"/>
      <c r="H247" s="1132">
        <v>1299000</v>
      </c>
      <c r="I247" s="880"/>
      <c r="J247" s="876" t="s">
        <v>48</v>
      </c>
      <c r="K247" s="881"/>
    </row>
    <row r="248" spans="1:18" s="100" customFormat="1" ht="11.4" customHeight="1" thickBot="1">
      <c r="A248" s="62"/>
      <c r="B248" s="799" t="s">
        <v>4</v>
      </c>
      <c r="C248" s="800" t="s">
        <v>187</v>
      </c>
      <c r="D248" s="855" t="s">
        <v>6</v>
      </c>
      <c r="E248" s="1121" t="s">
        <v>7</v>
      </c>
      <c r="F248" s="1136" t="s">
        <v>8</v>
      </c>
      <c r="G248" s="803" t="s">
        <v>9</v>
      </c>
      <c r="H248" s="802" t="s">
        <v>10</v>
      </c>
      <c r="I248" s="855" t="s">
        <v>11</v>
      </c>
      <c r="J248" s="855" t="s">
        <v>12</v>
      </c>
      <c r="K248" s="857" t="s">
        <v>13</v>
      </c>
    </row>
    <row r="249" spans="1:18" s="1195" customFormat="1" ht="10.8" thickBot="1">
      <c r="A249" s="1184"/>
      <c r="B249" s="1185">
        <v>9600</v>
      </c>
      <c r="C249" s="1186" t="s">
        <v>223</v>
      </c>
      <c r="D249" s="1187"/>
      <c r="E249" s="1188" t="s">
        <v>37</v>
      </c>
      <c r="F249" s="1189">
        <v>265000</v>
      </c>
      <c r="G249" s="1190"/>
      <c r="H249" s="1191">
        <v>290000</v>
      </c>
      <c r="I249" s="1192"/>
      <c r="J249" s="1193" t="s">
        <v>48</v>
      </c>
      <c r="K249" s="1194"/>
    </row>
    <row r="250" spans="1:18" s="1197" customFormat="1" thickBot="1">
      <c r="A250" s="1184"/>
      <c r="B250" s="1185">
        <v>9601</v>
      </c>
      <c r="C250" s="1186" t="s">
        <v>224</v>
      </c>
      <c r="D250" s="1187"/>
      <c r="E250" s="1188" t="s">
        <v>37</v>
      </c>
      <c r="F250" s="1189">
        <v>331000</v>
      </c>
      <c r="G250" s="1190"/>
      <c r="H250" s="1191">
        <v>355000</v>
      </c>
      <c r="I250" s="1192"/>
      <c r="J250" s="1193" t="s">
        <v>48</v>
      </c>
      <c r="K250" s="1194"/>
      <c r="L250" s="1196"/>
      <c r="M250" s="1196"/>
      <c r="N250" s="1196"/>
      <c r="O250" s="1196"/>
      <c r="P250" s="1196"/>
      <c r="Q250" s="1196"/>
      <c r="R250" s="1196"/>
    </row>
    <row r="251" spans="1:18" s="1206" customFormat="1" ht="10.8" thickBot="1">
      <c r="A251" s="1198"/>
      <c r="B251" s="1199"/>
      <c r="C251" s="1200" t="s">
        <v>2875</v>
      </c>
      <c r="D251" s="1201" t="s">
        <v>2876</v>
      </c>
      <c r="E251" s="1202"/>
      <c r="F251" s="1130">
        <v>453000</v>
      </c>
      <c r="G251" s="1183"/>
      <c r="H251" s="1132">
        <v>485000</v>
      </c>
      <c r="I251" s="1203"/>
      <c r="J251" s="1204"/>
      <c r="K251" s="1205"/>
    </row>
    <row r="252" spans="1:18" s="100" customFormat="1" thickBot="1">
      <c r="A252" s="75"/>
      <c r="B252" s="799" t="s">
        <v>4</v>
      </c>
      <c r="C252" s="844" t="s">
        <v>152</v>
      </c>
      <c r="D252" s="855" t="s">
        <v>6</v>
      </c>
      <c r="E252" s="1135" t="s">
        <v>7</v>
      </c>
      <c r="F252" s="1136" t="s">
        <v>8</v>
      </c>
      <c r="G252" s="803" t="s">
        <v>9</v>
      </c>
      <c r="H252" s="802" t="s">
        <v>10</v>
      </c>
      <c r="I252" s="855" t="s">
        <v>11</v>
      </c>
      <c r="J252" s="855" t="s">
        <v>12</v>
      </c>
      <c r="K252" s="857" t="s">
        <v>13</v>
      </c>
    </row>
    <row r="253" spans="1:18" s="100" customFormat="1" ht="10.8" thickBot="1">
      <c r="A253" s="99"/>
      <c r="B253" s="982">
        <v>16680</v>
      </c>
      <c r="C253" s="983" t="s">
        <v>2157</v>
      </c>
      <c r="D253" s="1076"/>
      <c r="E253" s="895"/>
      <c r="F253" s="1130">
        <v>1593000</v>
      </c>
      <c r="G253" s="902"/>
      <c r="H253" s="825">
        <v>1665000</v>
      </c>
      <c r="I253" s="900"/>
      <c r="J253" s="846" t="s">
        <v>48</v>
      </c>
      <c r="K253" s="901"/>
    </row>
    <row r="254" spans="1:18" s="145" customFormat="1" ht="10.8" thickBot="1">
      <c r="A254" s="146"/>
      <c r="B254" s="942">
        <v>7800</v>
      </c>
      <c r="C254" s="943" t="s">
        <v>225</v>
      </c>
      <c r="D254" s="1080"/>
      <c r="E254" s="895" t="s">
        <v>37</v>
      </c>
      <c r="F254" s="1130">
        <v>2698000</v>
      </c>
      <c r="G254" s="1183"/>
      <c r="H254" s="1132">
        <v>2799000</v>
      </c>
      <c r="I254" s="874"/>
      <c r="J254" s="876" t="s">
        <v>48</v>
      </c>
      <c r="K254" s="877"/>
    </row>
    <row r="255" spans="1:18" s="100" customFormat="1" ht="10.8" thickBot="1">
      <c r="A255" s="146"/>
      <c r="B255" s="942">
        <v>7797</v>
      </c>
      <c r="C255" s="943" t="s">
        <v>226</v>
      </c>
      <c r="D255" s="1080"/>
      <c r="E255" s="895" t="s">
        <v>37</v>
      </c>
      <c r="F255" s="893">
        <v>400000</v>
      </c>
      <c r="G255" s="902"/>
      <c r="H255" s="825">
        <v>440000</v>
      </c>
      <c r="I255" s="874"/>
      <c r="J255" s="876" t="s">
        <v>48</v>
      </c>
      <c r="K255" s="877"/>
    </row>
    <row r="256" spans="1:18" s="100" customFormat="1" ht="10.8" thickBot="1">
      <c r="A256" s="99"/>
      <c r="B256" s="982">
        <v>3271</v>
      </c>
      <c r="C256" s="983" t="s">
        <v>227</v>
      </c>
      <c r="D256" s="1066"/>
      <c r="E256" s="895" t="s">
        <v>37</v>
      </c>
      <c r="F256" s="893">
        <v>633000</v>
      </c>
      <c r="G256" s="902"/>
      <c r="H256" s="825">
        <v>675000</v>
      </c>
      <c r="I256" s="880"/>
      <c r="J256" s="876" t="s">
        <v>48</v>
      </c>
      <c r="K256" s="881"/>
    </row>
    <row r="257" spans="1:18" s="100" customFormat="1" thickBot="1">
      <c r="A257" s="150"/>
      <c r="B257" s="934">
        <v>14694</v>
      </c>
      <c r="C257" s="847" t="s">
        <v>228</v>
      </c>
      <c r="D257" s="936"/>
      <c r="E257" s="895" t="s">
        <v>37</v>
      </c>
      <c r="F257" s="1130">
        <v>1734000</v>
      </c>
      <c r="G257" s="902"/>
      <c r="H257" s="825">
        <v>1799000</v>
      </c>
      <c r="I257" s="936"/>
      <c r="J257" s="876" t="s">
        <v>48</v>
      </c>
      <c r="K257" s="937"/>
    </row>
    <row r="258" spans="1:18" s="82" customFormat="1" thickBot="1">
      <c r="A258" s="146"/>
      <c r="B258" s="942">
        <v>7799</v>
      </c>
      <c r="C258" s="943" t="s">
        <v>229</v>
      </c>
      <c r="D258" s="1080"/>
      <c r="E258" s="895" t="s">
        <v>37</v>
      </c>
      <c r="F258" s="1130">
        <v>2002000</v>
      </c>
      <c r="G258" s="902"/>
      <c r="H258" s="825">
        <v>2090000</v>
      </c>
      <c r="I258" s="874"/>
      <c r="J258" s="876" t="s">
        <v>48</v>
      </c>
      <c r="K258" s="877"/>
      <c r="L258" s="7"/>
      <c r="M258" s="7"/>
      <c r="N258" s="7"/>
      <c r="O258" s="7"/>
      <c r="P258" s="7"/>
      <c r="Q258" s="7"/>
      <c r="R258" s="7"/>
    </row>
    <row r="259" spans="1:18" s="7" customFormat="1" ht="10.8" thickBot="1">
      <c r="A259" s="76"/>
      <c r="B259" s="799" t="s">
        <v>4</v>
      </c>
      <c r="C259" s="1133" t="s">
        <v>196</v>
      </c>
      <c r="D259" s="801" t="s">
        <v>6</v>
      </c>
      <c r="E259" s="1135" t="s">
        <v>7</v>
      </c>
      <c r="F259" s="1136" t="s">
        <v>8</v>
      </c>
      <c r="G259" s="803" t="s">
        <v>9</v>
      </c>
      <c r="H259" s="802" t="s">
        <v>10</v>
      </c>
      <c r="I259" s="855" t="s">
        <v>11</v>
      </c>
      <c r="J259" s="855" t="s">
        <v>12</v>
      </c>
      <c r="K259" s="857" t="s">
        <v>13</v>
      </c>
    </row>
    <row r="260" spans="1:18" s="7" customFormat="1" ht="10.8" thickBot="1">
      <c r="A260" s="99"/>
      <c r="B260" s="934">
        <v>3227</v>
      </c>
      <c r="C260" s="935" t="s">
        <v>230</v>
      </c>
      <c r="D260" s="948"/>
      <c r="E260" s="895" t="s">
        <v>37</v>
      </c>
      <c r="F260" s="893">
        <v>278000</v>
      </c>
      <c r="G260" s="902"/>
      <c r="H260" s="825">
        <v>305000</v>
      </c>
      <c r="I260" s="876"/>
      <c r="J260" s="876" t="s">
        <v>48</v>
      </c>
      <c r="K260" s="932"/>
    </row>
    <row r="261" spans="1:18" s="7" customFormat="1" ht="10.8" thickBot="1">
      <c r="A261" s="61"/>
      <c r="B261" s="982">
        <v>3229</v>
      </c>
      <c r="C261" s="983" t="s">
        <v>231</v>
      </c>
      <c r="D261" s="1207"/>
      <c r="E261" s="895" t="s">
        <v>37</v>
      </c>
      <c r="F261" s="893">
        <v>541000</v>
      </c>
      <c r="G261" s="902"/>
      <c r="H261" s="825">
        <v>585000</v>
      </c>
      <c r="I261" s="984"/>
      <c r="J261" s="876" t="s">
        <v>48</v>
      </c>
      <c r="K261" s="985"/>
    </row>
    <row r="262" spans="1:18" s="6" customFormat="1" ht="10.8" thickBot="1">
      <c r="A262" s="51"/>
      <c r="B262" s="982">
        <v>17039</v>
      </c>
      <c r="C262" s="986" t="s">
        <v>2291</v>
      </c>
      <c r="D262" s="1208"/>
      <c r="E262" s="892"/>
      <c r="F262" s="893">
        <v>453000</v>
      </c>
      <c r="G262" s="902"/>
      <c r="H262" s="825">
        <v>495000</v>
      </c>
      <c r="I262" s="987"/>
      <c r="J262" s="887" t="s">
        <v>48</v>
      </c>
      <c r="K262" s="988"/>
    </row>
    <row r="263" spans="1:18" s="7" customFormat="1" ht="10.8" thickBot="1">
      <c r="A263" s="51"/>
      <c r="B263" s="799" t="s">
        <v>4</v>
      </c>
      <c r="C263" s="1133" t="s">
        <v>203</v>
      </c>
      <c r="D263" s="801" t="s">
        <v>6</v>
      </c>
      <c r="E263" s="1121" t="s">
        <v>7</v>
      </c>
      <c r="F263" s="1136" t="s">
        <v>8</v>
      </c>
      <c r="G263" s="803" t="s">
        <v>9</v>
      </c>
      <c r="H263" s="802" t="s">
        <v>10</v>
      </c>
      <c r="I263" s="855" t="s">
        <v>11</v>
      </c>
      <c r="J263" s="855" t="s">
        <v>12</v>
      </c>
      <c r="K263" s="857" t="s">
        <v>13</v>
      </c>
    </row>
    <row r="264" spans="1:18" s="7" customFormat="1" ht="10.8" thickBot="1">
      <c r="A264" s="61"/>
      <c r="B264" s="982">
        <v>16681</v>
      </c>
      <c r="C264" s="983" t="s">
        <v>2158</v>
      </c>
      <c r="D264" s="1207"/>
      <c r="E264" s="895"/>
      <c r="F264" s="893">
        <v>760000</v>
      </c>
      <c r="G264" s="902"/>
      <c r="H264" s="825">
        <v>805000</v>
      </c>
      <c r="I264" s="989"/>
      <c r="J264" s="846" t="s">
        <v>48</v>
      </c>
      <c r="K264" s="990"/>
    </row>
    <row r="265" spans="1:18" s="7" customFormat="1" ht="10.8" thickBot="1">
      <c r="A265" s="61"/>
      <c r="B265" s="934">
        <v>3233</v>
      </c>
      <c r="C265" s="935" t="s">
        <v>232</v>
      </c>
      <c r="D265" s="948"/>
      <c r="E265" s="895" t="s">
        <v>37</v>
      </c>
      <c r="F265" s="893">
        <v>4229000</v>
      </c>
      <c r="G265" s="902"/>
      <c r="H265" s="825">
        <v>4415000</v>
      </c>
      <c r="I265" s="876"/>
      <c r="J265" s="876" t="s">
        <v>48</v>
      </c>
      <c r="K265" s="932"/>
    </row>
    <row r="266" spans="1:18" s="6" customFormat="1" ht="10.8" thickBot="1">
      <c r="A266" s="800" t="s">
        <v>2877</v>
      </c>
      <c r="B266" s="799" t="s">
        <v>4</v>
      </c>
      <c r="C266" s="1209" t="s">
        <v>145</v>
      </c>
      <c r="D266" s="1210" t="s">
        <v>6</v>
      </c>
      <c r="E266" s="1121" t="s">
        <v>7</v>
      </c>
      <c r="F266" s="1136" t="s">
        <v>8</v>
      </c>
      <c r="G266" s="803" t="s">
        <v>9</v>
      </c>
      <c r="H266" s="802" t="s">
        <v>10</v>
      </c>
      <c r="I266" s="801" t="s">
        <v>11</v>
      </c>
      <c r="J266" s="801" t="s">
        <v>12</v>
      </c>
      <c r="K266" s="804" t="s">
        <v>13</v>
      </c>
    </row>
    <row r="267" spans="1:18" s="1216" customFormat="1" ht="10.8" thickBot="1">
      <c r="A267" s="1211"/>
      <c r="B267" s="1212"/>
      <c r="C267" s="1213" t="s">
        <v>2878</v>
      </c>
      <c r="D267" s="1214" t="s">
        <v>2879</v>
      </c>
      <c r="E267" s="1202" t="s">
        <v>37</v>
      </c>
      <c r="F267" s="1130">
        <v>1910000</v>
      </c>
      <c r="G267" s="1183"/>
      <c r="H267" s="1132">
        <v>1965000</v>
      </c>
      <c r="I267" s="1204"/>
      <c r="J267" s="1204" t="s">
        <v>2880</v>
      </c>
      <c r="K267" s="1215"/>
    </row>
    <row r="268" spans="1:18" s="1216" customFormat="1" ht="10.8" thickBot="1">
      <c r="A268" s="1211"/>
      <c r="B268" s="1212"/>
      <c r="C268" s="1213" t="s">
        <v>2881</v>
      </c>
      <c r="D268" s="1214" t="s">
        <v>2879</v>
      </c>
      <c r="E268" s="1202" t="s">
        <v>37</v>
      </c>
      <c r="F268" s="1130">
        <v>1910000</v>
      </c>
      <c r="G268" s="1183"/>
      <c r="H268" s="1132">
        <v>1965000</v>
      </c>
      <c r="I268" s="1204"/>
      <c r="J268" s="1204" t="s">
        <v>2880</v>
      </c>
      <c r="K268" s="1215"/>
    </row>
    <row r="269" spans="1:18" s="1216" customFormat="1" ht="10.8" thickBot="1">
      <c r="A269" s="1211"/>
      <c r="B269" s="1212"/>
      <c r="C269" s="1213" t="s">
        <v>2882</v>
      </c>
      <c r="D269" s="1214" t="s">
        <v>2879</v>
      </c>
      <c r="E269" s="1202" t="s">
        <v>37</v>
      </c>
      <c r="F269" s="1130">
        <v>1910000</v>
      </c>
      <c r="G269" s="1183"/>
      <c r="H269" s="1132">
        <v>1965000</v>
      </c>
      <c r="I269" s="1204"/>
      <c r="J269" s="1204" t="s">
        <v>2880</v>
      </c>
      <c r="K269" s="1215"/>
    </row>
    <row r="270" spans="1:18" s="1216" customFormat="1" ht="10.8" thickBot="1">
      <c r="A270" s="1211"/>
      <c r="B270" s="1212"/>
      <c r="C270" s="1213" t="s">
        <v>2883</v>
      </c>
      <c r="D270" s="1214" t="s">
        <v>2879</v>
      </c>
      <c r="E270" s="1202" t="s">
        <v>37</v>
      </c>
      <c r="F270" s="1130">
        <v>1910000</v>
      </c>
      <c r="G270" s="1183"/>
      <c r="H270" s="1132">
        <v>1965000</v>
      </c>
      <c r="I270" s="1204"/>
      <c r="J270" s="1204" t="s">
        <v>2880</v>
      </c>
      <c r="K270" s="1215"/>
    </row>
    <row r="271" spans="1:18" s="1216" customFormat="1" ht="10.8" thickBot="1">
      <c r="A271" s="1211"/>
      <c r="B271" s="1212"/>
      <c r="C271" s="1213" t="s">
        <v>2884</v>
      </c>
      <c r="D271" s="1214" t="s">
        <v>2885</v>
      </c>
      <c r="E271" s="1202" t="s">
        <v>37</v>
      </c>
      <c r="F271" s="1130">
        <v>1120000</v>
      </c>
      <c r="G271" s="1183"/>
      <c r="H271" s="1132">
        <v>1175000</v>
      </c>
      <c r="I271" s="1204"/>
      <c r="J271" s="1204" t="s">
        <v>2880</v>
      </c>
      <c r="K271" s="1215"/>
    </row>
    <row r="272" spans="1:18" s="1216" customFormat="1" ht="21" thickBot="1">
      <c r="A272" s="1211"/>
      <c r="B272" s="1212"/>
      <c r="C272" s="1213" t="s">
        <v>2886</v>
      </c>
      <c r="D272" s="1214" t="s">
        <v>2887</v>
      </c>
      <c r="E272" s="1202" t="s">
        <v>37</v>
      </c>
      <c r="F272" s="1130">
        <v>1760000</v>
      </c>
      <c r="G272" s="1183"/>
      <c r="H272" s="1132">
        <v>1820000</v>
      </c>
      <c r="I272" s="1204"/>
      <c r="J272" s="1204" t="s">
        <v>2880</v>
      </c>
      <c r="K272" s="1215"/>
    </row>
    <row r="273" spans="1:11" s="1216" customFormat="1" ht="21" thickBot="1">
      <c r="A273" s="1211"/>
      <c r="B273" s="1212"/>
      <c r="C273" s="1213" t="s">
        <v>2888</v>
      </c>
      <c r="D273" s="1214" t="s">
        <v>2887</v>
      </c>
      <c r="E273" s="1202" t="s">
        <v>37</v>
      </c>
      <c r="F273" s="1130">
        <v>1760000</v>
      </c>
      <c r="G273" s="1183"/>
      <c r="H273" s="1132">
        <v>1820000</v>
      </c>
      <c r="I273" s="1204"/>
      <c r="J273" s="1204" t="s">
        <v>2880</v>
      </c>
      <c r="K273" s="1215"/>
    </row>
    <row r="274" spans="1:11" s="1216" customFormat="1" ht="21" thickBot="1">
      <c r="A274" s="1211"/>
      <c r="B274" s="1212"/>
      <c r="C274" s="1213" t="s">
        <v>2889</v>
      </c>
      <c r="D274" s="1214" t="s">
        <v>2887</v>
      </c>
      <c r="E274" s="1202" t="s">
        <v>37</v>
      </c>
      <c r="F274" s="1130">
        <v>1760000</v>
      </c>
      <c r="G274" s="1183"/>
      <c r="H274" s="1132">
        <v>1820000</v>
      </c>
      <c r="I274" s="1204"/>
      <c r="J274" s="1204" t="s">
        <v>2880</v>
      </c>
      <c r="K274" s="1215"/>
    </row>
    <row r="275" spans="1:11" s="1216" customFormat="1" ht="21" thickBot="1">
      <c r="A275" s="1211"/>
      <c r="B275" s="1212"/>
      <c r="C275" s="1213" t="s">
        <v>2890</v>
      </c>
      <c r="D275" s="1214" t="s">
        <v>2887</v>
      </c>
      <c r="E275" s="1202" t="s">
        <v>37</v>
      </c>
      <c r="F275" s="1130">
        <v>1760000</v>
      </c>
      <c r="G275" s="1183"/>
      <c r="H275" s="1132">
        <v>1820000</v>
      </c>
      <c r="I275" s="1204"/>
      <c r="J275" s="1204" t="s">
        <v>2880</v>
      </c>
      <c r="K275" s="1215"/>
    </row>
    <row r="276" spans="1:11" s="1216" customFormat="1" ht="10.8" thickBot="1">
      <c r="A276" s="1211"/>
      <c r="B276" s="1212"/>
      <c r="C276" s="1213" t="s">
        <v>2891</v>
      </c>
      <c r="D276" s="1214" t="s">
        <v>2892</v>
      </c>
      <c r="E276" s="1202" t="s">
        <v>37</v>
      </c>
      <c r="F276" s="1130">
        <v>780000</v>
      </c>
      <c r="G276" s="1183"/>
      <c r="H276" s="1132">
        <v>825000</v>
      </c>
      <c r="I276" s="1204"/>
      <c r="J276" s="1204" t="s">
        <v>2880</v>
      </c>
      <c r="K276" s="1215"/>
    </row>
    <row r="277" spans="1:11" s="1216" customFormat="1" ht="10.8" thickBot="1">
      <c r="A277" s="1211"/>
      <c r="B277" s="1212"/>
      <c r="C277" s="1213" t="s">
        <v>2893</v>
      </c>
      <c r="D277" s="1214" t="s">
        <v>2892</v>
      </c>
      <c r="E277" s="1202" t="s">
        <v>37</v>
      </c>
      <c r="F277" s="1130">
        <v>780000</v>
      </c>
      <c r="G277" s="1183"/>
      <c r="H277" s="1132">
        <v>825000</v>
      </c>
      <c r="I277" s="1204"/>
      <c r="J277" s="1204" t="s">
        <v>2880</v>
      </c>
      <c r="K277" s="1215"/>
    </row>
    <row r="278" spans="1:11" s="1216" customFormat="1" ht="10.8" thickBot="1">
      <c r="A278" s="1211"/>
      <c r="B278" s="1212"/>
      <c r="C278" s="1213" t="s">
        <v>2894</v>
      </c>
      <c r="D278" s="1214" t="s">
        <v>2892</v>
      </c>
      <c r="E278" s="1202" t="s">
        <v>37</v>
      </c>
      <c r="F278" s="1130">
        <v>780000</v>
      </c>
      <c r="G278" s="1183"/>
      <c r="H278" s="1132">
        <v>825000</v>
      </c>
      <c r="I278" s="1204"/>
      <c r="J278" s="1204" t="s">
        <v>2880</v>
      </c>
      <c r="K278" s="1215"/>
    </row>
    <row r="279" spans="1:11" s="1216" customFormat="1" ht="10.8" thickBot="1">
      <c r="A279" s="1211"/>
      <c r="B279" s="1212"/>
      <c r="C279" s="1213" t="s">
        <v>2895</v>
      </c>
      <c r="D279" s="1214" t="s">
        <v>2892</v>
      </c>
      <c r="E279" s="1202" t="s">
        <v>37</v>
      </c>
      <c r="F279" s="1130">
        <v>780000</v>
      </c>
      <c r="G279" s="1183"/>
      <c r="H279" s="1132">
        <v>825000</v>
      </c>
      <c r="I279" s="1204"/>
      <c r="J279" s="1204" t="s">
        <v>2880</v>
      </c>
      <c r="K279" s="1215"/>
    </row>
    <row r="280" spans="1:11" s="1216" customFormat="1" ht="10.8" thickBot="1">
      <c r="A280" s="1211"/>
      <c r="B280" s="1212"/>
      <c r="C280" s="1213" t="s">
        <v>2896</v>
      </c>
      <c r="D280" s="1214" t="s">
        <v>2897</v>
      </c>
      <c r="E280" s="1202" t="s">
        <v>37</v>
      </c>
      <c r="F280" s="1130">
        <v>980000</v>
      </c>
      <c r="G280" s="1183"/>
      <c r="H280" s="1132">
        <v>1035000</v>
      </c>
      <c r="I280" s="1204"/>
      <c r="J280" s="1204" t="s">
        <v>2880</v>
      </c>
      <c r="K280" s="1215"/>
    </row>
    <row r="281" spans="1:11" s="1216" customFormat="1" ht="10.8" thickBot="1">
      <c r="A281" s="1211"/>
      <c r="B281" s="1212"/>
      <c r="C281" s="1213" t="s">
        <v>2898</v>
      </c>
      <c r="D281" s="1214" t="s">
        <v>2897</v>
      </c>
      <c r="E281" s="1202" t="s">
        <v>37</v>
      </c>
      <c r="F281" s="1130">
        <v>980000</v>
      </c>
      <c r="G281" s="1183"/>
      <c r="H281" s="1132">
        <v>1035000</v>
      </c>
      <c r="I281" s="1204"/>
      <c r="J281" s="1204" t="s">
        <v>2880</v>
      </c>
      <c r="K281" s="1215"/>
    </row>
    <row r="282" spans="1:11" s="1216" customFormat="1" ht="10.8" thickBot="1">
      <c r="A282" s="1211"/>
      <c r="B282" s="1212"/>
      <c r="C282" s="1213" t="s">
        <v>2899</v>
      </c>
      <c r="D282" s="1214" t="s">
        <v>2897</v>
      </c>
      <c r="E282" s="1202" t="s">
        <v>37</v>
      </c>
      <c r="F282" s="1130">
        <v>980000</v>
      </c>
      <c r="G282" s="1183"/>
      <c r="H282" s="1132">
        <v>1035000</v>
      </c>
      <c r="I282" s="1204"/>
      <c r="J282" s="1204" t="s">
        <v>2880</v>
      </c>
      <c r="K282" s="1215"/>
    </row>
    <row r="283" spans="1:11" s="1216" customFormat="1" ht="10.8" thickBot="1">
      <c r="A283" s="1211"/>
      <c r="B283" s="1212"/>
      <c r="C283" s="1213" t="s">
        <v>2900</v>
      </c>
      <c r="D283" s="1214" t="s">
        <v>2897</v>
      </c>
      <c r="E283" s="1202" t="s">
        <v>37</v>
      </c>
      <c r="F283" s="1130">
        <v>980000</v>
      </c>
      <c r="G283" s="1183"/>
      <c r="H283" s="1132">
        <v>1035000</v>
      </c>
      <c r="I283" s="1204"/>
      <c r="J283" s="1204" t="s">
        <v>2880</v>
      </c>
      <c r="K283" s="1215"/>
    </row>
    <row r="284" spans="1:11" s="1216" customFormat="1" ht="10.8" thickBot="1">
      <c r="A284" s="1211"/>
      <c r="B284" s="1212"/>
      <c r="C284" s="1213" t="s">
        <v>2901</v>
      </c>
      <c r="D284" s="1214" t="s">
        <v>2902</v>
      </c>
      <c r="E284" s="1202" t="s">
        <v>37</v>
      </c>
      <c r="F284" s="1130">
        <v>1380000</v>
      </c>
      <c r="G284" s="1183"/>
      <c r="H284" s="1132">
        <v>1435000</v>
      </c>
      <c r="I284" s="1204"/>
      <c r="J284" s="1204" t="s">
        <v>2880</v>
      </c>
      <c r="K284" s="1215"/>
    </row>
    <row r="285" spans="1:11" s="1216" customFormat="1" ht="10.8" thickBot="1">
      <c r="A285" s="1211"/>
      <c r="B285" s="1212"/>
      <c r="C285" s="1213" t="s">
        <v>2903</v>
      </c>
      <c r="D285" s="1214" t="s">
        <v>2902</v>
      </c>
      <c r="E285" s="1202" t="s">
        <v>37</v>
      </c>
      <c r="F285" s="1130">
        <v>1380000</v>
      </c>
      <c r="G285" s="1183"/>
      <c r="H285" s="1132">
        <v>1435000</v>
      </c>
      <c r="I285" s="1204"/>
      <c r="J285" s="1204" t="s">
        <v>2880</v>
      </c>
      <c r="K285" s="1215"/>
    </row>
    <row r="286" spans="1:11" s="1216" customFormat="1" ht="10.8" thickBot="1">
      <c r="A286" s="1211"/>
      <c r="B286" s="1212"/>
      <c r="C286" s="1213" t="s">
        <v>2904</v>
      </c>
      <c r="D286" s="1214" t="s">
        <v>2902</v>
      </c>
      <c r="E286" s="1202" t="s">
        <v>37</v>
      </c>
      <c r="F286" s="1130">
        <v>1380000</v>
      </c>
      <c r="G286" s="1183"/>
      <c r="H286" s="1132">
        <v>1435000</v>
      </c>
      <c r="I286" s="1204"/>
      <c r="J286" s="1204" t="s">
        <v>2880</v>
      </c>
      <c r="K286" s="1215"/>
    </row>
    <row r="287" spans="1:11" s="1216" customFormat="1" ht="10.8" thickBot="1">
      <c r="A287" s="1211"/>
      <c r="B287" s="1212"/>
      <c r="C287" s="1213" t="s">
        <v>2905</v>
      </c>
      <c r="D287" s="1214" t="s">
        <v>2902</v>
      </c>
      <c r="E287" s="1202" t="s">
        <v>37</v>
      </c>
      <c r="F287" s="1130">
        <v>1500000</v>
      </c>
      <c r="G287" s="1183"/>
      <c r="H287" s="1132">
        <v>1560000</v>
      </c>
      <c r="I287" s="1204"/>
      <c r="J287" s="1204" t="s">
        <v>2880</v>
      </c>
      <c r="K287" s="1215"/>
    </row>
    <row r="288" spans="1:11" s="1216" customFormat="1" ht="10.8" thickBot="1">
      <c r="A288" s="1211"/>
      <c r="B288" s="1212"/>
      <c r="C288" s="1213" t="s">
        <v>2906</v>
      </c>
      <c r="D288" s="1214" t="s">
        <v>2902</v>
      </c>
      <c r="E288" s="1202" t="s">
        <v>37</v>
      </c>
      <c r="F288" s="1130">
        <v>1380000</v>
      </c>
      <c r="G288" s="1183"/>
      <c r="H288" s="1132">
        <v>1435000</v>
      </c>
      <c r="I288" s="1204"/>
      <c r="J288" s="1204" t="s">
        <v>2880</v>
      </c>
      <c r="K288" s="1215"/>
    </row>
    <row r="289" spans="1:11" s="1216" customFormat="1" ht="10.8" thickBot="1">
      <c r="A289" s="1211"/>
      <c r="B289" s="1212"/>
      <c r="C289" s="1213" t="s">
        <v>2907</v>
      </c>
      <c r="D289" s="1214" t="s">
        <v>2908</v>
      </c>
      <c r="E289" s="1202" t="s">
        <v>37</v>
      </c>
      <c r="F289" s="1130">
        <v>1980000</v>
      </c>
      <c r="G289" s="1183"/>
      <c r="H289" s="1132">
        <v>2065000</v>
      </c>
      <c r="I289" s="1204"/>
      <c r="J289" s="1204" t="s">
        <v>2880</v>
      </c>
      <c r="K289" s="1215"/>
    </row>
    <row r="290" spans="1:11" s="1216" customFormat="1" ht="10.8" thickBot="1">
      <c r="A290" s="1211"/>
      <c r="B290" s="1212"/>
      <c r="C290" s="1213" t="s">
        <v>2909</v>
      </c>
      <c r="D290" s="1214" t="s">
        <v>2908</v>
      </c>
      <c r="E290" s="1202" t="s">
        <v>37</v>
      </c>
      <c r="F290" s="1130">
        <v>1980000</v>
      </c>
      <c r="G290" s="1183"/>
      <c r="H290" s="1132">
        <v>2065000</v>
      </c>
      <c r="I290" s="1204"/>
      <c r="J290" s="1204" t="s">
        <v>2880</v>
      </c>
      <c r="K290" s="1215"/>
    </row>
    <row r="291" spans="1:11" s="1216" customFormat="1" ht="10.8" thickBot="1">
      <c r="A291" s="1211"/>
      <c r="B291" s="1212"/>
      <c r="C291" s="1213" t="s">
        <v>2910</v>
      </c>
      <c r="D291" s="1214" t="s">
        <v>2908</v>
      </c>
      <c r="E291" s="1202" t="s">
        <v>37</v>
      </c>
      <c r="F291" s="1130">
        <v>1980000</v>
      </c>
      <c r="G291" s="1183"/>
      <c r="H291" s="1132">
        <v>2065000</v>
      </c>
      <c r="I291" s="1204"/>
      <c r="J291" s="1204" t="s">
        <v>2880</v>
      </c>
      <c r="K291" s="1215"/>
    </row>
    <row r="292" spans="1:11" s="1216" customFormat="1" ht="10.8" thickBot="1">
      <c r="A292" s="1211"/>
      <c r="B292" s="1212"/>
      <c r="C292" s="1213" t="s">
        <v>2911</v>
      </c>
      <c r="D292" s="1214" t="s">
        <v>2908</v>
      </c>
      <c r="E292" s="1202" t="s">
        <v>37</v>
      </c>
      <c r="F292" s="1130">
        <v>1980000</v>
      </c>
      <c r="G292" s="1183"/>
      <c r="H292" s="1132">
        <v>2065000</v>
      </c>
      <c r="I292" s="1204"/>
      <c r="J292" s="1204" t="s">
        <v>2880</v>
      </c>
      <c r="K292" s="1215"/>
    </row>
    <row r="293" spans="1:11" s="1216" customFormat="1" ht="10.8" thickBot="1">
      <c r="A293" s="1211"/>
      <c r="B293" s="1212"/>
      <c r="C293" s="1213" t="s">
        <v>2912</v>
      </c>
      <c r="D293" s="1214" t="s">
        <v>2913</v>
      </c>
      <c r="E293" s="1202" t="s">
        <v>37</v>
      </c>
      <c r="F293" s="1130">
        <v>1760000</v>
      </c>
      <c r="G293" s="1183"/>
      <c r="H293" s="1132">
        <v>1820000</v>
      </c>
      <c r="I293" s="1204"/>
      <c r="J293" s="1204" t="s">
        <v>2880</v>
      </c>
      <c r="K293" s="1215"/>
    </row>
    <row r="294" spans="1:11" s="1216" customFormat="1" ht="10.8" thickBot="1">
      <c r="A294" s="1211"/>
      <c r="B294" s="1212"/>
      <c r="C294" s="1213" t="s">
        <v>2914</v>
      </c>
      <c r="D294" s="1214" t="s">
        <v>2913</v>
      </c>
      <c r="E294" s="1202" t="s">
        <v>37</v>
      </c>
      <c r="F294" s="1130">
        <v>1760000</v>
      </c>
      <c r="G294" s="1183"/>
      <c r="H294" s="1132">
        <v>1820000</v>
      </c>
      <c r="I294" s="1204"/>
      <c r="J294" s="1204" t="s">
        <v>2880</v>
      </c>
      <c r="K294" s="1215"/>
    </row>
    <row r="295" spans="1:11" s="1216" customFormat="1" ht="10.8" thickBot="1">
      <c r="A295" s="1211"/>
      <c r="B295" s="1212"/>
      <c r="C295" s="1213" t="s">
        <v>2915</v>
      </c>
      <c r="D295" s="1214" t="s">
        <v>2913</v>
      </c>
      <c r="E295" s="1202" t="s">
        <v>37</v>
      </c>
      <c r="F295" s="1130">
        <v>1760000</v>
      </c>
      <c r="G295" s="1183"/>
      <c r="H295" s="1132">
        <v>1820000</v>
      </c>
      <c r="I295" s="1204"/>
      <c r="J295" s="1204" t="s">
        <v>2880</v>
      </c>
      <c r="K295" s="1215"/>
    </row>
    <row r="296" spans="1:11" s="1216" customFormat="1" ht="10.8" thickBot="1">
      <c r="A296" s="1211"/>
      <c r="B296" s="1212"/>
      <c r="C296" s="1213" t="s">
        <v>2916</v>
      </c>
      <c r="D296" s="1214" t="s">
        <v>2913</v>
      </c>
      <c r="E296" s="1202" t="s">
        <v>37</v>
      </c>
      <c r="F296" s="1130">
        <v>1760000</v>
      </c>
      <c r="G296" s="1183"/>
      <c r="H296" s="1132">
        <v>1820000</v>
      </c>
      <c r="I296" s="1204"/>
      <c r="J296" s="1204" t="s">
        <v>2880</v>
      </c>
      <c r="K296" s="1215"/>
    </row>
    <row r="297" spans="1:11" s="1216" customFormat="1" ht="10.8" thickBot="1">
      <c r="A297" s="1211"/>
      <c r="B297" s="1212"/>
      <c r="C297" s="1213" t="s">
        <v>2917</v>
      </c>
      <c r="D297" s="1214" t="s">
        <v>2885</v>
      </c>
      <c r="E297" s="1202" t="s">
        <v>37</v>
      </c>
      <c r="F297" s="1130">
        <v>1030000</v>
      </c>
      <c r="G297" s="1183"/>
      <c r="H297" s="1132">
        <v>1090000</v>
      </c>
      <c r="I297" s="1204"/>
      <c r="J297" s="1204" t="s">
        <v>2880</v>
      </c>
      <c r="K297" s="1215"/>
    </row>
    <row r="298" spans="1:11" s="100" customFormat="1" thickBot="1">
      <c r="A298" s="75"/>
      <c r="B298" s="799" t="s">
        <v>4</v>
      </c>
      <c r="C298" s="844" t="s">
        <v>152</v>
      </c>
      <c r="D298" s="855" t="s">
        <v>6</v>
      </c>
      <c r="E298" s="1121" t="s">
        <v>7</v>
      </c>
      <c r="F298" s="1136" t="s">
        <v>8</v>
      </c>
      <c r="G298" s="803" t="s">
        <v>9</v>
      </c>
      <c r="H298" s="802" t="s">
        <v>10</v>
      </c>
      <c r="I298" s="855" t="s">
        <v>11</v>
      </c>
      <c r="J298" s="855" t="s">
        <v>12</v>
      </c>
      <c r="K298" s="857" t="s">
        <v>13</v>
      </c>
    </row>
    <row r="299" spans="1:11" s="1206" customFormat="1" ht="21" thickBot="1">
      <c r="A299" s="1198"/>
      <c r="B299" s="1212"/>
      <c r="C299" s="1213" t="s">
        <v>2918</v>
      </c>
      <c r="D299" s="1214" t="s">
        <v>2919</v>
      </c>
      <c r="E299" s="1202" t="s">
        <v>37</v>
      </c>
      <c r="F299" s="1130">
        <v>1100000</v>
      </c>
      <c r="G299" s="1183"/>
      <c r="H299" s="1132">
        <v>1160000</v>
      </c>
      <c r="I299" s="1204"/>
      <c r="J299" s="1204" t="s">
        <v>2880</v>
      </c>
      <c r="K299" s="1217"/>
    </row>
    <row r="300" spans="1:11" s="1206" customFormat="1" ht="10.8" thickBot="1">
      <c r="A300" s="1198"/>
      <c r="B300" s="1212"/>
      <c r="C300" s="1213" t="s">
        <v>2920</v>
      </c>
      <c r="D300" s="1214" t="s">
        <v>2921</v>
      </c>
      <c r="E300" s="1202" t="s">
        <v>37</v>
      </c>
      <c r="F300" s="1130">
        <v>1570000</v>
      </c>
      <c r="G300" s="1183"/>
      <c r="H300" s="1132">
        <v>1640000</v>
      </c>
      <c r="I300" s="1204"/>
      <c r="J300" s="1204" t="s">
        <v>2880</v>
      </c>
      <c r="K300" s="1217"/>
    </row>
    <row r="301" spans="1:11" s="1206" customFormat="1" ht="10.8" thickBot="1">
      <c r="A301" s="1198"/>
      <c r="B301" s="1212"/>
      <c r="C301" s="1213" t="s">
        <v>2922</v>
      </c>
      <c r="D301" s="1214" t="s">
        <v>2921</v>
      </c>
      <c r="E301" s="1202" t="s">
        <v>37</v>
      </c>
      <c r="F301" s="1130">
        <v>1570000</v>
      </c>
      <c r="G301" s="1183"/>
      <c r="H301" s="1132">
        <v>1640000</v>
      </c>
      <c r="I301" s="1204"/>
      <c r="J301" s="1204" t="s">
        <v>2880</v>
      </c>
      <c r="K301" s="1217"/>
    </row>
    <row r="302" spans="1:11" s="1206" customFormat="1" ht="10.8" thickBot="1">
      <c r="A302" s="1198"/>
      <c r="B302" s="1212"/>
      <c r="C302" s="1213" t="s">
        <v>2923</v>
      </c>
      <c r="D302" s="1214" t="s">
        <v>2921</v>
      </c>
      <c r="E302" s="1202" t="s">
        <v>37</v>
      </c>
      <c r="F302" s="1130">
        <v>1570000</v>
      </c>
      <c r="G302" s="1183"/>
      <c r="H302" s="1132">
        <v>1640000</v>
      </c>
      <c r="I302" s="1204"/>
      <c r="J302" s="1204" t="s">
        <v>2880</v>
      </c>
      <c r="K302" s="1217"/>
    </row>
    <row r="303" spans="1:11" s="100" customFormat="1" ht="10.8" thickBot="1">
      <c r="A303" s="62"/>
      <c r="B303" s="799" t="s">
        <v>4</v>
      </c>
      <c r="C303" s="800" t="s">
        <v>187</v>
      </c>
      <c r="D303" s="855" t="s">
        <v>6</v>
      </c>
      <c r="E303" s="1121" t="s">
        <v>7</v>
      </c>
      <c r="F303" s="1136" t="s">
        <v>8</v>
      </c>
      <c r="G303" s="803" t="s">
        <v>9</v>
      </c>
      <c r="H303" s="802" t="s">
        <v>10</v>
      </c>
      <c r="I303" s="855" t="s">
        <v>11</v>
      </c>
      <c r="J303" s="855" t="s">
        <v>12</v>
      </c>
      <c r="K303" s="857" t="s">
        <v>13</v>
      </c>
    </row>
    <row r="304" spans="1:11" s="1206" customFormat="1" ht="14.25" customHeight="1" thickBot="1">
      <c r="A304" s="1198"/>
      <c r="B304" s="1212"/>
      <c r="C304" s="1213" t="s">
        <v>2924</v>
      </c>
      <c r="D304" s="1214" t="s">
        <v>2925</v>
      </c>
      <c r="E304" s="1202" t="s">
        <v>37</v>
      </c>
      <c r="F304" s="1130">
        <v>230000</v>
      </c>
      <c r="G304" s="1183"/>
      <c r="H304" s="1132">
        <v>255000</v>
      </c>
      <c r="I304" s="1204"/>
      <c r="J304" s="1204" t="s">
        <v>2880</v>
      </c>
      <c r="K304" s="1217"/>
    </row>
    <row r="305" spans="1:12" s="1206" customFormat="1" ht="10.8" thickBot="1">
      <c r="A305" s="1198"/>
      <c r="B305" s="1212"/>
      <c r="C305" s="1213" t="s">
        <v>2926</v>
      </c>
      <c r="D305" s="1214" t="s">
        <v>2927</v>
      </c>
      <c r="E305" s="1202" t="s">
        <v>37</v>
      </c>
      <c r="F305" s="1130">
        <v>330000</v>
      </c>
      <c r="G305" s="1183"/>
      <c r="H305" s="1132">
        <v>360000</v>
      </c>
      <c r="I305" s="1204"/>
      <c r="J305" s="1204" t="s">
        <v>2880</v>
      </c>
      <c r="K305" s="1217"/>
    </row>
    <row r="306" spans="1:12" s="1206" customFormat="1" ht="10.8" thickBot="1">
      <c r="A306" s="1198"/>
      <c r="B306" s="1212"/>
      <c r="C306" s="1213" t="s">
        <v>2928</v>
      </c>
      <c r="D306" s="1214" t="s">
        <v>2929</v>
      </c>
      <c r="E306" s="1202" t="s">
        <v>37</v>
      </c>
      <c r="F306" s="1130">
        <v>540000</v>
      </c>
      <c r="G306" s="1183"/>
      <c r="H306" s="1132">
        <v>575000</v>
      </c>
      <c r="I306" s="1204"/>
      <c r="J306" s="1204" t="s">
        <v>2880</v>
      </c>
      <c r="K306" s="1217"/>
    </row>
    <row r="307" spans="1:12" s="1206" customFormat="1" ht="10.8" thickBot="1">
      <c r="A307" s="1198"/>
      <c r="B307" s="1212"/>
      <c r="C307" s="1213" t="s">
        <v>2930</v>
      </c>
      <c r="D307" s="1214" t="s">
        <v>2931</v>
      </c>
      <c r="E307" s="1202" t="s">
        <v>37</v>
      </c>
      <c r="F307" s="1130">
        <v>790000</v>
      </c>
      <c r="G307" s="1183"/>
      <c r="H307" s="1132">
        <v>835000</v>
      </c>
      <c r="I307" s="1204"/>
      <c r="J307" s="1204" t="s">
        <v>2880</v>
      </c>
      <c r="K307" s="1217"/>
    </row>
    <row r="308" spans="1:12" s="6" customFormat="1" ht="10.8" thickBot="1">
      <c r="A308" s="800" t="s">
        <v>2817</v>
      </c>
      <c r="B308" s="799" t="s">
        <v>4</v>
      </c>
      <c r="C308" s="1209" t="s">
        <v>145</v>
      </c>
      <c r="D308" s="1210" t="s">
        <v>6</v>
      </c>
      <c r="E308" s="1121" t="s">
        <v>7</v>
      </c>
      <c r="F308" s="1136" t="s">
        <v>8</v>
      </c>
      <c r="G308" s="803" t="s">
        <v>9</v>
      </c>
      <c r="H308" s="802" t="s">
        <v>10</v>
      </c>
      <c r="I308" s="801" t="s">
        <v>11</v>
      </c>
      <c r="J308" s="801" t="s">
        <v>12</v>
      </c>
      <c r="K308" s="804" t="s">
        <v>13</v>
      </c>
    </row>
    <row r="309" spans="1:12" s="6" customFormat="1" ht="10.8" thickBot="1">
      <c r="A309" s="51"/>
      <c r="B309" s="934">
        <v>18327</v>
      </c>
      <c r="C309" s="1082" t="s">
        <v>2818</v>
      </c>
      <c r="D309" s="1218"/>
      <c r="E309" s="860" t="s">
        <v>37</v>
      </c>
      <c r="F309" s="916">
        <v>615000</v>
      </c>
      <c r="G309" s="1083"/>
      <c r="H309" s="821">
        <v>650000</v>
      </c>
      <c r="I309" s="887"/>
      <c r="J309" s="887" t="s">
        <v>2819</v>
      </c>
      <c r="K309" s="933"/>
    </row>
    <row r="310" spans="1:12" s="7" customFormat="1" ht="10.8" thickBot="1">
      <c r="A310" s="51"/>
      <c r="B310" s="799" t="s">
        <v>4</v>
      </c>
      <c r="C310" s="800" t="s">
        <v>187</v>
      </c>
      <c r="D310" s="801" t="s">
        <v>6</v>
      </c>
      <c r="E310" s="1121" t="s">
        <v>7</v>
      </c>
      <c r="F310" s="1136" t="s">
        <v>8</v>
      </c>
      <c r="G310" s="803" t="s">
        <v>9</v>
      </c>
      <c r="H310" s="802" t="s">
        <v>10</v>
      </c>
      <c r="I310" s="855" t="s">
        <v>11</v>
      </c>
      <c r="J310" s="855" t="s">
        <v>12</v>
      </c>
      <c r="K310" s="857" t="s">
        <v>13</v>
      </c>
    </row>
    <row r="311" spans="1:12" s="6" customFormat="1" ht="10.8" thickBot="1">
      <c r="A311" s="51"/>
      <c r="B311" s="934">
        <v>18328</v>
      </c>
      <c r="C311" s="1082" t="s">
        <v>2820</v>
      </c>
      <c r="D311" s="1218"/>
      <c r="E311" s="860" t="s">
        <v>37</v>
      </c>
      <c r="F311" s="916">
        <v>189000</v>
      </c>
      <c r="G311" s="1083"/>
      <c r="H311" s="821">
        <v>215000</v>
      </c>
      <c r="I311" s="887"/>
      <c r="J311" s="887" t="s">
        <v>2819</v>
      </c>
      <c r="K311" s="933"/>
    </row>
    <row r="312" spans="1:12" s="6" customFormat="1" ht="10.8" thickBot="1">
      <c r="A312" s="51"/>
      <c r="B312" s="934">
        <v>18329</v>
      </c>
      <c r="C312" s="1082" t="s">
        <v>2821</v>
      </c>
      <c r="D312" s="1218"/>
      <c r="E312" s="860" t="s">
        <v>37</v>
      </c>
      <c r="F312" s="916">
        <v>425000</v>
      </c>
      <c r="G312" s="1083"/>
      <c r="H312" s="821">
        <v>450000</v>
      </c>
      <c r="I312" s="887"/>
      <c r="J312" s="887" t="s">
        <v>2819</v>
      </c>
      <c r="K312" s="933"/>
    </row>
    <row r="313" spans="1:12" s="6" customFormat="1" ht="10.8" thickBot="1">
      <c r="A313" s="51"/>
      <c r="B313" s="934">
        <v>18330</v>
      </c>
      <c r="C313" s="1082" t="s">
        <v>2822</v>
      </c>
      <c r="D313" s="1218"/>
      <c r="E313" s="860" t="s">
        <v>37</v>
      </c>
      <c r="F313" s="916">
        <v>474000</v>
      </c>
      <c r="G313" s="1083"/>
      <c r="H313" s="821">
        <v>499000</v>
      </c>
      <c r="I313" s="887"/>
      <c r="J313" s="887" t="s">
        <v>2819</v>
      </c>
      <c r="K313" s="933"/>
    </row>
    <row r="314" spans="1:12" s="6" customFormat="1" ht="10.8" thickBot="1">
      <c r="A314" s="51"/>
      <c r="B314" s="934">
        <v>18331</v>
      </c>
      <c r="C314" s="1082" t="s">
        <v>2823</v>
      </c>
      <c r="D314" s="1218"/>
      <c r="E314" s="860" t="s">
        <v>37</v>
      </c>
      <c r="F314" s="916">
        <v>474000</v>
      </c>
      <c r="G314" s="1083"/>
      <c r="H314" s="821">
        <v>499000</v>
      </c>
      <c r="I314" s="887"/>
      <c r="J314" s="887" t="s">
        <v>2819</v>
      </c>
      <c r="K314" s="933"/>
    </row>
    <row r="315" spans="1:12" s="7" customFormat="1" ht="10.8" thickBot="1">
      <c r="A315" s="51"/>
      <c r="B315" s="799" t="s">
        <v>4</v>
      </c>
      <c r="C315" s="1133" t="s">
        <v>152</v>
      </c>
      <c r="D315" s="801" t="s">
        <v>6</v>
      </c>
      <c r="E315" s="1121" t="s">
        <v>7</v>
      </c>
      <c r="F315" s="1136" t="s">
        <v>8</v>
      </c>
      <c r="G315" s="803" t="s">
        <v>9</v>
      </c>
      <c r="H315" s="802" t="s">
        <v>10</v>
      </c>
      <c r="I315" s="855" t="s">
        <v>11</v>
      </c>
      <c r="J315" s="855" t="s">
        <v>12</v>
      </c>
      <c r="K315" s="857" t="s">
        <v>13</v>
      </c>
    </row>
    <row r="316" spans="1:12" s="6" customFormat="1" ht="10.8" thickBot="1">
      <c r="A316" s="51"/>
      <c r="B316" s="934">
        <v>18332</v>
      </c>
      <c r="C316" s="1082" t="s">
        <v>2824</v>
      </c>
      <c r="D316" s="1218"/>
      <c r="E316" s="860" t="s">
        <v>37</v>
      </c>
      <c r="F316" s="916">
        <v>520000</v>
      </c>
      <c r="G316" s="1083"/>
      <c r="H316" s="821">
        <v>565000</v>
      </c>
      <c r="I316" s="887"/>
      <c r="J316" s="887" t="s">
        <v>2819</v>
      </c>
      <c r="K316" s="933"/>
    </row>
    <row r="317" spans="1:12" s="6" customFormat="1" ht="10.8" thickBot="1">
      <c r="A317" s="800" t="s">
        <v>233</v>
      </c>
      <c r="B317" s="799" t="s">
        <v>4</v>
      </c>
      <c r="C317" s="1209" t="s">
        <v>145</v>
      </c>
      <c r="D317" s="1210" t="s">
        <v>6</v>
      </c>
      <c r="E317" s="1121" t="s">
        <v>7</v>
      </c>
      <c r="F317" s="1136" t="s">
        <v>8</v>
      </c>
      <c r="G317" s="803" t="s">
        <v>9</v>
      </c>
      <c r="H317" s="802" t="s">
        <v>10</v>
      </c>
      <c r="I317" s="801" t="s">
        <v>11</v>
      </c>
      <c r="J317" s="801" t="s">
        <v>12</v>
      </c>
      <c r="K317" s="804" t="s">
        <v>13</v>
      </c>
    </row>
    <row r="318" spans="1:12" s="6" customFormat="1" ht="10.8" thickBot="1">
      <c r="B318" s="887">
        <v>3990</v>
      </c>
      <c r="C318" s="927" t="s">
        <v>234</v>
      </c>
      <c r="D318" s="863" t="s">
        <v>235</v>
      </c>
      <c r="E318" s="860" t="s">
        <v>37</v>
      </c>
      <c r="F318" s="991">
        <v>72000</v>
      </c>
      <c r="G318" s="964"/>
      <c r="H318" s="825">
        <v>97000</v>
      </c>
      <c r="I318" s="859">
        <v>3</v>
      </c>
      <c r="J318" s="859" t="s">
        <v>15</v>
      </c>
      <c r="K318" s="864"/>
    </row>
    <row r="319" spans="1:12" s="6" customFormat="1" ht="10.8" thickBot="1">
      <c r="A319" s="800" t="s">
        <v>2550</v>
      </c>
      <c r="B319" s="799" t="s">
        <v>4</v>
      </c>
      <c r="C319" s="844" t="s">
        <v>145</v>
      </c>
      <c r="D319" s="855" t="s">
        <v>6</v>
      </c>
      <c r="E319" s="1121" t="s">
        <v>7</v>
      </c>
      <c r="F319" s="1136" t="s">
        <v>8</v>
      </c>
      <c r="G319" s="803" t="s">
        <v>9</v>
      </c>
      <c r="H319" s="802" t="s">
        <v>10</v>
      </c>
      <c r="I319" s="855" t="s">
        <v>11</v>
      </c>
      <c r="J319" s="855" t="s">
        <v>12</v>
      </c>
      <c r="K319" s="857" t="s">
        <v>13</v>
      </c>
      <c r="L319" s="992"/>
    </row>
    <row r="320" spans="1:12" s="7" customFormat="1" ht="10.8" thickBot="1">
      <c r="A320" s="61"/>
      <c r="B320" s="848">
        <v>17393</v>
      </c>
      <c r="C320" s="847" t="s">
        <v>2551</v>
      </c>
      <c r="D320" s="936"/>
      <c r="E320" s="849"/>
      <c r="F320" s="939">
        <v>140000</v>
      </c>
      <c r="G320" s="964"/>
      <c r="H320" s="825">
        <v>165000</v>
      </c>
      <c r="I320" s="940"/>
      <c r="J320" s="846" t="s">
        <v>2542</v>
      </c>
      <c r="K320" s="941" t="s">
        <v>2543</v>
      </c>
    </row>
    <row r="321" spans="1:60" s="7" customFormat="1" ht="10.8" thickBot="1">
      <c r="A321" s="61"/>
      <c r="B321" s="848">
        <v>17394</v>
      </c>
      <c r="C321" s="847" t="s">
        <v>2552</v>
      </c>
      <c r="D321" s="936"/>
      <c r="E321" s="849"/>
      <c r="F321" s="939">
        <v>140000</v>
      </c>
      <c r="G321" s="964"/>
      <c r="H321" s="825">
        <v>165000</v>
      </c>
      <c r="I321" s="940"/>
      <c r="J321" s="846" t="s">
        <v>2542</v>
      </c>
      <c r="K321" s="941" t="s">
        <v>2543</v>
      </c>
    </row>
    <row r="322" spans="1:60" s="7" customFormat="1" ht="10.8" thickBot="1">
      <c r="A322" s="61"/>
      <c r="B322" s="848">
        <v>17395</v>
      </c>
      <c r="C322" s="847" t="s">
        <v>2553</v>
      </c>
      <c r="D322" s="936"/>
      <c r="E322" s="849"/>
      <c r="F322" s="939">
        <v>140000</v>
      </c>
      <c r="G322" s="964"/>
      <c r="H322" s="825">
        <v>165000</v>
      </c>
      <c r="I322" s="940"/>
      <c r="J322" s="846" t="s">
        <v>2542</v>
      </c>
      <c r="K322" s="941" t="s">
        <v>2543</v>
      </c>
    </row>
    <row r="323" spans="1:60" s="7" customFormat="1" ht="10.8" thickBot="1">
      <c r="A323" s="61"/>
      <c r="B323" s="848">
        <v>17397</v>
      </c>
      <c r="C323" s="847" t="s">
        <v>2554</v>
      </c>
      <c r="D323" s="936"/>
      <c r="E323" s="849"/>
      <c r="F323" s="939">
        <v>170000</v>
      </c>
      <c r="G323" s="964"/>
      <c r="H323" s="825">
        <v>195000</v>
      </c>
      <c r="I323" s="940"/>
      <c r="J323" s="846" t="s">
        <v>2542</v>
      </c>
      <c r="K323" s="941" t="s">
        <v>2543</v>
      </c>
    </row>
    <row r="324" spans="1:60" s="7" customFormat="1" ht="10.8" thickBot="1">
      <c r="A324" s="61"/>
      <c r="B324" s="848">
        <v>17398</v>
      </c>
      <c r="C324" s="847" t="s">
        <v>2555</v>
      </c>
      <c r="D324" s="936"/>
      <c r="E324" s="849"/>
      <c r="F324" s="939">
        <v>190000</v>
      </c>
      <c r="G324" s="964"/>
      <c r="H324" s="825">
        <v>215000</v>
      </c>
      <c r="I324" s="940"/>
      <c r="J324" s="846" t="s">
        <v>2542</v>
      </c>
      <c r="K324" s="941" t="s">
        <v>2543</v>
      </c>
    </row>
    <row r="325" spans="1:60" s="6" customFormat="1" ht="10.8" thickBot="1">
      <c r="A325" s="800" t="s">
        <v>236</v>
      </c>
      <c r="B325" s="799" t="s">
        <v>4</v>
      </c>
      <c r="C325" s="844" t="s">
        <v>145</v>
      </c>
      <c r="D325" s="855" t="s">
        <v>6</v>
      </c>
      <c r="E325" s="1121" t="s">
        <v>7</v>
      </c>
      <c r="F325" s="1136" t="s">
        <v>8</v>
      </c>
      <c r="G325" s="803" t="s">
        <v>9</v>
      </c>
      <c r="H325" s="802" t="s">
        <v>10</v>
      </c>
      <c r="I325" s="855" t="s">
        <v>11</v>
      </c>
      <c r="J325" s="855" t="s">
        <v>12</v>
      </c>
      <c r="K325" s="857" t="s">
        <v>13</v>
      </c>
      <c r="L325" s="992"/>
    </row>
    <row r="326" spans="1:60" s="995" customFormat="1" ht="10.8" thickBot="1">
      <c r="A326" s="996"/>
      <c r="B326" s="898">
        <v>2196</v>
      </c>
      <c r="C326" s="858" t="s">
        <v>239</v>
      </c>
      <c r="D326" s="863"/>
      <c r="E326" s="860" t="s">
        <v>37</v>
      </c>
      <c r="F326" s="1023">
        <v>650000</v>
      </c>
      <c r="G326" s="820"/>
      <c r="H326" s="821">
        <v>690000</v>
      </c>
      <c r="I326" s="940"/>
      <c r="J326" s="863" t="s">
        <v>2825</v>
      </c>
      <c r="K326" s="997"/>
      <c r="L326" s="998"/>
      <c r="M326" s="998"/>
      <c r="N326" s="998"/>
      <c r="O326" s="998"/>
      <c r="P326" s="998"/>
      <c r="Q326" s="998"/>
      <c r="R326" s="998"/>
      <c r="S326" s="998"/>
      <c r="T326" s="998"/>
      <c r="U326" s="998"/>
      <c r="V326" s="998"/>
      <c r="W326" s="998"/>
      <c r="X326" s="998"/>
      <c r="Y326" s="998"/>
      <c r="Z326" s="998"/>
      <c r="AA326" s="998"/>
      <c r="AB326" s="998"/>
      <c r="AC326" s="998"/>
      <c r="AD326" s="998"/>
      <c r="AE326" s="998"/>
      <c r="AF326" s="998"/>
      <c r="AG326" s="998"/>
      <c r="AH326" s="998"/>
      <c r="AI326" s="998"/>
      <c r="AJ326" s="998"/>
      <c r="AK326" s="998"/>
      <c r="AL326" s="998"/>
      <c r="AM326" s="998"/>
      <c r="AN326" s="998"/>
      <c r="AO326" s="998"/>
      <c r="AP326" s="998"/>
      <c r="AQ326" s="998"/>
      <c r="AR326" s="998"/>
      <c r="AS326" s="998"/>
      <c r="AT326" s="998"/>
      <c r="AU326" s="998"/>
      <c r="AV326" s="998"/>
      <c r="AW326" s="998"/>
      <c r="AX326" s="998"/>
      <c r="AY326" s="998"/>
      <c r="AZ326" s="998"/>
      <c r="BA326" s="998"/>
      <c r="BB326" s="998"/>
      <c r="BC326" s="998"/>
      <c r="BD326" s="998"/>
      <c r="BE326" s="998"/>
      <c r="BF326" s="998"/>
      <c r="BG326" s="998"/>
      <c r="BH326" s="998"/>
    </row>
    <row r="327" spans="1:60" s="998" customFormat="1" ht="21" thickBot="1">
      <c r="A327" s="1021"/>
      <c r="B327" s="846">
        <v>18333</v>
      </c>
      <c r="C327" s="858" t="s">
        <v>2826</v>
      </c>
      <c r="D327" s="1085" t="s">
        <v>2827</v>
      </c>
      <c r="E327" s="860" t="s">
        <v>37</v>
      </c>
      <c r="F327" s="1023">
        <v>570000</v>
      </c>
      <c r="G327" s="820"/>
      <c r="H327" s="821">
        <v>610000</v>
      </c>
      <c r="I327" s="859"/>
      <c r="J327" s="863" t="s">
        <v>2825</v>
      </c>
      <c r="K327" s="1024"/>
      <c r="L327" s="995"/>
      <c r="M327" s="995"/>
      <c r="N327" s="995"/>
      <c r="O327" s="995"/>
      <c r="P327" s="995"/>
      <c r="Q327" s="995"/>
      <c r="R327" s="995"/>
      <c r="S327" s="995"/>
      <c r="T327" s="995"/>
      <c r="U327" s="995"/>
      <c r="V327" s="995"/>
      <c r="W327" s="995"/>
      <c r="X327" s="995"/>
      <c r="Y327" s="995"/>
      <c r="Z327" s="995"/>
      <c r="AA327" s="995"/>
      <c r="AB327" s="995"/>
      <c r="AC327" s="995"/>
      <c r="AD327" s="995"/>
      <c r="AE327" s="995"/>
      <c r="AF327" s="995"/>
      <c r="AG327" s="995"/>
      <c r="AH327" s="995"/>
      <c r="AI327" s="995"/>
      <c r="AJ327" s="995"/>
      <c r="AK327" s="995"/>
      <c r="AL327" s="995"/>
      <c r="AM327" s="995"/>
      <c r="AN327" s="995"/>
      <c r="AO327" s="995"/>
      <c r="AP327" s="995"/>
      <c r="AQ327" s="995"/>
      <c r="AR327" s="995"/>
      <c r="AS327" s="995"/>
      <c r="AT327" s="995"/>
      <c r="AU327" s="995"/>
      <c r="AV327" s="995"/>
      <c r="AW327" s="995"/>
      <c r="AX327" s="995"/>
      <c r="AY327" s="995"/>
      <c r="AZ327" s="995"/>
      <c r="BA327" s="995"/>
      <c r="BB327" s="995"/>
      <c r="BC327" s="995"/>
      <c r="BD327" s="995"/>
      <c r="BE327" s="995"/>
      <c r="BF327" s="995"/>
      <c r="BG327" s="995"/>
      <c r="BH327" s="995"/>
    </row>
    <row r="328" spans="1:60" s="995" customFormat="1" ht="10.8" thickBot="1">
      <c r="A328" s="996"/>
      <c r="B328" s="846">
        <v>15980</v>
      </c>
      <c r="C328" s="858" t="s">
        <v>2016</v>
      </c>
      <c r="D328" s="863"/>
      <c r="E328" s="860" t="s">
        <v>37</v>
      </c>
      <c r="F328" s="1023">
        <v>1050000</v>
      </c>
      <c r="G328" s="820"/>
      <c r="H328" s="821">
        <v>1115000</v>
      </c>
      <c r="I328" s="940"/>
      <c r="J328" s="863" t="s">
        <v>2825</v>
      </c>
      <c r="K328" s="997"/>
      <c r="L328" s="998"/>
      <c r="M328" s="998"/>
      <c r="N328" s="998"/>
      <c r="O328" s="998"/>
      <c r="P328" s="998"/>
      <c r="Q328" s="998"/>
      <c r="R328" s="998"/>
      <c r="S328" s="998"/>
      <c r="T328" s="998"/>
      <c r="U328" s="998"/>
      <c r="V328" s="998"/>
      <c r="W328" s="998"/>
      <c r="X328" s="998"/>
      <c r="Y328" s="998"/>
      <c r="Z328" s="998"/>
      <c r="AA328" s="998"/>
      <c r="AB328" s="998"/>
      <c r="AC328" s="998"/>
      <c r="AD328" s="998"/>
      <c r="AE328" s="998"/>
      <c r="AF328" s="998"/>
      <c r="AG328" s="998"/>
      <c r="AH328" s="998"/>
      <c r="AI328" s="998"/>
      <c r="AJ328" s="998"/>
      <c r="AK328" s="998"/>
      <c r="AL328" s="998"/>
      <c r="AM328" s="998"/>
      <c r="AN328" s="998"/>
      <c r="AO328" s="998"/>
      <c r="AP328" s="998"/>
      <c r="AQ328" s="998"/>
      <c r="AR328" s="998"/>
      <c r="AS328" s="998"/>
      <c r="AT328" s="998"/>
      <c r="AU328" s="998"/>
      <c r="AV328" s="998"/>
      <c r="AW328" s="998"/>
      <c r="AX328" s="998"/>
      <c r="AY328" s="998"/>
      <c r="AZ328" s="998"/>
      <c r="BA328" s="998"/>
      <c r="BB328" s="998"/>
      <c r="BC328" s="998"/>
      <c r="BD328" s="998"/>
      <c r="BE328" s="998"/>
      <c r="BF328" s="998"/>
      <c r="BG328" s="998"/>
      <c r="BH328" s="998"/>
    </row>
    <row r="329" spans="1:60" s="998" customFormat="1" ht="10.8" thickBot="1">
      <c r="A329" s="83"/>
      <c r="B329" s="846">
        <v>12607</v>
      </c>
      <c r="C329" s="858" t="s">
        <v>237</v>
      </c>
      <c r="D329" s="863"/>
      <c r="E329" s="860" t="s">
        <v>37</v>
      </c>
      <c r="F329" s="1219">
        <v>470000</v>
      </c>
      <c r="G329" s="993"/>
      <c r="H329" s="821">
        <v>520000</v>
      </c>
      <c r="I329" s="994"/>
      <c r="J329" s="863" t="s">
        <v>2825</v>
      </c>
      <c r="K329" s="863"/>
      <c r="L329" s="995"/>
      <c r="M329" s="995"/>
      <c r="N329" s="995"/>
      <c r="O329" s="995"/>
      <c r="P329" s="995"/>
      <c r="Q329" s="995"/>
      <c r="R329" s="995"/>
      <c r="S329" s="995"/>
      <c r="T329" s="995"/>
      <c r="U329" s="995"/>
      <c r="V329" s="995"/>
      <c r="W329" s="995"/>
      <c r="X329" s="995"/>
      <c r="Y329" s="995"/>
      <c r="Z329" s="995"/>
      <c r="AA329" s="995"/>
      <c r="AB329" s="995"/>
      <c r="AC329" s="995"/>
      <c r="AD329" s="995"/>
      <c r="AE329" s="995"/>
      <c r="AF329" s="995"/>
      <c r="AG329" s="995"/>
      <c r="AH329" s="995"/>
      <c r="AI329" s="995"/>
      <c r="AJ329" s="995"/>
      <c r="AK329" s="995"/>
      <c r="AL329" s="995"/>
      <c r="AM329" s="995"/>
      <c r="AN329" s="995"/>
      <c r="AO329" s="995"/>
      <c r="AP329" s="995"/>
      <c r="AQ329" s="995"/>
      <c r="AR329" s="995"/>
      <c r="AS329" s="995"/>
      <c r="AT329" s="995"/>
      <c r="AU329" s="995"/>
      <c r="AV329" s="995"/>
      <c r="AW329" s="995"/>
      <c r="AX329" s="995"/>
      <c r="AY329" s="995"/>
      <c r="AZ329" s="995"/>
      <c r="BA329" s="995"/>
      <c r="BB329" s="995"/>
      <c r="BC329" s="995"/>
      <c r="BD329" s="995"/>
      <c r="BE329" s="995"/>
      <c r="BF329" s="995"/>
      <c r="BG329" s="995"/>
      <c r="BH329" s="995"/>
    </row>
    <row r="330" spans="1:60" s="998" customFormat="1" ht="10.8" thickBot="1">
      <c r="A330" s="1021"/>
      <c r="B330" s="846">
        <v>18335</v>
      </c>
      <c r="C330" s="858" t="s">
        <v>2830</v>
      </c>
      <c r="D330" s="863" t="s">
        <v>2831</v>
      </c>
      <c r="E330" s="860" t="s">
        <v>37</v>
      </c>
      <c r="F330" s="1220">
        <v>2030000</v>
      </c>
      <c r="G330" s="820"/>
      <c r="H330" s="821">
        <v>2110000</v>
      </c>
      <c r="I330" s="859"/>
      <c r="J330" s="863" t="s">
        <v>2825</v>
      </c>
      <c r="K330" s="1024"/>
      <c r="L330" s="995"/>
      <c r="M330" s="995"/>
      <c r="N330" s="995"/>
      <c r="O330" s="995"/>
      <c r="P330" s="995"/>
      <c r="Q330" s="995"/>
      <c r="R330" s="995"/>
      <c r="S330" s="995"/>
      <c r="T330" s="995"/>
      <c r="U330" s="995"/>
      <c r="V330" s="995"/>
      <c r="W330" s="995"/>
      <c r="X330" s="995"/>
      <c r="Y330" s="995"/>
      <c r="Z330" s="995"/>
      <c r="AA330" s="995"/>
      <c r="AB330" s="995"/>
      <c r="AC330" s="995"/>
      <c r="AD330" s="995"/>
      <c r="AE330" s="995"/>
      <c r="AF330" s="995"/>
      <c r="AG330" s="995"/>
      <c r="AH330" s="995"/>
      <c r="AI330" s="995"/>
      <c r="AJ330" s="995"/>
      <c r="AK330" s="995"/>
      <c r="AL330" s="995"/>
      <c r="AM330" s="995"/>
      <c r="AN330" s="995"/>
      <c r="AO330" s="995"/>
      <c r="AP330" s="995"/>
      <c r="AQ330" s="995"/>
      <c r="AR330" s="995"/>
      <c r="AS330" s="995"/>
      <c r="AT330" s="995"/>
      <c r="AU330" s="995"/>
      <c r="AV330" s="995"/>
      <c r="AW330" s="995"/>
      <c r="AX330" s="995"/>
      <c r="AY330" s="995"/>
      <c r="AZ330" s="995"/>
      <c r="BA330" s="995"/>
      <c r="BB330" s="995"/>
      <c r="BC330" s="995"/>
      <c r="BD330" s="995"/>
      <c r="BE330" s="995"/>
      <c r="BF330" s="995"/>
      <c r="BG330" s="995"/>
      <c r="BH330" s="995"/>
    </row>
    <row r="331" spans="1:60" s="995" customFormat="1" ht="10.8" thickBot="1">
      <c r="A331" s="996"/>
      <c r="B331" s="846">
        <v>3484</v>
      </c>
      <c r="C331" s="858" t="s">
        <v>241</v>
      </c>
      <c r="D331" s="863"/>
      <c r="E331" s="860" t="s">
        <v>37</v>
      </c>
      <c r="F331" s="1220">
        <v>1935000</v>
      </c>
      <c r="G331" s="820"/>
      <c r="H331" s="821">
        <v>2025000</v>
      </c>
      <c r="I331" s="940"/>
      <c r="J331" s="863" t="s">
        <v>2825</v>
      </c>
      <c r="K331" s="997"/>
      <c r="L331" s="998"/>
      <c r="M331" s="998"/>
      <c r="N331" s="998"/>
      <c r="O331" s="998"/>
      <c r="P331" s="998"/>
      <c r="Q331" s="998"/>
      <c r="R331" s="998"/>
      <c r="S331" s="998"/>
      <c r="T331" s="998"/>
      <c r="U331" s="998"/>
      <c r="V331" s="998"/>
      <c r="W331" s="998"/>
      <c r="X331" s="998"/>
      <c r="Y331" s="998"/>
      <c r="Z331" s="998"/>
      <c r="AA331" s="998"/>
      <c r="AB331" s="998"/>
      <c r="AC331" s="998"/>
      <c r="AD331" s="998"/>
      <c r="AE331" s="998"/>
      <c r="AF331" s="998"/>
      <c r="AG331" s="998"/>
      <c r="AH331" s="998"/>
      <c r="AI331" s="998"/>
      <c r="AJ331" s="998"/>
      <c r="AK331" s="998"/>
      <c r="AL331" s="998"/>
      <c r="AM331" s="998"/>
      <c r="AN331" s="998"/>
      <c r="AO331" s="998"/>
      <c r="AP331" s="998"/>
      <c r="AQ331" s="998"/>
      <c r="AR331" s="998"/>
      <c r="AS331" s="998"/>
      <c r="AT331" s="998"/>
      <c r="AU331" s="998"/>
      <c r="AV331" s="998"/>
      <c r="AW331" s="998"/>
      <c r="AX331" s="998"/>
      <c r="AY331" s="998"/>
      <c r="AZ331" s="998"/>
      <c r="BA331" s="998"/>
      <c r="BB331" s="998"/>
      <c r="BC331" s="998"/>
      <c r="BD331" s="998"/>
      <c r="BE331" s="998"/>
      <c r="BF331" s="998"/>
      <c r="BG331" s="998"/>
      <c r="BH331" s="998"/>
    </row>
    <row r="332" spans="1:60" s="995" customFormat="1" ht="10.8" thickBot="1">
      <c r="A332" s="1021"/>
      <c r="B332" s="846">
        <v>18334</v>
      </c>
      <c r="C332" s="858" t="s">
        <v>2828</v>
      </c>
      <c r="D332" s="863" t="s">
        <v>2829</v>
      </c>
      <c r="E332" s="860" t="s">
        <v>37</v>
      </c>
      <c r="F332" s="1220">
        <v>1235000</v>
      </c>
      <c r="G332" s="820"/>
      <c r="H332" s="821">
        <v>1299000</v>
      </c>
      <c r="I332" s="859"/>
      <c r="J332" s="863" t="s">
        <v>2825</v>
      </c>
      <c r="K332" s="1024"/>
    </row>
    <row r="333" spans="1:60" s="998" customFormat="1" ht="10.8" thickBot="1">
      <c r="A333" s="996"/>
      <c r="B333" s="846">
        <v>11601</v>
      </c>
      <c r="C333" s="858" t="s">
        <v>243</v>
      </c>
      <c r="D333" s="863"/>
      <c r="E333" s="860" t="s">
        <v>37</v>
      </c>
      <c r="F333" s="1220">
        <v>1165000</v>
      </c>
      <c r="G333" s="820"/>
      <c r="H333" s="821">
        <v>1235000</v>
      </c>
      <c r="I333" s="936"/>
      <c r="J333" s="863" t="s">
        <v>2825</v>
      </c>
      <c r="K333" s="999"/>
    </row>
    <row r="334" spans="1:60" s="1216" customFormat="1" ht="10.8" thickBot="1">
      <c r="A334" s="1211"/>
      <c r="B334" s="1221"/>
      <c r="C334" s="1222" t="s">
        <v>2932</v>
      </c>
      <c r="D334" s="1223" t="s">
        <v>2933</v>
      </c>
      <c r="E334" s="1224" t="s">
        <v>37</v>
      </c>
      <c r="F334" s="1182">
        <v>1135000</v>
      </c>
      <c r="G334" s="1225"/>
      <c r="H334" s="1132">
        <v>1190000</v>
      </c>
      <c r="I334" s="1223"/>
      <c r="J334" s="1223" t="s">
        <v>2825</v>
      </c>
      <c r="K334" s="1226"/>
    </row>
    <row r="335" spans="1:60" s="998" customFormat="1" ht="10.8" thickBot="1">
      <c r="A335" s="996"/>
      <c r="B335" s="898">
        <v>15982</v>
      </c>
      <c r="C335" s="858" t="s">
        <v>2017</v>
      </c>
      <c r="D335" s="863"/>
      <c r="E335" s="860" t="s">
        <v>37</v>
      </c>
      <c r="F335" s="1023">
        <v>1935000</v>
      </c>
      <c r="G335" s="820"/>
      <c r="H335" s="821">
        <v>2025000</v>
      </c>
      <c r="I335" s="940"/>
      <c r="J335" s="863" t="s">
        <v>2825</v>
      </c>
      <c r="K335" s="997"/>
    </row>
    <row r="336" spans="1:60" s="998" customFormat="1" ht="10.8" thickBot="1">
      <c r="A336" s="996"/>
      <c r="B336" s="898">
        <v>3485</v>
      </c>
      <c r="C336" s="858" t="s">
        <v>242</v>
      </c>
      <c r="D336" s="863"/>
      <c r="E336" s="860" t="s">
        <v>37</v>
      </c>
      <c r="F336" s="1023">
        <v>1165000</v>
      </c>
      <c r="G336" s="820"/>
      <c r="H336" s="821">
        <v>1235000</v>
      </c>
      <c r="I336" s="940"/>
      <c r="J336" s="863" t="s">
        <v>2825</v>
      </c>
      <c r="K336" s="997"/>
    </row>
    <row r="337" spans="1:11" s="998" customFormat="1" ht="10.8" thickBot="1">
      <c r="A337" s="996"/>
      <c r="B337" s="898">
        <v>3478</v>
      </c>
      <c r="C337" s="858" t="s">
        <v>240</v>
      </c>
      <c r="D337" s="863"/>
      <c r="E337" s="860" t="s">
        <v>37</v>
      </c>
      <c r="F337" s="1023">
        <v>1065000</v>
      </c>
      <c r="G337" s="820"/>
      <c r="H337" s="821">
        <v>1125000</v>
      </c>
      <c r="I337" s="940"/>
      <c r="J337" s="863" t="s">
        <v>2825</v>
      </c>
      <c r="K337" s="997"/>
    </row>
    <row r="338" spans="1:11" s="1216" customFormat="1" ht="10.8" thickBot="1">
      <c r="A338" s="1211"/>
      <c r="B338" s="1221"/>
      <c r="C338" s="1222" t="s">
        <v>2934</v>
      </c>
      <c r="D338" s="1223" t="s">
        <v>2935</v>
      </c>
      <c r="E338" s="1224" t="s">
        <v>37</v>
      </c>
      <c r="F338" s="1182">
        <v>1065000</v>
      </c>
      <c r="G338" s="1225"/>
      <c r="H338" s="1132">
        <v>1125000</v>
      </c>
      <c r="I338" s="1227"/>
      <c r="J338" s="1223" t="s">
        <v>2825</v>
      </c>
      <c r="K338" s="1228"/>
    </row>
    <row r="339" spans="1:11" s="998" customFormat="1" ht="10.8" thickBot="1">
      <c r="A339" s="996"/>
      <c r="B339" s="898">
        <v>8587</v>
      </c>
      <c r="C339" s="858" t="s">
        <v>245</v>
      </c>
      <c r="D339" s="863"/>
      <c r="E339" s="860" t="s">
        <v>37</v>
      </c>
      <c r="F339" s="1023">
        <v>1980000</v>
      </c>
      <c r="G339" s="820"/>
      <c r="H339" s="821">
        <v>2075000</v>
      </c>
      <c r="I339" s="936"/>
      <c r="J339" s="863" t="s">
        <v>2825</v>
      </c>
      <c r="K339" s="999"/>
    </row>
    <row r="340" spans="1:11" s="998" customFormat="1" ht="10.8" thickBot="1">
      <c r="A340" s="996"/>
      <c r="B340" s="898">
        <v>8586</v>
      </c>
      <c r="C340" s="858" t="s">
        <v>244</v>
      </c>
      <c r="D340" s="863"/>
      <c r="E340" s="860" t="s">
        <v>37</v>
      </c>
      <c r="F340" s="1023">
        <v>1165000</v>
      </c>
      <c r="G340" s="820"/>
      <c r="H340" s="821">
        <v>1235000</v>
      </c>
      <c r="I340" s="940"/>
      <c r="J340" s="863" t="s">
        <v>2825</v>
      </c>
      <c r="K340" s="997"/>
    </row>
    <row r="341" spans="1:11" s="7" customFormat="1" ht="10.8" thickBot="1">
      <c r="A341" s="62"/>
      <c r="B341" s="799" t="s">
        <v>4</v>
      </c>
      <c r="C341" s="844" t="s">
        <v>187</v>
      </c>
      <c r="D341" s="855" t="s">
        <v>6</v>
      </c>
      <c r="E341" s="1121" t="s">
        <v>7</v>
      </c>
      <c r="F341" s="1136" t="s">
        <v>8</v>
      </c>
      <c r="G341" s="803" t="s">
        <v>9</v>
      </c>
      <c r="H341" s="802" t="s">
        <v>10</v>
      </c>
      <c r="I341" s="855" t="s">
        <v>11</v>
      </c>
      <c r="J341" s="855" t="s">
        <v>12</v>
      </c>
      <c r="K341" s="857" t="s">
        <v>13</v>
      </c>
    </row>
    <row r="342" spans="1:11" s="7" customFormat="1" ht="10.8" thickBot="1">
      <c r="A342" s="61"/>
      <c r="B342" s="897">
        <v>3487</v>
      </c>
      <c r="C342" s="931" t="s">
        <v>246</v>
      </c>
      <c r="D342" s="936"/>
      <c r="E342" s="849" t="s">
        <v>37</v>
      </c>
      <c r="F342" s="1023">
        <v>200000</v>
      </c>
      <c r="G342" s="820"/>
      <c r="H342" s="821">
        <v>225000</v>
      </c>
      <c r="I342" s="940"/>
      <c r="J342" s="863" t="s">
        <v>2825</v>
      </c>
      <c r="K342" s="941"/>
    </row>
    <row r="343" spans="1:11" s="7" customFormat="1" ht="10.8" thickBot="1">
      <c r="A343" s="61"/>
      <c r="B343" s="897">
        <v>3488</v>
      </c>
      <c r="C343" s="931" t="s">
        <v>247</v>
      </c>
      <c r="D343" s="936"/>
      <c r="E343" s="849" t="s">
        <v>37</v>
      </c>
      <c r="F343" s="1023">
        <v>255000</v>
      </c>
      <c r="G343" s="820"/>
      <c r="H343" s="821">
        <v>280000</v>
      </c>
      <c r="I343" s="940"/>
      <c r="J343" s="863" t="s">
        <v>2825</v>
      </c>
      <c r="K343" s="941"/>
    </row>
    <row r="344" spans="1:11" s="7" customFormat="1" ht="10.8" thickBot="1">
      <c r="A344" s="61"/>
      <c r="B344" s="85">
        <v>3489</v>
      </c>
      <c r="C344" s="975" t="s">
        <v>248</v>
      </c>
      <c r="D344" s="936"/>
      <c r="E344" s="849" t="s">
        <v>37</v>
      </c>
      <c r="F344" s="1023">
        <v>300000</v>
      </c>
      <c r="G344" s="820"/>
      <c r="H344" s="821">
        <v>325000</v>
      </c>
      <c r="I344" s="940"/>
      <c r="J344" s="863" t="s">
        <v>2825</v>
      </c>
      <c r="K344" s="941"/>
    </row>
    <row r="345" spans="1:11" s="7" customFormat="1" ht="10.8" thickBot="1">
      <c r="A345" s="61"/>
      <c r="B345" s="897">
        <v>3490</v>
      </c>
      <c r="C345" s="931" t="s">
        <v>249</v>
      </c>
      <c r="D345" s="936"/>
      <c r="E345" s="849" t="s">
        <v>37</v>
      </c>
      <c r="F345" s="1023">
        <v>400000</v>
      </c>
      <c r="G345" s="820"/>
      <c r="H345" s="821">
        <v>430000</v>
      </c>
      <c r="I345" s="940"/>
      <c r="J345" s="863" t="s">
        <v>2825</v>
      </c>
      <c r="K345" s="941"/>
    </row>
    <row r="346" spans="1:11" s="7" customFormat="1" ht="10.8" thickBot="1">
      <c r="A346" s="61"/>
      <c r="B346" s="897">
        <v>3491</v>
      </c>
      <c r="C346" s="931" t="s">
        <v>250</v>
      </c>
      <c r="D346" s="936"/>
      <c r="E346" s="849" t="s">
        <v>37</v>
      </c>
      <c r="F346" s="1023">
        <v>200000</v>
      </c>
      <c r="G346" s="820"/>
      <c r="H346" s="821">
        <v>225000</v>
      </c>
      <c r="I346" s="940"/>
      <c r="J346" s="863" t="s">
        <v>2825</v>
      </c>
      <c r="K346" s="941"/>
    </row>
    <row r="347" spans="1:11" s="7" customFormat="1" ht="10.8" thickBot="1">
      <c r="A347" s="61"/>
      <c r="B347" s="897">
        <v>3492</v>
      </c>
      <c r="C347" s="931" t="s">
        <v>251</v>
      </c>
      <c r="D347" s="936"/>
      <c r="E347" s="849" t="s">
        <v>37</v>
      </c>
      <c r="F347" s="1023">
        <v>255000</v>
      </c>
      <c r="G347" s="820"/>
      <c r="H347" s="821">
        <v>280000</v>
      </c>
      <c r="I347" s="940"/>
      <c r="J347" s="863" t="s">
        <v>2825</v>
      </c>
      <c r="K347" s="941"/>
    </row>
    <row r="348" spans="1:11" s="7" customFormat="1" ht="10.8" thickBot="1">
      <c r="A348" s="61"/>
      <c r="B348" s="897">
        <v>3493</v>
      </c>
      <c r="C348" s="931" t="s">
        <v>252</v>
      </c>
      <c r="D348" s="936"/>
      <c r="E348" s="849" t="s">
        <v>37</v>
      </c>
      <c r="F348" s="1023">
        <v>300000</v>
      </c>
      <c r="G348" s="820"/>
      <c r="H348" s="821">
        <v>430000</v>
      </c>
      <c r="I348" s="940"/>
      <c r="J348" s="863" t="s">
        <v>2825</v>
      </c>
      <c r="K348" s="941"/>
    </row>
    <row r="349" spans="1:11" s="7" customFormat="1" ht="10.8" thickBot="1">
      <c r="A349" s="61"/>
      <c r="B349" s="897">
        <v>3494</v>
      </c>
      <c r="C349" s="931" t="s">
        <v>253</v>
      </c>
      <c r="D349" s="936"/>
      <c r="E349" s="849" t="s">
        <v>37</v>
      </c>
      <c r="F349" s="1023">
        <v>400000</v>
      </c>
      <c r="G349" s="820"/>
      <c r="H349" s="821">
        <v>430000</v>
      </c>
      <c r="I349" s="940"/>
      <c r="J349" s="863" t="s">
        <v>2825</v>
      </c>
      <c r="K349" s="941"/>
    </row>
    <row r="350" spans="1:11" s="6" customFormat="1" ht="10.8" thickBot="1">
      <c r="A350" s="51"/>
      <c r="B350" s="900">
        <v>18336</v>
      </c>
      <c r="C350" s="1002" t="s">
        <v>2832</v>
      </c>
      <c r="D350" s="863"/>
      <c r="E350" s="860" t="s">
        <v>37</v>
      </c>
      <c r="F350" s="1023">
        <v>730000</v>
      </c>
      <c r="G350" s="820"/>
      <c r="H350" s="821">
        <v>785000</v>
      </c>
      <c r="I350" s="859"/>
      <c r="J350" s="863" t="s">
        <v>2825</v>
      </c>
      <c r="K350" s="864"/>
    </row>
    <row r="351" spans="1:11" s="7" customFormat="1" ht="10.8" thickBot="1">
      <c r="A351" s="61"/>
      <c r="B351" s="1000">
        <v>3495</v>
      </c>
      <c r="C351" s="1001" t="s">
        <v>254</v>
      </c>
      <c r="D351" s="936"/>
      <c r="E351" s="849" t="s">
        <v>37</v>
      </c>
      <c r="F351" s="1023">
        <v>315000</v>
      </c>
      <c r="G351" s="820"/>
      <c r="H351" s="821">
        <v>345000</v>
      </c>
      <c r="I351" s="940"/>
      <c r="J351" s="863" t="s">
        <v>2825</v>
      </c>
      <c r="K351" s="941"/>
    </row>
    <row r="352" spans="1:11" s="6" customFormat="1" ht="10.8" thickBot="1">
      <c r="A352" s="51"/>
      <c r="B352" s="897">
        <v>7315</v>
      </c>
      <c r="C352" s="1002" t="s">
        <v>255</v>
      </c>
      <c r="D352" s="863"/>
      <c r="E352" s="860" t="s">
        <v>37</v>
      </c>
      <c r="F352" s="1023">
        <v>710000</v>
      </c>
      <c r="G352" s="820"/>
      <c r="H352" s="821">
        <v>775000</v>
      </c>
      <c r="I352" s="859"/>
      <c r="J352" s="863" t="s">
        <v>2825</v>
      </c>
      <c r="K352" s="864"/>
    </row>
    <row r="353" spans="1:18" s="12" customFormat="1" ht="10.8" thickBot="1">
      <c r="A353" s="51"/>
      <c r="B353" s="897">
        <v>7316</v>
      </c>
      <c r="C353" s="1002" t="s">
        <v>256</v>
      </c>
      <c r="D353" s="863"/>
      <c r="E353" s="860" t="s">
        <v>37</v>
      </c>
      <c r="F353" s="1023">
        <v>540000</v>
      </c>
      <c r="G353" s="820"/>
      <c r="H353" s="821">
        <v>580000</v>
      </c>
      <c r="I353" s="859"/>
      <c r="J353" s="863" t="s">
        <v>2825</v>
      </c>
      <c r="K353" s="864"/>
    </row>
    <row r="354" spans="1:18" s="12" customFormat="1" ht="10.8" thickBot="1">
      <c r="A354" s="51"/>
      <c r="B354" s="1003">
        <v>3497</v>
      </c>
      <c r="C354" s="1002" t="s">
        <v>257</v>
      </c>
      <c r="D354" s="863"/>
      <c r="E354" s="860" t="s">
        <v>37</v>
      </c>
      <c r="F354" s="1023">
        <v>200000</v>
      </c>
      <c r="G354" s="820"/>
      <c r="H354" s="821">
        <v>225000</v>
      </c>
      <c r="I354" s="1004"/>
      <c r="J354" s="863" t="s">
        <v>2825</v>
      </c>
      <c r="K354" s="1005" t="s">
        <v>238</v>
      </c>
    </row>
    <row r="355" spans="1:18" s="72" customFormat="1" thickBot="1">
      <c r="A355" s="51"/>
      <c r="B355" s="1003">
        <v>3504</v>
      </c>
      <c r="C355" s="1002" t="s">
        <v>258</v>
      </c>
      <c r="D355" s="863"/>
      <c r="E355" s="860" t="s">
        <v>37</v>
      </c>
      <c r="F355" s="1023">
        <v>430000</v>
      </c>
      <c r="G355" s="1084"/>
      <c r="H355" s="821">
        <v>465000</v>
      </c>
      <c r="I355" s="1004"/>
      <c r="J355" s="863" t="s">
        <v>2825</v>
      </c>
      <c r="K355" s="1005" t="s">
        <v>238</v>
      </c>
      <c r="L355" s="27"/>
      <c r="M355" s="27"/>
      <c r="N355" s="27"/>
      <c r="O355" s="27"/>
      <c r="P355" s="27"/>
      <c r="Q355" s="27"/>
      <c r="R355" s="27"/>
    </row>
    <row r="356" spans="1:18" s="70" customFormat="1" ht="15" thickBot="1">
      <c r="A356" s="61"/>
      <c r="B356" s="799" t="s">
        <v>4</v>
      </c>
      <c r="C356" s="800" t="s">
        <v>152</v>
      </c>
      <c r="D356" s="855" t="s">
        <v>6</v>
      </c>
      <c r="E356" s="1121" t="s">
        <v>7</v>
      </c>
      <c r="F356" s="802" t="s">
        <v>8</v>
      </c>
      <c r="G356" s="803" t="s">
        <v>9</v>
      </c>
      <c r="H356" s="802" t="s">
        <v>10</v>
      </c>
      <c r="I356" s="855" t="s">
        <v>11</v>
      </c>
      <c r="J356" s="855" t="s">
        <v>12</v>
      </c>
      <c r="K356" s="857" t="s">
        <v>13</v>
      </c>
      <c r="L356" s="6"/>
      <c r="M356" s="6"/>
      <c r="N356" s="6"/>
      <c r="O356" s="6"/>
      <c r="P356" s="6"/>
      <c r="Q356" s="6"/>
      <c r="R356" s="6"/>
    </row>
    <row r="357" spans="1:18" s="1007" customFormat="1" ht="15" thickBot="1">
      <c r="A357" s="1006"/>
      <c r="B357" s="281">
        <v>3512</v>
      </c>
      <c r="C357" s="282" t="s">
        <v>259</v>
      </c>
      <c r="D357" s="936" t="s">
        <v>260</v>
      </c>
      <c r="E357" s="860" t="s">
        <v>37</v>
      </c>
      <c r="F357" s="1023">
        <v>1380000</v>
      </c>
      <c r="G357" s="964"/>
      <c r="H357" s="825">
        <v>1450000</v>
      </c>
      <c r="I357" s="940"/>
      <c r="J357" s="863" t="s">
        <v>2825</v>
      </c>
      <c r="K357" s="997"/>
      <c r="L357" s="998"/>
      <c r="M357" s="998"/>
      <c r="N357" s="998"/>
      <c r="O357" s="998"/>
      <c r="P357" s="998"/>
      <c r="Q357" s="998"/>
      <c r="R357" s="998"/>
    </row>
    <row r="358" spans="1:18" s="1007" customFormat="1" ht="15" thickBot="1">
      <c r="A358" s="1006"/>
      <c r="B358" s="1008">
        <v>16683</v>
      </c>
      <c r="C358" s="1009" t="s">
        <v>2833</v>
      </c>
      <c r="D358" s="863"/>
      <c r="E358" s="860" t="s">
        <v>37</v>
      </c>
      <c r="F358" s="1023">
        <v>1510000</v>
      </c>
      <c r="G358" s="820"/>
      <c r="H358" s="821">
        <v>1590000</v>
      </c>
      <c r="I358" s="1010"/>
      <c r="J358" s="863" t="s">
        <v>2825</v>
      </c>
      <c r="K358" s="940"/>
      <c r="L358" s="998"/>
      <c r="M358" s="998"/>
      <c r="N358" s="998"/>
      <c r="O358" s="998"/>
      <c r="P358" s="998"/>
      <c r="Q358" s="998"/>
      <c r="R358" s="998"/>
    </row>
    <row r="359" spans="1:18" s="1007" customFormat="1" ht="15" thickBot="1">
      <c r="A359" s="1006"/>
      <c r="B359" s="1012">
        <v>15988</v>
      </c>
      <c r="C359" s="1009" t="s">
        <v>2834</v>
      </c>
      <c r="D359" s="863"/>
      <c r="E359" s="860" t="s">
        <v>37</v>
      </c>
      <c r="F359" s="1023">
        <v>2580000</v>
      </c>
      <c r="G359" s="820"/>
      <c r="H359" s="821">
        <v>2690000</v>
      </c>
      <c r="I359" s="859"/>
      <c r="J359" s="863" t="s">
        <v>2825</v>
      </c>
      <c r="K359" s="997"/>
      <c r="L359" s="998"/>
      <c r="M359" s="998"/>
      <c r="N359" s="998"/>
      <c r="O359" s="998"/>
      <c r="P359" s="998"/>
      <c r="Q359" s="998"/>
      <c r="R359" s="998"/>
    </row>
    <row r="360" spans="1:18" s="1007" customFormat="1" ht="15" thickBot="1">
      <c r="A360" s="1006"/>
      <c r="B360" s="1012">
        <v>16685</v>
      </c>
      <c r="C360" s="1009" t="s">
        <v>2835</v>
      </c>
      <c r="D360" s="863"/>
      <c r="E360" s="860" t="s">
        <v>37</v>
      </c>
      <c r="F360" s="1023">
        <v>1510000</v>
      </c>
      <c r="G360" s="820"/>
      <c r="H360" s="821">
        <v>1590000</v>
      </c>
      <c r="I360" s="1010"/>
      <c r="J360" s="863" t="s">
        <v>2825</v>
      </c>
      <c r="K360" s="940"/>
      <c r="L360" s="998"/>
      <c r="M360" s="998"/>
      <c r="N360" s="998"/>
      <c r="O360" s="998"/>
      <c r="P360" s="998"/>
      <c r="Q360" s="998"/>
      <c r="R360" s="998"/>
    </row>
    <row r="361" spans="1:18" s="1234" customFormat="1" ht="15" thickBot="1">
      <c r="A361" s="1229"/>
      <c r="B361" s="1230"/>
      <c r="C361" s="1231" t="s">
        <v>2936</v>
      </c>
      <c r="D361" s="1223" t="s">
        <v>2937</v>
      </c>
      <c r="E361" s="1224" t="s">
        <v>37</v>
      </c>
      <c r="F361" s="1182">
        <v>1490000</v>
      </c>
      <c r="G361" s="1225"/>
      <c r="H361" s="1232">
        <v>1550000</v>
      </c>
      <c r="I361" s="1233"/>
      <c r="J361" s="1223" t="s">
        <v>2825</v>
      </c>
      <c r="K361" s="1227"/>
      <c r="L361" s="1216"/>
      <c r="M361" s="1216"/>
      <c r="N361" s="1216"/>
      <c r="O361" s="1216"/>
      <c r="P361" s="1216"/>
      <c r="Q361" s="1216"/>
      <c r="R361" s="1216"/>
    </row>
    <row r="362" spans="1:18" s="1234" customFormat="1" ht="15" thickBot="1">
      <c r="A362" s="1229"/>
      <c r="B362" s="1230"/>
      <c r="C362" s="1231" t="s">
        <v>2938</v>
      </c>
      <c r="D362" s="1223" t="s">
        <v>2939</v>
      </c>
      <c r="E362" s="1224" t="s">
        <v>37</v>
      </c>
      <c r="F362" s="1182">
        <v>1490000</v>
      </c>
      <c r="G362" s="1225"/>
      <c r="H362" s="1232">
        <v>1550000</v>
      </c>
      <c r="I362" s="1233"/>
      <c r="J362" s="1223" t="s">
        <v>2825</v>
      </c>
      <c r="K362" s="1227"/>
      <c r="L362" s="1216"/>
      <c r="M362" s="1216"/>
      <c r="N362" s="1216"/>
      <c r="O362" s="1216"/>
      <c r="P362" s="1216"/>
      <c r="Q362" s="1216"/>
      <c r="R362" s="1216"/>
    </row>
    <row r="363" spans="1:18" s="1234" customFormat="1" ht="17.25" customHeight="1" thickBot="1">
      <c r="A363" s="1229"/>
      <c r="B363" s="1230"/>
      <c r="C363" s="1231" t="s">
        <v>2940</v>
      </c>
      <c r="D363" s="1223" t="s">
        <v>2941</v>
      </c>
      <c r="E363" s="1224" t="s">
        <v>37</v>
      </c>
      <c r="F363" s="1182">
        <v>2580000</v>
      </c>
      <c r="G363" s="1225"/>
      <c r="H363" s="1232">
        <v>2680000</v>
      </c>
      <c r="I363" s="1233"/>
      <c r="J363" s="1223" t="s">
        <v>2825</v>
      </c>
      <c r="K363" s="1227"/>
      <c r="L363" s="1216"/>
      <c r="M363" s="1216"/>
      <c r="N363" s="1216"/>
      <c r="O363" s="1216"/>
      <c r="P363" s="1216"/>
      <c r="Q363" s="1216"/>
      <c r="R363" s="1216"/>
    </row>
    <row r="364" spans="1:18" s="1087" customFormat="1" ht="15" thickBot="1">
      <c r="A364" s="1086"/>
      <c r="B364" s="1012">
        <v>18337</v>
      </c>
      <c r="C364" s="1009" t="s">
        <v>2844</v>
      </c>
      <c r="D364" s="952"/>
      <c r="E364" s="860" t="s">
        <v>37</v>
      </c>
      <c r="F364" s="1023">
        <v>1185000</v>
      </c>
      <c r="G364" s="820"/>
      <c r="H364" s="1014">
        <v>1265000</v>
      </c>
      <c r="I364" s="859"/>
      <c r="J364" s="863" t="s">
        <v>2825</v>
      </c>
      <c r="K364" s="1024"/>
      <c r="L364" s="995"/>
      <c r="M364" s="995"/>
      <c r="N364" s="995"/>
      <c r="O364" s="995"/>
      <c r="P364" s="995"/>
      <c r="Q364" s="995"/>
      <c r="R364" s="995"/>
    </row>
    <row r="365" spans="1:18" s="1087" customFormat="1" ht="15" thickBot="1">
      <c r="A365" s="1086"/>
      <c r="B365" s="1012">
        <v>18338</v>
      </c>
      <c r="C365" s="1009" t="s">
        <v>2836</v>
      </c>
      <c r="D365" s="952"/>
      <c r="E365" s="860" t="s">
        <v>37</v>
      </c>
      <c r="F365" s="1023">
        <v>1490000</v>
      </c>
      <c r="G365" s="820"/>
      <c r="H365" s="1014">
        <v>1565000</v>
      </c>
      <c r="I365" s="859"/>
      <c r="J365" s="863" t="s">
        <v>2825</v>
      </c>
      <c r="K365" s="1024"/>
      <c r="L365" s="995"/>
      <c r="M365" s="995"/>
      <c r="N365" s="995"/>
      <c r="O365" s="995"/>
      <c r="P365" s="995"/>
      <c r="Q365" s="995"/>
      <c r="R365" s="995"/>
    </row>
    <row r="366" spans="1:18" s="1007" customFormat="1" ht="15" thickBot="1">
      <c r="A366" s="1011"/>
      <c r="B366" s="1012">
        <v>11615</v>
      </c>
      <c r="C366" s="1013" t="s">
        <v>262</v>
      </c>
      <c r="D366" s="852" t="s">
        <v>260</v>
      </c>
      <c r="E366" s="860" t="s">
        <v>37</v>
      </c>
      <c r="F366" s="1023">
        <v>770000</v>
      </c>
      <c r="G366" s="820"/>
      <c r="H366" s="1014">
        <v>820000</v>
      </c>
      <c r="I366" s="940"/>
      <c r="J366" s="863" t="s">
        <v>2825</v>
      </c>
      <c r="K366" s="997"/>
      <c r="L366" s="997"/>
      <c r="M366" s="998"/>
      <c r="N366" s="998"/>
      <c r="O366" s="998"/>
      <c r="P366" s="998"/>
      <c r="Q366" s="998"/>
      <c r="R366" s="998"/>
    </row>
    <row r="367" spans="1:18" s="1007" customFormat="1" ht="15" thickBot="1">
      <c r="A367" s="1011"/>
      <c r="B367" s="1012">
        <v>7317</v>
      </c>
      <c r="C367" s="1013" t="s">
        <v>261</v>
      </c>
      <c r="D367" s="852" t="s">
        <v>260</v>
      </c>
      <c r="E367" s="860" t="s">
        <v>37</v>
      </c>
      <c r="F367" s="1023">
        <v>1200000</v>
      </c>
      <c r="G367" s="820"/>
      <c r="H367" s="1014">
        <v>1275000</v>
      </c>
      <c r="I367" s="940"/>
      <c r="J367" s="863" t="s">
        <v>2825</v>
      </c>
      <c r="K367" s="997"/>
      <c r="L367" s="998"/>
      <c r="M367" s="998"/>
      <c r="N367" s="998"/>
      <c r="O367" s="998"/>
      <c r="P367" s="998"/>
      <c r="Q367" s="998"/>
      <c r="R367" s="998"/>
    </row>
    <row r="368" spans="1:18" s="1007" customFormat="1" ht="15" thickBot="1">
      <c r="A368" s="1011"/>
      <c r="B368" s="1012">
        <v>10499</v>
      </c>
      <c r="C368" s="1013" t="s">
        <v>263</v>
      </c>
      <c r="D368" s="852"/>
      <c r="E368" s="849" t="s">
        <v>37</v>
      </c>
      <c r="F368" s="875">
        <v>3610000</v>
      </c>
      <c r="G368" s="820"/>
      <c r="H368" s="1014">
        <v>3725000</v>
      </c>
      <c r="I368" s="940"/>
      <c r="J368" s="863" t="s">
        <v>2825</v>
      </c>
      <c r="K368" s="997"/>
      <c r="L368" s="998"/>
      <c r="M368" s="998"/>
      <c r="N368" s="998"/>
      <c r="O368" s="998"/>
      <c r="P368" s="998"/>
      <c r="Q368" s="998"/>
      <c r="R368" s="998"/>
    </row>
    <row r="369" spans="1:18" s="1007" customFormat="1" ht="15" thickBot="1">
      <c r="A369" s="1011"/>
      <c r="B369" s="1015">
        <v>10501</v>
      </c>
      <c r="C369" s="1016" t="s">
        <v>264</v>
      </c>
      <c r="D369" s="950" t="s">
        <v>260</v>
      </c>
      <c r="E369" s="860" t="s">
        <v>37</v>
      </c>
      <c r="F369" s="1023">
        <v>1660000</v>
      </c>
      <c r="G369" s="820"/>
      <c r="H369" s="1014">
        <v>1750000</v>
      </c>
      <c r="I369" s="940"/>
      <c r="J369" s="863" t="s">
        <v>2825</v>
      </c>
      <c r="K369" s="997"/>
      <c r="L369" s="998"/>
      <c r="M369" s="998"/>
      <c r="N369" s="998"/>
      <c r="O369" s="998"/>
      <c r="P369" s="998"/>
      <c r="Q369" s="998"/>
      <c r="R369" s="998"/>
    </row>
    <row r="370" spans="1:18" s="1234" customFormat="1" ht="21" thickBot="1">
      <c r="A370" s="1229"/>
      <c r="B370" s="1235"/>
      <c r="C370" s="1236" t="s">
        <v>2942</v>
      </c>
      <c r="D370" s="1237" t="s">
        <v>2943</v>
      </c>
      <c r="E370" s="1224" t="s">
        <v>37</v>
      </c>
      <c r="F370" s="1182">
        <v>2035000</v>
      </c>
      <c r="G370" s="1225"/>
      <c r="H370" s="1232">
        <v>2135000</v>
      </c>
      <c r="I370" s="1227"/>
      <c r="J370" s="1223" t="s">
        <v>2825</v>
      </c>
      <c r="K370" s="1228"/>
      <c r="L370" s="1216"/>
      <c r="M370" s="1216"/>
      <c r="N370" s="1216"/>
      <c r="O370" s="1216"/>
      <c r="P370" s="1216"/>
      <c r="Q370" s="1216"/>
      <c r="R370" s="1216"/>
    </row>
    <row r="371" spans="1:18" s="998" customFormat="1" ht="15" thickBot="1">
      <c r="A371" s="1011"/>
      <c r="B371" s="1015">
        <v>10502</v>
      </c>
      <c r="C371" s="1016" t="s">
        <v>265</v>
      </c>
      <c r="D371" s="950" t="s">
        <v>260</v>
      </c>
      <c r="E371" s="860" t="s">
        <v>37</v>
      </c>
      <c r="F371" s="1023">
        <v>980000</v>
      </c>
      <c r="G371" s="820"/>
      <c r="H371" s="1014">
        <v>1050000</v>
      </c>
      <c r="I371" s="940"/>
      <c r="J371" s="863" t="s">
        <v>2825</v>
      </c>
      <c r="K371" s="997"/>
    </row>
    <row r="372" spans="1:18" s="995" customFormat="1" ht="15" thickBot="1">
      <c r="A372" s="1086"/>
      <c r="B372" s="1101">
        <v>18339</v>
      </c>
      <c r="C372" s="1088" t="s">
        <v>2837</v>
      </c>
      <c r="D372" s="1218"/>
      <c r="E372" s="860" t="s">
        <v>37</v>
      </c>
      <c r="F372" s="1023">
        <v>1130000</v>
      </c>
      <c r="G372" s="820"/>
      <c r="H372" s="1014">
        <v>1199000</v>
      </c>
      <c r="I372" s="859"/>
      <c r="J372" s="863" t="s">
        <v>2825</v>
      </c>
      <c r="K372" s="1024"/>
    </row>
    <row r="373" spans="1:18" s="70" customFormat="1" ht="15" thickBot="1">
      <c r="A373" s="61"/>
      <c r="B373" s="1017" t="s">
        <v>4</v>
      </c>
      <c r="C373" s="831" t="s">
        <v>2018</v>
      </c>
      <c r="D373" s="855" t="s">
        <v>6</v>
      </c>
      <c r="E373" s="1121" t="s">
        <v>7</v>
      </c>
      <c r="F373" s="802" t="s">
        <v>8</v>
      </c>
      <c r="G373" s="803" t="s">
        <v>9</v>
      </c>
      <c r="H373" s="802" t="s">
        <v>10</v>
      </c>
      <c r="I373" s="855" t="s">
        <v>11</v>
      </c>
      <c r="J373" s="855" t="s">
        <v>12</v>
      </c>
      <c r="K373" s="857" t="s">
        <v>13</v>
      </c>
      <c r="L373" s="6"/>
      <c r="M373" s="6"/>
      <c r="N373" s="6"/>
      <c r="O373" s="6"/>
      <c r="P373" s="6"/>
      <c r="Q373" s="6"/>
      <c r="R373" s="6"/>
    </row>
    <row r="374" spans="1:18" s="79" customFormat="1" ht="15" thickBot="1">
      <c r="A374" s="224"/>
      <c r="B374" s="1008">
        <v>15993</v>
      </c>
      <c r="C374" s="1009" t="s">
        <v>2863</v>
      </c>
      <c r="D374" s="863"/>
      <c r="E374" s="860" t="s">
        <v>37</v>
      </c>
      <c r="F374" s="938">
        <v>1205000</v>
      </c>
      <c r="G374" s="820"/>
      <c r="H374" s="821">
        <v>1275000</v>
      </c>
      <c r="I374" s="940"/>
      <c r="J374" s="863" t="s">
        <v>2825</v>
      </c>
      <c r="K374" s="941"/>
      <c r="L374" s="7"/>
      <c r="M374" s="7"/>
      <c r="N374" s="7"/>
      <c r="O374" s="7"/>
      <c r="P374" s="7"/>
      <c r="Q374" s="7"/>
      <c r="R374" s="7"/>
    </row>
    <row r="375" spans="1:18" s="6" customFormat="1" ht="10.8" thickBot="1">
      <c r="A375" s="800" t="s">
        <v>266</v>
      </c>
      <c r="B375" s="276" t="s">
        <v>4</v>
      </c>
      <c r="C375" s="272" t="s">
        <v>145</v>
      </c>
      <c r="D375" s="855" t="s">
        <v>6</v>
      </c>
      <c r="E375" s="1121" t="s">
        <v>7</v>
      </c>
      <c r="F375" s="1136" t="s">
        <v>8</v>
      </c>
      <c r="G375" s="803" t="s">
        <v>9</v>
      </c>
      <c r="H375" s="802" t="s">
        <v>10</v>
      </c>
      <c r="I375" s="855" t="s">
        <v>11</v>
      </c>
      <c r="J375" s="855" t="s">
        <v>12</v>
      </c>
      <c r="K375" s="857" t="s">
        <v>13</v>
      </c>
    </row>
    <row r="376" spans="1:18" s="261" customFormat="1" ht="10.8" thickBot="1">
      <c r="A376" s="83"/>
      <c r="B376" s="876">
        <v>17995</v>
      </c>
      <c r="C376" s="1162" t="s">
        <v>2732</v>
      </c>
      <c r="D376" s="1163"/>
      <c r="E376" s="860" t="s">
        <v>37</v>
      </c>
      <c r="F376" s="1165">
        <v>65000</v>
      </c>
      <c r="G376" s="1018"/>
      <c r="H376" s="1165">
        <v>80000</v>
      </c>
      <c r="I376" s="952">
        <v>50</v>
      </c>
      <c r="J376" s="863" t="s">
        <v>15</v>
      </c>
      <c r="K376" s="992"/>
    </row>
    <row r="377" spans="1:18" s="6" customFormat="1" ht="10.8" thickBot="1">
      <c r="A377" s="50"/>
      <c r="B377" s="887">
        <v>8782</v>
      </c>
      <c r="C377" s="927" t="s">
        <v>267</v>
      </c>
      <c r="D377" s="863"/>
      <c r="E377" s="860" t="s">
        <v>37</v>
      </c>
      <c r="F377" s="1019">
        <v>50000</v>
      </c>
      <c r="G377" s="964" t="s">
        <v>2309</v>
      </c>
      <c r="H377" s="825">
        <v>175000</v>
      </c>
      <c r="I377" s="863"/>
      <c r="J377" s="863" t="s">
        <v>15</v>
      </c>
      <c r="K377" s="992"/>
    </row>
    <row r="378" spans="1:18" s="6" customFormat="1" ht="10.8" thickBot="1">
      <c r="A378" s="50"/>
      <c r="B378" s="887">
        <v>8783</v>
      </c>
      <c r="C378" s="927" t="s">
        <v>268</v>
      </c>
      <c r="D378" s="863"/>
      <c r="E378" s="860" t="s">
        <v>37</v>
      </c>
      <c r="F378" s="1019">
        <v>50000</v>
      </c>
      <c r="G378" s="964" t="s">
        <v>2309</v>
      </c>
      <c r="H378" s="825">
        <v>175000</v>
      </c>
      <c r="I378" s="863"/>
      <c r="J378" s="863" t="s">
        <v>15</v>
      </c>
      <c r="K378" s="992"/>
    </row>
    <row r="379" spans="1:18" s="6" customFormat="1" ht="10.8" thickBot="1">
      <c r="A379" s="50"/>
      <c r="B379" s="887">
        <v>8784</v>
      </c>
      <c r="C379" s="927" t="s">
        <v>269</v>
      </c>
      <c r="D379" s="863"/>
      <c r="E379" s="860" t="s">
        <v>37</v>
      </c>
      <c r="F379" s="1019">
        <v>50000</v>
      </c>
      <c r="G379" s="964" t="s">
        <v>2309</v>
      </c>
      <c r="H379" s="825">
        <v>175000</v>
      </c>
      <c r="I379" s="863"/>
      <c r="J379" s="863" t="s">
        <v>15</v>
      </c>
      <c r="K379" s="992"/>
    </row>
    <row r="380" spans="1:18" s="6" customFormat="1" ht="10.8" thickBot="1">
      <c r="A380" s="50"/>
      <c r="B380" s="887">
        <v>8786</v>
      </c>
      <c r="C380" s="927" t="s">
        <v>270</v>
      </c>
      <c r="D380" s="863"/>
      <c r="E380" s="860" t="s">
        <v>37</v>
      </c>
      <c r="F380" s="1019">
        <v>145000</v>
      </c>
      <c r="G380" s="964" t="s">
        <v>2309</v>
      </c>
      <c r="H380" s="825">
        <v>275000</v>
      </c>
      <c r="I380" s="863">
        <v>3</v>
      </c>
      <c r="J380" s="863" t="s">
        <v>15</v>
      </c>
      <c r="K380" s="992"/>
    </row>
    <row r="381" spans="1:18" s="6" customFormat="1" ht="10.8" thickBot="1">
      <c r="A381" s="800" t="s">
        <v>271</v>
      </c>
      <c r="B381" s="799" t="s">
        <v>4</v>
      </c>
      <c r="C381" s="800" t="s">
        <v>145</v>
      </c>
      <c r="D381" s="855" t="s">
        <v>6</v>
      </c>
      <c r="E381" s="1121" t="s">
        <v>7</v>
      </c>
      <c r="F381" s="802" t="s">
        <v>8</v>
      </c>
      <c r="G381" s="803" t="s">
        <v>9</v>
      </c>
      <c r="H381" s="802" t="s">
        <v>10</v>
      </c>
      <c r="I381" s="855" t="s">
        <v>11</v>
      </c>
      <c r="J381" s="855" t="s">
        <v>12</v>
      </c>
      <c r="K381" s="857" t="s">
        <v>13</v>
      </c>
    </row>
    <row r="382" spans="1:18" s="998" customFormat="1" ht="21" thickBot="1">
      <c r="A382" s="996"/>
      <c r="B382" s="887">
        <v>14007</v>
      </c>
      <c r="C382" s="927" t="s">
        <v>272</v>
      </c>
      <c r="D382" s="863"/>
      <c r="E382" s="860" t="s">
        <v>37</v>
      </c>
      <c r="F382" s="1081">
        <v>480000</v>
      </c>
      <c r="G382" s="820"/>
      <c r="H382" s="821">
        <v>520000</v>
      </c>
      <c r="I382" s="940"/>
      <c r="J382" s="863" t="s">
        <v>2838</v>
      </c>
      <c r="K382" s="997"/>
    </row>
    <row r="383" spans="1:18" s="998" customFormat="1" ht="21" thickBot="1">
      <c r="A383" s="996"/>
      <c r="B383" s="1020">
        <v>14058</v>
      </c>
      <c r="C383" s="927" t="s">
        <v>275</v>
      </c>
      <c r="D383" s="863"/>
      <c r="E383" s="860" t="s">
        <v>37</v>
      </c>
      <c r="F383" s="1023">
        <v>830000</v>
      </c>
      <c r="G383" s="820"/>
      <c r="H383" s="821">
        <v>885000</v>
      </c>
      <c r="I383" s="940"/>
      <c r="J383" s="863" t="s">
        <v>2838</v>
      </c>
      <c r="K383" s="997"/>
    </row>
    <row r="384" spans="1:18" s="998" customFormat="1" ht="21" thickBot="1">
      <c r="A384" s="996"/>
      <c r="B384" s="1020">
        <v>14056</v>
      </c>
      <c r="C384" s="927" t="s">
        <v>274</v>
      </c>
      <c r="D384" s="863"/>
      <c r="E384" s="860" t="s">
        <v>37</v>
      </c>
      <c r="F384" s="1023">
        <v>790000</v>
      </c>
      <c r="G384" s="820"/>
      <c r="H384" s="821">
        <v>840000</v>
      </c>
      <c r="I384" s="940"/>
      <c r="J384" s="863" t="s">
        <v>2838</v>
      </c>
      <c r="K384" s="997"/>
    </row>
    <row r="385" spans="1:11" s="998" customFormat="1" ht="21" thickBot="1">
      <c r="A385" s="996"/>
      <c r="B385" s="1020">
        <v>10594</v>
      </c>
      <c r="C385" s="927" t="s">
        <v>273</v>
      </c>
      <c r="D385" s="863"/>
      <c r="E385" s="860" t="s">
        <v>37</v>
      </c>
      <c r="F385" s="1081">
        <v>780000</v>
      </c>
      <c r="G385" s="820"/>
      <c r="H385" s="821">
        <v>830000</v>
      </c>
      <c r="I385" s="940"/>
      <c r="J385" s="863" t="s">
        <v>2838</v>
      </c>
      <c r="K385" s="997"/>
    </row>
    <row r="386" spans="1:11" s="998" customFormat="1" ht="21" thickBot="1">
      <c r="A386" s="996"/>
      <c r="B386" s="1022">
        <v>18402</v>
      </c>
      <c r="C386" s="962" t="s">
        <v>2849</v>
      </c>
      <c r="D386" s="936" t="s">
        <v>2854</v>
      </c>
      <c r="E386" s="849" t="s">
        <v>37</v>
      </c>
      <c r="F386" s="1104">
        <v>560000</v>
      </c>
      <c r="G386" s="964"/>
      <c r="H386" s="825">
        <v>599000</v>
      </c>
      <c r="I386" s="940"/>
      <c r="J386" s="936" t="s">
        <v>2838</v>
      </c>
      <c r="K386" s="997"/>
    </row>
    <row r="387" spans="1:11" s="998" customFormat="1" ht="21" thickBot="1">
      <c r="A387" s="996"/>
      <c r="B387" s="1022">
        <v>18403</v>
      </c>
      <c r="C387" s="962" t="s">
        <v>2850</v>
      </c>
      <c r="D387" s="936" t="s">
        <v>2854</v>
      </c>
      <c r="E387" s="849" t="s">
        <v>37</v>
      </c>
      <c r="F387" s="1104">
        <v>560000</v>
      </c>
      <c r="G387" s="964"/>
      <c r="H387" s="825">
        <v>599000</v>
      </c>
      <c r="I387" s="940"/>
      <c r="J387" s="936" t="s">
        <v>2838</v>
      </c>
      <c r="K387" s="997"/>
    </row>
    <row r="388" spans="1:11" s="998" customFormat="1" ht="21" thickBot="1">
      <c r="A388" s="996"/>
      <c r="B388" s="1022">
        <v>18404</v>
      </c>
      <c r="C388" s="962" t="s">
        <v>2851</v>
      </c>
      <c r="D388" s="936" t="s">
        <v>2854</v>
      </c>
      <c r="E388" s="849" t="s">
        <v>37</v>
      </c>
      <c r="F388" s="1104">
        <v>560000</v>
      </c>
      <c r="G388" s="964"/>
      <c r="H388" s="825">
        <v>599000</v>
      </c>
      <c r="I388" s="940"/>
      <c r="J388" s="936" t="s">
        <v>2838</v>
      </c>
      <c r="K388" s="997"/>
    </row>
    <row r="389" spans="1:11" s="998" customFormat="1" ht="21" thickBot="1">
      <c r="A389" s="996"/>
      <c r="B389" s="1022">
        <v>18405</v>
      </c>
      <c r="C389" s="962" t="s">
        <v>2852</v>
      </c>
      <c r="D389" s="936" t="s">
        <v>2854</v>
      </c>
      <c r="E389" s="849" t="s">
        <v>37</v>
      </c>
      <c r="F389" s="1104">
        <v>560000</v>
      </c>
      <c r="G389" s="964"/>
      <c r="H389" s="825">
        <v>599000</v>
      </c>
      <c r="I389" s="940"/>
      <c r="J389" s="936" t="s">
        <v>2838</v>
      </c>
      <c r="K389" s="997"/>
    </row>
    <row r="390" spans="1:11" s="998" customFormat="1" ht="21" thickBot="1">
      <c r="A390" s="996"/>
      <c r="B390" s="1022">
        <v>18406</v>
      </c>
      <c r="C390" s="962" t="s">
        <v>2853</v>
      </c>
      <c r="D390" s="936" t="s">
        <v>2854</v>
      </c>
      <c r="E390" s="849" t="s">
        <v>37</v>
      </c>
      <c r="F390" s="1104">
        <v>560000</v>
      </c>
      <c r="G390" s="964"/>
      <c r="H390" s="825">
        <v>599000</v>
      </c>
      <c r="I390" s="940"/>
      <c r="J390" s="936" t="s">
        <v>2838</v>
      </c>
      <c r="K390" s="997"/>
    </row>
    <row r="391" spans="1:11" s="998" customFormat="1" ht="21" thickBot="1">
      <c r="A391" s="996"/>
      <c r="B391" s="1022">
        <v>18407</v>
      </c>
      <c r="C391" s="962" t="s">
        <v>2855</v>
      </c>
      <c r="D391" s="936" t="s">
        <v>2858</v>
      </c>
      <c r="E391" s="849" t="s">
        <v>37</v>
      </c>
      <c r="F391" s="1104">
        <v>810000</v>
      </c>
      <c r="G391" s="964"/>
      <c r="H391" s="825">
        <v>860000</v>
      </c>
      <c r="I391" s="940"/>
      <c r="J391" s="936" t="s">
        <v>2838</v>
      </c>
      <c r="K391" s="997"/>
    </row>
    <row r="392" spans="1:11" s="998" customFormat="1" ht="21" thickBot="1">
      <c r="A392" s="996"/>
      <c r="B392" s="1022">
        <v>18408</v>
      </c>
      <c r="C392" s="962" t="s">
        <v>2856</v>
      </c>
      <c r="D392" s="936" t="s">
        <v>2858</v>
      </c>
      <c r="E392" s="849" t="s">
        <v>37</v>
      </c>
      <c r="F392" s="1104">
        <v>810000</v>
      </c>
      <c r="G392" s="964"/>
      <c r="H392" s="825">
        <v>860000</v>
      </c>
      <c r="I392" s="940"/>
      <c r="J392" s="936" t="s">
        <v>2838</v>
      </c>
      <c r="K392" s="997"/>
    </row>
    <row r="393" spans="1:11" s="998" customFormat="1" ht="21" thickBot="1">
      <c r="A393" s="996"/>
      <c r="B393" s="1022">
        <v>18409</v>
      </c>
      <c r="C393" s="962" t="s">
        <v>2857</v>
      </c>
      <c r="D393" s="936" t="s">
        <v>2858</v>
      </c>
      <c r="E393" s="849" t="s">
        <v>37</v>
      </c>
      <c r="F393" s="1104">
        <v>810000</v>
      </c>
      <c r="G393" s="964"/>
      <c r="H393" s="825">
        <v>860000</v>
      </c>
      <c r="I393" s="940"/>
      <c r="J393" s="936" t="s">
        <v>2838</v>
      </c>
      <c r="K393" s="997"/>
    </row>
    <row r="394" spans="1:11" s="1216" customFormat="1" ht="21" thickBot="1">
      <c r="A394" s="1211"/>
      <c r="B394" s="1238"/>
      <c r="C394" s="1239" t="s">
        <v>2944</v>
      </c>
      <c r="D394" s="1223" t="s">
        <v>2858</v>
      </c>
      <c r="E394" s="1224"/>
      <c r="F394" s="1240">
        <v>890000</v>
      </c>
      <c r="G394" s="1225"/>
      <c r="H394" s="1132">
        <v>940000</v>
      </c>
      <c r="I394" s="1227"/>
      <c r="J394" s="1223" t="s">
        <v>2838</v>
      </c>
      <c r="K394" s="1228"/>
    </row>
    <row r="395" spans="1:11" s="998" customFormat="1" ht="21" thickBot="1">
      <c r="A395" s="996"/>
      <c r="B395" s="1022">
        <v>10595</v>
      </c>
      <c r="C395" s="962" t="s">
        <v>282</v>
      </c>
      <c r="D395" s="936"/>
      <c r="E395" s="849" t="s">
        <v>37</v>
      </c>
      <c r="F395" s="875">
        <v>915000</v>
      </c>
      <c r="G395" s="1105"/>
      <c r="H395" s="825">
        <v>979000</v>
      </c>
      <c r="I395" s="940"/>
      <c r="J395" s="936" t="s">
        <v>2838</v>
      </c>
      <c r="K395" s="997"/>
    </row>
    <row r="396" spans="1:11" s="998" customFormat="1" ht="21" thickBot="1">
      <c r="A396" s="996"/>
      <c r="B396" s="1022">
        <v>14060</v>
      </c>
      <c r="C396" s="962" t="s">
        <v>285</v>
      </c>
      <c r="D396" s="936"/>
      <c r="E396" s="849" t="s">
        <v>37</v>
      </c>
      <c r="F396" s="875">
        <v>933500</v>
      </c>
      <c r="G396" s="964"/>
      <c r="H396" s="825">
        <v>945000</v>
      </c>
      <c r="I396" s="940"/>
      <c r="J396" s="936" t="s">
        <v>2838</v>
      </c>
      <c r="K396" s="997"/>
    </row>
    <row r="397" spans="1:11" s="998" customFormat="1" ht="21" thickBot="1">
      <c r="A397" s="996"/>
      <c r="B397" s="1022">
        <v>6318</v>
      </c>
      <c r="C397" s="962" t="s">
        <v>281</v>
      </c>
      <c r="D397" s="936"/>
      <c r="E397" s="849" t="s">
        <v>37</v>
      </c>
      <c r="F397" s="875">
        <v>915000</v>
      </c>
      <c r="G397" s="1105"/>
      <c r="H397" s="825">
        <v>975000</v>
      </c>
      <c r="I397" s="940"/>
      <c r="J397" s="936" t="s">
        <v>2838</v>
      </c>
      <c r="K397" s="997"/>
    </row>
    <row r="398" spans="1:11" s="998" customFormat="1" ht="21" thickBot="1">
      <c r="A398" s="996"/>
      <c r="B398" s="1022">
        <v>4653</v>
      </c>
      <c r="C398" s="962" t="s">
        <v>283</v>
      </c>
      <c r="D398" s="936"/>
      <c r="E398" s="849" t="s">
        <v>37</v>
      </c>
      <c r="F398" s="875">
        <v>1220000</v>
      </c>
      <c r="G398" s="964"/>
      <c r="H398" s="825">
        <v>1299000</v>
      </c>
      <c r="I398" s="940"/>
      <c r="J398" s="936" t="s">
        <v>2838</v>
      </c>
      <c r="K398" s="997"/>
    </row>
    <row r="399" spans="1:11" s="998" customFormat="1" ht="21" thickBot="1">
      <c r="A399" s="996"/>
      <c r="B399" s="1022">
        <v>17640</v>
      </c>
      <c r="C399" s="962" t="s">
        <v>2589</v>
      </c>
      <c r="D399" s="936"/>
      <c r="E399" s="849" t="s">
        <v>37</v>
      </c>
      <c r="F399" s="1106">
        <v>1110000</v>
      </c>
      <c r="G399" s="964"/>
      <c r="H399" s="825">
        <v>1190000</v>
      </c>
      <c r="I399" s="940"/>
      <c r="J399" s="936" t="s">
        <v>2838</v>
      </c>
      <c r="K399" s="997"/>
    </row>
    <row r="400" spans="1:11" s="998" customFormat="1" ht="21" thickBot="1">
      <c r="A400" s="996"/>
      <c r="B400" s="1022">
        <v>4654</v>
      </c>
      <c r="C400" s="927" t="s">
        <v>284</v>
      </c>
      <c r="D400" s="863"/>
      <c r="E400" s="860" t="s">
        <v>37</v>
      </c>
      <c r="F400" s="1023">
        <v>1250000</v>
      </c>
      <c r="G400" s="820"/>
      <c r="H400" s="821">
        <v>1325000</v>
      </c>
      <c r="I400" s="940"/>
      <c r="J400" s="863" t="s">
        <v>2838</v>
      </c>
      <c r="K400" s="997"/>
    </row>
    <row r="401" spans="1:60" s="998" customFormat="1" ht="21" thickBot="1">
      <c r="A401" s="996"/>
      <c r="B401" s="1022">
        <v>6316</v>
      </c>
      <c r="C401" s="927" t="s">
        <v>280</v>
      </c>
      <c r="D401" s="863"/>
      <c r="E401" s="860" t="s">
        <v>37</v>
      </c>
      <c r="F401" s="1023">
        <v>875000</v>
      </c>
      <c r="G401" s="820"/>
      <c r="H401" s="821">
        <v>925000</v>
      </c>
      <c r="I401" s="940"/>
      <c r="J401" s="863" t="s">
        <v>2838</v>
      </c>
      <c r="K401" s="997"/>
    </row>
    <row r="402" spans="1:60" s="998" customFormat="1" ht="21" thickBot="1">
      <c r="A402" s="996"/>
      <c r="B402" s="1022">
        <v>4650</v>
      </c>
      <c r="C402" s="927" t="s">
        <v>277</v>
      </c>
      <c r="D402" s="863"/>
      <c r="E402" s="860" t="s">
        <v>37</v>
      </c>
      <c r="F402" s="1023">
        <v>790000</v>
      </c>
      <c r="G402" s="820"/>
      <c r="H402" s="821">
        <v>840000</v>
      </c>
      <c r="I402" s="940"/>
      <c r="J402" s="863" t="s">
        <v>2838</v>
      </c>
      <c r="K402" s="997" t="s">
        <v>278</v>
      </c>
    </row>
    <row r="403" spans="1:60" s="998" customFormat="1" ht="21" thickBot="1">
      <c r="A403" s="996"/>
      <c r="B403" s="1020">
        <v>4651</v>
      </c>
      <c r="C403" s="927" t="s">
        <v>279</v>
      </c>
      <c r="D403" s="863"/>
      <c r="E403" s="860" t="s">
        <v>37</v>
      </c>
      <c r="F403" s="1023">
        <v>790000</v>
      </c>
      <c r="G403" s="820"/>
      <c r="H403" s="821">
        <v>840000</v>
      </c>
      <c r="I403" s="940"/>
      <c r="J403" s="863" t="s">
        <v>2838</v>
      </c>
      <c r="K403" s="997" t="s">
        <v>278</v>
      </c>
    </row>
    <row r="404" spans="1:60" s="995" customFormat="1" ht="21" thickBot="1">
      <c r="A404" s="996"/>
      <c r="B404" s="1020">
        <v>12337</v>
      </c>
      <c r="C404" s="1025" t="s">
        <v>276</v>
      </c>
      <c r="D404" s="863"/>
      <c r="E404" s="860" t="s">
        <v>37</v>
      </c>
      <c r="F404" s="1023">
        <v>1990000</v>
      </c>
      <c r="G404" s="820"/>
      <c r="H404" s="821">
        <v>2099000</v>
      </c>
      <c r="I404" s="940"/>
      <c r="J404" s="863" t="s">
        <v>2838</v>
      </c>
      <c r="K404" s="997"/>
      <c r="L404" s="998"/>
      <c r="M404" s="998"/>
      <c r="N404" s="998"/>
      <c r="O404" s="998"/>
      <c r="P404" s="998"/>
      <c r="Q404" s="998"/>
      <c r="R404" s="998"/>
      <c r="S404" s="998"/>
      <c r="T404" s="998"/>
      <c r="U404" s="998"/>
      <c r="V404" s="998"/>
      <c r="W404" s="998"/>
      <c r="X404" s="998"/>
      <c r="Y404" s="998"/>
      <c r="Z404" s="998"/>
      <c r="AA404" s="998"/>
      <c r="AB404" s="998"/>
      <c r="AC404" s="998"/>
      <c r="AD404" s="998"/>
      <c r="AE404" s="998"/>
      <c r="AF404" s="998"/>
      <c r="AG404" s="998"/>
      <c r="AH404" s="998"/>
      <c r="AI404" s="998"/>
      <c r="AJ404" s="998"/>
      <c r="AK404" s="998"/>
      <c r="AL404" s="998"/>
      <c r="AM404" s="998"/>
      <c r="AN404" s="998"/>
      <c r="AO404" s="998"/>
      <c r="AP404" s="998"/>
      <c r="AQ404" s="998"/>
      <c r="AR404" s="998"/>
      <c r="AS404" s="998"/>
      <c r="AT404" s="998"/>
      <c r="AU404" s="998"/>
      <c r="AV404" s="998"/>
      <c r="AW404" s="998"/>
      <c r="AX404" s="998"/>
      <c r="AY404" s="998"/>
      <c r="AZ404" s="998"/>
      <c r="BA404" s="998"/>
      <c r="BB404" s="998"/>
      <c r="BC404" s="998"/>
      <c r="BD404" s="998"/>
      <c r="BE404" s="998"/>
      <c r="BF404" s="998"/>
      <c r="BG404" s="998"/>
      <c r="BH404" s="998"/>
    </row>
    <row r="405" spans="1:60" s="50" customFormat="1" ht="10.8" thickBot="1">
      <c r="A405" s="51"/>
      <c r="B405" s="1026" t="s">
        <v>4</v>
      </c>
      <c r="C405" s="831" t="s">
        <v>187</v>
      </c>
      <c r="D405" s="855" t="s">
        <v>6</v>
      </c>
      <c r="E405" s="1121" t="s">
        <v>7</v>
      </c>
      <c r="F405" s="802" t="s">
        <v>8</v>
      </c>
      <c r="G405" s="803" t="s">
        <v>9</v>
      </c>
      <c r="H405" s="802" t="s">
        <v>10</v>
      </c>
      <c r="I405" s="855" t="s">
        <v>11</v>
      </c>
      <c r="J405" s="855" t="s">
        <v>12</v>
      </c>
      <c r="K405" s="857" t="s">
        <v>13</v>
      </c>
    </row>
    <row r="406" spans="1:60" s="1029" customFormat="1" ht="21" thickBot="1">
      <c r="A406" s="996"/>
      <c r="B406" s="1022">
        <v>7560</v>
      </c>
      <c r="C406" s="1027" t="s">
        <v>302</v>
      </c>
      <c r="D406" s="936"/>
      <c r="E406" s="849" t="s">
        <v>37</v>
      </c>
      <c r="F406" s="1089">
        <v>560000</v>
      </c>
      <c r="G406" s="1028"/>
      <c r="H406" s="821">
        <v>599000</v>
      </c>
      <c r="I406" s="940"/>
      <c r="J406" s="863" t="s">
        <v>2838</v>
      </c>
      <c r="K406" s="997"/>
    </row>
    <row r="407" spans="1:60" s="1029" customFormat="1" ht="21" thickBot="1">
      <c r="A407" s="996"/>
      <c r="B407" s="1022">
        <v>14011</v>
      </c>
      <c r="C407" s="1027" t="s">
        <v>294</v>
      </c>
      <c r="D407" s="936"/>
      <c r="E407" s="849" t="s">
        <v>37</v>
      </c>
      <c r="F407" s="1023">
        <v>490000</v>
      </c>
      <c r="G407" s="1028"/>
      <c r="H407" s="821">
        <v>530000</v>
      </c>
      <c r="I407" s="940"/>
      <c r="J407" s="863" t="s">
        <v>2838</v>
      </c>
      <c r="K407" s="997"/>
    </row>
    <row r="408" spans="1:60" s="1029" customFormat="1" ht="21" thickBot="1">
      <c r="A408" s="996"/>
      <c r="B408" s="1022">
        <v>7478</v>
      </c>
      <c r="C408" s="1027" t="s">
        <v>286</v>
      </c>
      <c r="D408" s="936"/>
      <c r="E408" s="849" t="s">
        <v>37</v>
      </c>
      <c r="F408" s="1023">
        <v>195000</v>
      </c>
      <c r="G408" s="1028"/>
      <c r="H408" s="821">
        <v>220000</v>
      </c>
      <c r="I408" s="940"/>
      <c r="J408" s="863" t="s">
        <v>2838</v>
      </c>
      <c r="K408" s="997"/>
    </row>
    <row r="409" spans="1:60" s="1029" customFormat="1" ht="21" thickBot="1">
      <c r="A409" s="996"/>
      <c r="B409" s="1020">
        <v>11608</v>
      </c>
      <c r="C409" s="1030" t="s">
        <v>293</v>
      </c>
      <c r="D409" s="863"/>
      <c r="E409" s="860" t="s">
        <v>37</v>
      </c>
      <c r="F409" s="1031">
        <v>280000</v>
      </c>
      <c r="G409" s="1028"/>
      <c r="H409" s="821">
        <v>320000</v>
      </c>
      <c r="I409" s="940"/>
      <c r="J409" s="863" t="s">
        <v>2838</v>
      </c>
      <c r="K409" s="997"/>
    </row>
    <row r="410" spans="1:60" s="1029" customFormat="1" ht="21" thickBot="1">
      <c r="A410" s="996"/>
      <c r="B410" s="1022">
        <v>10599</v>
      </c>
      <c r="C410" s="1027" t="s">
        <v>289</v>
      </c>
      <c r="D410" s="936"/>
      <c r="E410" s="849" t="s">
        <v>37</v>
      </c>
      <c r="F410" s="1023">
        <v>300000</v>
      </c>
      <c r="G410" s="1028"/>
      <c r="H410" s="821">
        <v>335000</v>
      </c>
      <c r="I410" s="940"/>
      <c r="J410" s="863" t="s">
        <v>2838</v>
      </c>
      <c r="K410" s="997"/>
    </row>
    <row r="411" spans="1:60" s="1029" customFormat="1" ht="21" thickBot="1">
      <c r="A411" s="996"/>
      <c r="B411" s="1022">
        <v>7486</v>
      </c>
      <c r="C411" s="1027" t="s">
        <v>2839</v>
      </c>
      <c r="D411" s="936"/>
      <c r="E411" s="849" t="s">
        <v>37</v>
      </c>
      <c r="F411" s="1023">
        <v>400000</v>
      </c>
      <c r="G411" s="1028"/>
      <c r="H411" s="821">
        <v>430000</v>
      </c>
      <c r="I411" s="940"/>
      <c r="J411" s="863" t="s">
        <v>2838</v>
      </c>
      <c r="K411" s="997"/>
    </row>
    <row r="412" spans="1:60" s="1029" customFormat="1" ht="21" thickBot="1">
      <c r="A412" s="996"/>
      <c r="B412" s="1020">
        <v>14009</v>
      </c>
      <c r="C412" s="1030" t="s">
        <v>292</v>
      </c>
      <c r="D412" s="863"/>
      <c r="E412" s="860" t="s">
        <v>37</v>
      </c>
      <c r="F412" s="1032">
        <v>290000</v>
      </c>
      <c r="G412" s="1028"/>
      <c r="H412" s="821">
        <v>325000</v>
      </c>
      <c r="I412" s="940"/>
      <c r="J412" s="863" t="s">
        <v>2838</v>
      </c>
      <c r="K412" s="997"/>
    </row>
    <row r="413" spans="1:60" s="1029" customFormat="1" ht="21" thickBot="1">
      <c r="A413" s="996"/>
      <c r="B413" s="1022">
        <v>7481</v>
      </c>
      <c r="C413" s="1027" t="s">
        <v>287</v>
      </c>
      <c r="D413" s="936"/>
      <c r="E413" s="849" t="s">
        <v>37</v>
      </c>
      <c r="F413" s="1023">
        <v>245000</v>
      </c>
      <c r="G413" s="1028"/>
      <c r="H413" s="821">
        <v>270000</v>
      </c>
      <c r="I413" s="940"/>
      <c r="J413" s="863" t="s">
        <v>2838</v>
      </c>
      <c r="K413" s="997"/>
    </row>
    <row r="414" spans="1:60" s="1029" customFormat="1" ht="21" thickBot="1">
      <c r="A414" s="996"/>
      <c r="B414" s="1020">
        <v>7482</v>
      </c>
      <c r="C414" s="1030" t="s">
        <v>288</v>
      </c>
      <c r="D414" s="863"/>
      <c r="E414" s="860" t="s">
        <v>37</v>
      </c>
      <c r="F414" s="1023">
        <v>250000</v>
      </c>
      <c r="G414" s="1028"/>
      <c r="H414" s="821">
        <v>275000</v>
      </c>
      <c r="I414" s="940"/>
      <c r="J414" s="863" t="s">
        <v>2838</v>
      </c>
      <c r="K414" s="997"/>
    </row>
    <row r="415" spans="1:60" s="1029" customFormat="1" ht="21" thickBot="1">
      <c r="A415" s="996"/>
      <c r="B415" s="1020">
        <v>7530</v>
      </c>
      <c r="C415" s="1030" t="s">
        <v>2106</v>
      </c>
      <c r="D415" s="863"/>
      <c r="E415" s="860" t="s">
        <v>37</v>
      </c>
      <c r="F415" s="1089">
        <v>270000</v>
      </c>
      <c r="G415" s="1028"/>
      <c r="H415" s="821">
        <v>299000</v>
      </c>
      <c r="I415" s="940"/>
      <c r="J415" s="863" t="s">
        <v>2838</v>
      </c>
      <c r="K415" s="997"/>
    </row>
    <row r="416" spans="1:60" s="1029" customFormat="1" ht="21" thickBot="1">
      <c r="A416" s="996"/>
      <c r="B416" s="1020">
        <v>14008</v>
      </c>
      <c r="C416" s="1030" t="s">
        <v>291</v>
      </c>
      <c r="D416" s="863"/>
      <c r="E416" s="860" t="s">
        <v>37</v>
      </c>
      <c r="F416" s="1032">
        <v>290000</v>
      </c>
      <c r="G416" s="1028"/>
      <c r="H416" s="821">
        <v>325000</v>
      </c>
      <c r="I416" s="940"/>
      <c r="J416" s="863" t="s">
        <v>2838</v>
      </c>
      <c r="K416" s="997"/>
    </row>
    <row r="417" spans="1:18" s="1091" customFormat="1" ht="21" thickBot="1">
      <c r="A417" s="1021"/>
      <c r="B417" s="1022">
        <v>18340</v>
      </c>
      <c r="C417" s="1030" t="s">
        <v>2840</v>
      </c>
      <c r="D417" s="863"/>
      <c r="E417" s="860" t="s">
        <v>37</v>
      </c>
      <c r="F417" s="1023">
        <v>470000</v>
      </c>
      <c r="G417" s="1028"/>
      <c r="H417" s="821">
        <v>510000</v>
      </c>
      <c r="I417" s="859"/>
      <c r="J417" s="863" t="s">
        <v>2838</v>
      </c>
      <c r="K417" s="1024"/>
    </row>
    <row r="418" spans="1:18" s="1029" customFormat="1" ht="21" thickBot="1">
      <c r="A418" s="996"/>
      <c r="B418" s="1022">
        <v>7485</v>
      </c>
      <c r="C418" s="1027" t="s">
        <v>290</v>
      </c>
      <c r="D418" s="936"/>
      <c r="E418" s="849" t="s">
        <v>37</v>
      </c>
      <c r="F418" s="1023">
        <v>250000</v>
      </c>
      <c r="G418" s="1028"/>
      <c r="H418" s="821">
        <v>275000</v>
      </c>
      <c r="I418" s="940"/>
      <c r="J418" s="863" t="s">
        <v>2838</v>
      </c>
      <c r="K418" s="997"/>
    </row>
    <row r="419" spans="1:18" s="1029" customFormat="1" ht="21" thickBot="1">
      <c r="A419" s="996"/>
      <c r="B419" s="1020">
        <v>10602</v>
      </c>
      <c r="C419" s="1030" t="s">
        <v>299</v>
      </c>
      <c r="D419" s="863"/>
      <c r="E419" s="860" t="s">
        <v>37</v>
      </c>
      <c r="F419" s="1023">
        <v>345000</v>
      </c>
      <c r="G419" s="1028"/>
      <c r="H419" s="821">
        <v>360000</v>
      </c>
      <c r="I419" s="940"/>
      <c r="J419" s="863" t="s">
        <v>2838</v>
      </c>
      <c r="K419" s="997"/>
    </row>
    <row r="420" spans="1:18" s="1029" customFormat="1" ht="21" thickBot="1">
      <c r="A420" s="996"/>
      <c r="B420" s="1020">
        <v>7554</v>
      </c>
      <c r="C420" s="1030" t="s">
        <v>300</v>
      </c>
      <c r="D420" s="863"/>
      <c r="E420" s="860" t="s">
        <v>37</v>
      </c>
      <c r="F420" s="1023">
        <v>345000</v>
      </c>
      <c r="G420" s="1028"/>
      <c r="H420" s="821">
        <v>360000</v>
      </c>
      <c r="I420" s="940"/>
      <c r="J420" s="863" t="s">
        <v>2838</v>
      </c>
      <c r="K420" s="997"/>
    </row>
    <row r="421" spans="1:18" s="1029" customFormat="1" ht="21" thickBot="1">
      <c r="A421" s="996"/>
      <c r="B421" s="1020">
        <v>12340</v>
      </c>
      <c r="C421" s="1030" t="s">
        <v>301</v>
      </c>
      <c r="D421" s="863"/>
      <c r="E421" s="860" t="s">
        <v>37</v>
      </c>
      <c r="F421" s="1023">
        <v>345000</v>
      </c>
      <c r="G421" s="1090"/>
      <c r="H421" s="821">
        <v>360000</v>
      </c>
      <c r="I421" s="940"/>
      <c r="J421" s="863" t="s">
        <v>2838</v>
      </c>
      <c r="K421" s="997"/>
    </row>
    <row r="422" spans="1:18" s="1029" customFormat="1" ht="21" thickBot="1">
      <c r="A422" s="996"/>
      <c r="B422" s="1020">
        <v>10600</v>
      </c>
      <c r="C422" s="1030" t="s">
        <v>295</v>
      </c>
      <c r="D422" s="863"/>
      <c r="E422" s="860" t="s">
        <v>37</v>
      </c>
      <c r="F422" s="1023">
        <v>340000</v>
      </c>
      <c r="G422" s="1028"/>
      <c r="H422" s="821">
        <v>365000</v>
      </c>
      <c r="I422" s="940"/>
      <c r="J422" s="863" t="s">
        <v>2838</v>
      </c>
      <c r="K422" s="997"/>
    </row>
    <row r="423" spans="1:18" s="1029" customFormat="1" ht="21" thickBot="1">
      <c r="A423" s="996"/>
      <c r="B423" s="1020">
        <v>7548</v>
      </c>
      <c r="C423" s="1030" t="s">
        <v>298</v>
      </c>
      <c r="D423" s="863"/>
      <c r="E423" s="860" t="s">
        <v>37</v>
      </c>
      <c r="F423" s="1023">
        <v>345000</v>
      </c>
      <c r="G423" s="1028"/>
      <c r="H423" s="821">
        <v>360000</v>
      </c>
      <c r="I423" s="940"/>
      <c r="J423" s="863" t="s">
        <v>2838</v>
      </c>
      <c r="K423" s="997"/>
    </row>
    <row r="424" spans="1:18" s="1029" customFormat="1" ht="21" thickBot="1">
      <c r="A424" s="996"/>
      <c r="B424" s="1020">
        <v>10601</v>
      </c>
      <c r="C424" s="1030" t="s">
        <v>297</v>
      </c>
      <c r="D424" s="863"/>
      <c r="E424" s="860" t="s">
        <v>37</v>
      </c>
      <c r="F424" s="1023">
        <v>345000</v>
      </c>
      <c r="G424" s="1028"/>
      <c r="H424" s="1014">
        <v>360000</v>
      </c>
      <c r="I424" s="940"/>
      <c r="J424" s="863" t="s">
        <v>2838</v>
      </c>
      <c r="K424" s="997"/>
    </row>
    <row r="425" spans="1:18" s="1029" customFormat="1" ht="21" thickBot="1">
      <c r="A425" s="996"/>
      <c r="B425" s="1022">
        <v>7545</v>
      </c>
      <c r="C425" s="1027" t="s">
        <v>296</v>
      </c>
      <c r="D425" s="936"/>
      <c r="E425" s="849" t="s">
        <v>37</v>
      </c>
      <c r="F425" s="1023">
        <v>280000</v>
      </c>
      <c r="G425" s="1028"/>
      <c r="H425" s="821">
        <v>305000</v>
      </c>
      <c r="I425" s="940"/>
      <c r="J425" s="863" t="s">
        <v>2838</v>
      </c>
      <c r="K425" s="997"/>
    </row>
    <row r="426" spans="1:18" s="70" customFormat="1" ht="15" thickBot="1">
      <c r="A426" s="51"/>
      <c r="B426" s="799" t="s">
        <v>4</v>
      </c>
      <c r="C426" s="272" t="s">
        <v>203</v>
      </c>
      <c r="D426" s="251" t="s">
        <v>6</v>
      </c>
      <c r="E426" s="1241" t="s">
        <v>7</v>
      </c>
      <c r="F426" s="802" t="s">
        <v>8</v>
      </c>
      <c r="G426" s="803" t="s">
        <v>9</v>
      </c>
      <c r="H426" s="802" t="s">
        <v>10</v>
      </c>
      <c r="I426" s="855" t="s">
        <v>11</v>
      </c>
      <c r="J426" s="855" t="s">
        <v>12</v>
      </c>
      <c r="K426" s="857" t="s">
        <v>13</v>
      </c>
    </row>
    <row r="427" spans="1:18" s="82" customFormat="1" ht="21" thickBot="1">
      <c r="A427" s="78"/>
      <c r="B427" s="876">
        <v>4679</v>
      </c>
      <c r="C427" s="962" t="s">
        <v>303</v>
      </c>
      <c r="D427" s="1242"/>
      <c r="E427" s="849" t="s">
        <v>37</v>
      </c>
      <c r="F427" s="875">
        <v>1460000</v>
      </c>
      <c r="G427" s="1034"/>
      <c r="H427" s="1035">
        <v>1575000</v>
      </c>
      <c r="I427" s="1033"/>
      <c r="J427" s="863" t="s">
        <v>2838</v>
      </c>
      <c r="K427" s="1036"/>
      <c r="L427" s="7"/>
      <c r="M427" s="7"/>
      <c r="N427" s="7"/>
      <c r="O427" s="7"/>
      <c r="P427" s="7"/>
      <c r="Q427" s="7"/>
      <c r="R427" s="7"/>
    </row>
    <row r="428" spans="1:18" s="1150" customFormat="1" ht="15" thickBot="1">
      <c r="A428" s="51"/>
      <c r="B428" s="799" t="s">
        <v>4</v>
      </c>
      <c r="C428" s="1133" t="s">
        <v>196</v>
      </c>
      <c r="D428" s="801" t="s">
        <v>6</v>
      </c>
      <c r="E428" s="1121" t="s">
        <v>7</v>
      </c>
      <c r="F428" s="845" t="s">
        <v>8</v>
      </c>
      <c r="G428" s="845" t="s">
        <v>9</v>
      </c>
      <c r="H428" s="802" t="s">
        <v>10</v>
      </c>
      <c r="I428" s="855" t="s">
        <v>11</v>
      </c>
      <c r="J428" s="855" t="s">
        <v>12</v>
      </c>
      <c r="K428" s="857" t="s">
        <v>13</v>
      </c>
      <c r="L428" s="7"/>
      <c r="M428" s="7"/>
      <c r="N428" s="7"/>
      <c r="O428" s="7"/>
      <c r="P428" s="7"/>
      <c r="Q428" s="7"/>
      <c r="R428" s="7"/>
    </row>
    <row r="429" spans="1:18" s="82" customFormat="1" ht="21" thickBot="1">
      <c r="A429" s="78"/>
      <c r="B429" s="876">
        <v>14696</v>
      </c>
      <c r="C429" s="277" t="s">
        <v>304</v>
      </c>
      <c r="D429" s="1243"/>
      <c r="E429" s="849" t="s">
        <v>37</v>
      </c>
      <c r="F429" s="875">
        <v>350000</v>
      </c>
      <c r="G429" s="278"/>
      <c r="H429" s="1035">
        <v>409000</v>
      </c>
      <c r="I429" s="1033"/>
      <c r="J429" s="863" t="s">
        <v>2838</v>
      </c>
      <c r="K429" s="1036"/>
      <c r="L429" s="7"/>
      <c r="M429" s="7"/>
      <c r="N429" s="7"/>
      <c r="O429" s="7"/>
      <c r="P429" s="7"/>
      <c r="Q429" s="7"/>
      <c r="R429" s="7"/>
    </row>
    <row r="430" spans="1:18" s="82" customFormat="1" ht="21" thickBot="1">
      <c r="A430" s="78"/>
      <c r="B430" s="876">
        <v>14698</v>
      </c>
      <c r="C430" s="277" t="s">
        <v>305</v>
      </c>
      <c r="D430" s="1243"/>
      <c r="E430" s="849" t="s">
        <v>37</v>
      </c>
      <c r="F430" s="875">
        <v>1230000</v>
      </c>
      <c r="G430" s="278"/>
      <c r="H430" s="1035">
        <v>1350000</v>
      </c>
      <c r="I430" s="1033"/>
      <c r="J430" s="863" t="s">
        <v>2838</v>
      </c>
      <c r="K430" s="1036"/>
      <c r="L430" s="7"/>
      <c r="M430" s="7"/>
      <c r="N430" s="7"/>
      <c r="O430" s="7"/>
      <c r="P430" s="7"/>
      <c r="Q430" s="7"/>
      <c r="R430" s="7"/>
    </row>
    <row r="431" spans="1:18" s="82" customFormat="1" ht="21" thickBot="1">
      <c r="A431" s="78"/>
      <c r="B431" s="876">
        <v>14700</v>
      </c>
      <c r="C431" s="277" t="s">
        <v>306</v>
      </c>
      <c r="D431" s="1243"/>
      <c r="E431" s="849" t="s">
        <v>37</v>
      </c>
      <c r="F431" s="875">
        <v>970000</v>
      </c>
      <c r="G431" s="278"/>
      <c r="H431" s="1035">
        <v>1035000</v>
      </c>
      <c r="I431" s="1033"/>
      <c r="J431" s="863" t="s">
        <v>2838</v>
      </c>
      <c r="K431" s="1036"/>
      <c r="L431" s="7"/>
      <c r="M431" s="7"/>
      <c r="N431" s="7"/>
      <c r="O431" s="7"/>
      <c r="P431" s="7"/>
      <c r="Q431" s="7"/>
      <c r="R431" s="7"/>
    </row>
    <row r="432" spans="1:18" s="1098" customFormat="1" ht="21" thickBot="1">
      <c r="A432" s="71"/>
      <c r="B432" s="876">
        <v>18341</v>
      </c>
      <c r="C432" s="1093" t="s">
        <v>2841</v>
      </c>
      <c r="D432" s="1244"/>
      <c r="E432" s="860" t="s">
        <v>37</v>
      </c>
      <c r="F432" s="1089">
        <v>747000</v>
      </c>
      <c r="G432" s="1094"/>
      <c r="H432" s="1095">
        <v>780000</v>
      </c>
      <c r="I432" s="1096"/>
      <c r="J432" s="863" t="s">
        <v>2838</v>
      </c>
      <c r="K432" s="1097"/>
      <c r="L432" s="6"/>
      <c r="M432" s="6"/>
      <c r="N432" s="6"/>
      <c r="O432" s="6"/>
      <c r="P432" s="6"/>
      <c r="Q432" s="6"/>
      <c r="R432" s="6"/>
    </row>
    <row r="433" spans="1:18" s="70" customFormat="1" ht="15" thickBot="1">
      <c r="A433" s="51"/>
      <c r="B433" s="799" t="s">
        <v>4</v>
      </c>
      <c r="C433" s="272" t="s">
        <v>152</v>
      </c>
      <c r="D433" s="251" t="s">
        <v>6</v>
      </c>
      <c r="E433" s="1121" t="s">
        <v>7</v>
      </c>
      <c r="F433" s="802" t="s">
        <v>8</v>
      </c>
      <c r="G433" s="279" t="s">
        <v>9</v>
      </c>
      <c r="H433" s="802" t="s">
        <v>10</v>
      </c>
      <c r="I433" s="855" t="s">
        <v>11</v>
      </c>
      <c r="J433" s="855" t="s">
        <v>12</v>
      </c>
      <c r="K433" s="857" t="s">
        <v>13</v>
      </c>
      <c r="L433" s="6"/>
      <c r="M433" s="6"/>
      <c r="N433" s="6"/>
      <c r="O433" s="6"/>
      <c r="P433" s="6"/>
      <c r="Q433" s="6"/>
      <c r="R433" s="6"/>
    </row>
    <row r="434" spans="1:18" s="79" customFormat="1" ht="21" thickBot="1">
      <c r="A434" s="78"/>
      <c r="B434" s="876">
        <v>18342</v>
      </c>
      <c r="C434" s="962" t="s">
        <v>2842</v>
      </c>
      <c r="D434" s="936"/>
      <c r="E434" s="849" t="s">
        <v>37</v>
      </c>
      <c r="F434" s="875">
        <v>865000</v>
      </c>
      <c r="G434" s="964"/>
      <c r="H434" s="825">
        <v>915000</v>
      </c>
      <c r="I434" s="940"/>
      <c r="J434" s="936" t="s">
        <v>2838</v>
      </c>
      <c r="K434" s="941"/>
      <c r="L434" s="7"/>
      <c r="M434" s="7"/>
      <c r="N434" s="7"/>
      <c r="O434" s="7"/>
      <c r="P434" s="7"/>
      <c r="Q434" s="7"/>
      <c r="R434" s="7"/>
    </row>
    <row r="435" spans="1:18" s="79" customFormat="1" ht="21" thickBot="1">
      <c r="A435" s="78"/>
      <c r="B435" s="876">
        <v>18343</v>
      </c>
      <c r="C435" s="962" t="s">
        <v>2843</v>
      </c>
      <c r="D435" s="936"/>
      <c r="E435" s="849" t="s">
        <v>37</v>
      </c>
      <c r="F435" s="875">
        <v>1280000</v>
      </c>
      <c r="G435" s="964"/>
      <c r="H435" s="825">
        <v>1375000</v>
      </c>
      <c r="I435" s="940"/>
      <c r="J435" s="936" t="s">
        <v>2838</v>
      </c>
      <c r="K435" s="941"/>
      <c r="L435" s="7"/>
      <c r="M435" s="7"/>
      <c r="N435" s="7"/>
      <c r="O435" s="7"/>
      <c r="P435" s="7"/>
      <c r="Q435" s="7"/>
      <c r="R435" s="7"/>
    </row>
    <row r="436" spans="1:18" s="79" customFormat="1" ht="21" thickBot="1">
      <c r="A436" s="78"/>
      <c r="B436" s="876">
        <v>18398</v>
      </c>
      <c r="C436" s="962" t="s">
        <v>2859</v>
      </c>
      <c r="D436" s="936"/>
      <c r="E436" s="849" t="s">
        <v>37</v>
      </c>
      <c r="F436" s="875">
        <v>1480000</v>
      </c>
      <c r="G436" s="1107"/>
      <c r="H436" s="825">
        <v>1580000</v>
      </c>
      <c r="I436" s="940"/>
      <c r="J436" s="936" t="s">
        <v>2838</v>
      </c>
      <c r="K436" s="941"/>
      <c r="L436" s="7"/>
      <c r="M436" s="7"/>
      <c r="N436" s="7"/>
      <c r="O436" s="7"/>
      <c r="P436" s="7"/>
      <c r="Q436" s="7"/>
      <c r="R436" s="7"/>
    </row>
    <row r="437" spans="1:18" s="79" customFormat="1" ht="21" thickBot="1">
      <c r="A437" s="78"/>
      <c r="B437" s="876">
        <v>18399</v>
      </c>
      <c r="C437" s="962" t="s">
        <v>2860</v>
      </c>
      <c r="D437" s="936"/>
      <c r="E437" s="849" t="s">
        <v>37</v>
      </c>
      <c r="F437" s="875">
        <v>1440000</v>
      </c>
      <c r="G437" s="1107"/>
      <c r="H437" s="825">
        <v>1540000</v>
      </c>
      <c r="I437" s="940"/>
      <c r="J437" s="936" t="s">
        <v>2838</v>
      </c>
      <c r="K437" s="941"/>
      <c r="L437" s="7"/>
      <c r="M437" s="7"/>
      <c r="N437" s="7"/>
      <c r="O437" s="7"/>
      <c r="P437" s="7"/>
      <c r="Q437" s="7"/>
      <c r="R437" s="7"/>
    </row>
    <row r="438" spans="1:18" s="79" customFormat="1" ht="21" thickBot="1">
      <c r="A438" s="78"/>
      <c r="B438" s="876">
        <v>18400</v>
      </c>
      <c r="C438" s="962" t="s">
        <v>2861</v>
      </c>
      <c r="D438" s="936"/>
      <c r="E438" s="849" t="s">
        <v>37</v>
      </c>
      <c r="F438" s="875">
        <v>1380000</v>
      </c>
      <c r="G438" s="1107"/>
      <c r="H438" s="825">
        <v>1480000</v>
      </c>
      <c r="I438" s="940"/>
      <c r="J438" s="936" t="s">
        <v>2838</v>
      </c>
      <c r="K438" s="941"/>
      <c r="L438" s="7"/>
      <c r="M438" s="7"/>
      <c r="N438" s="7"/>
      <c r="O438" s="7"/>
      <c r="P438" s="7"/>
      <c r="Q438" s="7"/>
      <c r="R438" s="7"/>
    </row>
    <row r="439" spans="1:18" s="79" customFormat="1" ht="21" thickBot="1">
      <c r="A439" s="78"/>
      <c r="B439" s="876">
        <v>18401</v>
      </c>
      <c r="C439" s="962" t="s">
        <v>2862</v>
      </c>
      <c r="D439" s="936"/>
      <c r="E439" s="849" t="s">
        <v>37</v>
      </c>
      <c r="F439" s="875">
        <v>1380000</v>
      </c>
      <c r="G439" s="1107"/>
      <c r="H439" s="825">
        <v>1480000</v>
      </c>
      <c r="I439" s="940"/>
      <c r="J439" s="936" t="s">
        <v>2838</v>
      </c>
      <c r="K439" s="941"/>
      <c r="L439" s="7"/>
      <c r="M439" s="7"/>
      <c r="N439" s="7"/>
      <c r="O439" s="7"/>
      <c r="P439" s="7"/>
      <c r="Q439" s="7"/>
      <c r="R439" s="7"/>
    </row>
    <row r="440" spans="1:18" s="79" customFormat="1" ht="21" thickBot="1">
      <c r="A440" s="78"/>
      <c r="B440" s="887">
        <v>15726</v>
      </c>
      <c r="C440" s="927" t="s">
        <v>1909</v>
      </c>
      <c r="D440" s="863"/>
      <c r="E440" s="860" t="s">
        <v>37</v>
      </c>
      <c r="F440" s="1023">
        <v>2525000</v>
      </c>
      <c r="G440" s="1028"/>
      <c r="H440" s="821">
        <v>2625000</v>
      </c>
      <c r="I440" s="940"/>
      <c r="J440" s="863" t="s">
        <v>2838</v>
      </c>
      <c r="K440" s="941"/>
      <c r="L440" s="7"/>
      <c r="M440" s="7"/>
      <c r="N440" s="7"/>
      <c r="O440" s="7"/>
      <c r="P440" s="7"/>
      <c r="Q440" s="7"/>
      <c r="R440" s="7"/>
    </row>
    <row r="441" spans="1:18" s="79" customFormat="1" ht="21" thickBot="1">
      <c r="A441" s="78"/>
      <c r="B441" s="887">
        <v>4677</v>
      </c>
      <c r="C441" s="927" t="s">
        <v>307</v>
      </c>
      <c r="D441" s="863"/>
      <c r="E441" s="860" t="s">
        <v>37</v>
      </c>
      <c r="F441" s="1023">
        <v>1480000</v>
      </c>
      <c r="G441" s="820"/>
      <c r="H441" s="821">
        <v>1565000</v>
      </c>
      <c r="I441" s="940"/>
      <c r="J441" s="863" t="s">
        <v>2838</v>
      </c>
      <c r="K441" s="941"/>
      <c r="L441" s="7"/>
      <c r="M441" s="7"/>
      <c r="N441" s="7"/>
      <c r="O441" s="7"/>
      <c r="P441" s="7"/>
      <c r="Q441" s="7"/>
      <c r="R441" s="7"/>
    </row>
    <row r="442" spans="1:18" s="7" customFormat="1" ht="21" thickBot="1">
      <c r="A442" s="78"/>
      <c r="B442" s="887">
        <v>4678</v>
      </c>
      <c r="C442" s="927" t="s">
        <v>308</v>
      </c>
      <c r="D442" s="863"/>
      <c r="E442" s="407" t="s">
        <v>37</v>
      </c>
      <c r="F442" s="1092">
        <v>1880000</v>
      </c>
      <c r="G442" s="820"/>
      <c r="H442" s="821">
        <v>1975000</v>
      </c>
      <c r="I442" s="940"/>
      <c r="J442" s="863" t="s">
        <v>2838</v>
      </c>
      <c r="K442" s="941"/>
    </row>
    <row r="443" spans="1:18" s="6" customFormat="1" ht="10.8" thickBot="1">
      <c r="A443" s="800" t="s">
        <v>139</v>
      </c>
      <c r="B443" s="799" t="s">
        <v>4</v>
      </c>
      <c r="C443" s="1209" t="s">
        <v>145</v>
      </c>
      <c r="D443" s="1210" t="s">
        <v>6</v>
      </c>
      <c r="E443" s="1121" t="s">
        <v>7</v>
      </c>
      <c r="F443" s="1245" t="s">
        <v>8</v>
      </c>
      <c r="G443" s="1246" t="s">
        <v>9</v>
      </c>
      <c r="H443" s="1245" t="s">
        <v>10</v>
      </c>
      <c r="I443" s="801" t="s">
        <v>11</v>
      </c>
      <c r="J443" s="801" t="s">
        <v>12</v>
      </c>
      <c r="K443" s="804" t="s">
        <v>13</v>
      </c>
    </row>
    <row r="444" spans="1:18" s="6" customFormat="1" ht="10.8" thickBot="1">
      <c r="A444" s="64"/>
      <c r="B444" s="887">
        <v>11865</v>
      </c>
      <c r="C444" s="1030" t="s">
        <v>309</v>
      </c>
      <c r="D444" s="952"/>
      <c r="E444" s="849" t="s">
        <v>37</v>
      </c>
      <c r="F444" s="1037">
        <v>455000</v>
      </c>
      <c r="G444" s="1038"/>
      <c r="H444" s="1039">
        <v>495000</v>
      </c>
      <c r="I444" s="928"/>
      <c r="J444" s="928" t="s">
        <v>310</v>
      </c>
      <c r="K444" s="971"/>
    </row>
    <row r="445" spans="1:18" s="6" customFormat="1" ht="10.8" thickBot="1">
      <c r="A445" s="64"/>
      <c r="B445" s="887">
        <v>11866</v>
      </c>
      <c r="C445" s="1030" t="s">
        <v>311</v>
      </c>
      <c r="D445" s="952"/>
      <c r="E445" s="849" t="s">
        <v>37</v>
      </c>
      <c r="F445" s="1037">
        <v>455000</v>
      </c>
      <c r="G445" s="1038"/>
      <c r="H445" s="1039">
        <v>495000</v>
      </c>
      <c r="I445" s="928"/>
      <c r="J445" s="928" t="s">
        <v>310</v>
      </c>
      <c r="K445" s="971"/>
    </row>
    <row r="446" spans="1:18" s="6" customFormat="1" ht="10.8" thickBot="1">
      <c r="A446" s="64"/>
      <c r="B446" s="887">
        <v>11867</v>
      </c>
      <c r="C446" s="1030" t="s">
        <v>312</v>
      </c>
      <c r="D446" s="952"/>
      <c r="E446" s="849" t="s">
        <v>37</v>
      </c>
      <c r="F446" s="1019">
        <v>465000</v>
      </c>
      <c r="G446" s="1038"/>
      <c r="H446" s="821">
        <v>505000</v>
      </c>
      <c r="I446" s="928"/>
      <c r="J446" s="928" t="s">
        <v>310</v>
      </c>
      <c r="K446" s="971"/>
    </row>
    <row r="447" spans="1:18" s="6" customFormat="1" ht="10.8" thickBot="1">
      <c r="A447" s="64"/>
      <c r="B447" s="887">
        <v>11868</v>
      </c>
      <c r="C447" s="1030" t="s">
        <v>313</v>
      </c>
      <c r="D447" s="952" t="s">
        <v>29</v>
      </c>
      <c r="E447" s="849" t="s">
        <v>37</v>
      </c>
      <c r="F447" s="1019">
        <v>759000</v>
      </c>
      <c r="G447" s="820"/>
      <c r="H447" s="821">
        <v>810000</v>
      </c>
      <c r="I447" s="928"/>
      <c r="J447" s="928" t="s">
        <v>310</v>
      </c>
      <c r="K447" s="971"/>
    </row>
    <row r="448" spans="1:18" s="6" customFormat="1" ht="10.8" thickBot="1">
      <c r="A448" s="64"/>
      <c r="B448" s="887">
        <v>11869</v>
      </c>
      <c r="C448" s="1030" t="s">
        <v>314</v>
      </c>
      <c r="D448" s="952"/>
      <c r="E448" s="849" t="s">
        <v>37</v>
      </c>
      <c r="F448" s="1019">
        <v>635000</v>
      </c>
      <c r="G448" s="820"/>
      <c r="H448" s="821">
        <v>685000</v>
      </c>
      <c r="I448" s="928"/>
      <c r="J448" s="928" t="s">
        <v>310</v>
      </c>
      <c r="K448" s="971"/>
    </row>
    <row r="449" spans="1:18" s="6" customFormat="1" ht="10.8" thickBot="1">
      <c r="A449" s="64"/>
      <c r="B449" s="887">
        <v>11870</v>
      </c>
      <c r="C449" s="1030" t="s">
        <v>315</v>
      </c>
      <c r="D449" s="952" t="s">
        <v>316</v>
      </c>
      <c r="E449" s="849" t="s">
        <v>37</v>
      </c>
      <c r="F449" s="1019">
        <v>660000</v>
      </c>
      <c r="G449" s="820"/>
      <c r="H449" s="821">
        <v>715000</v>
      </c>
      <c r="I449" s="928"/>
      <c r="J449" s="928" t="s">
        <v>310</v>
      </c>
      <c r="K449" s="971"/>
    </row>
    <row r="450" spans="1:18" s="6" customFormat="1" ht="10.8" thickBot="1">
      <c r="A450" s="64"/>
      <c r="B450" s="876">
        <v>13995</v>
      </c>
      <c r="C450" s="1030" t="s">
        <v>317</v>
      </c>
      <c r="D450" s="952" t="s">
        <v>318</v>
      </c>
      <c r="E450" s="849" t="s">
        <v>37</v>
      </c>
      <c r="F450" s="1019">
        <v>950000</v>
      </c>
      <c r="G450" s="820"/>
      <c r="H450" s="821">
        <v>1019000</v>
      </c>
      <c r="I450" s="928"/>
      <c r="J450" s="928" t="s">
        <v>310</v>
      </c>
      <c r="K450" s="971"/>
    </row>
    <row r="451" spans="1:18" s="77" customFormat="1" ht="15" thickBot="1">
      <c r="A451" s="250"/>
      <c r="B451" s="887">
        <v>11872</v>
      </c>
      <c r="C451" s="1030" t="s">
        <v>319</v>
      </c>
      <c r="D451" s="952"/>
      <c r="E451" s="849" t="s">
        <v>37</v>
      </c>
      <c r="F451" s="1019">
        <v>1100000</v>
      </c>
      <c r="G451" s="820"/>
      <c r="H451" s="821">
        <v>1179000</v>
      </c>
      <c r="I451" s="928"/>
      <c r="J451" s="928" t="s">
        <v>310</v>
      </c>
      <c r="K451" s="971"/>
      <c r="L451" s="92"/>
      <c r="M451" s="92"/>
      <c r="N451" s="92"/>
      <c r="O451" s="92"/>
      <c r="P451" s="92"/>
      <c r="Q451" s="92"/>
      <c r="R451" s="92"/>
    </row>
    <row r="452" spans="1:18" s="68" customFormat="1">
      <c r="A452" s="81"/>
      <c r="B452" s="133"/>
      <c r="C452" s="134"/>
      <c r="D452" s="1168"/>
      <c r="E452" s="133"/>
      <c r="F452" s="136"/>
      <c r="G452" s="136"/>
      <c r="H452" s="269"/>
      <c r="I452" s="133"/>
      <c r="J452" s="135"/>
      <c r="K452" s="92"/>
      <c r="L452" s="65"/>
      <c r="M452" s="65"/>
      <c r="N452" s="65"/>
      <c r="O452" s="65"/>
      <c r="P452" s="65"/>
      <c r="Q452" s="65"/>
      <c r="R452" s="65"/>
    </row>
    <row r="453" spans="1:18" s="16" customFormat="1" ht="26.4" thickBot="1">
      <c r="A453" s="67" t="s">
        <v>320</v>
      </c>
      <c r="B453" s="123"/>
      <c r="C453" s="33"/>
      <c r="D453" s="34"/>
      <c r="E453" s="34"/>
      <c r="F453" s="137"/>
      <c r="G453" s="137"/>
      <c r="H453" s="124"/>
      <c r="I453" s="34"/>
      <c r="J453" s="34"/>
      <c r="K453" s="126"/>
    </row>
    <row r="454" spans="1:18" s="12" customFormat="1" thickBot="1">
      <c r="A454" s="798" t="s">
        <v>321</v>
      </c>
      <c r="B454" s="1040" t="s">
        <v>322</v>
      </c>
      <c r="C454" s="1247" t="s">
        <v>323</v>
      </c>
      <c r="D454" s="1248" t="s">
        <v>6</v>
      </c>
      <c r="E454" s="1121" t="s">
        <v>7</v>
      </c>
      <c r="F454" s="1041" t="s">
        <v>324</v>
      </c>
      <c r="G454" s="1249" t="s">
        <v>9</v>
      </c>
      <c r="H454" s="1250" t="s">
        <v>10</v>
      </c>
      <c r="I454" s="855" t="s">
        <v>11</v>
      </c>
      <c r="J454" s="855" t="s">
        <v>12</v>
      </c>
      <c r="K454" s="857" t="s">
        <v>13</v>
      </c>
    </row>
    <row r="455" spans="1:18" s="16" customFormat="1" ht="21" thickBot="1">
      <c r="A455" s="103"/>
      <c r="B455" s="816">
        <v>12563</v>
      </c>
      <c r="C455" s="1251" t="s">
        <v>326</v>
      </c>
      <c r="D455" s="1252" t="s">
        <v>327</v>
      </c>
      <c r="E455" s="860" t="s">
        <v>37</v>
      </c>
      <c r="F455" s="1023">
        <v>730000</v>
      </c>
      <c r="G455" s="1253"/>
      <c r="H455" s="821">
        <v>799000</v>
      </c>
      <c r="I455" s="936"/>
      <c r="J455" s="863" t="s">
        <v>2104</v>
      </c>
      <c r="K455" s="1254" t="s">
        <v>325</v>
      </c>
    </row>
    <row r="456" spans="1:18" s="8" customFormat="1" ht="12.75" customHeight="1" thickBot="1">
      <c r="A456" s="41"/>
      <c r="B456" s="816">
        <v>15727</v>
      </c>
      <c r="C456" s="1251" t="s">
        <v>2159</v>
      </c>
      <c r="D456" s="1252" t="s">
        <v>1910</v>
      </c>
      <c r="E456" s="860" t="s">
        <v>37</v>
      </c>
      <c r="F456" s="1023">
        <v>1150000</v>
      </c>
      <c r="G456" s="1253"/>
      <c r="H456" s="821">
        <v>1250000</v>
      </c>
      <c r="I456" s="936"/>
      <c r="J456" s="863" t="s">
        <v>2104</v>
      </c>
      <c r="K456" s="1255"/>
    </row>
    <row r="457" spans="1:18" s="8" customFormat="1" ht="10.8" thickBot="1">
      <c r="A457" s="103"/>
      <c r="B457" s="1040" t="s">
        <v>322</v>
      </c>
      <c r="C457" s="1247" t="s">
        <v>323</v>
      </c>
      <c r="D457" s="1248" t="s">
        <v>6</v>
      </c>
      <c r="E457" s="1121" t="s">
        <v>7</v>
      </c>
      <c r="F457" s="1041" t="s">
        <v>324</v>
      </c>
      <c r="G457" s="1249" t="s">
        <v>9</v>
      </c>
      <c r="H457" s="1042" t="s">
        <v>10</v>
      </c>
      <c r="I457" s="855" t="s">
        <v>11</v>
      </c>
      <c r="J457" s="855" t="s">
        <v>12</v>
      </c>
      <c r="K457" s="857" t="s">
        <v>13</v>
      </c>
    </row>
    <row r="458" spans="1:18" s="12" customFormat="1" ht="31.2" thickBot="1">
      <c r="A458" s="558"/>
      <c r="B458" s="816">
        <v>17996</v>
      </c>
      <c r="C458" s="1256" t="s">
        <v>2736</v>
      </c>
      <c r="D458" s="1257" t="s">
        <v>2737</v>
      </c>
      <c r="E458" s="860" t="s">
        <v>37</v>
      </c>
      <c r="F458" s="1023">
        <v>3220000</v>
      </c>
      <c r="G458" s="1258"/>
      <c r="H458" s="821">
        <v>3359000</v>
      </c>
      <c r="I458" s="863"/>
      <c r="J458" s="863" t="s">
        <v>2104</v>
      </c>
      <c r="K458" s="1043"/>
    </row>
    <row r="459" spans="1:18" s="12" customFormat="1" ht="31.2" thickBot="1">
      <c r="A459" s="558"/>
      <c r="B459" s="816">
        <v>17997</v>
      </c>
      <c r="C459" s="1256" t="s">
        <v>2738</v>
      </c>
      <c r="D459" s="1257" t="s">
        <v>2737</v>
      </c>
      <c r="E459" s="860" t="s">
        <v>37</v>
      </c>
      <c r="F459" s="1023">
        <v>3220000</v>
      </c>
      <c r="G459" s="1258"/>
      <c r="H459" s="821">
        <v>3359000</v>
      </c>
      <c r="I459" s="863"/>
      <c r="J459" s="863" t="s">
        <v>2104</v>
      </c>
      <c r="K459" s="1043"/>
    </row>
    <row r="460" spans="1:18" s="12" customFormat="1" ht="21" thickBot="1">
      <c r="A460" s="558"/>
      <c r="B460" s="816">
        <v>17998</v>
      </c>
      <c r="C460" s="1256" t="s">
        <v>2739</v>
      </c>
      <c r="D460" s="1257" t="s">
        <v>2740</v>
      </c>
      <c r="E460" s="860" t="s">
        <v>37</v>
      </c>
      <c r="F460" s="1023">
        <v>1740000</v>
      </c>
      <c r="G460" s="1258"/>
      <c r="H460" s="821">
        <v>1835000</v>
      </c>
      <c r="I460" s="863"/>
      <c r="J460" s="863" t="s">
        <v>2104</v>
      </c>
      <c r="K460" s="1043"/>
    </row>
    <row r="461" spans="1:18" s="12" customFormat="1" ht="21" thickBot="1">
      <c r="A461" s="558"/>
      <c r="B461" s="816">
        <v>17999</v>
      </c>
      <c r="C461" s="1256" t="s">
        <v>2741</v>
      </c>
      <c r="D461" s="1257" t="s">
        <v>2740</v>
      </c>
      <c r="E461" s="860" t="s">
        <v>37</v>
      </c>
      <c r="F461" s="1023">
        <v>1740000</v>
      </c>
      <c r="G461" s="1258"/>
      <c r="H461" s="821">
        <v>1835000</v>
      </c>
      <c r="I461" s="863"/>
      <c r="J461" s="863" t="s">
        <v>2104</v>
      </c>
      <c r="K461" s="1043"/>
    </row>
    <row r="462" spans="1:18" s="12" customFormat="1" ht="31.2" thickBot="1">
      <c r="A462" s="558"/>
      <c r="B462" s="816">
        <v>18000</v>
      </c>
      <c r="C462" s="1256" t="s">
        <v>2742</v>
      </c>
      <c r="D462" s="1257" t="s">
        <v>2743</v>
      </c>
      <c r="E462" s="860" t="s">
        <v>37</v>
      </c>
      <c r="F462" s="1023">
        <v>1740000</v>
      </c>
      <c r="G462" s="1258"/>
      <c r="H462" s="821">
        <v>1835000</v>
      </c>
      <c r="I462" s="863"/>
      <c r="J462" s="863" t="s">
        <v>2104</v>
      </c>
      <c r="K462" s="1043"/>
    </row>
    <row r="463" spans="1:18" s="8" customFormat="1" ht="10.8" thickBot="1">
      <c r="A463" s="41"/>
      <c r="B463" s="816">
        <v>10491</v>
      </c>
      <c r="C463" s="1256" t="s">
        <v>328</v>
      </c>
      <c r="D463" s="1257" t="s">
        <v>329</v>
      </c>
      <c r="E463" s="860" t="s">
        <v>37</v>
      </c>
      <c r="F463" s="1023">
        <v>3990000</v>
      </c>
      <c r="G463" s="1258"/>
      <c r="H463" s="821">
        <v>4199000</v>
      </c>
      <c r="I463" s="936"/>
      <c r="J463" s="936" t="s">
        <v>2104</v>
      </c>
      <c r="K463" s="1044" t="s">
        <v>325</v>
      </c>
    </row>
    <row r="464" spans="1:18" s="8" customFormat="1" ht="10.8" thickBot="1">
      <c r="A464" s="41"/>
      <c r="B464" s="1045">
        <v>10493</v>
      </c>
      <c r="C464" s="1256" t="s">
        <v>330</v>
      </c>
      <c r="D464" s="1257" t="s">
        <v>331</v>
      </c>
      <c r="E464" s="860" t="s">
        <v>37</v>
      </c>
      <c r="F464" s="1023">
        <v>5510000</v>
      </c>
      <c r="G464" s="1258"/>
      <c r="H464" s="821">
        <v>5750000</v>
      </c>
      <c r="I464" s="936"/>
      <c r="J464" s="936" t="s">
        <v>2104</v>
      </c>
      <c r="K464" s="1044" t="s">
        <v>325</v>
      </c>
    </row>
    <row r="465" spans="1:59" s="8" customFormat="1" ht="10.8" thickBot="1">
      <c r="A465" s="41"/>
      <c r="B465" s="1045">
        <v>16686</v>
      </c>
      <c r="C465" s="1256" t="s">
        <v>2160</v>
      </c>
      <c r="D465" s="1257" t="s">
        <v>331</v>
      </c>
      <c r="E465" s="860" t="s">
        <v>37</v>
      </c>
      <c r="F465" s="1023">
        <v>6020000</v>
      </c>
      <c r="G465" s="1258"/>
      <c r="H465" s="821">
        <v>6399000</v>
      </c>
      <c r="I465" s="936"/>
      <c r="J465" s="936" t="s">
        <v>2104</v>
      </c>
      <c r="K465" s="1044"/>
    </row>
    <row r="466" spans="1:59" s="8" customFormat="1" ht="10.8" thickBot="1">
      <c r="A466" s="41"/>
      <c r="B466" s="1045">
        <v>13461</v>
      </c>
      <c r="C466" s="1256" t="s">
        <v>2161</v>
      </c>
      <c r="D466" s="1257" t="s">
        <v>332</v>
      </c>
      <c r="E466" s="860" t="s">
        <v>37</v>
      </c>
      <c r="F466" s="1023">
        <v>7910000</v>
      </c>
      <c r="G466" s="1258"/>
      <c r="H466" s="821">
        <v>8345000</v>
      </c>
      <c r="I466" s="936"/>
      <c r="J466" s="936" t="s">
        <v>2104</v>
      </c>
      <c r="K466" s="1044" t="s">
        <v>325</v>
      </c>
    </row>
    <row r="467" spans="1:59" s="8" customFormat="1" ht="10.8" thickBot="1">
      <c r="A467" s="103"/>
      <c r="B467" s="1040" t="s">
        <v>322</v>
      </c>
      <c r="C467" s="1247" t="s">
        <v>333</v>
      </c>
      <c r="D467" s="1248" t="s">
        <v>6</v>
      </c>
      <c r="E467" s="1121" t="s">
        <v>7</v>
      </c>
      <c r="F467" s="1041" t="s">
        <v>324</v>
      </c>
      <c r="G467" s="1249" t="s">
        <v>9</v>
      </c>
      <c r="H467" s="1250" t="s">
        <v>10</v>
      </c>
      <c r="I467" s="855" t="s">
        <v>11</v>
      </c>
      <c r="J467" s="855" t="s">
        <v>12</v>
      </c>
      <c r="K467" s="857" t="s">
        <v>13</v>
      </c>
    </row>
    <row r="468" spans="1:59" s="8" customFormat="1" ht="10.8" thickBot="1">
      <c r="A468" s="103"/>
      <c r="B468" s="1045">
        <v>8781</v>
      </c>
      <c r="C468" s="1046" t="s">
        <v>334</v>
      </c>
      <c r="D468" s="1259"/>
      <c r="E468" s="860" t="s">
        <v>37</v>
      </c>
      <c r="F468" s="1023">
        <v>13230000</v>
      </c>
      <c r="G468" s="1253"/>
      <c r="H468" s="821">
        <v>13750000</v>
      </c>
      <c r="I468" s="1260"/>
      <c r="J468" s="936" t="s">
        <v>2104</v>
      </c>
      <c r="K468" s="1254" t="s">
        <v>325</v>
      </c>
    </row>
    <row r="469" spans="1:59" s="12" customFormat="1" ht="10.8" thickBot="1">
      <c r="A469" s="558"/>
      <c r="B469" s="816">
        <v>17040</v>
      </c>
      <c r="C469" s="1046" t="s">
        <v>2290</v>
      </c>
      <c r="D469" s="1261" t="s">
        <v>2289</v>
      </c>
      <c r="E469" s="860" t="s">
        <v>37</v>
      </c>
      <c r="F469" s="1023">
        <v>16710000</v>
      </c>
      <c r="G469" s="1253"/>
      <c r="H469" s="821">
        <v>17499000</v>
      </c>
      <c r="I469" s="1262"/>
      <c r="J469" s="863" t="s">
        <v>2104</v>
      </c>
      <c r="K469" s="1263"/>
    </row>
    <row r="470" spans="1:59" s="8" customFormat="1" ht="10.8" thickBot="1">
      <c r="A470" s="103"/>
      <c r="B470" s="816">
        <v>10479</v>
      </c>
      <c r="C470" s="1047" t="s">
        <v>335</v>
      </c>
      <c r="D470" s="1264" t="s">
        <v>336</v>
      </c>
      <c r="E470" s="849" t="s">
        <v>37</v>
      </c>
      <c r="F470" s="1023">
        <v>32630000</v>
      </c>
      <c r="G470" s="1253"/>
      <c r="H470" s="821">
        <v>33990000</v>
      </c>
      <c r="I470" s="1265"/>
      <c r="J470" s="936" t="s">
        <v>2104</v>
      </c>
      <c r="K470" s="1044" t="s">
        <v>325</v>
      </c>
    </row>
    <row r="471" spans="1:59" s="8" customFormat="1" ht="10.8" thickBot="1">
      <c r="A471" s="103"/>
      <c r="B471" s="816">
        <v>10480</v>
      </c>
      <c r="C471" s="1047" t="s">
        <v>337</v>
      </c>
      <c r="D471" s="1264" t="s">
        <v>338</v>
      </c>
      <c r="E471" s="849" t="s">
        <v>37</v>
      </c>
      <c r="F471" s="1023">
        <v>39010000</v>
      </c>
      <c r="G471" s="1253"/>
      <c r="H471" s="821">
        <v>41499000</v>
      </c>
      <c r="I471" s="1265"/>
      <c r="J471" s="936" t="s">
        <v>2104</v>
      </c>
      <c r="K471" s="1044" t="s">
        <v>325</v>
      </c>
    </row>
    <row r="472" spans="1:59" s="8" customFormat="1" ht="10.8" thickBot="1">
      <c r="A472" s="103"/>
      <c r="B472" s="816">
        <v>10481</v>
      </c>
      <c r="C472" s="1047" t="s">
        <v>339</v>
      </c>
      <c r="D472" s="1264" t="s">
        <v>340</v>
      </c>
      <c r="E472" s="849" t="s">
        <v>37</v>
      </c>
      <c r="F472" s="938">
        <v>39560000</v>
      </c>
      <c r="G472" s="1253"/>
      <c r="H472" s="821">
        <v>41999000</v>
      </c>
      <c r="I472" s="1265"/>
      <c r="J472" s="936" t="s">
        <v>2104</v>
      </c>
      <c r="K472" s="1044" t="s">
        <v>325</v>
      </c>
    </row>
    <row r="473" spans="1:59" s="77" customFormat="1" ht="15" thickBot="1">
      <c r="A473" s="103"/>
      <c r="B473" s="816">
        <v>10482</v>
      </c>
      <c r="C473" s="1047" t="s">
        <v>341</v>
      </c>
      <c r="D473" s="1264" t="s">
        <v>342</v>
      </c>
      <c r="E473" s="849" t="s">
        <v>37</v>
      </c>
      <c r="F473" s="938">
        <v>49950000</v>
      </c>
      <c r="G473" s="1253"/>
      <c r="H473" s="821">
        <v>52499000</v>
      </c>
      <c r="I473" s="1265"/>
      <c r="J473" s="936" t="s">
        <v>2104</v>
      </c>
      <c r="K473" s="1044" t="s">
        <v>325</v>
      </c>
      <c r="L473" s="92"/>
      <c r="M473" s="92"/>
      <c r="N473" s="92"/>
      <c r="O473" s="92"/>
      <c r="P473" s="92"/>
      <c r="Q473" s="92"/>
      <c r="R473" s="92"/>
    </row>
    <row r="474" spans="1:59" s="262" customFormat="1" ht="21" thickBot="1">
      <c r="A474" s="558"/>
      <c r="B474" s="816">
        <v>17641</v>
      </c>
      <c r="C474" s="958" t="s">
        <v>2585</v>
      </c>
      <c r="D474" s="1261" t="s">
        <v>2574</v>
      </c>
      <c r="E474" s="860" t="s">
        <v>37</v>
      </c>
      <c r="F474" s="1023">
        <v>42330000</v>
      </c>
      <c r="G474" s="1253"/>
      <c r="H474" s="821">
        <v>44990000</v>
      </c>
      <c r="I474" s="1262"/>
      <c r="J474" s="936" t="s">
        <v>2104</v>
      </c>
      <c r="K474" s="1048"/>
      <c r="L474" s="261"/>
      <c r="M474" s="261"/>
      <c r="N474" s="261"/>
      <c r="O474" s="261"/>
      <c r="P474" s="261"/>
      <c r="Q474" s="261"/>
      <c r="R474" s="261"/>
    </row>
    <row r="475" spans="1:59" s="262" customFormat="1" ht="21" thickBot="1">
      <c r="A475" s="558"/>
      <c r="B475" s="816">
        <v>18001</v>
      </c>
      <c r="C475" s="958" t="s">
        <v>2744</v>
      </c>
      <c r="D475" s="1261" t="s">
        <v>2745</v>
      </c>
      <c r="E475" s="860" t="s">
        <v>37</v>
      </c>
      <c r="F475" s="1023">
        <v>50700000</v>
      </c>
      <c r="G475" s="1253"/>
      <c r="H475" s="821">
        <v>54199000</v>
      </c>
      <c r="I475" s="1262"/>
      <c r="J475" s="863" t="s">
        <v>2104</v>
      </c>
      <c r="K475" s="1048"/>
      <c r="L475" s="261"/>
      <c r="M475" s="261"/>
      <c r="N475" s="261"/>
      <c r="O475" s="261"/>
      <c r="P475" s="261"/>
      <c r="Q475" s="261"/>
      <c r="R475" s="261"/>
    </row>
    <row r="476" spans="1:59" s="8" customFormat="1" ht="10.8" thickBot="1">
      <c r="A476" s="103"/>
      <c r="B476" s="1040" t="s">
        <v>322</v>
      </c>
      <c r="C476" s="1247" t="s">
        <v>2288</v>
      </c>
      <c r="D476" s="1248" t="s">
        <v>6</v>
      </c>
      <c r="E476" s="1121" t="s">
        <v>7</v>
      </c>
      <c r="F476" s="1041" t="s">
        <v>324</v>
      </c>
      <c r="G476" s="1249" t="s">
        <v>9</v>
      </c>
      <c r="H476" s="1250" t="s">
        <v>10</v>
      </c>
      <c r="I476" s="855" t="s">
        <v>11</v>
      </c>
      <c r="J476" s="855" t="s">
        <v>12</v>
      </c>
      <c r="K476" s="857" t="s">
        <v>13</v>
      </c>
    </row>
    <row r="477" spans="1:59" s="262" customFormat="1" ht="21" thickBot="1">
      <c r="A477" s="260"/>
      <c r="B477" s="816">
        <v>17042</v>
      </c>
      <c r="C477" s="1046" t="s">
        <v>2287</v>
      </c>
      <c r="D477" s="1259" t="s">
        <v>2286</v>
      </c>
      <c r="E477" s="860" t="s">
        <v>37</v>
      </c>
      <c r="F477" s="1023">
        <v>23930000</v>
      </c>
      <c r="G477" s="1253"/>
      <c r="H477" s="821">
        <v>24999000</v>
      </c>
      <c r="I477" s="1266"/>
      <c r="J477" s="863" t="s">
        <v>2104</v>
      </c>
      <c r="K477" s="1043"/>
      <c r="L477" s="261"/>
      <c r="M477" s="261"/>
      <c r="N477" s="261"/>
      <c r="O477" s="261"/>
      <c r="P477" s="261"/>
      <c r="Q477" s="261"/>
      <c r="R477" s="261"/>
    </row>
    <row r="478" spans="1:59" s="262" customFormat="1" ht="21" thickBot="1">
      <c r="A478" s="260"/>
      <c r="B478" s="816">
        <v>17047</v>
      </c>
      <c r="C478" s="1046" t="s">
        <v>2285</v>
      </c>
      <c r="D478" s="1259" t="s">
        <v>2284</v>
      </c>
      <c r="E478" s="860" t="s">
        <v>37</v>
      </c>
      <c r="F478" s="1023">
        <v>29220000</v>
      </c>
      <c r="G478" s="1253"/>
      <c r="H478" s="821">
        <v>30999000</v>
      </c>
      <c r="I478" s="1266"/>
      <c r="J478" s="863" t="s">
        <v>2104</v>
      </c>
      <c r="K478" s="1043"/>
      <c r="L478" s="261"/>
      <c r="M478" s="261"/>
      <c r="N478" s="261"/>
      <c r="O478" s="261"/>
      <c r="P478" s="261"/>
      <c r="Q478" s="261"/>
      <c r="R478" s="261"/>
    </row>
    <row r="479" spans="1:59" s="68" customFormat="1" ht="36" customHeight="1" thickBot="1">
      <c r="A479" s="263"/>
      <c r="B479" s="1049">
        <v>17048</v>
      </c>
      <c r="C479" s="1046" t="s">
        <v>2283</v>
      </c>
      <c r="D479" s="1050" t="s">
        <v>2282</v>
      </c>
      <c r="E479" s="860" t="s">
        <v>37</v>
      </c>
      <c r="F479" s="1051">
        <f>36330000*1.1</f>
        <v>39963000</v>
      </c>
      <c r="G479" s="1052"/>
      <c r="H479" s="1053">
        <v>41299000</v>
      </c>
      <c r="I479" s="1054"/>
      <c r="J479" s="863" t="s">
        <v>2104</v>
      </c>
      <c r="K479" s="1055"/>
      <c r="L479" s="65"/>
      <c r="M479" s="65"/>
      <c r="N479" s="65"/>
      <c r="O479" s="65"/>
      <c r="P479" s="65"/>
      <c r="Q479" s="65"/>
      <c r="R479" s="65"/>
    </row>
    <row r="480" spans="1:59" s="72" customFormat="1" ht="26.4" thickBot="1">
      <c r="A480" s="67" t="s">
        <v>343</v>
      </c>
      <c r="B480" s="123"/>
      <c r="C480" s="33"/>
      <c r="D480" s="34"/>
      <c r="E480" s="34"/>
      <c r="F480" s="137"/>
      <c r="G480" s="137"/>
      <c r="H480" s="124"/>
      <c r="I480" s="34"/>
      <c r="J480" s="34"/>
      <c r="K480" s="126"/>
      <c r="L480" s="7"/>
      <c r="M480" s="7"/>
      <c r="N480" s="7"/>
      <c r="O480" s="7"/>
      <c r="P480" s="7"/>
      <c r="Q480" s="7"/>
      <c r="R480" s="7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</row>
    <row r="481" spans="1:59" s="72" customFormat="1" thickBot="1">
      <c r="A481" s="798" t="s">
        <v>27</v>
      </c>
      <c r="B481" s="799" t="s">
        <v>4</v>
      </c>
      <c r="C481" s="800" t="s">
        <v>344</v>
      </c>
      <c r="D481" s="801" t="s">
        <v>6</v>
      </c>
      <c r="E481" s="1121" t="s">
        <v>7</v>
      </c>
      <c r="F481" s="845" t="s">
        <v>110</v>
      </c>
      <c r="G481" s="845" t="s">
        <v>9</v>
      </c>
      <c r="H481" s="802" t="s">
        <v>10</v>
      </c>
      <c r="I481" s="801" t="s">
        <v>11</v>
      </c>
      <c r="J481" s="855" t="s">
        <v>12</v>
      </c>
      <c r="K481" s="804" t="s">
        <v>13</v>
      </c>
      <c r="L481" s="7"/>
      <c r="M481" s="7"/>
      <c r="N481" s="7"/>
      <c r="O481" s="7"/>
      <c r="P481" s="7"/>
      <c r="Q481" s="7"/>
      <c r="R481" s="7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</row>
    <row r="482" spans="1:59" s="82" customFormat="1" thickBot="1">
      <c r="A482" s="80"/>
      <c r="B482" s="799" t="s">
        <v>4</v>
      </c>
      <c r="C482" s="800" t="s">
        <v>345</v>
      </c>
      <c r="D482" s="801" t="s">
        <v>6</v>
      </c>
      <c r="E482" s="1121" t="s">
        <v>7</v>
      </c>
      <c r="F482" s="845" t="s">
        <v>110</v>
      </c>
      <c r="G482" s="845" t="s">
        <v>9</v>
      </c>
      <c r="H482" s="802" t="s">
        <v>10</v>
      </c>
      <c r="I482" s="801" t="s">
        <v>11</v>
      </c>
      <c r="J482" s="855" t="s">
        <v>12</v>
      </c>
      <c r="K482" s="804" t="s">
        <v>13</v>
      </c>
      <c r="L482" s="7"/>
      <c r="M482" s="7"/>
      <c r="N482" s="7"/>
      <c r="O482" s="7"/>
      <c r="P482" s="7"/>
      <c r="Q482" s="7"/>
      <c r="R482" s="7"/>
    </row>
    <row r="483" spans="1:59" s="82" customFormat="1" thickBot="1">
      <c r="A483" s="150"/>
      <c r="B483" s="876">
        <v>13270</v>
      </c>
      <c r="C483" s="962" t="s">
        <v>346</v>
      </c>
      <c r="D483" s="852"/>
      <c r="E483" s="849" t="s">
        <v>37</v>
      </c>
      <c r="F483" s="1056">
        <v>21</v>
      </c>
      <c r="G483" s="1056">
        <v>23</v>
      </c>
      <c r="H483" s="825">
        <f>G483*$G$2</f>
        <v>316825</v>
      </c>
      <c r="I483" s="852"/>
      <c r="J483" s="852" t="s">
        <v>30</v>
      </c>
      <c r="K483" s="853" t="s">
        <v>31</v>
      </c>
      <c r="L483" s="7"/>
      <c r="M483" s="7"/>
      <c r="N483" s="7"/>
      <c r="O483" s="7"/>
      <c r="P483" s="7"/>
      <c r="Q483" s="7"/>
      <c r="R483" s="7"/>
    </row>
    <row r="484" spans="1:59" s="82" customFormat="1" thickBot="1">
      <c r="A484" s="151"/>
      <c r="B484" s="876">
        <v>13271</v>
      </c>
      <c r="C484" s="962" t="s">
        <v>347</v>
      </c>
      <c r="D484" s="852"/>
      <c r="E484" s="849" t="s">
        <v>37</v>
      </c>
      <c r="F484" s="850">
        <v>480000</v>
      </c>
      <c r="G484" s="1056"/>
      <c r="H484" s="825">
        <v>520000</v>
      </c>
      <c r="I484" s="852"/>
      <c r="J484" s="852" t="s">
        <v>30</v>
      </c>
      <c r="K484" s="853" t="s">
        <v>31</v>
      </c>
      <c r="L484" s="7"/>
      <c r="M484" s="7"/>
      <c r="N484" s="7"/>
      <c r="O484" s="7"/>
      <c r="P484" s="7"/>
      <c r="Q484" s="7"/>
      <c r="R484" s="7"/>
    </row>
    <row r="485" spans="1:59" s="72" customFormat="1" thickBot="1">
      <c r="A485" s="150"/>
      <c r="B485" s="876">
        <v>13273</v>
      </c>
      <c r="C485" s="962" t="s">
        <v>348</v>
      </c>
      <c r="D485" s="852"/>
      <c r="E485" s="849" t="s">
        <v>37</v>
      </c>
      <c r="F485" s="1056">
        <v>47</v>
      </c>
      <c r="G485" s="1056">
        <v>50</v>
      </c>
      <c r="H485" s="825">
        <f>G485*$G$2</f>
        <v>688750</v>
      </c>
      <c r="I485" s="852"/>
      <c r="J485" s="852" t="s">
        <v>30</v>
      </c>
      <c r="K485" s="853" t="s">
        <v>31</v>
      </c>
      <c r="L485" s="7"/>
      <c r="M485" s="7"/>
      <c r="N485" s="7"/>
      <c r="O485" s="7"/>
      <c r="P485" s="7"/>
      <c r="Q485" s="7"/>
      <c r="R485" s="7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</row>
    <row r="486" spans="1:59" s="82" customFormat="1" thickBot="1">
      <c r="A486" s="80"/>
      <c r="B486" s="799" t="s">
        <v>4</v>
      </c>
      <c r="C486" s="800" t="s">
        <v>349</v>
      </c>
      <c r="D486" s="801" t="s">
        <v>6</v>
      </c>
      <c r="E486" s="1121" t="s">
        <v>7</v>
      </c>
      <c r="F486" s="845" t="s">
        <v>110</v>
      </c>
      <c r="G486" s="845" t="s">
        <v>9</v>
      </c>
      <c r="H486" s="802" t="s">
        <v>10</v>
      </c>
      <c r="I486" s="801" t="s">
        <v>11</v>
      </c>
      <c r="J486" s="855" t="s">
        <v>12</v>
      </c>
      <c r="K486" s="804" t="s">
        <v>13</v>
      </c>
      <c r="L486" s="7"/>
      <c r="M486" s="7"/>
      <c r="N486" s="7"/>
      <c r="O486" s="7"/>
      <c r="P486" s="7"/>
      <c r="Q486" s="7"/>
      <c r="R486" s="7"/>
    </row>
    <row r="487" spans="1:59" s="82" customFormat="1" thickBot="1">
      <c r="A487" s="150"/>
      <c r="B487" s="876">
        <v>7979</v>
      </c>
      <c r="C487" s="962" t="s">
        <v>350</v>
      </c>
      <c r="D487" s="852"/>
      <c r="E487" s="849" t="s">
        <v>37</v>
      </c>
      <c r="F487" s="1056">
        <v>10.8</v>
      </c>
      <c r="G487" s="1056">
        <v>11.5</v>
      </c>
      <c r="H487" s="825">
        <f>G487*$G$2</f>
        <v>158412.5</v>
      </c>
      <c r="I487" s="852"/>
      <c r="J487" s="852" t="s">
        <v>30</v>
      </c>
      <c r="K487" s="853" t="s">
        <v>31</v>
      </c>
      <c r="L487" s="7"/>
      <c r="M487" s="7"/>
      <c r="N487" s="7"/>
      <c r="O487" s="7"/>
      <c r="P487" s="7"/>
      <c r="Q487" s="7"/>
      <c r="R487" s="7"/>
    </row>
    <row r="488" spans="1:59" s="169" customFormat="1" ht="15" thickBot="1">
      <c r="A488" s="1057" t="s">
        <v>351</v>
      </c>
      <c r="B488" s="1058" t="s">
        <v>352</v>
      </c>
      <c r="C488" s="1267" t="s">
        <v>345</v>
      </c>
      <c r="D488" s="1268" t="s">
        <v>6</v>
      </c>
      <c r="E488" s="1059" t="s">
        <v>7</v>
      </c>
      <c r="F488" s="1269" t="s">
        <v>324</v>
      </c>
      <c r="G488" s="1270" t="s">
        <v>9</v>
      </c>
      <c r="H488" s="1269" t="s">
        <v>10</v>
      </c>
      <c r="I488" s="1269"/>
      <c r="J488" s="1060" t="s">
        <v>12</v>
      </c>
      <c r="K488" s="1061" t="s">
        <v>13</v>
      </c>
      <c r="L488" s="167"/>
      <c r="M488" s="168"/>
      <c r="N488" s="168"/>
      <c r="O488" s="168"/>
    </row>
    <row r="489" spans="1:59" s="171" customFormat="1" ht="24.75" customHeight="1" thickBot="1">
      <c r="A489" s="1062"/>
      <c r="B489" s="1049">
        <v>14343</v>
      </c>
      <c r="C489" s="1271" t="s">
        <v>353</v>
      </c>
      <c r="D489" s="1271" t="s">
        <v>354</v>
      </c>
      <c r="E489" s="849" t="s">
        <v>37</v>
      </c>
      <c r="F489" s="1063">
        <v>58</v>
      </c>
      <c r="G489" s="1063">
        <v>62</v>
      </c>
      <c r="H489" s="825">
        <f t="shared" ref="H489:H497" si="1">G489*$G$2</f>
        <v>854050</v>
      </c>
      <c r="I489" s="1272"/>
      <c r="J489" s="1044" t="s">
        <v>2105</v>
      </c>
      <c r="K489" s="1064"/>
      <c r="L489" s="170"/>
      <c r="M489" s="168"/>
      <c r="N489" s="168"/>
      <c r="O489" s="168"/>
    </row>
    <row r="490" spans="1:59" s="171" customFormat="1" ht="25.5" customHeight="1" thickBot="1">
      <c r="A490" s="172"/>
      <c r="B490" s="1049">
        <v>14344</v>
      </c>
      <c r="C490" s="1271" t="s">
        <v>355</v>
      </c>
      <c r="D490" s="1271" t="s">
        <v>356</v>
      </c>
      <c r="E490" s="849" t="s">
        <v>37</v>
      </c>
      <c r="F490" s="1063">
        <v>23</v>
      </c>
      <c r="G490" s="1063">
        <v>25</v>
      </c>
      <c r="H490" s="825">
        <f t="shared" si="1"/>
        <v>344375</v>
      </c>
      <c r="I490" s="1272"/>
      <c r="J490" s="1044" t="s">
        <v>2105</v>
      </c>
      <c r="K490" s="1064"/>
      <c r="L490" s="170"/>
      <c r="M490" s="168"/>
      <c r="N490" s="168"/>
      <c r="O490" s="168"/>
    </row>
    <row r="491" spans="1:59" s="171" customFormat="1" ht="25.5" customHeight="1" thickBot="1">
      <c r="A491" s="172"/>
      <c r="B491" s="1049">
        <v>14347</v>
      </c>
      <c r="C491" s="1271" t="s">
        <v>357</v>
      </c>
      <c r="D491" s="1271" t="s">
        <v>358</v>
      </c>
      <c r="E491" s="849" t="s">
        <v>37</v>
      </c>
      <c r="F491" s="1063">
        <v>36</v>
      </c>
      <c r="G491" s="1063">
        <v>39</v>
      </c>
      <c r="H491" s="825">
        <f t="shared" si="1"/>
        <v>537225</v>
      </c>
      <c r="I491" s="1272"/>
      <c r="J491" s="1044" t="s">
        <v>2105</v>
      </c>
      <c r="K491" s="1064"/>
      <c r="L491" s="170"/>
      <c r="M491" s="168"/>
      <c r="N491" s="168"/>
      <c r="O491" s="168"/>
    </row>
    <row r="492" spans="1:59" s="171" customFormat="1" ht="31.2" thickBot="1">
      <c r="A492" s="172"/>
      <c r="B492" s="1049">
        <v>14349</v>
      </c>
      <c r="C492" s="1271" t="s">
        <v>359</v>
      </c>
      <c r="D492" s="1271" t="s">
        <v>360</v>
      </c>
      <c r="E492" s="849" t="s">
        <v>37</v>
      </c>
      <c r="F492" s="1063">
        <v>10</v>
      </c>
      <c r="G492" s="1063">
        <v>12</v>
      </c>
      <c r="H492" s="825">
        <f t="shared" si="1"/>
        <v>165300</v>
      </c>
      <c r="I492" s="1272"/>
      <c r="J492" s="1044" t="s">
        <v>2105</v>
      </c>
      <c r="K492" s="1064"/>
      <c r="L492" s="170"/>
      <c r="M492" s="168"/>
      <c r="N492" s="168"/>
      <c r="O492" s="168"/>
    </row>
    <row r="493" spans="1:59" s="171" customFormat="1" ht="41.4" thickBot="1">
      <c r="A493" s="172"/>
      <c r="B493" s="1049">
        <v>14350</v>
      </c>
      <c r="C493" s="1271" t="s">
        <v>361</v>
      </c>
      <c r="D493" s="1271" t="s">
        <v>362</v>
      </c>
      <c r="E493" s="849" t="s">
        <v>37</v>
      </c>
      <c r="F493" s="1063">
        <v>36</v>
      </c>
      <c r="G493" s="1063">
        <v>39</v>
      </c>
      <c r="H493" s="825">
        <f t="shared" si="1"/>
        <v>537225</v>
      </c>
      <c r="I493" s="1272"/>
      <c r="J493" s="1044" t="s">
        <v>2105</v>
      </c>
      <c r="K493" s="1064"/>
      <c r="L493" s="170"/>
      <c r="M493" s="168"/>
      <c r="N493" s="168"/>
      <c r="O493" s="168"/>
    </row>
    <row r="494" spans="1:59" s="171" customFormat="1" ht="41.4" thickBot="1">
      <c r="A494" s="172"/>
      <c r="B494" s="1054">
        <v>14351</v>
      </c>
      <c r="C494" s="1273" t="s">
        <v>363</v>
      </c>
      <c r="D494" s="1273" t="s">
        <v>364</v>
      </c>
      <c r="E494" s="860" t="s">
        <v>37</v>
      </c>
      <c r="F494" s="1065">
        <v>87</v>
      </c>
      <c r="G494" s="1065">
        <v>91</v>
      </c>
      <c r="H494" s="821">
        <f t="shared" si="1"/>
        <v>1253525</v>
      </c>
      <c r="I494" s="1272"/>
      <c r="J494" s="1044" t="s">
        <v>2105</v>
      </c>
      <c r="K494" s="1064"/>
      <c r="L494" s="170"/>
      <c r="M494" s="168"/>
      <c r="N494" s="168"/>
      <c r="O494" s="168"/>
    </row>
    <row r="495" spans="1:59" s="171" customFormat="1" ht="51.6" thickBot="1">
      <c r="A495" s="172"/>
      <c r="B495" s="1054">
        <v>14352</v>
      </c>
      <c r="C495" s="1273" t="s">
        <v>365</v>
      </c>
      <c r="D495" s="1273" t="s">
        <v>366</v>
      </c>
      <c r="E495" s="860" t="s">
        <v>37</v>
      </c>
      <c r="F495" s="1065">
        <v>54</v>
      </c>
      <c r="G495" s="1065">
        <v>57</v>
      </c>
      <c r="H495" s="821">
        <f t="shared" si="1"/>
        <v>785175</v>
      </c>
      <c r="I495" s="1272"/>
      <c r="J495" s="1044" t="s">
        <v>2105</v>
      </c>
      <c r="K495" s="1064"/>
      <c r="L495" s="170"/>
      <c r="M495" s="168"/>
      <c r="N495" s="168"/>
      <c r="O495" s="168"/>
    </row>
    <row r="496" spans="1:59" s="171" customFormat="1" ht="61.8" thickBot="1">
      <c r="A496" s="172"/>
      <c r="B496" s="1054">
        <v>14353</v>
      </c>
      <c r="C496" s="1273" t="s">
        <v>367</v>
      </c>
      <c r="D496" s="1273" t="s">
        <v>368</v>
      </c>
      <c r="E496" s="860" t="s">
        <v>37</v>
      </c>
      <c r="F496" s="1065">
        <v>61</v>
      </c>
      <c r="G496" s="1065">
        <v>65</v>
      </c>
      <c r="H496" s="821">
        <f t="shared" si="1"/>
        <v>895375</v>
      </c>
      <c r="I496" s="1272"/>
      <c r="J496" s="1044" t="s">
        <v>2105</v>
      </c>
      <c r="K496" s="1064"/>
      <c r="L496" s="170"/>
      <c r="M496" s="168"/>
      <c r="N496" s="168"/>
      <c r="O496" s="168"/>
    </row>
    <row r="497" spans="1:59" s="7" customFormat="1" ht="61.8" thickBot="1">
      <c r="A497" s="280"/>
      <c r="B497" s="1054">
        <v>14356</v>
      </c>
      <c r="C497" s="1273" t="s">
        <v>369</v>
      </c>
      <c r="D497" s="1274" t="s">
        <v>370</v>
      </c>
      <c r="E497" s="860" t="s">
        <v>37</v>
      </c>
      <c r="F497" s="1275">
        <v>97</v>
      </c>
      <c r="G497" s="1065">
        <v>103</v>
      </c>
      <c r="H497" s="821">
        <f t="shared" si="1"/>
        <v>1418825</v>
      </c>
      <c r="I497" s="1276"/>
      <c r="J497" s="1044" t="s">
        <v>2105</v>
      </c>
      <c r="K497" s="1066"/>
    </row>
    <row r="498" spans="1:59" s="8" customFormat="1" ht="10.8" thickBot="1">
      <c r="A498" s="1067" t="s">
        <v>371</v>
      </c>
      <c r="B498" s="1068" t="s">
        <v>352</v>
      </c>
      <c r="C498" s="800" t="s">
        <v>344</v>
      </c>
      <c r="D498" s="1069" t="s">
        <v>372</v>
      </c>
      <c r="E498" s="1059" t="s">
        <v>7</v>
      </c>
      <c r="F498" s="1070" t="s">
        <v>324</v>
      </c>
      <c r="G498" s="1071" t="s">
        <v>9</v>
      </c>
      <c r="H498" s="1072" t="s">
        <v>10</v>
      </c>
      <c r="I498" s="801" t="s">
        <v>11</v>
      </c>
      <c r="J498" s="1073" t="s">
        <v>12</v>
      </c>
      <c r="K498" s="1073" t="s">
        <v>13</v>
      </c>
    </row>
    <row r="499" spans="1:59" s="8" customFormat="1" ht="21" thickBot="1">
      <c r="A499" s="150"/>
      <c r="B499" s="1074">
        <v>12842</v>
      </c>
      <c r="C499" s="1075" t="s">
        <v>373</v>
      </c>
      <c r="D499" s="1277" t="s">
        <v>374</v>
      </c>
      <c r="E499" s="1076" t="s">
        <v>37</v>
      </c>
      <c r="F499" s="1278">
        <v>490</v>
      </c>
      <c r="G499" s="1279">
        <v>575</v>
      </c>
      <c r="H499" s="825">
        <f>G499*$G$2</f>
        <v>7920625</v>
      </c>
      <c r="I499" s="886"/>
      <c r="J499" s="1077" t="s">
        <v>371</v>
      </c>
      <c r="K499" s="1280" t="s">
        <v>375</v>
      </c>
    </row>
    <row r="500" spans="1:59" s="8" customFormat="1" ht="12.75" customHeight="1" thickBot="1">
      <c r="A500" s="150"/>
      <c r="B500" s="1074">
        <v>9500</v>
      </c>
      <c r="C500" s="1075" t="s">
        <v>376</v>
      </c>
      <c r="D500" s="1277" t="s">
        <v>377</v>
      </c>
      <c r="E500" s="1076" t="s">
        <v>37</v>
      </c>
      <c r="F500" s="1278">
        <v>560</v>
      </c>
      <c r="G500" s="1279">
        <v>729</v>
      </c>
      <c r="H500" s="825">
        <f>G500*$G$2</f>
        <v>10041975</v>
      </c>
      <c r="I500" s="886"/>
      <c r="J500" s="1077" t="s">
        <v>371</v>
      </c>
      <c r="K500" s="1280" t="s">
        <v>375</v>
      </c>
    </row>
    <row r="501" spans="1:59" s="8" customFormat="1" ht="21" thickBot="1">
      <c r="A501" s="150"/>
      <c r="B501" s="1074">
        <v>9501</v>
      </c>
      <c r="C501" s="1075" t="s">
        <v>378</v>
      </c>
      <c r="D501" s="1277" t="s">
        <v>379</v>
      </c>
      <c r="E501" s="1076" t="s">
        <v>37</v>
      </c>
      <c r="F501" s="1278">
        <v>775</v>
      </c>
      <c r="G501" s="1279">
        <v>1189</v>
      </c>
      <c r="H501" s="825">
        <f>G501*$G$2</f>
        <v>16378475</v>
      </c>
      <c r="I501" s="886"/>
      <c r="J501" s="1077" t="s">
        <v>371</v>
      </c>
      <c r="K501" s="1280" t="s">
        <v>375</v>
      </c>
    </row>
    <row r="502" spans="1:59" s="16" customFormat="1" ht="21" thickBot="1">
      <c r="A502" s="150"/>
      <c r="B502" s="1074">
        <v>12615</v>
      </c>
      <c r="C502" s="144" t="s">
        <v>380</v>
      </c>
      <c r="D502" s="1277" t="s">
        <v>381</v>
      </c>
      <c r="E502" s="1076" t="s">
        <v>37</v>
      </c>
      <c r="F502" s="1278">
        <v>1040</v>
      </c>
      <c r="G502" s="1279">
        <v>1259</v>
      </c>
      <c r="H502" s="825">
        <f>G502*$G$2</f>
        <v>17342725</v>
      </c>
      <c r="I502" s="886"/>
      <c r="J502" s="1077" t="s">
        <v>371</v>
      </c>
      <c r="K502" s="1280" t="s">
        <v>375</v>
      </c>
    </row>
    <row r="503" spans="1:59" s="8" customFormat="1" thickBot="1">
      <c r="A503" s="150"/>
      <c r="B503" s="1078" t="s">
        <v>352</v>
      </c>
      <c r="C503" s="1079" t="s">
        <v>382</v>
      </c>
      <c r="D503" s="1069" t="s">
        <v>372</v>
      </c>
      <c r="E503" s="1059" t="s">
        <v>7</v>
      </c>
      <c r="F503" s="1070" t="s">
        <v>324</v>
      </c>
      <c r="G503" s="1071" t="s">
        <v>9</v>
      </c>
      <c r="H503" s="1072" t="s">
        <v>10</v>
      </c>
      <c r="I503" s="801" t="s">
        <v>11</v>
      </c>
      <c r="J503" s="1073" t="s">
        <v>12</v>
      </c>
      <c r="K503" s="1073" t="s">
        <v>13</v>
      </c>
    </row>
    <row r="504" spans="1:59" s="72" customFormat="1" ht="41.4" thickBot="1">
      <c r="A504" s="150"/>
      <c r="B504" s="1074">
        <v>12616</v>
      </c>
      <c r="C504" s="144" t="s">
        <v>383</v>
      </c>
      <c r="D504" s="1277" t="s">
        <v>384</v>
      </c>
      <c r="E504" s="1076" t="s">
        <v>37</v>
      </c>
      <c r="F504" s="1278">
        <v>233</v>
      </c>
      <c r="G504" s="1279">
        <v>275</v>
      </c>
      <c r="H504" s="825">
        <f>G504*$G$2</f>
        <v>3788125</v>
      </c>
      <c r="I504" s="886"/>
      <c r="J504" s="1077" t="s">
        <v>371</v>
      </c>
      <c r="K504" s="1280" t="s">
        <v>375</v>
      </c>
      <c r="L504" s="7"/>
      <c r="M504" s="7"/>
      <c r="N504" s="7"/>
      <c r="O504" s="7"/>
      <c r="P504" s="7"/>
      <c r="Q504" s="7"/>
      <c r="R504" s="7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</row>
    <row r="505" spans="1:59" s="100" customFormat="1" thickBot="1">
      <c r="A505" s="798" t="s">
        <v>46</v>
      </c>
      <c r="B505" s="799" t="s">
        <v>4</v>
      </c>
      <c r="C505" s="800" t="s">
        <v>345</v>
      </c>
      <c r="D505" s="801" t="s">
        <v>6</v>
      </c>
      <c r="E505" s="1121" t="s">
        <v>7</v>
      </c>
      <c r="F505" s="1070" t="s">
        <v>324</v>
      </c>
      <c r="G505" s="845" t="s">
        <v>9</v>
      </c>
      <c r="H505" s="802" t="s">
        <v>10</v>
      </c>
      <c r="I505" s="801" t="s">
        <v>11</v>
      </c>
      <c r="J505" s="855" t="s">
        <v>12</v>
      </c>
      <c r="K505" s="804" t="s">
        <v>13</v>
      </c>
    </row>
    <row r="506" spans="1:59" s="100" customFormat="1" ht="10.8" thickBot="1">
      <c r="A506" s="99"/>
      <c r="B506" s="894">
        <v>3303</v>
      </c>
      <c r="C506" s="890" t="s">
        <v>385</v>
      </c>
      <c r="D506" s="1066"/>
      <c r="E506" s="849" t="s">
        <v>37</v>
      </c>
      <c r="F506" s="1182">
        <v>929000</v>
      </c>
      <c r="G506" s="902"/>
      <c r="H506" s="825">
        <v>975000</v>
      </c>
      <c r="I506" s="880">
        <v>2</v>
      </c>
      <c r="J506" s="876" t="s">
        <v>48</v>
      </c>
      <c r="K506" s="881"/>
    </row>
    <row r="507" spans="1:59" s="82" customFormat="1" thickBot="1">
      <c r="A507" s="99"/>
      <c r="B507" s="894">
        <v>3304</v>
      </c>
      <c r="C507" s="890" t="s">
        <v>386</v>
      </c>
      <c r="D507" s="1066"/>
      <c r="E507" s="849" t="s">
        <v>37</v>
      </c>
      <c r="F507" s="1182">
        <v>500000</v>
      </c>
      <c r="G507" s="902"/>
      <c r="H507" s="825">
        <v>550000</v>
      </c>
      <c r="I507" s="880">
        <v>2</v>
      </c>
      <c r="J507" s="876" t="s">
        <v>48</v>
      </c>
      <c r="K507" s="881"/>
      <c r="L507" s="7"/>
      <c r="M507" s="7"/>
      <c r="N507" s="7"/>
      <c r="O507" s="7"/>
      <c r="P507" s="7"/>
      <c r="Q507" s="7"/>
      <c r="R507" s="7"/>
    </row>
    <row r="508" spans="1:59" s="100" customFormat="1" ht="10.8" thickBot="1">
      <c r="A508" s="76"/>
      <c r="B508" s="799" t="s">
        <v>4</v>
      </c>
      <c r="C508" s="800" t="s">
        <v>349</v>
      </c>
      <c r="D508" s="801" t="s">
        <v>6</v>
      </c>
      <c r="E508" s="1121" t="s">
        <v>7</v>
      </c>
      <c r="F508" s="1070" t="s">
        <v>324</v>
      </c>
      <c r="G508" s="845" t="s">
        <v>9</v>
      </c>
      <c r="H508" s="802" t="s">
        <v>10</v>
      </c>
      <c r="I508" s="801" t="s">
        <v>11</v>
      </c>
      <c r="J508" s="855" t="s">
        <v>12</v>
      </c>
      <c r="K508" s="804" t="s">
        <v>13</v>
      </c>
    </row>
    <row r="509" spans="1:59" s="1286" customFormat="1" ht="21" thickBot="1">
      <c r="A509" s="1281"/>
      <c r="B509" s="1204"/>
      <c r="C509" s="1239" t="s">
        <v>2945</v>
      </c>
      <c r="D509" s="1282" t="s">
        <v>2946</v>
      </c>
      <c r="E509" s="1224" t="s">
        <v>37</v>
      </c>
      <c r="F509" s="1283">
        <v>606000</v>
      </c>
      <c r="G509" s="1284"/>
      <c r="H509" s="1132">
        <v>645000</v>
      </c>
      <c r="I509" s="1282"/>
      <c r="J509" s="1204" t="s">
        <v>48</v>
      </c>
      <c r="K509" s="1285"/>
    </row>
    <row r="510" spans="1:59" s="100" customFormat="1" ht="10.8" thickBot="1">
      <c r="A510" s="99"/>
      <c r="B510" s="878">
        <v>13277</v>
      </c>
      <c r="C510" s="879" t="s">
        <v>387</v>
      </c>
      <c r="D510" s="1066"/>
      <c r="E510" s="849" t="s">
        <v>37</v>
      </c>
      <c r="F510" s="1182">
        <v>3499000</v>
      </c>
      <c r="G510" s="902"/>
      <c r="H510" s="825">
        <v>3599000</v>
      </c>
      <c r="I510" s="880"/>
      <c r="J510" s="876" t="s">
        <v>48</v>
      </c>
      <c r="K510" s="881"/>
    </row>
    <row r="511" spans="1:59" s="100" customFormat="1" ht="10.8" thickBot="1">
      <c r="A511" s="99"/>
      <c r="B511" s="878">
        <v>3335</v>
      </c>
      <c r="C511" s="879" t="s">
        <v>388</v>
      </c>
      <c r="D511" s="1066"/>
      <c r="E511" s="849" t="s">
        <v>37</v>
      </c>
      <c r="F511" s="875">
        <v>237000</v>
      </c>
      <c r="G511" s="902"/>
      <c r="H511" s="825">
        <v>265000</v>
      </c>
      <c r="I511" s="880"/>
      <c r="J511" s="876" t="s">
        <v>48</v>
      </c>
      <c r="K511" s="881"/>
    </row>
    <row r="512" spans="1:59" s="100" customFormat="1" ht="10.8" thickBot="1">
      <c r="A512" s="99"/>
      <c r="B512" s="878">
        <v>13278</v>
      </c>
      <c r="C512" s="891" t="s">
        <v>2594</v>
      </c>
      <c r="D512" s="1066"/>
      <c r="E512" s="849" t="s">
        <v>37</v>
      </c>
      <c r="F512" s="875">
        <v>360000</v>
      </c>
      <c r="G512" s="902"/>
      <c r="H512" s="825">
        <v>390000</v>
      </c>
      <c r="I512" s="880">
        <v>2</v>
      </c>
      <c r="J512" s="876" t="s">
        <v>48</v>
      </c>
      <c r="K512" s="881"/>
    </row>
    <row r="513" spans="1:18" s="100" customFormat="1" ht="10.8" thickBot="1">
      <c r="A513" s="99"/>
      <c r="B513" s="878">
        <v>3338</v>
      </c>
      <c r="C513" s="879" t="s">
        <v>389</v>
      </c>
      <c r="D513" s="1066"/>
      <c r="E513" s="849" t="s">
        <v>37</v>
      </c>
      <c r="F513" s="875">
        <v>574000</v>
      </c>
      <c r="G513" s="902"/>
      <c r="H513" s="825">
        <v>599000</v>
      </c>
      <c r="I513" s="880"/>
      <c r="J513" s="876" t="s">
        <v>48</v>
      </c>
      <c r="K513" s="881"/>
    </row>
    <row r="514" spans="1:18" s="82" customFormat="1" thickBot="1">
      <c r="A514" s="245"/>
      <c r="B514" s="878">
        <v>3341</v>
      </c>
      <c r="C514" s="879" t="s">
        <v>390</v>
      </c>
      <c r="D514" s="1066"/>
      <c r="E514" s="849" t="s">
        <v>37</v>
      </c>
      <c r="F514" s="1182">
        <v>1347000</v>
      </c>
      <c r="G514" s="902"/>
      <c r="H514" s="825">
        <v>1415000</v>
      </c>
      <c r="I514" s="880">
        <v>2</v>
      </c>
      <c r="J514" s="876" t="s">
        <v>48</v>
      </c>
      <c r="K514" s="881"/>
      <c r="L514" s="7"/>
      <c r="M514" s="7"/>
      <c r="N514" s="7"/>
      <c r="O514" s="7"/>
      <c r="P514" s="7"/>
      <c r="Q514" s="7"/>
      <c r="R514" s="7"/>
    </row>
    <row r="515" spans="1:18" s="82" customFormat="1" thickBot="1">
      <c r="A515" s="245"/>
      <c r="B515" s="878">
        <v>16689</v>
      </c>
      <c r="C515" s="879" t="s">
        <v>2162</v>
      </c>
      <c r="D515" s="1066"/>
      <c r="E515" s="849" t="s">
        <v>37</v>
      </c>
      <c r="F515" s="1182">
        <v>1843000</v>
      </c>
      <c r="G515" s="902"/>
      <c r="H515" s="825">
        <v>1910000</v>
      </c>
      <c r="I515" s="880"/>
      <c r="J515" s="876" t="s">
        <v>48</v>
      </c>
      <c r="K515" s="881"/>
      <c r="L515" s="7"/>
      <c r="M515" s="7"/>
      <c r="N515" s="7"/>
      <c r="O515" s="7"/>
      <c r="P515" s="7"/>
      <c r="Q515" s="7"/>
      <c r="R515" s="7"/>
    </row>
    <row r="516" spans="1:18" s="82" customFormat="1" thickBot="1">
      <c r="A516" s="245"/>
      <c r="B516" s="878">
        <v>16690</v>
      </c>
      <c r="C516" s="879" t="s">
        <v>2163</v>
      </c>
      <c r="D516" s="1066"/>
      <c r="E516" s="849" t="s">
        <v>37</v>
      </c>
      <c r="F516" s="1182">
        <v>11664000</v>
      </c>
      <c r="G516" s="902"/>
      <c r="H516" s="825">
        <v>11999000</v>
      </c>
      <c r="I516" s="880"/>
      <c r="J516" s="876" t="s">
        <v>48</v>
      </c>
      <c r="K516" s="881"/>
      <c r="L516" s="7"/>
      <c r="M516" s="7"/>
      <c r="N516" s="7"/>
      <c r="O516" s="7"/>
      <c r="P516" s="7"/>
      <c r="Q516" s="7"/>
      <c r="R516" s="7"/>
    </row>
    <row r="517" spans="1:18" s="82" customFormat="1" thickBot="1">
      <c r="A517" s="245"/>
      <c r="B517" s="878">
        <v>16693</v>
      </c>
      <c r="C517" s="879" t="s">
        <v>2164</v>
      </c>
      <c r="D517" s="1066"/>
      <c r="E517" s="849" t="s">
        <v>37</v>
      </c>
      <c r="F517" s="1182">
        <v>6999000</v>
      </c>
      <c r="G517" s="902"/>
      <c r="H517" s="825">
        <v>7199000</v>
      </c>
      <c r="I517" s="880"/>
      <c r="J517" s="876" t="s">
        <v>48</v>
      </c>
      <c r="K517" s="881"/>
      <c r="L517" s="7"/>
      <c r="M517" s="7"/>
      <c r="N517" s="7"/>
      <c r="O517" s="7"/>
      <c r="P517" s="7"/>
      <c r="Q517" s="7"/>
      <c r="R517" s="7"/>
    </row>
    <row r="518" spans="1:18" s="143" customFormat="1" ht="17.25" customHeight="1" thickBot="1">
      <c r="A518" s="798" t="s">
        <v>82</v>
      </c>
      <c r="B518" s="799" t="s">
        <v>4</v>
      </c>
      <c r="C518" s="800" t="s">
        <v>345</v>
      </c>
      <c r="D518" s="801" t="s">
        <v>6</v>
      </c>
      <c r="E518" s="1121" t="s">
        <v>7</v>
      </c>
      <c r="F518" s="1070" t="s">
        <v>324</v>
      </c>
      <c r="G518" s="845" t="s">
        <v>9</v>
      </c>
      <c r="H518" s="802" t="s">
        <v>10</v>
      </c>
      <c r="I518" s="801" t="s">
        <v>11</v>
      </c>
      <c r="J518" s="855" t="s">
        <v>12</v>
      </c>
      <c r="K518" s="857" t="s">
        <v>13</v>
      </c>
    </row>
    <row r="519" spans="1:18" s="143" customFormat="1" ht="17.25" customHeight="1" thickBot="1">
      <c r="A519" s="142"/>
      <c r="B519" s="1139">
        <v>13274</v>
      </c>
      <c r="C519" s="1140" t="s">
        <v>391</v>
      </c>
      <c r="D519" s="1145"/>
      <c r="E519" s="849" t="s">
        <v>37</v>
      </c>
      <c r="F519" s="1182">
        <v>515000</v>
      </c>
      <c r="G519" s="1287"/>
      <c r="H519" s="1132">
        <v>550000</v>
      </c>
      <c r="I519" s="1143"/>
      <c r="J519" s="904" t="s">
        <v>84</v>
      </c>
      <c r="K519" s="1144" t="s">
        <v>85</v>
      </c>
    </row>
    <row r="520" spans="1:18" s="143" customFormat="1" ht="17.25" customHeight="1" thickBot="1">
      <c r="A520" s="142"/>
      <c r="B520" s="1139">
        <v>13275</v>
      </c>
      <c r="C520" s="1140" t="s">
        <v>392</v>
      </c>
      <c r="D520" s="1145"/>
      <c r="E520" s="849" t="s">
        <v>37</v>
      </c>
      <c r="F520" s="1182">
        <v>370000</v>
      </c>
      <c r="G520" s="1287"/>
      <c r="H520" s="1132">
        <v>395000</v>
      </c>
      <c r="I520" s="1143"/>
      <c r="J520" s="904" t="s">
        <v>84</v>
      </c>
      <c r="K520" s="1144" t="s">
        <v>85</v>
      </c>
    </row>
    <row r="521" spans="1:18" s="143" customFormat="1" ht="17.25" customHeight="1" thickBot="1">
      <c r="A521" s="142"/>
      <c r="B521" s="1139">
        <v>13276</v>
      </c>
      <c r="C521" s="1140" t="s">
        <v>1911</v>
      </c>
      <c r="D521" s="1145"/>
      <c r="E521" s="849" t="s">
        <v>37</v>
      </c>
      <c r="F521" s="1182">
        <v>335000</v>
      </c>
      <c r="G521" s="1287"/>
      <c r="H521" s="1132">
        <v>36000</v>
      </c>
      <c r="I521" s="1143"/>
      <c r="J521" s="904" t="s">
        <v>84</v>
      </c>
      <c r="K521" s="1144" t="s">
        <v>85</v>
      </c>
    </row>
    <row r="522" spans="1:18" s="143" customFormat="1" ht="10.8" thickBot="1">
      <c r="A522" s="142"/>
      <c r="B522" s="1139">
        <v>9738</v>
      </c>
      <c r="C522" s="1140" t="s">
        <v>393</v>
      </c>
      <c r="D522" s="1145"/>
      <c r="E522" s="849" t="s">
        <v>37</v>
      </c>
      <c r="F522" s="1182">
        <v>395000</v>
      </c>
      <c r="G522" s="1287"/>
      <c r="H522" s="1132">
        <v>420000</v>
      </c>
      <c r="I522" s="1143"/>
      <c r="J522" s="904" t="s">
        <v>84</v>
      </c>
      <c r="K522" s="1144" t="s">
        <v>85</v>
      </c>
    </row>
    <row r="523" spans="1:18" s="143" customFormat="1" ht="10.8" thickBot="1">
      <c r="A523" s="142"/>
      <c r="B523" s="1139">
        <v>9743</v>
      </c>
      <c r="C523" s="1140" t="s">
        <v>394</v>
      </c>
      <c r="D523" s="1145"/>
      <c r="E523" s="849" t="s">
        <v>37</v>
      </c>
      <c r="F523" s="1182">
        <v>1040000</v>
      </c>
      <c r="G523" s="1287"/>
      <c r="H523" s="1132">
        <v>1090000</v>
      </c>
      <c r="I523" s="1143"/>
      <c r="J523" s="904" t="s">
        <v>84</v>
      </c>
      <c r="K523" s="1144" t="s">
        <v>85</v>
      </c>
    </row>
    <row r="524" spans="1:18" s="82" customFormat="1" thickBot="1">
      <c r="A524" s="142"/>
      <c r="B524" s="1080">
        <v>6014</v>
      </c>
      <c r="C524" s="1288" t="s">
        <v>2947</v>
      </c>
      <c r="D524" s="1145"/>
      <c r="E524" s="849" t="s">
        <v>37</v>
      </c>
      <c r="F524" s="1182">
        <v>890000</v>
      </c>
      <c r="G524" s="1287"/>
      <c r="H524" s="1132">
        <v>925000</v>
      </c>
      <c r="I524" s="1143"/>
      <c r="J524" s="904" t="s">
        <v>84</v>
      </c>
      <c r="K524" s="1144" t="s">
        <v>85</v>
      </c>
      <c r="L524" s="7"/>
      <c r="M524" s="7"/>
      <c r="N524" s="7"/>
      <c r="O524" s="7"/>
      <c r="P524" s="7"/>
      <c r="Q524" s="7"/>
      <c r="R524" s="7"/>
    </row>
    <row r="525" spans="1:18">
      <c r="F525" s="7"/>
      <c r="G525" s="7"/>
      <c r="H525" s="563"/>
      <c r="I525" s="564"/>
    </row>
    <row r="526" spans="1:18">
      <c r="F526" s="7"/>
      <c r="G526" s="7"/>
      <c r="H526" s="563"/>
      <c r="I526" s="564"/>
    </row>
    <row r="588" spans="2:11">
      <c r="B588" s="85"/>
      <c r="C588" s="32"/>
      <c r="D588" s="1289"/>
      <c r="E588" s="107"/>
      <c r="F588" s="138"/>
      <c r="G588" s="139"/>
      <c r="H588" s="139"/>
      <c r="I588" s="107"/>
      <c r="J588" s="140"/>
      <c r="K588" s="27"/>
    </row>
    <row r="589" spans="2:11">
      <c r="B589" s="85"/>
      <c r="C589" s="32"/>
      <c r="D589" s="1289"/>
      <c r="E589" s="107"/>
      <c r="F589" s="138"/>
      <c r="G589" s="139"/>
      <c r="H589" s="139"/>
      <c r="I589" s="107"/>
      <c r="J589" s="140"/>
      <c r="K589" s="27"/>
    </row>
    <row r="590" spans="2:11">
      <c r="B590" s="85"/>
      <c r="C590" s="32"/>
      <c r="D590" s="1289"/>
      <c r="E590" s="107"/>
      <c r="F590" s="138"/>
      <c r="G590" s="139"/>
      <c r="H590" s="139"/>
      <c r="I590" s="107"/>
      <c r="J590" s="140"/>
      <c r="K590" s="27"/>
    </row>
    <row r="591" spans="2:11">
      <c r="B591" s="85"/>
      <c r="C591" s="32"/>
      <c r="D591" s="1289"/>
      <c r="E591" s="107"/>
      <c r="F591" s="138"/>
      <c r="G591" s="139"/>
      <c r="H591" s="139"/>
      <c r="I591" s="107"/>
      <c r="J591" s="140"/>
      <c r="K591" s="27"/>
    </row>
    <row r="592" spans="2:11">
      <c r="B592" s="85"/>
      <c r="C592" s="32"/>
      <c r="D592" s="1289"/>
      <c r="E592" s="107"/>
      <c r="F592" s="138"/>
      <c r="G592" s="139"/>
      <c r="H592" s="139"/>
      <c r="I592" s="107"/>
      <c r="J592" s="140"/>
      <c r="K592" s="27"/>
    </row>
    <row r="593" spans="2:11">
      <c r="B593" s="85"/>
      <c r="C593" s="32"/>
      <c r="D593" s="1289"/>
      <c r="E593" s="107"/>
      <c r="F593" s="138"/>
      <c r="G593" s="139"/>
      <c r="H593" s="139"/>
      <c r="I593" s="107"/>
      <c r="J593" s="140"/>
      <c r="K593" s="27"/>
    </row>
    <row r="594" spans="2:11">
      <c r="B594" s="85"/>
      <c r="C594" s="32"/>
      <c r="D594" s="1289"/>
      <c r="E594" s="107"/>
      <c r="F594" s="138"/>
      <c r="G594" s="139"/>
      <c r="H594" s="139"/>
      <c r="I594" s="107"/>
      <c r="J594" s="140"/>
      <c r="K594" s="27"/>
    </row>
    <row r="595" spans="2:11">
      <c r="B595" s="85"/>
      <c r="C595" s="32"/>
      <c r="D595" s="1289"/>
      <c r="E595" s="107"/>
      <c r="F595" s="138"/>
      <c r="G595" s="139"/>
      <c r="H595" s="139"/>
      <c r="I595" s="107"/>
      <c r="J595" s="140"/>
      <c r="K595" s="27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759"/>
  <sheetViews>
    <sheetView zoomScaleNormal="100" workbookViewId="0">
      <pane xSplit="3" topLeftCell="E1" activePane="topRight" state="frozen"/>
      <selection pane="topRight" activeCell="E2" sqref="E2:F2"/>
    </sheetView>
  </sheetViews>
  <sheetFormatPr defaultColWidth="9.109375" defaultRowHeight="14.4"/>
  <cols>
    <col min="1" max="1" width="12" style="430" customWidth="1"/>
    <col min="2" max="2" width="7.88671875" style="430" customWidth="1"/>
    <col min="3" max="3" width="49.6640625" style="430" bestFit="1" customWidth="1"/>
    <col min="4" max="4" width="56.44140625" style="430" bestFit="1" customWidth="1"/>
    <col min="5" max="5" width="33.6640625" style="430" customWidth="1"/>
    <col min="6" max="6" width="11.44140625" style="430" bestFit="1" customWidth="1"/>
    <col min="7" max="7" width="11.6640625" style="629" bestFit="1" customWidth="1"/>
    <col min="8" max="8" width="12.88671875" style="430" customWidth="1"/>
    <col min="9" max="9" width="12.44140625" style="430" customWidth="1"/>
    <col min="10" max="10" width="30.6640625" style="430" bestFit="1" customWidth="1"/>
    <col min="11" max="11" width="51.5546875" style="430" customWidth="1"/>
    <col min="12" max="16384" width="9.109375" style="430"/>
  </cols>
  <sheetData>
    <row r="1" spans="1:19" ht="15.6">
      <c r="A1" s="428"/>
      <c r="B1" s="429"/>
      <c r="C1" s="428"/>
      <c r="E1" s="431" t="s">
        <v>0</v>
      </c>
      <c r="F1" s="433" t="s">
        <v>1</v>
      </c>
      <c r="I1" s="434"/>
      <c r="J1" s="435"/>
      <c r="K1" s="436"/>
    </row>
    <row r="2" spans="1:19" ht="15.6">
      <c r="A2" s="428"/>
      <c r="B2" s="429"/>
      <c r="C2" s="428"/>
      <c r="E2" s="540">
        <v>42367</v>
      </c>
      <c r="F2" s="541">
        <v>13775</v>
      </c>
      <c r="I2" s="429"/>
      <c r="J2" s="437"/>
      <c r="K2" s="436"/>
    </row>
    <row r="3" spans="1:19" ht="15.6">
      <c r="A3" s="438"/>
      <c r="B3" s="429"/>
      <c r="C3" s="428"/>
      <c r="D3" s="439"/>
      <c r="E3" s="440"/>
      <c r="F3" s="441"/>
      <c r="I3" s="439"/>
      <c r="J3" s="439"/>
      <c r="K3" s="442"/>
      <c r="L3" s="443"/>
      <c r="M3" s="443"/>
      <c r="N3" s="443"/>
      <c r="O3" s="444"/>
      <c r="P3" s="443"/>
      <c r="S3" s="445"/>
    </row>
    <row r="4" spans="1:19" ht="28.8">
      <c r="A4" s="446"/>
      <c r="B4" s="447"/>
      <c r="C4" s="428"/>
      <c r="D4" s="448"/>
      <c r="E4" s="449"/>
      <c r="F4" s="433"/>
      <c r="G4" s="630"/>
      <c r="H4" s="432"/>
      <c r="I4" s="448"/>
      <c r="J4" s="448"/>
      <c r="K4" s="450"/>
      <c r="L4" s="433"/>
      <c r="M4" s="433"/>
      <c r="N4" s="433"/>
      <c r="O4" s="433"/>
      <c r="P4" s="451"/>
    </row>
    <row r="5" spans="1:19" ht="29.4" thickBot="1">
      <c r="A5" s="452" t="s">
        <v>455</v>
      </c>
      <c r="B5" s="447"/>
      <c r="C5" s="410"/>
      <c r="D5" s="411"/>
      <c r="E5" s="412"/>
      <c r="F5" s="413"/>
      <c r="G5" s="631"/>
      <c r="H5" s="414"/>
      <c r="I5" s="411"/>
      <c r="J5" s="411"/>
      <c r="K5" s="415"/>
    </row>
    <row r="6" spans="1:19" ht="15" thickBot="1">
      <c r="A6" s="651" t="s">
        <v>456</v>
      </c>
      <c r="B6" s="650" t="s">
        <v>4</v>
      </c>
      <c r="C6" s="651" t="s">
        <v>457</v>
      </c>
      <c r="D6" s="652" t="s">
        <v>6</v>
      </c>
      <c r="E6" s="653" t="s">
        <v>7</v>
      </c>
      <c r="F6" s="654" t="s">
        <v>8</v>
      </c>
      <c r="G6" s="655" t="s">
        <v>9</v>
      </c>
      <c r="H6" s="656" t="s">
        <v>10</v>
      </c>
      <c r="I6" s="652" t="s">
        <v>11</v>
      </c>
      <c r="J6" s="652" t="s">
        <v>12</v>
      </c>
      <c r="K6" s="657" t="s">
        <v>13</v>
      </c>
    </row>
    <row r="7" spans="1:19" ht="15" thickBot="1">
      <c r="A7" s="416"/>
      <c r="B7" s="685">
        <v>12947</v>
      </c>
      <c r="C7" s="680" t="s">
        <v>458</v>
      </c>
      <c r="D7" s="748"/>
      <c r="E7" s="681" t="s">
        <v>459</v>
      </c>
      <c r="F7" s="1291">
        <v>43500</v>
      </c>
      <c r="G7" s="1292"/>
      <c r="H7" s="744">
        <v>60000</v>
      </c>
      <c r="I7" s="685"/>
      <c r="J7" s="685" t="s">
        <v>460</v>
      </c>
      <c r="K7" s="1293" t="s">
        <v>461</v>
      </c>
    </row>
    <row r="8" spans="1:19" ht="15" thickBot="1">
      <c r="A8" s="416"/>
      <c r="B8" s="685">
        <v>12948</v>
      </c>
      <c r="C8" s="680" t="s">
        <v>462</v>
      </c>
      <c r="D8" s="748"/>
      <c r="E8" s="681" t="s">
        <v>459</v>
      </c>
      <c r="F8" s="1291">
        <v>66500</v>
      </c>
      <c r="G8" s="1292"/>
      <c r="H8" s="744">
        <v>89000</v>
      </c>
      <c r="I8" s="685"/>
      <c r="J8" s="685" t="s">
        <v>460</v>
      </c>
      <c r="K8" s="1293" t="s">
        <v>461</v>
      </c>
    </row>
    <row r="9" spans="1:19" ht="15" thickBot="1">
      <c r="A9" s="416"/>
      <c r="B9" s="685">
        <v>12950</v>
      </c>
      <c r="C9" s="680" t="s">
        <v>463</v>
      </c>
      <c r="D9" s="748"/>
      <c r="E9" s="681" t="s">
        <v>459</v>
      </c>
      <c r="F9" s="1291">
        <v>125000</v>
      </c>
      <c r="G9" s="1292"/>
      <c r="H9" s="744">
        <v>149000</v>
      </c>
      <c r="I9" s="685"/>
      <c r="J9" s="685" t="s">
        <v>460</v>
      </c>
      <c r="K9" s="1293" t="s">
        <v>461</v>
      </c>
    </row>
    <row r="10" spans="1:19" ht="15" thickBot="1">
      <c r="A10" s="416"/>
      <c r="B10" s="685">
        <v>12956</v>
      </c>
      <c r="C10" s="680" t="s">
        <v>464</v>
      </c>
      <c r="D10" s="748"/>
      <c r="E10" s="681" t="s">
        <v>459</v>
      </c>
      <c r="F10" s="1291">
        <v>230000</v>
      </c>
      <c r="G10" s="1292"/>
      <c r="H10" s="744">
        <v>265000</v>
      </c>
      <c r="I10" s="685"/>
      <c r="J10" s="685" t="s">
        <v>460</v>
      </c>
      <c r="K10" s="1293" t="s">
        <v>461</v>
      </c>
    </row>
    <row r="11" spans="1:19" ht="15" thickBot="1">
      <c r="A11" s="417"/>
      <c r="B11" s="650" t="s">
        <v>4</v>
      </c>
      <c r="C11" s="651" t="s">
        <v>465</v>
      </c>
      <c r="D11" s="652" t="s">
        <v>6</v>
      </c>
      <c r="E11" s="653" t="s">
        <v>7</v>
      </c>
      <c r="F11" s="654" t="s">
        <v>8</v>
      </c>
      <c r="G11" s="655" t="s">
        <v>9</v>
      </c>
      <c r="H11" s="656" t="s">
        <v>10</v>
      </c>
      <c r="I11" s="652" t="s">
        <v>11</v>
      </c>
      <c r="J11" s="652" t="s">
        <v>12</v>
      </c>
      <c r="K11" s="657" t="s">
        <v>13</v>
      </c>
    </row>
    <row r="12" spans="1:19" ht="15" thickBot="1">
      <c r="A12" s="418"/>
      <c r="B12" s="716">
        <v>12960</v>
      </c>
      <c r="C12" s="690" t="s">
        <v>466</v>
      </c>
      <c r="D12" s="690"/>
      <c r="E12" s="691" t="s">
        <v>459</v>
      </c>
      <c r="F12" s="1294">
        <v>5.5</v>
      </c>
      <c r="G12" s="1295">
        <v>7</v>
      </c>
      <c r="H12" s="683">
        <f>G12*$F$2</f>
        <v>96425</v>
      </c>
      <c r="I12" s="716"/>
      <c r="J12" s="716" t="s">
        <v>460</v>
      </c>
      <c r="K12" s="1296" t="s">
        <v>461</v>
      </c>
    </row>
    <row r="13" spans="1:19" ht="15" thickBot="1">
      <c r="A13" s="418"/>
      <c r="B13" s="716">
        <v>12963</v>
      </c>
      <c r="C13" s="690" t="s">
        <v>467</v>
      </c>
      <c r="D13" s="690"/>
      <c r="E13" s="691" t="s">
        <v>459</v>
      </c>
      <c r="F13" s="1294">
        <v>9</v>
      </c>
      <c r="G13" s="1295">
        <v>11</v>
      </c>
      <c r="H13" s="683">
        <f>G13*$F$2</f>
        <v>151525</v>
      </c>
      <c r="I13" s="716"/>
      <c r="J13" s="716" t="s">
        <v>460</v>
      </c>
      <c r="K13" s="1296" t="s">
        <v>461</v>
      </c>
    </row>
    <row r="14" spans="1:19" ht="15" thickBot="1">
      <c r="A14" s="418"/>
      <c r="B14" s="716">
        <v>12966</v>
      </c>
      <c r="C14" s="690" t="s">
        <v>468</v>
      </c>
      <c r="D14" s="690"/>
      <c r="E14" s="691" t="s">
        <v>459</v>
      </c>
      <c r="F14" s="1294">
        <v>17</v>
      </c>
      <c r="G14" s="1295">
        <v>19</v>
      </c>
      <c r="H14" s="683">
        <f>G14*$F$2</f>
        <v>261725</v>
      </c>
      <c r="I14" s="716"/>
      <c r="J14" s="716" t="s">
        <v>460</v>
      </c>
      <c r="K14" s="1296" t="s">
        <v>461</v>
      </c>
    </row>
    <row r="15" spans="1:19" ht="15" thickBot="1">
      <c r="A15" s="651" t="s">
        <v>2120</v>
      </c>
      <c r="B15" s="650" t="s">
        <v>4</v>
      </c>
      <c r="C15" s="1297" t="s">
        <v>457</v>
      </c>
      <c r="D15" s="1298" t="s">
        <v>6</v>
      </c>
      <c r="E15" s="653" t="s">
        <v>7</v>
      </c>
      <c r="F15" s="1299" t="s">
        <v>8</v>
      </c>
      <c r="G15" s="1300" t="s">
        <v>9</v>
      </c>
      <c r="H15" s="1301" t="s">
        <v>10</v>
      </c>
      <c r="I15" s="1298" t="s">
        <v>11</v>
      </c>
      <c r="J15" s="1298" t="s">
        <v>12</v>
      </c>
      <c r="K15" s="1302" t="s">
        <v>13</v>
      </c>
    </row>
    <row r="16" spans="1:19" ht="15" thickBot="1">
      <c r="A16" s="416"/>
      <c r="B16" s="685">
        <v>16407</v>
      </c>
      <c r="C16" s="680" t="s">
        <v>2121</v>
      </c>
      <c r="D16" s="698"/>
      <c r="E16" s="681" t="s">
        <v>459</v>
      </c>
      <c r="F16" s="738">
        <v>85000</v>
      </c>
      <c r="G16" s="1303"/>
      <c r="H16" s="701">
        <v>105000</v>
      </c>
      <c r="I16" s="687"/>
      <c r="J16" s="685" t="s">
        <v>477</v>
      </c>
      <c r="K16" s="1293" t="s">
        <v>478</v>
      </c>
    </row>
    <row r="17" spans="1:17" ht="15" thickBot="1">
      <c r="A17" s="416"/>
      <c r="B17" s="685">
        <v>16408</v>
      </c>
      <c r="C17" s="680" t="s">
        <v>2122</v>
      </c>
      <c r="D17" s="680"/>
      <c r="E17" s="681" t="s">
        <v>459</v>
      </c>
      <c r="F17" s="738">
        <v>165000</v>
      </c>
      <c r="G17" s="1303"/>
      <c r="H17" s="701">
        <v>195000</v>
      </c>
      <c r="I17" s="687"/>
      <c r="J17" s="685" t="s">
        <v>477</v>
      </c>
      <c r="K17" s="1293" t="s">
        <v>478</v>
      </c>
    </row>
    <row r="18" spans="1:17" ht="15" thickBot="1">
      <c r="A18" s="416"/>
      <c r="B18" s="685">
        <v>16426</v>
      </c>
      <c r="C18" s="680" t="s">
        <v>2123</v>
      </c>
      <c r="D18" s="680"/>
      <c r="E18" s="681" t="s">
        <v>459</v>
      </c>
      <c r="F18" s="738">
        <v>365000</v>
      </c>
      <c r="G18" s="1303"/>
      <c r="H18" s="701">
        <v>399000</v>
      </c>
      <c r="I18" s="687"/>
      <c r="J18" s="685" t="s">
        <v>477</v>
      </c>
      <c r="K18" s="1293" t="s">
        <v>478</v>
      </c>
    </row>
    <row r="19" spans="1:17" ht="15" thickBot="1">
      <c r="A19" s="651" t="s">
        <v>469</v>
      </c>
      <c r="B19" s="650" t="s">
        <v>4</v>
      </c>
      <c r="C19" s="1297" t="s">
        <v>457</v>
      </c>
      <c r="D19" s="1304" t="s">
        <v>6</v>
      </c>
      <c r="E19" s="653" t="s">
        <v>7</v>
      </c>
      <c r="F19" s="1299" t="s">
        <v>8</v>
      </c>
      <c r="G19" s="1300" t="s">
        <v>9</v>
      </c>
      <c r="H19" s="1301" t="s">
        <v>10</v>
      </c>
      <c r="I19" s="1298" t="s">
        <v>11</v>
      </c>
      <c r="J19" s="1298" t="s">
        <v>12</v>
      </c>
      <c r="K19" s="1302" t="s">
        <v>13</v>
      </c>
    </row>
    <row r="20" spans="1:17" ht="16.2" thickBot="1">
      <c r="A20" s="453"/>
      <c r="B20" s="685">
        <v>12969</v>
      </c>
      <c r="C20" s="680" t="s">
        <v>471</v>
      </c>
      <c r="D20" s="685"/>
      <c r="E20" s="681" t="s">
        <v>470</v>
      </c>
      <c r="F20" s="702">
        <v>80000</v>
      </c>
      <c r="G20" s="1305"/>
      <c r="H20" s="1306">
        <v>99000</v>
      </c>
      <c r="I20" s="685"/>
      <c r="J20" s="685" t="s">
        <v>460</v>
      </c>
      <c r="K20" s="1293" t="s">
        <v>461</v>
      </c>
      <c r="L20" s="454"/>
      <c r="M20" s="454"/>
      <c r="N20" s="454"/>
      <c r="O20" s="454"/>
      <c r="P20" s="454"/>
      <c r="Q20" s="455"/>
    </row>
    <row r="21" spans="1:17" ht="16.2" thickBot="1">
      <c r="A21" s="453"/>
      <c r="B21" s="685">
        <v>12970</v>
      </c>
      <c r="C21" s="680" t="s">
        <v>472</v>
      </c>
      <c r="D21" s="685"/>
      <c r="E21" s="681" t="s">
        <v>470</v>
      </c>
      <c r="F21" s="702">
        <v>150000</v>
      </c>
      <c r="G21" s="1305"/>
      <c r="H21" s="1306">
        <v>175000</v>
      </c>
      <c r="I21" s="685"/>
      <c r="J21" s="685" t="s">
        <v>460</v>
      </c>
      <c r="K21" s="1293" t="s">
        <v>461</v>
      </c>
      <c r="L21" s="454"/>
      <c r="M21" s="454"/>
      <c r="N21" s="454"/>
      <c r="O21" s="454"/>
      <c r="P21" s="454"/>
      <c r="Q21" s="455"/>
    </row>
    <row r="22" spans="1:17" ht="16.2" thickBot="1">
      <c r="A22" s="453"/>
      <c r="B22" s="685">
        <v>12975</v>
      </c>
      <c r="C22" s="680" t="s">
        <v>473</v>
      </c>
      <c r="D22" s="685"/>
      <c r="E22" s="681" t="s">
        <v>470</v>
      </c>
      <c r="F22" s="702">
        <v>300000</v>
      </c>
      <c r="G22" s="1305"/>
      <c r="H22" s="1306">
        <v>330000</v>
      </c>
      <c r="I22" s="685"/>
      <c r="J22" s="685" t="s">
        <v>460</v>
      </c>
      <c r="K22" s="1293" t="s">
        <v>461</v>
      </c>
      <c r="L22" s="454"/>
      <c r="M22" s="454"/>
      <c r="N22" s="454"/>
      <c r="O22" s="454"/>
      <c r="P22" s="454"/>
      <c r="Q22" s="455"/>
    </row>
    <row r="23" spans="1:17" s="523" customFormat="1" ht="16.2" thickBot="1">
      <c r="A23" s="457"/>
      <c r="B23" s="688">
        <v>17642</v>
      </c>
      <c r="C23" s="690" t="s">
        <v>2580</v>
      </c>
      <c r="D23" s="716"/>
      <c r="E23" s="691"/>
      <c r="F23" s="702">
        <v>750000</v>
      </c>
      <c r="G23" s="1305"/>
      <c r="H23" s="1306">
        <v>799000</v>
      </c>
      <c r="I23" s="692"/>
      <c r="J23" s="716" t="s">
        <v>460</v>
      </c>
      <c r="K23" s="693"/>
      <c r="L23" s="458"/>
      <c r="M23" s="458"/>
      <c r="N23" s="458"/>
      <c r="O23" s="458"/>
      <c r="P23" s="458"/>
      <c r="Q23" s="459"/>
    </row>
    <row r="24" spans="1:17" ht="15" thickBot="1">
      <c r="A24" s="651" t="s">
        <v>474</v>
      </c>
      <c r="B24" s="650" t="s">
        <v>4</v>
      </c>
      <c r="C24" s="1297" t="s">
        <v>457</v>
      </c>
      <c r="D24" s="1304" t="s">
        <v>6</v>
      </c>
      <c r="E24" s="653" t="s">
        <v>7</v>
      </c>
      <c r="F24" s="1299" t="s">
        <v>8</v>
      </c>
      <c r="G24" s="1300" t="s">
        <v>9</v>
      </c>
      <c r="H24" s="1301" t="s">
        <v>10</v>
      </c>
      <c r="I24" s="1298" t="s">
        <v>11</v>
      </c>
      <c r="J24" s="1298" t="s">
        <v>12</v>
      </c>
      <c r="K24" s="1302" t="s">
        <v>13</v>
      </c>
    </row>
    <row r="25" spans="1:17" ht="15" thickBot="1">
      <c r="A25" s="456"/>
      <c r="B25" s="685">
        <v>14012</v>
      </c>
      <c r="C25" s="680" t="s">
        <v>475</v>
      </c>
      <c r="D25" s="1307"/>
      <c r="E25" s="1308"/>
      <c r="F25" s="1309">
        <v>40000</v>
      </c>
      <c r="G25" s="1310"/>
      <c r="H25" s="1311">
        <v>60000</v>
      </c>
      <c r="I25" s="1312"/>
      <c r="J25" s="685" t="s">
        <v>477</v>
      </c>
      <c r="K25" s="1293" t="s">
        <v>478</v>
      </c>
    </row>
    <row r="26" spans="1:17" ht="16.2" thickBot="1">
      <c r="A26" s="453"/>
      <c r="B26" s="685">
        <v>12981</v>
      </c>
      <c r="C26" s="680" t="s">
        <v>476</v>
      </c>
      <c r="D26" s="685"/>
      <c r="E26" s="681" t="s">
        <v>470</v>
      </c>
      <c r="F26" s="1309">
        <v>45000</v>
      </c>
      <c r="G26" s="1313"/>
      <c r="H26" s="1314">
        <v>65000</v>
      </c>
      <c r="I26" s="685"/>
      <c r="J26" s="685" t="s">
        <v>477</v>
      </c>
      <c r="K26" s="1293" t="s">
        <v>478</v>
      </c>
      <c r="L26" s="454"/>
      <c r="M26" s="454"/>
      <c r="N26" s="454"/>
      <c r="O26" s="454"/>
      <c r="P26" s="454"/>
      <c r="Q26" s="455"/>
    </row>
    <row r="27" spans="1:17" ht="16.2" thickBot="1">
      <c r="A27" s="453"/>
      <c r="B27" s="685">
        <v>12982</v>
      </c>
      <c r="C27" s="680" t="s">
        <v>479</v>
      </c>
      <c r="D27" s="685"/>
      <c r="E27" s="681" t="s">
        <v>470</v>
      </c>
      <c r="F27" s="738">
        <v>75000</v>
      </c>
      <c r="G27" s="1313"/>
      <c r="H27" s="1314">
        <v>90000</v>
      </c>
      <c r="I27" s="685"/>
      <c r="J27" s="685" t="s">
        <v>477</v>
      </c>
      <c r="K27" s="1293" t="s">
        <v>478</v>
      </c>
      <c r="L27" s="454"/>
      <c r="M27" s="454"/>
      <c r="N27" s="454"/>
      <c r="O27" s="454"/>
      <c r="P27" s="454"/>
      <c r="Q27" s="455"/>
    </row>
    <row r="28" spans="1:17" ht="16.2" thickBot="1">
      <c r="A28" s="453"/>
      <c r="B28" s="685">
        <v>12986</v>
      </c>
      <c r="C28" s="680" t="s">
        <v>480</v>
      </c>
      <c r="D28" s="685"/>
      <c r="E28" s="681" t="s">
        <v>470</v>
      </c>
      <c r="F28" s="738">
        <v>135000</v>
      </c>
      <c r="G28" s="1313"/>
      <c r="H28" s="1314">
        <v>165000</v>
      </c>
      <c r="I28" s="685"/>
      <c r="J28" s="685" t="s">
        <v>477</v>
      </c>
      <c r="K28" s="1293" t="s">
        <v>478</v>
      </c>
      <c r="L28" s="454"/>
      <c r="M28" s="454"/>
      <c r="N28" s="454"/>
      <c r="O28" s="454"/>
      <c r="P28" s="454"/>
      <c r="Q28" s="455"/>
    </row>
    <row r="29" spans="1:17" ht="16.2" thickBot="1">
      <c r="A29" s="453"/>
      <c r="B29" s="685">
        <v>12989</v>
      </c>
      <c r="C29" s="680" t="s">
        <v>481</v>
      </c>
      <c r="D29" s="685" t="s">
        <v>482</v>
      </c>
      <c r="E29" s="681" t="s">
        <v>470</v>
      </c>
      <c r="F29" s="738"/>
      <c r="G29" s="1313"/>
      <c r="H29" s="1314">
        <v>73000</v>
      </c>
      <c r="I29" s="685"/>
      <c r="J29" s="685" t="s">
        <v>477</v>
      </c>
      <c r="K29" s="1293" t="s">
        <v>478</v>
      </c>
      <c r="L29" s="454"/>
      <c r="M29" s="454"/>
      <c r="N29" s="454"/>
      <c r="O29" s="454"/>
      <c r="P29" s="454"/>
      <c r="Q29" s="455"/>
    </row>
    <row r="30" spans="1:17" ht="16.2" thickBot="1">
      <c r="A30" s="453"/>
      <c r="B30" s="685">
        <v>13118</v>
      </c>
      <c r="C30" s="680" t="s">
        <v>483</v>
      </c>
      <c r="D30" s="685" t="s">
        <v>482</v>
      </c>
      <c r="E30" s="681" t="s">
        <v>470</v>
      </c>
      <c r="F30" s="1315">
        <v>85000</v>
      </c>
      <c r="G30" s="1313"/>
      <c r="H30" s="1314">
        <v>99000</v>
      </c>
      <c r="I30" s="685"/>
      <c r="J30" s="685" t="s">
        <v>477</v>
      </c>
      <c r="K30" s="1293" t="s">
        <v>478</v>
      </c>
      <c r="L30" s="454"/>
      <c r="M30" s="454"/>
      <c r="N30" s="454"/>
      <c r="O30" s="454"/>
      <c r="P30" s="454"/>
      <c r="Q30" s="455"/>
    </row>
    <row r="31" spans="1:17" ht="16.2" thickBot="1">
      <c r="A31" s="453"/>
      <c r="B31" s="685">
        <v>12991</v>
      </c>
      <c r="C31" s="680" t="s">
        <v>484</v>
      </c>
      <c r="D31" s="685" t="s">
        <v>482</v>
      </c>
      <c r="E31" s="681" t="s">
        <v>470</v>
      </c>
      <c r="F31" s="1315">
        <v>155000</v>
      </c>
      <c r="G31" s="1313"/>
      <c r="H31" s="1314">
        <v>175000</v>
      </c>
      <c r="I31" s="685"/>
      <c r="J31" s="685" t="s">
        <v>477</v>
      </c>
      <c r="K31" s="1293" t="s">
        <v>478</v>
      </c>
      <c r="L31" s="454"/>
      <c r="M31" s="454"/>
      <c r="N31" s="454"/>
      <c r="O31" s="454"/>
      <c r="P31" s="454"/>
      <c r="Q31" s="455"/>
    </row>
    <row r="32" spans="1:17" ht="16.2" thickBot="1">
      <c r="A32" s="453"/>
      <c r="B32" s="685">
        <v>12994</v>
      </c>
      <c r="C32" s="680" t="s">
        <v>485</v>
      </c>
      <c r="D32" s="685" t="s">
        <v>482</v>
      </c>
      <c r="E32" s="681" t="s">
        <v>470</v>
      </c>
      <c r="F32" s="738">
        <v>300000</v>
      </c>
      <c r="G32" s="1313"/>
      <c r="H32" s="1314">
        <v>350000</v>
      </c>
      <c r="I32" s="685"/>
      <c r="J32" s="685" t="s">
        <v>477</v>
      </c>
      <c r="K32" s="1293" t="s">
        <v>478</v>
      </c>
      <c r="L32" s="454"/>
      <c r="M32" s="454"/>
      <c r="N32" s="454"/>
      <c r="O32" s="454"/>
      <c r="P32" s="454"/>
      <c r="Q32" s="455"/>
    </row>
    <row r="33" spans="1:19" ht="16.2" thickBot="1">
      <c r="A33" s="453"/>
      <c r="B33" s="685">
        <v>14015</v>
      </c>
      <c r="C33" s="680" t="s">
        <v>486</v>
      </c>
      <c r="D33" s="685" t="s">
        <v>487</v>
      </c>
      <c r="E33" s="681" t="s">
        <v>470</v>
      </c>
      <c r="F33" s="699">
        <v>62000</v>
      </c>
      <c r="G33" s="1313"/>
      <c r="H33" s="1314">
        <v>79000</v>
      </c>
      <c r="I33" s="687"/>
      <c r="J33" s="685" t="s">
        <v>477</v>
      </c>
      <c r="K33" s="1293" t="s">
        <v>478</v>
      </c>
      <c r="L33" s="454"/>
      <c r="M33" s="454"/>
      <c r="N33" s="454"/>
      <c r="O33" s="454"/>
      <c r="P33" s="454"/>
      <c r="Q33" s="455"/>
    </row>
    <row r="34" spans="1:19" ht="16.2" thickBot="1">
      <c r="A34" s="453"/>
      <c r="B34" s="685">
        <v>14016</v>
      </c>
      <c r="C34" s="680" t="s">
        <v>488</v>
      </c>
      <c r="D34" s="685" t="s">
        <v>487</v>
      </c>
      <c r="E34" s="681" t="s">
        <v>470</v>
      </c>
      <c r="F34" s="699">
        <v>95000</v>
      </c>
      <c r="G34" s="1313"/>
      <c r="H34" s="1314">
        <v>115000</v>
      </c>
      <c r="I34" s="687"/>
      <c r="J34" s="685" t="s">
        <v>477</v>
      </c>
      <c r="K34" s="1293" t="s">
        <v>478</v>
      </c>
      <c r="L34" s="454"/>
      <c r="M34" s="454"/>
      <c r="N34" s="454"/>
      <c r="O34" s="454"/>
      <c r="P34" s="454"/>
      <c r="Q34" s="455"/>
    </row>
    <row r="35" spans="1:19" ht="16.2" thickBot="1">
      <c r="A35" s="453"/>
      <c r="B35" s="685">
        <v>14017</v>
      </c>
      <c r="C35" s="680" t="s">
        <v>489</v>
      </c>
      <c r="D35" s="685" t="s">
        <v>487</v>
      </c>
      <c r="E35" s="681" t="s">
        <v>470</v>
      </c>
      <c r="F35" s="699">
        <v>175000</v>
      </c>
      <c r="G35" s="1313"/>
      <c r="H35" s="1314">
        <v>199000</v>
      </c>
      <c r="I35" s="687"/>
      <c r="J35" s="685" t="s">
        <v>477</v>
      </c>
      <c r="K35" s="1293" t="s">
        <v>478</v>
      </c>
      <c r="L35" s="454"/>
      <c r="M35" s="454"/>
      <c r="N35" s="454"/>
      <c r="O35" s="454"/>
      <c r="P35" s="454"/>
      <c r="Q35" s="455"/>
    </row>
    <row r="36" spans="1:19" ht="16.2" thickBot="1">
      <c r="A36" s="453"/>
      <c r="B36" s="685">
        <v>14018</v>
      </c>
      <c r="C36" s="680" t="s">
        <v>490</v>
      </c>
      <c r="D36" s="685" t="s">
        <v>487</v>
      </c>
      <c r="E36" s="681" t="s">
        <v>470</v>
      </c>
      <c r="F36" s="699">
        <v>380000</v>
      </c>
      <c r="G36" s="1313"/>
      <c r="H36" s="1314">
        <v>415000</v>
      </c>
      <c r="I36" s="687"/>
      <c r="J36" s="685" t="s">
        <v>477</v>
      </c>
      <c r="K36" s="1293" t="s">
        <v>478</v>
      </c>
      <c r="L36" s="454"/>
      <c r="M36" s="454"/>
      <c r="N36" s="454"/>
      <c r="O36" s="454"/>
      <c r="P36" s="454"/>
      <c r="Q36" s="455"/>
    </row>
    <row r="37" spans="1:19" ht="16.2" thickBot="1">
      <c r="A37" s="453"/>
      <c r="B37" s="685">
        <v>14019</v>
      </c>
      <c r="C37" s="680" t="s">
        <v>491</v>
      </c>
      <c r="D37" s="687" t="s">
        <v>492</v>
      </c>
      <c r="E37" s="681" t="s">
        <v>470</v>
      </c>
      <c r="F37" s="699">
        <v>160000</v>
      </c>
      <c r="G37" s="1313"/>
      <c r="H37" s="1314">
        <v>185000</v>
      </c>
      <c r="I37" s="687"/>
      <c r="J37" s="685" t="s">
        <v>477</v>
      </c>
      <c r="K37" s="1293" t="s">
        <v>478</v>
      </c>
      <c r="L37" s="454"/>
      <c r="M37" s="454"/>
      <c r="N37" s="454"/>
      <c r="O37" s="454"/>
      <c r="P37" s="454"/>
      <c r="Q37" s="455"/>
    </row>
    <row r="38" spans="1:19" ht="16.2" thickBot="1">
      <c r="A38" s="453"/>
      <c r="B38" s="685">
        <v>14021</v>
      </c>
      <c r="C38" s="680" t="s">
        <v>493</v>
      </c>
      <c r="D38" s="687" t="s">
        <v>492</v>
      </c>
      <c r="E38" s="681" t="s">
        <v>470</v>
      </c>
      <c r="F38" s="699">
        <v>265000</v>
      </c>
      <c r="G38" s="1313"/>
      <c r="H38" s="1314">
        <v>295000</v>
      </c>
      <c r="I38" s="687"/>
      <c r="J38" s="685" t="s">
        <v>477</v>
      </c>
      <c r="K38" s="1293" t="s">
        <v>478</v>
      </c>
      <c r="L38" s="454"/>
      <c r="M38" s="454"/>
      <c r="N38" s="454"/>
      <c r="O38" s="454"/>
      <c r="P38" s="454"/>
      <c r="Q38" s="455"/>
    </row>
    <row r="39" spans="1:19" ht="16.2" thickBot="1">
      <c r="A39" s="453"/>
      <c r="B39" s="685">
        <v>14022</v>
      </c>
      <c r="C39" s="680" t="s">
        <v>494</v>
      </c>
      <c r="D39" s="687" t="s">
        <v>492</v>
      </c>
      <c r="E39" s="681" t="s">
        <v>470</v>
      </c>
      <c r="F39" s="699">
        <v>515000</v>
      </c>
      <c r="G39" s="1313"/>
      <c r="H39" s="1314">
        <v>555000</v>
      </c>
      <c r="I39" s="687"/>
      <c r="J39" s="685" t="s">
        <v>477</v>
      </c>
      <c r="K39" s="1293" t="s">
        <v>478</v>
      </c>
      <c r="L39" s="454"/>
      <c r="M39" s="454"/>
      <c r="N39" s="454"/>
      <c r="O39" s="454"/>
      <c r="P39" s="454"/>
      <c r="Q39" s="455"/>
    </row>
    <row r="40" spans="1:19" ht="16.2" thickBot="1">
      <c r="A40" s="453"/>
      <c r="B40" s="685">
        <v>16421</v>
      </c>
      <c r="C40" s="680" t="s">
        <v>2124</v>
      </c>
      <c r="D40" s="687" t="s">
        <v>2125</v>
      </c>
      <c r="E40" s="681" t="s">
        <v>470</v>
      </c>
      <c r="F40" s="1315">
        <v>165000</v>
      </c>
      <c r="G40" s="1313"/>
      <c r="H40" s="1314">
        <v>190000</v>
      </c>
      <c r="I40" s="687"/>
      <c r="J40" s="685" t="s">
        <v>477</v>
      </c>
      <c r="K40" s="1293" t="s">
        <v>478</v>
      </c>
      <c r="L40" s="454"/>
      <c r="M40" s="454"/>
      <c r="N40" s="454"/>
      <c r="O40" s="454"/>
      <c r="P40" s="454"/>
      <c r="Q40" s="455"/>
    </row>
    <row r="41" spans="1:19" ht="16.2" thickBot="1">
      <c r="A41" s="453"/>
      <c r="B41" s="685">
        <v>16422</v>
      </c>
      <c r="C41" s="680" t="s">
        <v>2126</v>
      </c>
      <c r="D41" s="687" t="s">
        <v>2125</v>
      </c>
      <c r="E41" s="681" t="s">
        <v>470</v>
      </c>
      <c r="F41" s="1315">
        <v>290000</v>
      </c>
      <c r="G41" s="1313"/>
      <c r="H41" s="1314">
        <v>330000</v>
      </c>
      <c r="I41" s="687"/>
      <c r="J41" s="685" t="s">
        <v>477</v>
      </c>
      <c r="K41" s="1293" t="s">
        <v>478</v>
      </c>
      <c r="L41" s="454"/>
      <c r="M41" s="454"/>
      <c r="N41" s="454"/>
      <c r="O41" s="454"/>
      <c r="P41" s="454"/>
      <c r="Q41" s="455"/>
    </row>
    <row r="42" spans="1:19" ht="16.2" thickBot="1">
      <c r="A42" s="453"/>
      <c r="B42" s="685">
        <v>16423</v>
      </c>
      <c r="C42" s="680" t="s">
        <v>2127</v>
      </c>
      <c r="D42" s="687" t="s">
        <v>2125</v>
      </c>
      <c r="E42" s="681" t="s">
        <v>470</v>
      </c>
      <c r="F42" s="1315">
        <v>575000</v>
      </c>
      <c r="G42" s="1313"/>
      <c r="H42" s="1314">
        <v>625000</v>
      </c>
      <c r="I42" s="687"/>
      <c r="J42" s="685" t="s">
        <v>477</v>
      </c>
      <c r="K42" s="1293" t="s">
        <v>478</v>
      </c>
      <c r="L42" s="454"/>
      <c r="M42" s="454"/>
      <c r="N42" s="454"/>
      <c r="O42" s="454"/>
      <c r="P42" s="454"/>
      <c r="Q42" s="455"/>
    </row>
    <row r="43" spans="1:19" ht="15" thickBot="1">
      <c r="A43" s="651" t="s">
        <v>495</v>
      </c>
      <c r="B43" s="650" t="s">
        <v>4</v>
      </c>
      <c r="C43" s="1297" t="s">
        <v>465</v>
      </c>
      <c r="D43" s="1298" t="s">
        <v>6</v>
      </c>
      <c r="E43" s="653" t="s">
        <v>7</v>
      </c>
      <c r="F43" s="1299" t="s">
        <v>8</v>
      </c>
      <c r="G43" s="1300" t="s">
        <v>9</v>
      </c>
      <c r="H43" s="1301" t="s">
        <v>10</v>
      </c>
      <c r="I43" s="1298" t="s">
        <v>11</v>
      </c>
      <c r="J43" s="1298" t="s">
        <v>12</v>
      </c>
      <c r="K43" s="1302" t="s">
        <v>13</v>
      </c>
    </row>
    <row r="44" spans="1:19" ht="16.2" thickBot="1">
      <c r="A44" s="457"/>
      <c r="B44" s="716">
        <v>12997</v>
      </c>
      <c r="C44" s="690" t="s">
        <v>496</v>
      </c>
      <c r="D44" s="716"/>
      <c r="E44" s="691" t="s">
        <v>470</v>
      </c>
      <c r="F44" s="1316">
        <v>58000</v>
      </c>
      <c r="G44" s="1305"/>
      <c r="H44" s="1306">
        <v>70000</v>
      </c>
      <c r="I44" s="716"/>
      <c r="J44" s="716" t="s">
        <v>497</v>
      </c>
      <c r="K44" s="1317"/>
      <c r="L44" s="458"/>
      <c r="M44" s="458"/>
      <c r="N44" s="458"/>
      <c r="O44" s="458"/>
      <c r="P44" s="458"/>
      <c r="Q44" s="459"/>
    </row>
    <row r="45" spans="1:19" ht="16.2" thickBot="1">
      <c r="A45" s="457"/>
      <c r="B45" s="716">
        <v>13000</v>
      </c>
      <c r="C45" s="690" t="s">
        <v>498</v>
      </c>
      <c r="D45" s="716"/>
      <c r="E45" s="691" t="s">
        <v>470</v>
      </c>
      <c r="F45" s="1316">
        <v>65000</v>
      </c>
      <c r="G45" s="1305"/>
      <c r="H45" s="1306">
        <v>80000</v>
      </c>
      <c r="I45" s="716"/>
      <c r="J45" s="716" t="s">
        <v>497</v>
      </c>
      <c r="K45" s="1317"/>
      <c r="L45" s="458"/>
      <c r="M45" s="458"/>
      <c r="N45" s="458"/>
      <c r="O45" s="458"/>
      <c r="P45" s="458"/>
      <c r="Q45" s="459"/>
    </row>
    <row r="46" spans="1:19" ht="16.2" thickBot="1">
      <c r="A46" s="460"/>
      <c r="B46" s="716">
        <v>13002</v>
      </c>
      <c r="C46" s="690" t="s">
        <v>499</v>
      </c>
      <c r="D46" s="716"/>
      <c r="E46" s="691" t="s">
        <v>470</v>
      </c>
      <c r="F46" s="1316">
        <v>113000</v>
      </c>
      <c r="G46" s="1305"/>
      <c r="H46" s="1306">
        <v>129000</v>
      </c>
      <c r="I46" s="716"/>
      <c r="J46" s="716" t="s">
        <v>497</v>
      </c>
      <c r="K46" s="1317"/>
      <c r="L46" s="458"/>
      <c r="M46" s="458"/>
      <c r="N46" s="458"/>
      <c r="O46" s="458"/>
      <c r="P46" s="458"/>
      <c r="Q46" s="459"/>
    </row>
    <row r="47" spans="1:19" ht="15" thickBot="1">
      <c r="A47" s="453"/>
      <c r="B47" s="650" t="s">
        <v>4</v>
      </c>
      <c r="C47" s="1297" t="s">
        <v>457</v>
      </c>
      <c r="D47" s="1298" t="s">
        <v>6</v>
      </c>
      <c r="E47" s="653" t="s">
        <v>7</v>
      </c>
      <c r="F47" s="1299" t="s">
        <v>8</v>
      </c>
      <c r="G47" s="1300" t="s">
        <v>9</v>
      </c>
      <c r="H47" s="1301" t="s">
        <v>10</v>
      </c>
      <c r="I47" s="1298" t="s">
        <v>11</v>
      </c>
      <c r="J47" s="1298" t="s">
        <v>12</v>
      </c>
      <c r="K47" s="1302" t="s">
        <v>13</v>
      </c>
    </row>
    <row r="48" spans="1:19" ht="15" thickBot="1">
      <c r="A48" s="457"/>
      <c r="B48" s="716">
        <v>13005</v>
      </c>
      <c r="C48" s="690" t="s">
        <v>500</v>
      </c>
      <c r="D48" s="716"/>
      <c r="E48" s="691" t="s">
        <v>470</v>
      </c>
      <c r="F48" s="1316">
        <v>58000</v>
      </c>
      <c r="G48" s="1318"/>
      <c r="H48" s="683">
        <v>70000</v>
      </c>
      <c r="I48" s="716"/>
      <c r="J48" s="716" t="s">
        <v>497</v>
      </c>
      <c r="K48" s="1296"/>
      <c r="L48" s="461"/>
      <c r="M48" s="461"/>
      <c r="N48" s="461"/>
      <c r="O48" s="462"/>
      <c r="P48" s="463"/>
      <c r="S48" s="460"/>
    </row>
    <row r="49" spans="1:19" ht="15" thickBot="1">
      <c r="A49" s="464"/>
      <c r="B49" s="716">
        <v>13007</v>
      </c>
      <c r="C49" s="690" t="s">
        <v>501</v>
      </c>
      <c r="D49" s="716"/>
      <c r="E49" s="691" t="s">
        <v>470</v>
      </c>
      <c r="F49" s="1316">
        <v>75000</v>
      </c>
      <c r="G49" s="1318"/>
      <c r="H49" s="683">
        <v>88000</v>
      </c>
      <c r="I49" s="716"/>
      <c r="J49" s="716" t="s">
        <v>497</v>
      </c>
      <c r="K49" s="1296"/>
      <c r="L49" s="461"/>
      <c r="M49" s="461"/>
      <c r="N49" s="461"/>
      <c r="O49" s="462"/>
      <c r="P49" s="463"/>
      <c r="S49" s="460"/>
    </row>
    <row r="50" spans="1:19" ht="16.2" thickBot="1">
      <c r="A50" s="457"/>
      <c r="B50" s="716">
        <v>13010</v>
      </c>
      <c r="C50" s="690" t="s">
        <v>502</v>
      </c>
      <c r="D50" s="716"/>
      <c r="E50" s="691" t="s">
        <v>470</v>
      </c>
      <c r="F50" s="1316">
        <v>134000</v>
      </c>
      <c r="G50" s="1305"/>
      <c r="H50" s="1306">
        <v>150000</v>
      </c>
      <c r="I50" s="716"/>
      <c r="J50" s="716" t="s">
        <v>497</v>
      </c>
      <c r="K50" s="1317"/>
      <c r="L50" s="458"/>
      <c r="M50" s="458"/>
      <c r="N50" s="458"/>
      <c r="O50" s="458"/>
      <c r="P50" s="458"/>
      <c r="Q50" s="459"/>
    </row>
    <row r="51" spans="1:19" ht="16.2" thickBot="1">
      <c r="A51" s="457"/>
      <c r="B51" s="716">
        <v>13012</v>
      </c>
      <c r="C51" s="690" t="s">
        <v>503</v>
      </c>
      <c r="D51" s="692"/>
      <c r="E51" s="691" t="s">
        <v>470</v>
      </c>
      <c r="F51" s="1316">
        <v>260000</v>
      </c>
      <c r="G51" s="1305"/>
      <c r="H51" s="1306">
        <v>279000</v>
      </c>
      <c r="I51" s="692"/>
      <c r="J51" s="716" t="s">
        <v>497</v>
      </c>
      <c r="K51" s="1319"/>
      <c r="L51" s="458"/>
      <c r="M51" s="458"/>
      <c r="N51" s="458"/>
      <c r="O51" s="458"/>
      <c r="P51" s="458"/>
      <c r="Q51" s="459"/>
    </row>
    <row r="52" spans="1:19" ht="16.2" thickBot="1">
      <c r="A52" s="457"/>
      <c r="B52" s="716">
        <v>13013</v>
      </c>
      <c r="C52" s="690" t="s">
        <v>504</v>
      </c>
      <c r="D52" s="716"/>
      <c r="E52" s="691" t="s">
        <v>470</v>
      </c>
      <c r="F52" s="1316">
        <v>230000</v>
      </c>
      <c r="G52" s="1305"/>
      <c r="H52" s="1306">
        <v>250000</v>
      </c>
      <c r="I52" s="716"/>
      <c r="J52" s="716" t="s">
        <v>497</v>
      </c>
      <c r="K52" s="1317"/>
      <c r="L52" s="458"/>
      <c r="M52" s="458"/>
      <c r="N52" s="458"/>
      <c r="O52" s="458"/>
      <c r="P52" s="458"/>
      <c r="Q52" s="459"/>
    </row>
    <row r="53" spans="1:19" ht="15" thickBot="1">
      <c r="A53" s="651" t="s">
        <v>416</v>
      </c>
      <c r="B53" s="650" t="s">
        <v>4</v>
      </c>
      <c r="C53" s="1297" t="s">
        <v>506</v>
      </c>
      <c r="D53" s="1298" t="s">
        <v>6</v>
      </c>
      <c r="E53" s="653" t="s">
        <v>7</v>
      </c>
      <c r="F53" s="1299" t="s">
        <v>8</v>
      </c>
      <c r="G53" s="1300" t="s">
        <v>9</v>
      </c>
      <c r="H53" s="760" t="s">
        <v>10</v>
      </c>
      <c r="I53" s="1298" t="s">
        <v>11</v>
      </c>
      <c r="J53" s="1298" t="s">
        <v>12</v>
      </c>
      <c r="K53" s="1302" t="s">
        <v>13</v>
      </c>
    </row>
    <row r="54" spans="1:19" s="523" customFormat="1" ht="17.25" customHeight="1" thickBot="1">
      <c r="A54" s="457"/>
      <c r="B54" s="688">
        <v>17808</v>
      </c>
      <c r="C54" s="690" t="s">
        <v>2603</v>
      </c>
      <c r="D54" s="692" t="s">
        <v>2604</v>
      </c>
      <c r="E54" s="691" t="s">
        <v>470</v>
      </c>
      <c r="F54" s="1320">
        <v>69300</v>
      </c>
      <c r="G54" s="1321"/>
      <c r="H54" s="1322">
        <v>85000</v>
      </c>
      <c r="I54" s="1323"/>
      <c r="J54" s="1324" t="s">
        <v>2605</v>
      </c>
      <c r="K54" s="692"/>
      <c r="L54" s="458"/>
      <c r="M54" s="458"/>
      <c r="N54" s="458"/>
      <c r="O54" s="459"/>
    </row>
    <row r="55" spans="1:19" s="523" customFormat="1" ht="17.25" customHeight="1" thickBot="1">
      <c r="A55" s="457"/>
      <c r="B55" s="688">
        <v>17809</v>
      </c>
      <c r="C55" s="690" t="s">
        <v>2606</v>
      </c>
      <c r="D55" s="692" t="s">
        <v>2607</v>
      </c>
      <c r="E55" s="691" t="s">
        <v>470</v>
      </c>
      <c r="F55" s="1320">
        <v>54000</v>
      </c>
      <c r="G55" s="1321"/>
      <c r="H55" s="1322">
        <v>69000</v>
      </c>
      <c r="I55" s="1323"/>
      <c r="J55" s="1324" t="s">
        <v>2605</v>
      </c>
      <c r="K55" s="692"/>
      <c r="L55" s="458"/>
      <c r="M55" s="458"/>
      <c r="N55" s="458"/>
      <c r="O55" s="459"/>
    </row>
    <row r="56" spans="1:19" s="523" customFormat="1" ht="17.25" customHeight="1" thickBot="1">
      <c r="A56" s="457"/>
      <c r="B56" s="688">
        <v>17810</v>
      </c>
      <c r="C56" s="690" t="s">
        <v>2608</v>
      </c>
      <c r="D56" s="692" t="s">
        <v>2609</v>
      </c>
      <c r="E56" s="691" t="s">
        <v>470</v>
      </c>
      <c r="F56" s="1320">
        <v>118800</v>
      </c>
      <c r="G56" s="1321"/>
      <c r="H56" s="1322">
        <v>145000</v>
      </c>
      <c r="I56" s="1323"/>
      <c r="J56" s="1324" t="s">
        <v>2605</v>
      </c>
      <c r="K56" s="692"/>
      <c r="L56" s="458"/>
      <c r="M56" s="458"/>
      <c r="N56" s="458"/>
      <c r="O56" s="459"/>
    </row>
    <row r="57" spans="1:19" s="523" customFormat="1" ht="17.25" customHeight="1" thickBot="1">
      <c r="A57" s="457"/>
      <c r="B57" s="688">
        <v>17814</v>
      </c>
      <c r="C57" s="690" t="s">
        <v>2610</v>
      </c>
      <c r="D57" s="692" t="s">
        <v>2611</v>
      </c>
      <c r="E57" s="691" t="s">
        <v>470</v>
      </c>
      <c r="F57" s="1320">
        <v>253000</v>
      </c>
      <c r="G57" s="1321"/>
      <c r="H57" s="1322">
        <v>279000</v>
      </c>
      <c r="I57" s="1323"/>
      <c r="J57" s="1324" t="s">
        <v>2605</v>
      </c>
      <c r="K57" s="692"/>
      <c r="L57" s="458"/>
      <c r="M57" s="458"/>
      <c r="N57" s="458"/>
      <c r="O57" s="459"/>
    </row>
    <row r="58" spans="1:19" s="523" customFormat="1" ht="16.2" thickBot="1">
      <c r="A58" s="457"/>
      <c r="B58" s="688">
        <v>17815</v>
      </c>
      <c r="C58" s="690" t="s">
        <v>2612</v>
      </c>
      <c r="D58" s="692" t="s">
        <v>2613</v>
      </c>
      <c r="E58" s="691" t="s">
        <v>470</v>
      </c>
      <c r="F58" s="1320">
        <v>71500</v>
      </c>
      <c r="G58" s="1321"/>
      <c r="H58" s="1322">
        <v>87000</v>
      </c>
      <c r="I58" s="1323"/>
      <c r="J58" s="1324" t="s">
        <v>2605</v>
      </c>
      <c r="K58" s="692"/>
      <c r="L58" s="458"/>
      <c r="M58" s="458"/>
      <c r="N58" s="458"/>
      <c r="O58" s="459"/>
    </row>
    <row r="59" spans="1:19" s="523" customFormat="1" ht="16.2" thickBot="1">
      <c r="A59" s="457"/>
      <c r="B59" s="688">
        <v>17817</v>
      </c>
      <c r="C59" s="690" t="s">
        <v>2614</v>
      </c>
      <c r="D59" s="692" t="s">
        <v>2615</v>
      </c>
      <c r="E59" s="691" t="s">
        <v>470</v>
      </c>
      <c r="F59" s="1320">
        <v>132000</v>
      </c>
      <c r="G59" s="1321"/>
      <c r="H59" s="1322">
        <v>155000</v>
      </c>
      <c r="I59" s="1323"/>
      <c r="J59" s="1324" t="s">
        <v>2605</v>
      </c>
      <c r="K59" s="692"/>
      <c r="L59" s="458"/>
      <c r="M59" s="458"/>
      <c r="N59" s="458"/>
      <c r="O59" s="459"/>
    </row>
    <row r="60" spans="1:19" s="523" customFormat="1" ht="17.25" customHeight="1" thickBot="1">
      <c r="A60" s="457"/>
      <c r="B60" s="688">
        <v>17819</v>
      </c>
      <c r="C60" s="690" t="s">
        <v>2616</v>
      </c>
      <c r="D60" s="692" t="s">
        <v>2617</v>
      </c>
      <c r="E60" s="691" t="s">
        <v>470</v>
      </c>
      <c r="F60" s="1320">
        <v>272800</v>
      </c>
      <c r="G60" s="1321"/>
      <c r="H60" s="1322">
        <v>299000</v>
      </c>
      <c r="I60" s="1323"/>
      <c r="J60" s="1324" t="s">
        <v>2605</v>
      </c>
      <c r="K60" s="692"/>
      <c r="L60" s="458"/>
      <c r="M60" s="458"/>
      <c r="N60" s="458"/>
      <c r="O60" s="459"/>
    </row>
    <row r="61" spans="1:19" s="523" customFormat="1" ht="16.2" thickBot="1">
      <c r="A61" s="457"/>
      <c r="B61" s="688">
        <v>17820</v>
      </c>
      <c r="C61" s="690" t="s">
        <v>2618</v>
      </c>
      <c r="D61" s="692" t="s">
        <v>2619</v>
      </c>
      <c r="E61" s="691" t="s">
        <v>470</v>
      </c>
      <c r="F61" s="1320">
        <v>410300</v>
      </c>
      <c r="G61" s="1321"/>
      <c r="H61" s="1322">
        <v>440000</v>
      </c>
      <c r="I61" s="1323"/>
      <c r="J61" s="1324" t="s">
        <v>2605</v>
      </c>
      <c r="K61" s="692"/>
      <c r="L61" s="458"/>
      <c r="M61" s="458"/>
      <c r="N61" s="458"/>
      <c r="O61" s="459"/>
    </row>
    <row r="62" spans="1:19" s="523" customFormat="1" ht="16.2" thickBot="1">
      <c r="A62" s="457"/>
      <c r="B62" s="688">
        <v>17821</v>
      </c>
      <c r="C62" s="690" t="s">
        <v>2620</v>
      </c>
      <c r="D62" s="692" t="s">
        <v>2621</v>
      </c>
      <c r="E62" s="691" t="s">
        <v>470</v>
      </c>
      <c r="F62" s="1320">
        <v>847000</v>
      </c>
      <c r="G62" s="1321"/>
      <c r="H62" s="1322">
        <v>890000</v>
      </c>
      <c r="I62" s="1323"/>
      <c r="J62" s="1324" t="s">
        <v>2605</v>
      </c>
      <c r="K62" s="692"/>
      <c r="L62" s="458"/>
      <c r="M62" s="458"/>
      <c r="N62" s="458"/>
      <c r="O62" s="459"/>
    </row>
    <row r="63" spans="1:19" s="523" customFormat="1" ht="17.25" customHeight="1" thickBot="1">
      <c r="A63" s="457"/>
      <c r="B63" s="688">
        <v>17823</v>
      </c>
      <c r="C63" s="690" t="s">
        <v>2622</v>
      </c>
      <c r="D63" s="692" t="s">
        <v>2623</v>
      </c>
      <c r="E63" s="691" t="s">
        <v>470</v>
      </c>
      <c r="F63" s="1320">
        <v>80300</v>
      </c>
      <c r="G63" s="1321"/>
      <c r="H63" s="1322">
        <v>95000</v>
      </c>
      <c r="I63" s="1323"/>
      <c r="J63" s="1324" t="s">
        <v>2605</v>
      </c>
      <c r="K63" s="692"/>
      <c r="L63" s="458"/>
      <c r="M63" s="458"/>
      <c r="N63" s="458"/>
      <c r="O63" s="459"/>
    </row>
    <row r="64" spans="1:19" s="523" customFormat="1" ht="17.25" customHeight="1" thickBot="1">
      <c r="A64" s="457"/>
      <c r="B64" s="688">
        <v>17825</v>
      </c>
      <c r="C64" s="690" t="s">
        <v>2624</v>
      </c>
      <c r="D64" s="692" t="s">
        <v>2625</v>
      </c>
      <c r="E64" s="691" t="s">
        <v>470</v>
      </c>
      <c r="F64" s="1320">
        <v>84700</v>
      </c>
      <c r="G64" s="1321"/>
      <c r="H64" s="1322">
        <v>99000</v>
      </c>
      <c r="I64" s="1323"/>
      <c r="J64" s="1324" t="s">
        <v>2605</v>
      </c>
      <c r="K64" s="692"/>
      <c r="L64" s="458"/>
      <c r="M64" s="458"/>
      <c r="N64" s="458"/>
      <c r="O64" s="459"/>
    </row>
    <row r="65" spans="1:17" s="523" customFormat="1" ht="17.25" customHeight="1" thickBot="1">
      <c r="A65" s="457"/>
      <c r="B65" s="688">
        <v>17826</v>
      </c>
      <c r="C65" s="690" t="s">
        <v>2626</v>
      </c>
      <c r="D65" s="692" t="s">
        <v>2627</v>
      </c>
      <c r="E65" s="691" t="s">
        <v>470</v>
      </c>
      <c r="F65" s="1320">
        <v>143000</v>
      </c>
      <c r="G65" s="1321"/>
      <c r="H65" s="1322">
        <v>165000</v>
      </c>
      <c r="I65" s="1323"/>
      <c r="J65" s="1324" t="s">
        <v>2605</v>
      </c>
      <c r="K65" s="692"/>
      <c r="L65" s="458"/>
      <c r="M65" s="458"/>
      <c r="N65" s="458"/>
      <c r="O65" s="459"/>
    </row>
    <row r="66" spans="1:17" s="523" customFormat="1" ht="17.25" customHeight="1" thickBot="1">
      <c r="A66" s="457"/>
      <c r="B66" s="688">
        <v>17827</v>
      </c>
      <c r="C66" s="690" t="s">
        <v>2628</v>
      </c>
      <c r="D66" s="692" t="s">
        <v>2629</v>
      </c>
      <c r="E66" s="691" t="s">
        <v>470</v>
      </c>
      <c r="F66" s="1320">
        <v>281600</v>
      </c>
      <c r="G66" s="1321"/>
      <c r="H66" s="1322">
        <v>305000</v>
      </c>
      <c r="I66" s="1323"/>
      <c r="J66" s="1324" t="s">
        <v>2605</v>
      </c>
      <c r="K66" s="692"/>
      <c r="L66" s="458"/>
      <c r="M66" s="458"/>
      <c r="N66" s="458"/>
      <c r="O66" s="459"/>
    </row>
    <row r="67" spans="1:17" s="523" customFormat="1" ht="17.25" customHeight="1" thickBot="1">
      <c r="A67" s="457"/>
      <c r="B67" s="688">
        <v>17828</v>
      </c>
      <c r="C67" s="690" t="s">
        <v>2630</v>
      </c>
      <c r="D67" s="692" t="s">
        <v>2631</v>
      </c>
      <c r="E67" s="691" t="s">
        <v>470</v>
      </c>
      <c r="F67" s="1320">
        <v>83600</v>
      </c>
      <c r="G67" s="1321"/>
      <c r="H67" s="1322">
        <v>99000</v>
      </c>
      <c r="I67" s="1323"/>
      <c r="J67" s="1324" t="s">
        <v>2605</v>
      </c>
      <c r="K67" s="692"/>
      <c r="L67" s="458"/>
      <c r="M67" s="458"/>
      <c r="N67" s="458"/>
      <c r="O67" s="459"/>
    </row>
    <row r="68" spans="1:17" s="523" customFormat="1" ht="17.25" customHeight="1" thickBot="1">
      <c r="A68" s="457"/>
      <c r="B68" s="688">
        <v>17829</v>
      </c>
      <c r="C68" s="690" t="s">
        <v>2632</v>
      </c>
      <c r="D68" s="692" t="s">
        <v>2633</v>
      </c>
      <c r="E68" s="691" t="s">
        <v>470</v>
      </c>
      <c r="F68" s="1320">
        <v>150700</v>
      </c>
      <c r="G68" s="1321"/>
      <c r="H68" s="1322">
        <v>172000</v>
      </c>
      <c r="I68" s="1323"/>
      <c r="J68" s="1324" t="s">
        <v>2605</v>
      </c>
      <c r="K68" s="692"/>
      <c r="L68" s="458"/>
      <c r="M68" s="458"/>
      <c r="N68" s="458"/>
      <c r="O68" s="459"/>
    </row>
    <row r="69" spans="1:17" s="523" customFormat="1" ht="17.25" customHeight="1" thickBot="1">
      <c r="A69" s="457"/>
      <c r="B69" s="688">
        <v>17830</v>
      </c>
      <c r="C69" s="690" t="s">
        <v>2634</v>
      </c>
      <c r="D69" s="692" t="s">
        <v>2635</v>
      </c>
      <c r="E69" s="691" t="s">
        <v>470</v>
      </c>
      <c r="F69" s="1320">
        <v>204600</v>
      </c>
      <c r="G69" s="1321"/>
      <c r="H69" s="1322">
        <v>225000</v>
      </c>
      <c r="I69" s="1323"/>
      <c r="J69" s="1324" t="s">
        <v>2605</v>
      </c>
      <c r="K69" s="692"/>
      <c r="L69" s="458"/>
      <c r="M69" s="458"/>
      <c r="N69" s="458"/>
      <c r="O69" s="459"/>
    </row>
    <row r="70" spans="1:17" s="523" customFormat="1" ht="17.25" customHeight="1" thickBot="1">
      <c r="A70" s="457"/>
      <c r="B70" s="688">
        <v>17831</v>
      </c>
      <c r="C70" s="690" t="s">
        <v>2636</v>
      </c>
      <c r="D70" s="692" t="s">
        <v>2637</v>
      </c>
      <c r="E70" s="691" t="s">
        <v>470</v>
      </c>
      <c r="F70" s="1320">
        <v>396000</v>
      </c>
      <c r="G70" s="1321"/>
      <c r="H70" s="1322">
        <v>425000</v>
      </c>
      <c r="I70" s="1323"/>
      <c r="J70" s="1324" t="s">
        <v>2605</v>
      </c>
      <c r="K70" s="692"/>
      <c r="L70" s="458"/>
      <c r="M70" s="458"/>
      <c r="N70" s="458"/>
      <c r="O70" s="459"/>
    </row>
    <row r="71" spans="1:17" s="523" customFormat="1" ht="17.25" customHeight="1" thickBot="1">
      <c r="A71" s="457"/>
      <c r="B71" s="688">
        <v>17832</v>
      </c>
      <c r="C71" s="690" t="s">
        <v>2638</v>
      </c>
      <c r="D71" s="692" t="s">
        <v>2639</v>
      </c>
      <c r="E71" s="691" t="s">
        <v>470</v>
      </c>
      <c r="F71" s="1320">
        <v>817300</v>
      </c>
      <c r="G71" s="1321"/>
      <c r="H71" s="1322">
        <v>850000</v>
      </c>
      <c r="I71" s="1323"/>
      <c r="J71" s="1324" t="s">
        <v>2605</v>
      </c>
      <c r="K71" s="692"/>
      <c r="L71" s="458"/>
      <c r="M71" s="458"/>
      <c r="N71" s="458"/>
      <c r="O71" s="459"/>
    </row>
    <row r="72" spans="1:17" s="523" customFormat="1" ht="17.25" customHeight="1" thickBot="1">
      <c r="A72" s="457"/>
      <c r="B72" s="688">
        <v>17833</v>
      </c>
      <c r="C72" s="690" t="s">
        <v>2640</v>
      </c>
      <c r="D72" s="692" t="s">
        <v>2641</v>
      </c>
      <c r="E72" s="691" t="s">
        <v>470</v>
      </c>
      <c r="F72" s="1320">
        <v>524000</v>
      </c>
      <c r="G72" s="1321"/>
      <c r="H72" s="1322">
        <v>565000</v>
      </c>
      <c r="I72" s="1323"/>
      <c r="J72" s="1324" t="s">
        <v>2605</v>
      </c>
      <c r="K72" s="692"/>
      <c r="L72" s="458"/>
      <c r="M72" s="458"/>
      <c r="N72" s="458"/>
      <c r="O72" s="459"/>
    </row>
    <row r="73" spans="1:17" s="523" customFormat="1" ht="17.25" customHeight="1" thickBot="1">
      <c r="A73" s="457"/>
      <c r="B73" s="688">
        <v>17835</v>
      </c>
      <c r="C73" s="690" t="s">
        <v>2642</v>
      </c>
      <c r="D73" s="692" t="s">
        <v>2643</v>
      </c>
      <c r="E73" s="691" t="s">
        <v>470</v>
      </c>
      <c r="F73" s="1320">
        <v>576400</v>
      </c>
      <c r="G73" s="1321"/>
      <c r="H73" s="1322">
        <v>610000</v>
      </c>
      <c r="I73" s="1323"/>
      <c r="J73" s="1324" t="s">
        <v>2605</v>
      </c>
      <c r="K73" s="692"/>
      <c r="L73" s="458"/>
      <c r="M73" s="458"/>
      <c r="N73" s="458"/>
      <c r="O73" s="459"/>
    </row>
    <row r="74" spans="1:17" s="523" customFormat="1" ht="17.25" customHeight="1" thickBot="1">
      <c r="A74" s="457"/>
      <c r="B74" s="688">
        <v>17836</v>
      </c>
      <c r="C74" s="690" t="s">
        <v>2644</v>
      </c>
      <c r="D74" s="692" t="s">
        <v>2645</v>
      </c>
      <c r="E74" s="691" t="s">
        <v>470</v>
      </c>
      <c r="F74" s="1320">
        <v>770000</v>
      </c>
      <c r="G74" s="1321"/>
      <c r="H74" s="1322">
        <v>810000</v>
      </c>
      <c r="I74" s="1323"/>
      <c r="J74" s="1324" t="s">
        <v>2605</v>
      </c>
      <c r="K74" s="692"/>
      <c r="L74" s="458"/>
      <c r="M74" s="458"/>
      <c r="N74" s="458"/>
      <c r="O74" s="459"/>
    </row>
    <row r="75" spans="1:17" ht="15" thickBot="1">
      <c r="A75" s="651" t="s">
        <v>505</v>
      </c>
      <c r="B75" s="650" t="s">
        <v>4</v>
      </c>
      <c r="C75" s="1297" t="s">
        <v>506</v>
      </c>
      <c r="D75" s="1298" t="s">
        <v>6</v>
      </c>
      <c r="E75" s="653" t="s">
        <v>7</v>
      </c>
      <c r="F75" s="1299" t="s">
        <v>8</v>
      </c>
      <c r="G75" s="1300" t="s">
        <v>9</v>
      </c>
      <c r="H75" s="1301" t="s">
        <v>10</v>
      </c>
      <c r="I75" s="1298" t="s">
        <v>11</v>
      </c>
      <c r="J75" s="1298" t="s">
        <v>12</v>
      </c>
      <c r="K75" s="1302" t="s">
        <v>13</v>
      </c>
    </row>
    <row r="76" spans="1:17" ht="16.2" thickBot="1">
      <c r="A76" s="453"/>
      <c r="B76" s="685">
        <v>15505</v>
      </c>
      <c r="C76" s="680" t="s">
        <v>507</v>
      </c>
      <c r="D76" s="687"/>
      <c r="E76" s="681" t="s">
        <v>470</v>
      </c>
      <c r="F76" s="699">
        <v>44300</v>
      </c>
      <c r="G76" s="1313"/>
      <c r="H76" s="683">
        <v>65000</v>
      </c>
      <c r="I76" s="687"/>
      <c r="J76" s="687" t="s">
        <v>2109</v>
      </c>
      <c r="K76" s="1325"/>
      <c r="L76" s="454"/>
      <c r="M76" s="454"/>
      <c r="N76" s="454"/>
      <c r="O76" s="454"/>
      <c r="P76" s="454"/>
      <c r="Q76" s="455"/>
    </row>
    <row r="77" spans="1:17" ht="16.2" thickBot="1">
      <c r="A77" s="453"/>
      <c r="B77" s="685">
        <v>15506</v>
      </c>
      <c r="C77" s="680" t="s">
        <v>508</v>
      </c>
      <c r="D77" s="687"/>
      <c r="E77" s="681" t="s">
        <v>470</v>
      </c>
      <c r="F77" s="699">
        <v>80500</v>
      </c>
      <c r="G77" s="1313"/>
      <c r="H77" s="710">
        <v>105000</v>
      </c>
      <c r="I77" s="687"/>
      <c r="J77" s="687" t="s">
        <v>2109</v>
      </c>
      <c r="K77" s="1325"/>
      <c r="L77" s="454"/>
      <c r="M77" s="454"/>
      <c r="N77" s="454"/>
      <c r="O77" s="454"/>
      <c r="P77" s="454"/>
      <c r="Q77" s="455"/>
    </row>
    <row r="78" spans="1:17" ht="16.2" thickBot="1">
      <c r="A78" s="453"/>
      <c r="B78" s="685">
        <v>15507</v>
      </c>
      <c r="C78" s="680" t="s">
        <v>509</v>
      </c>
      <c r="D78" s="687"/>
      <c r="E78" s="681" t="s">
        <v>470</v>
      </c>
      <c r="F78" s="1291">
        <v>141000</v>
      </c>
      <c r="G78" s="1326"/>
      <c r="H78" s="710">
        <v>180000</v>
      </c>
      <c r="I78" s="687"/>
      <c r="J78" s="687" t="s">
        <v>2109</v>
      </c>
      <c r="K78" s="1325"/>
      <c r="L78" s="454"/>
      <c r="M78" s="454"/>
      <c r="N78" s="454"/>
      <c r="O78" s="454"/>
      <c r="P78" s="454"/>
      <c r="Q78" s="455"/>
    </row>
    <row r="79" spans="1:17" ht="16.2" thickBot="1">
      <c r="A79" s="453"/>
      <c r="B79" s="685">
        <v>17413</v>
      </c>
      <c r="C79" s="680" t="s">
        <v>2497</v>
      </c>
      <c r="D79" s="687"/>
      <c r="E79" s="681" t="s">
        <v>470</v>
      </c>
      <c r="F79" s="699">
        <v>329700</v>
      </c>
      <c r="G79" s="1313"/>
      <c r="H79" s="710">
        <v>360000</v>
      </c>
      <c r="I79" s="687"/>
      <c r="J79" s="687"/>
      <c r="K79" s="1325"/>
      <c r="L79" s="454"/>
      <c r="M79" s="454"/>
      <c r="N79" s="454"/>
      <c r="O79" s="454"/>
      <c r="P79" s="454"/>
      <c r="Q79" s="455"/>
    </row>
    <row r="80" spans="1:17" ht="15" thickBot="1">
      <c r="A80" s="457"/>
      <c r="B80" s="650" t="s">
        <v>4</v>
      </c>
      <c r="C80" s="1297" t="s">
        <v>465</v>
      </c>
      <c r="D80" s="1298" t="s">
        <v>6</v>
      </c>
      <c r="E80" s="653" t="s">
        <v>7</v>
      </c>
      <c r="F80" s="1299" t="s">
        <v>8</v>
      </c>
      <c r="G80" s="1300" t="s">
        <v>9</v>
      </c>
      <c r="H80" s="760" t="s">
        <v>10</v>
      </c>
      <c r="I80" s="1298" t="s">
        <v>11</v>
      </c>
      <c r="J80" s="1298" t="s">
        <v>12</v>
      </c>
      <c r="K80" s="1302" t="s">
        <v>13</v>
      </c>
    </row>
    <row r="81" spans="1:17" ht="16.2" thickBot="1">
      <c r="A81" s="453"/>
      <c r="B81" s="685">
        <v>15508</v>
      </c>
      <c r="C81" s="680" t="s">
        <v>510</v>
      </c>
      <c r="D81" s="687"/>
      <c r="E81" s="681" t="s">
        <v>470</v>
      </c>
      <c r="F81" s="1291">
        <v>84500</v>
      </c>
      <c r="G81" s="1326"/>
      <c r="H81" s="710">
        <v>109000</v>
      </c>
      <c r="I81" s="687"/>
      <c r="J81" s="687" t="s">
        <v>2109</v>
      </c>
      <c r="K81" s="1325"/>
      <c r="L81" s="454"/>
      <c r="M81" s="454"/>
      <c r="N81" s="454"/>
      <c r="O81" s="454"/>
      <c r="P81" s="454"/>
      <c r="Q81" s="455"/>
    </row>
    <row r="82" spans="1:17" ht="16.2" thickBot="1">
      <c r="A82" s="453"/>
      <c r="B82" s="685">
        <v>15509</v>
      </c>
      <c r="C82" s="680" t="s">
        <v>511</v>
      </c>
      <c r="D82" s="687"/>
      <c r="E82" s="681" t="s">
        <v>470</v>
      </c>
      <c r="F82" s="1291">
        <v>162500</v>
      </c>
      <c r="G82" s="1326"/>
      <c r="H82" s="710">
        <v>185000</v>
      </c>
      <c r="I82" s="687"/>
      <c r="J82" s="687" t="s">
        <v>2109</v>
      </c>
      <c r="K82" s="1325"/>
      <c r="L82" s="454"/>
      <c r="M82" s="454"/>
      <c r="N82" s="454"/>
      <c r="O82" s="454"/>
      <c r="P82" s="454"/>
      <c r="Q82" s="455"/>
    </row>
    <row r="83" spans="1:17" ht="16.2" thickBot="1">
      <c r="A83" s="453"/>
      <c r="B83" s="685">
        <v>15514</v>
      </c>
      <c r="C83" s="680" t="s">
        <v>512</v>
      </c>
      <c r="D83" s="687"/>
      <c r="E83" s="681" t="s">
        <v>470</v>
      </c>
      <c r="F83" s="1291">
        <v>290000</v>
      </c>
      <c r="G83" s="1326"/>
      <c r="H83" s="710">
        <v>355000</v>
      </c>
      <c r="I83" s="687"/>
      <c r="J83" s="687" t="s">
        <v>2109</v>
      </c>
      <c r="K83" s="1325"/>
      <c r="L83" s="454"/>
      <c r="M83" s="454"/>
      <c r="N83" s="454"/>
      <c r="O83" s="454"/>
      <c r="P83" s="454"/>
      <c r="Q83" s="455"/>
    </row>
    <row r="84" spans="1:17" ht="16.2" thickBot="1">
      <c r="A84" s="453"/>
      <c r="B84" s="685">
        <v>15515</v>
      </c>
      <c r="C84" s="680" t="s">
        <v>513</v>
      </c>
      <c r="D84" s="687"/>
      <c r="E84" s="681" t="s">
        <v>470</v>
      </c>
      <c r="F84" s="699">
        <v>361000</v>
      </c>
      <c r="G84" s="1313"/>
      <c r="H84" s="710">
        <v>465000</v>
      </c>
      <c r="I84" s="687"/>
      <c r="J84" s="687" t="s">
        <v>2109</v>
      </c>
      <c r="K84" s="1325"/>
      <c r="L84" s="454"/>
      <c r="M84" s="454"/>
      <c r="N84" s="454"/>
      <c r="O84" s="454"/>
      <c r="P84" s="454"/>
      <c r="Q84" s="455"/>
    </row>
    <row r="85" spans="1:17" ht="15" thickBot="1">
      <c r="A85" s="651" t="s">
        <v>422</v>
      </c>
      <c r="B85" s="650" t="s">
        <v>4</v>
      </c>
      <c r="C85" s="1297" t="s">
        <v>506</v>
      </c>
      <c r="D85" s="1298" t="s">
        <v>6</v>
      </c>
      <c r="E85" s="653" t="s">
        <v>7</v>
      </c>
      <c r="F85" s="1299" t="s">
        <v>8</v>
      </c>
      <c r="G85" s="1300" t="s">
        <v>9</v>
      </c>
      <c r="H85" s="1301" t="s">
        <v>10</v>
      </c>
      <c r="I85" s="1298" t="s">
        <v>11</v>
      </c>
      <c r="J85" s="1298" t="s">
        <v>12</v>
      </c>
      <c r="K85" s="1302" t="s">
        <v>13</v>
      </c>
    </row>
    <row r="86" spans="1:17" ht="21.9" customHeight="1" thickBot="1">
      <c r="A86" s="420"/>
      <c r="B86" s="716">
        <v>7358</v>
      </c>
      <c r="C86" s="690" t="s">
        <v>514</v>
      </c>
      <c r="D86" s="716"/>
      <c r="E86" s="1327" t="s">
        <v>399</v>
      </c>
      <c r="F86" s="1328">
        <v>26000</v>
      </c>
      <c r="G86" s="1318"/>
      <c r="H86" s="683">
        <v>40000</v>
      </c>
      <c r="I86" s="716"/>
      <c r="J86" s="707" t="s">
        <v>424</v>
      </c>
      <c r="K86" s="718" t="s">
        <v>425</v>
      </c>
    </row>
    <row r="87" spans="1:17" ht="21.9" customHeight="1" thickBot="1">
      <c r="A87" s="420"/>
      <c r="B87" s="716">
        <v>7359</v>
      </c>
      <c r="C87" s="690" t="s">
        <v>515</v>
      </c>
      <c r="D87" s="716"/>
      <c r="E87" s="1327" t="s">
        <v>399</v>
      </c>
      <c r="F87" s="1328">
        <v>26000</v>
      </c>
      <c r="G87" s="1318"/>
      <c r="H87" s="683">
        <v>40000</v>
      </c>
      <c r="I87" s="716"/>
      <c r="J87" s="707" t="s">
        <v>424</v>
      </c>
      <c r="K87" s="718" t="s">
        <v>425</v>
      </c>
    </row>
    <row r="88" spans="1:17" ht="21.9" customHeight="1" thickBot="1">
      <c r="A88" s="420"/>
      <c r="B88" s="716">
        <v>13930</v>
      </c>
      <c r="C88" s="690" t="s">
        <v>516</v>
      </c>
      <c r="D88" s="716"/>
      <c r="E88" s="1327" t="s">
        <v>399</v>
      </c>
      <c r="F88" s="1328">
        <v>28000</v>
      </c>
      <c r="G88" s="1318"/>
      <c r="H88" s="683">
        <v>42000</v>
      </c>
      <c r="I88" s="716"/>
      <c r="J88" s="707" t="s">
        <v>424</v>
      </c>
      <c r="K88" s="718" t="s">
        <v>425</v>
      </c>
    </row>
    <row r="89" spans="1:17" ht="21.9" customHeight="1" thickBot="1">
      <c r="A89" s="420"/>
      <c r="B89" s="716">
        <v>13932</v>
      </c>
      <c r="C89" s="690" t="s">
        <v>517</v>
      </c>
      <c r="D89" s="716"/>
      <c r="E89" s="711" t="s">
        <v>399</v>
      </c>
      <c r="F89" s="1329">
        <v>47000</v>
      </c>
      <c r="G89" s="1318"/>
      <c r="H89" s="683">
        <v>70000</v>
      </c>
      <c r="I89" s="716"/>
      <c r="J89" s="707" t="s">
        <v>424</v>
      </c>
      <c r="K89" s="718" t="s">
        <v>425</v>
      </c>
    </row>
    <row r="90" spans="1:17" ht="21.9" customHeight="1" thickBot="1">
      <c r="A90" s="420"/>
      <c r="B90" s="716">
        <v>7361</v>
      </c>
      <c r="C90" s="690" t="s">
        <v>518</v>
      </c>
      <c r="D90" s="716"/>
      <c r="E90" s="711" t="s">
        <v>399</v>
      </c>
      <c r="F90" s="1329">
        <v>98000</v>
      </c>
      <c r="G90" s="1318"/>
      <c r="H90" s="683">
        <v>120000</v>
      </c>
      <c r="I90" s="716"/>
      <c r="J90" s="707" t="s">
        <v>424</v>
      </c>
      <c r="K90" s="718" t="s">
        <v>425</v>
      </c>
    </row>
    <row r="91" spans="1:17" ht="21.9" customHeight="1" thickBot="1">
      <c r="A91" s="420"/>
      <c r="B91" s="716">
        <v>7363</v>
      </c>
      <c r="C91" s="690" t="s">
        <v>519</v>
      </c>
      <c r="D91" s="716"/>
      <c r="E91" s="1327" t="s">
        <v>399</v>
      </c>
      <c r="F91" s="1330">
        <v>27000</v>
      </c>
      <c r="G91" s="1318"/>
      <c r="H91" s="683">
        <v>45000</v>
      </c>
      <c r="I91" s="716"/>
      <c r="J91" s="707" t="s">
        <v>424</v>
      </c>
      <c r="K91" s="718" t="s">
        <v>425</v>
      </c>
    </row>
    <row r="92" spans="1:17" ht="21.9" customHeight="1" thickBot="1">
      <c r="A92" s="420"/>
      <c r="B92" s="716">
        <v>7364</v>
      </c>
      <c r="C92" s="690" t="s">
        <v>520</v>
      </c>
      <c r="D92" s="716"/>
      <c r="E92" s="1327" t="s">
        <v>399</v>
      </c>
      <c r="F92" s="1330">
        <v>27000</v>
      </c>
      <c r="G92" s="1318"/>
      <c r="H92" s="683">
        <v>45000</v>
      </c>
      <c r="I92" s="716"/>
      <c r="J92" s="707" t="s">
        <v>424</v>
      </c>
      <c r="K92" s="718" t="s">
        <v>425</v>
      </c>
    </row>
    <row r="93" spans="1:17" ht="21.9" customHeight="1" thickBot="1">
      <c r="A93" s="420"/>
      <c r="B93" s="716">
        <v>7365</v>
      </c>
      <c r="C93" s="690" t="s">
        <v>521</v>
      </c>
      <c r="D93" s="716"/>
      <c r="E93" s="711" t="s">
        <v>399</v>
      </c>
      <c r="F93" s="1330">
        <v>29000</v>
      </c>
      <c r="G93" s="1318"/>
      <c r="H93" s="683">
        <v>50000</v>
      </c>
      <c r="I93" s="716"/>
      <c r="J93" s="707" t="s">
        <v>424</v>
      </c>
      <c r="K93" s="718" t="s">
        <v>425</v>
      </c>
    </row>
    <row r="94" spans="1:17" ht="21.9" customHeight="1" thickBot="1">
      <c r="A94" s="420"/>
      <c r="B94" s="716">
        <v>7366</v>
      </c>
      <c r="C94" s="690" t="s">
        <v>522</v>
      </c>
      <c r="D94" s="716"/>
      <c r="E94" s="711" t="s">
        <v>399</v>
      </c>
      <c r="F94" s="1330">
        <v>49000</v>
      </c>
      <c r="G94" s="1318"/>
      <c r="H94" s="683">
        <v>75000</v>
      </c>
      <c r="I94" s="716"/>
      <c r="J94" s="707" t="s">
        <v>424</v>
      </c>
      <c r="K94" s="718" t="s">
        <v>425</v>
      </c>
    </row>
    <row r="95" spans="1:17" ht="21.9" customHeight="1" thickBot="1">
      <c r="A95" s="465"/>
      <c r="B95" s="716">
        <v>7367</v>
      </c>
      <c r="C95" s="690" t="s">
        <v>523</v>
      </c>
      <c r="D95" s="716"/>
      <c r="E95" s="711" t="s">
        <v>399</v>
      </c>
      <c r="F95" s="1330">
        <v>100000</v>
      </c>
      <c r="G95" s="1318"/>
      <c r="H95" s="683">
        <v>125000</v>
      </c>
      <c r="I95" s="716"/>
      <c r="J95" s="707" t="s">
        <v>424</v>
      </c>
      <c r="K95" s="718" t="s">
        <v>425</v>
      </c>
    </row>
    <row r="96" spans="1:17" ht="21.9" customHeight="1" thickBot="1">
      <c r="B96" s="716">
        <v>7368</v>
      </c>
      <c r="C96" s="690" t="s">
        <v>2785</v>
      </c>
      <c r="D96" s="692"/>
      <c r="E96" s="711" t="s">
        <v>399</v>
      </c>
      <c r="F96" s="1329">
        <v>37000</v>
      </c>
      <c r="G96" s="1318"/>
      <c r="H96" s="683">
        <v>55000</v>
      </c>
      <c r="I96" s="692"/>
      <c r="J96" s="707" t="s">
        <v>424</v>
      </c>
      <c r="K96" s="718" t="s">
        <v>425</v>
      </c>
    </row>
    <row r="97" spans="1:11" ht="21.9" customHeight="1" thickBot="1">
      <c r="A97" s="420"/>
      <c r="B97" s="716">
        <v>7369</v>
      </c>
      <c r="C97" s="690" t="s">
        <v>2786</v>
      </c>
      <c r="D97" s="692"/>
      <c r="E97" s="711" t="s">
        <v>399</v>
      </c>
      <c r="F97" s="1329">
        <v>57000</v>
      </c>
      <c r="G97" s="1318"/>
      <c r="H97" s="683">
        <v>75000</v>
      </c>
      <c r="I97" s="692"/>
      <c r="J97" s="707" t="s">
        <v>424</v>
      </c>
      <c r="K97" s="718" t="s">
        <v>425</v>
      </c>
    </row>
    <row r="98" spans="1:11" ht="21.9" customHeight="1" thickBot="1">
      <c r="A98" s="465"/>
      <c r="B98" s="716">
        <v>7370</v>
      </c>
      <c r="C98" s="690" t="s">
        <v>2787</v>
      </c>
      <c r="D98" s="692"/>
      <c r="E98" s="711" t="s">
        <v>399</v>
      </c>
      <c r="F98" s="1329">
        <v>115000</v>
      </c>
      <c r="G98" s="1318"/>
      <c r="H98" s="683">
        <v>140000</v>
      </c>
      <c r="I98" s="692"/>
      <c r="J98" s="707" t="s">
        <v>424</v>
      </c>
      <c r="K98" s="718" t="s">
        <v>425</v>
      </c>
    </row>
    <row r="99" spans="1:11" ht="21.9" customHeight="1" thickBot="1">
      <c r="A99" s="420"/>
      <c r="B99" s="716">
        <v>14864</v>
      </c>
      <c r="C99" s="690" t="s">
        <v>2788</v>
      </c>
      <c r="D99" s="692"/>
      <c r="E99" s="711" t="s">
        <v>399</v>
      </c>
      <c r="F99" s="1329">
        <v>205000</v>
      </c>
      <c r="G99" s="1318"/>
      <c r="H99" s="683">
        <v>230000</v>
      </c>
      <c r="I99" s="692"/>
      <c r="J99" s="707" t="s">
        <v>424</v>
      </c>
      <c r="K99" s="718" t="s">
        <v>425</v>
      </c>
    </row>
    <row r="100" spans="1:11" ht="21.9" customHeight="1" thickBot="1">
      <c r="A100" s="421"/>
      <c r="B100" s="716">
        <v>15798</v>
      </c>
      <c r="C100" s="690" t="s">
        <v>2789</v>
      </c>
      <c r="D100" s="687"/>
      <c r="E100" s="711" t="s">
        <v>399</v>
      </c>
      <c r="F100" s="1329">
        <v>486000</v>
      </c>
      <c r="G100" s="1318"/>
      <c r="H100" s="683">
        <v>515000</v>
      </c>
      <c r="I100" s="687"/>
      <c r="J100" s="707" t="s">
        <v>424</v>
      </c>
      <c r="K100" s="718" t="s">
        <v>425</v>
      </c>
    </row>
    <row r="101" spans="1:11" ht="15" thickBot="1">
      <c r="B101" s="650" t="s">
        <v>4</v>
      </c>
      <c r="C101" s="1297" t="s">
        <v>524</v>
      </c>
      <c r="D101" s="1298" t="s">
        <v>6</v>
      </c>
      <c r="E101" s="653" t="s">
        <v>7</v>
      </c>
      <c r="F101" s="1299" t="s">
        <v>8</v>
      </c>
      <c r="G101" s="1300" t="s">
        <v>9</v>
      </c>
      <c r="H101" s="1301" t="s">
        <v>10</v>
      </c>
      <c r="I101" s="1298" t="s">
        <v>11</v>
      </c>
      <c r="J101" s="1298" t="s">
        <v>12</v>
      </c>
      <c r="K101" s="1302" t="s">
        <v>13</v>
      </c>
    </row>
    <row r="102" spans="1:11" ht="21.9" customHeight="1" thickBot="1">
      <c r="A102" s="420"/>
      <c r="B102" s="716">
        <v>7326</v>
      </c>
      <c r="C102" s="690" t="s">
        <v>2790</v>
      </c>
      <c r="D102" s="716"/>
      <c r="E102" s="1327" t="s">
        <v>399</v>
      </c>
      <c r="F102" s="1328">
        <v>34000</v>
      </c>
      <c r="G102" s="1318"/>
      <c r="H102" s="683">
        <v>49000</v>
      </c>
      <c r="I102" s="716"/>
      <c r="J102" s="716" t="s">
        <v>525</v>
      </c>
      <c r="K102" s="718" t="s">
        <v>425</v>
      </c>
    </row>
    <row r="103" spans="1:11" ht="21.9" customHeight="1" thickBot="1">
      <c r="A103" s="420"/>
      <c r="B103" s="716">
        <v>7327</v>
      </c>
      <c r="C103" s="690" t="s">
        <v>2791</v>
      </c>
      <c r="D103" s="716"/>
      <c r="E103" s="1327" t="s">
        <v>399</v>
      </c>
      <c r="F103" s="1328">
        <v>32000</v>
      </c>
      <c r="G103" s="1318"/>
      <c r="H103" s="683">
        <v>49000</v>
      </c>
      <c r="I103" s="716"/>
      <c r="J103" s="716" t="s">
        <v>525</v>
      </c>
      <c r="K103" s="718" t="s">
        <v>425</v>
      </c>
    </row>
    <row r="104" spans="1:11" ht="21.9" customHeight="1" thickBot="1">
      <c r="A104" s="420"/>
      <c r="B104" s="716">
        <v>14243</v>
      </c>
      <c r="C104" s="690" t="s">
        <v>2792</v>
      </c>
      <c r="D104" s="716"/>
      <c r="E104" s="1327" t="s">
        <v>399</v>
      </c>
      <c r="F104" s="1328">
        <v>34000</v>
      </c>
      <c r="G104" s="1318"/>
      <c r="H104" s="683">
        <v>55000</v>
      </c>
      <c r="I104" s="716"/>
      <c r="J104" s="716" t="s">
        <v>525</v>
      </c>
      <c r="K104" s="718" t="s">
        <v>425</v>
      </c>
    </row>
    <row r="105" spans="1:11" ht="21.9" customHeight="1" thickBot="1">
      <c r="A105" s="420"/>
      <c r="B105" s="716">
        <v>14241</v>
      </c>
      <c r="C105" s="690" t="s">
        <v>2793</v>
      </c>
      <c r="D105" s="716"/>
      <c r="E105" s="1327" t="s">
        <v>399</v>
      </c>
      <c r="F105" s="1328">
        <v>59000</v>
      </c>
      <c r="G105" s="1318"/>
      <c r="H105" s="683">
        <v>85000</v>
      </c>
      <c r="I105" s="716"/>
      <c r="J105" s="716" t="s">
        <v>525</v>
      </c>
      <c r="K105" s="718" t="s">
        <v>425</v>
      </c>
    </row>
    <row r="106" spans="1:11" ht="21.9" customHeight="1" thickBot="1">
      <c r="A106" s="465"/>
      <c r="B106" s="716">
        <v>7331</v>
      </c>
      <c r="C106" s="690" t="s">
        <v>2794</v>
      </c>
      <c r="D106" s="716"/>
      <c r="E106" s="1327" t="s">
        <v>399</v>
      </c>
      <c r="F106" s="1328">
        <v>115000</v>
      </c>
      <c r="G106" s="1318"/>
      <c r="H106" s="683">
        <v>145000</v>
      </c>
      <c r="I106" s="716"/>
      <c r="J106" s="716" t="s">
        <v>525</v>
      </c>
      <c r="K106" s="718" t="s">
        <v>425</v>
      </c>
    </row>
    <row r="107" spans="1:11" ht="21.9" customHeight="1" thickBot="1">
      <c r="A107" s="420"/>
      <c r="B107" s="716">
        <v>7332</v>
      </c>
      <c r="C107" s="690" t="s">
        <v>2795</v>
      </c>
      <c r="D107" s="716"/>
      <c r="E107" s="1327" t="s">
        <v>399</v>
      </c>
      <c r="F107" s="1328">
        <v>65000</v>
      </c>
      <c r="G107" s="1318"/>
      <c r="H107" s="683">
        <v>85000</v>
      </c>
      <c r="I107" s="716"/>
      <c r="J107" s="707" t="s">
        <v>424</v>
      </c>
      <c r="K107" s="718" t="s">
        <v>425</v>
      </c>
    </row>
    <row r="108" spans="1:11" ht="21.9" customHeight="1" thickBot="1">
      <c r="A108" s="465"/>
      <c r="B108" s="716">
        <v>7333</v>
      </c>
      <c r="C108" s="690" t="s">
        <v>2796</v>
      </c>
      <c r="D108" s="716"/>
      <c r="E108" s="1327" t="s">
        <v>399</v>
      </c>
      <c r="F108" s="1328">
        <v>69000</v>
      </c>
      <c r="G108" s="1318"/>
      <c r="H108" s="683">
        <v>95000</v>
      </c>
      <c r="I108" s="716"/>
      <c r="J108" s="707" t="s">
        <v>424</v>
      </c>
      <c r="K108" s="718" t="s">
        <v>425</v>
      </c>
    </row>
    <row r="109" spans="1:11" ht="21.9" customHeight="1" thickBot="1">
      <c r="A109" s="465"/>
      <c r="B109" s="716">
        <v>11386</v>
      </c>
      <c r="C109" s="690" t="s">
        <v>2797</v>
      </c>
      <c r="D109" s="692"/>
      <c r="E109" s="1327" t="s">
        <v>399</v>
      </c>
      <c r="F109" s="1328">
        <v>135000</v>
      </c>
      <c r="G109" s="1318"/>
      <c r="H109" s="683">
        <v>165000</v>
      </c>
      <c r="I109" s="692"/>
      <c r="J109" s="707" t="s">
        <v>424</v>
      </c>
      <c r="K109" s="718" t="s">
        <v>425</v>
      </c>
    </row>
    <row r="110" spans="1:11" ht="21.9" customHeight="1" thickBot="1">
      <c r="A110" s="420"/>
      <c r="B110" s="716">
        <v>7334</v>
      </c>
      <c r="C110" s="690" t="s">
        <v>2798</v>
      </c>
      <c r="D110" s="716"/>
      <c r="E110" s="1327" t="s">
        <v>399</v>
      </c>
      <c r="F110" s="1328">
        <v>238000</v>
      </c>
      <c r="G110" s="1318"/>
      <c r="H110" s="683">
        <v>275000</v>
      </c>
      <c r="I110" s="716"/>
      <c r="J110" s="707" t="s">
        <v>424</v>
      </c>
      <c r="K110" s="718" t="s">
        <v>425</v>
      </c>
    </row>
    <row r="111" spans="1:11" ht="21.9" customHeight="1" thickBot="1">
      <c r="A111" s="420"/>
      <c r="B111" s="716">
        <v>7335</v>
      </c>
      <c r="C111" s="690" t="s">
        <v>2799</v>
      </c>
      <c r="D111" s="716"/>
      <c r="E111" s="1327" t="s">
        <v>399</v>
      </c>
      <c r="F111" s="1328">
        <v>250000</v>
      </c>
      <c r="G111" s="1318"/>
      <c r="H111" s="683">
        <v>285000</v>
      </c>
      <c r="I111" s="716"/>
      <c r="J111" s="707" t="s">
        <v>424</v>
      </c>
      <c r="K111" s="718" t="s">
        <v>425</v>
      </c>
    </row>
    <row r="112" spans="1:11" ht="21.9" customHeight="1" thickBot="1">
      <c r="A112" s="420"/>
      <c r="B112" s="716">
        <v>7336</v>
      </c>
      <c r="C112" s="690" t="s">
        <v>2800</v>
      </c>
      <c r="D112" s="716"/>
      <c r="E112" s="1327" t="s">
        <v>399</v>
      </c>
      <c r="F112" s="1328">
        <v>588000</v>
      </c>
      <c r="G112" s="1318"/>
      <c r="H112" s="683">
        <v>640000</v>
      </c>
      <c r="I112" s="716"/>
      <c r="J112" s="707" t="s">
        <v>424</v>
      </c>
      <c r="K112" s="718" t="s">
        <v>425</v>
      </c>
    </row>
    <row r="113" spans="1:17" ht="21.9" customHeight="1" thickBot="1">
      <c r="A113" s="420"/>
      <c r="B113" s="688">
        <v>17440</v>
      </c>
      <c r="C113" s="690" t="s">
        <v>2571</v>
      </c>
      <c r="D113" s="692"/>
      <c r="E113" s="1327"/>
      <c r="F113" s="1328">
        <v>2688000</v>
      </c>
      <c r="G113" s="1318"/>
      <c r="H113" s="683">
        <v>2799000</v>
      </c>
      <c r="I113" s="692"/>
      <c r="J113" s="707"/>
      <c r="K113" s="718"/>
    </row>
    <row r="114" spans="1:17" ht="21.9" customHeight="1" thickBot="1">
      <c r="A114" s="565"/>
      <c r="B114" s="688">
        <v>17442</v>
      </c>
      <c r="C114" s="690" t="s">
        <v>2572</v>
      </c>
      <c r="D114" s="692"/>
      <c r="E114" s="1327"/>
      <c r="F114" s="1328">
        <v>5888000</v>
      </c>
      <c r="G114" s="1318"/>
      <c r="H114" s="683">
        <v>6150000</v>
      </c>
      <c r="I114" s="692"/>
      <c r="J114" s="707"/>
      <c r="K114" s="718"/>
    </row>
    <row r="115" spans="1:17" s="566" customFormat="1" ht="21.9" customHeight="1" thickBot="1">
      <c r="A115" s="565"/>
      <c r="B115" s="688">
        <v>17426</v>
      </c>
      <c r="C115" s="1331" t="s">
        <v>2801</v>
      </c>
      <c r="D115" s="1332" t="s">
        <v>2802</v>
      </c>
      <c r="E115" s="1333"/>
      <c r="F115" s="1334">
        <v>160000</v>
      </c>
      <c r="G115" s="1335"/>
      <c r="H115" s="744">
        <v>185000</v>
      </c>
      <c r="I115" s="1332"/>
      <c r="J115" s="1336"/>
      <c r="K115" s="1337"/>
    </row>
    <row r="116" spans="1:17" s="566" customFormat="1" ht="21.9" customHeight="1" thickBot="1">
      <c r="A116" s="565"/>
      <c r="B116" s="688">
        <v>17427</v>
      </c>
      <c r="C116" s="1331" t="s">
        <v>2803</v>
      </c>
      <c r="D116" s="1332" t="s">
        <v>2804</v>
      </c>
      <c r="E116" s="1333"/>
      <c r="F116" s="1334">
        <v>285000</v>
      </c>
      <c r="G116" s="1335"/>
      <c r="H116" s="744">
        <v>315000</v>
      </c>
      <c r="I116" s="1332"/>
      <c r="J116" s="1336"/>
      <c r="K116" s="1337"/>
    </row>
    <row r="117" spans="1:17" s="566" customFormat="1" ht="21.9" customHeight="1" thickBot="1">
      <c r="A117" s="565"/>
      <c r="B117" s="688">
        <v>17428</v>
      </c>
      <c r="C117" s="1331" t="s">
        <v>2805</v>
      </c>
      <c r="D117" s="1332" t="s">
        <v>2806</v>
      </c>
      <c r="E117" s="1333"/>
      <c r="F117" s="1334">
        <v>568000</v>
      </c>
      <c r="G117" s="1335"/>
      <c r="H117" s="744">
        <v>610000</v>
      </c>
      <c r="I117" s="1332"/>
      <c r="J117" s="1336"/>
      <c r="K117" s="1337"/>
    </row>
    <row r="118" spans="1:17" s="566" customFormat="1" ht="21.9" customHeight="1" thickBot="1">
      <c r="A118" s="565"/>
      <c r="B118" s="688">
        <v>17430</v>
      </c>
      <c r="C118" s="1331" t="s">
        <v>2807</v>
      </c>
      <c r="D118" s="1332" t="s">
        <v>2808</v>
      </c>
      <c r="E118" s="1333"/>
      <c r="F118" s="1334">
        <v>1188000</v>
      </c>
      <c r="G118" s="1335"/>
      <c r="H118" s="744">
        <v>1265000</v>
      </c>
      <c r="I118" s="1332"/>
      <c r="J118" s="1336"/>
      <c r="K118" s="1337"/>
    </row>
    <row r="119" spans="1:17" ht="15" thickBot="1">
      <c r="A119" s="565"/>
      <c r="B119" s="650" t="s">
        <v>4</v>
      </c>
      <c r="C119" s="1297" t="s">
        <v>526</v>
      </c>
      <c r="D119" s="1298" t="s">
        <v>6</v>
      </c>
      <c r="E119" s="653" t="s">
        <v>7</v>
      </c>
      <c r="F119" s="1299" t="s">
        <v>8</v>
      </c>
      <c r="G119" s="1300" t="s">
        <v>9</v>
      </c>
      <c r="H119" s="1301" t="s">
        <v>10</v>
      </c>
      <c r="I119" s="1298" t="s">
        <v>11</v>
      </c>
      <c r="J119" s="1298" t="s">
        <v>12</v>
      </c>
      <c r="K119" s="1302" t="s">
        <v>13</v>
      </c>
    </row>
    <row r="120" spans="1:17" ht="21.9" customHeight="1" thickBot="1">
      <c r="A120" s="565"/>
      <c r="B120" s="716">
        <v>7345</v>
      </c>
      <c r="C120" s="690" t="s">
        <v>2809</v>
      </c>
      <c r="D120" s="716"/>
      <c r="E120" s="1327" t="s">
        <v>399</v>
      </c>
      <c r="F120" s="1316">
        <v>395000</v>
      </c>
      <c r="G120" s="1318"/>
      <c r="H120" s="683">
        <v>420000</v>
      </c>
      <c r="I120" s="716"/>
      <c r="J120" s="707" t="s">
        <v>424</v>
      </c>
      <c r="K120" s="718" t="s">
        <v>425</v>
      </c>
    </row>
    <row r="121" spans="1:17" ht="21.9" customHeight="1" thickBot="1">
      <c r="A121" s="465"/>
      <c r="B121" s="716">
        <v>7346</v>
      </c>
      <c r="C121" s="690" t="s">
        <v>2810</v>
      </c>
      <c r="D121" s="716"/>
      <c r="E121" s="1327" t="s">
        <v>399</v>
      </c>
      <c r="F121" s="1316">
        <v>510000</v>
      </c>
      <c r="G121" s="1318"/>
      <c r="H121" s="683">
        <v>550000</v>
      </c>
      <c r="I121" s="716"/>
      <c r="J121" s="707" t="s">
        <v>424</v>
      </c>
      <c r="K121" s="718" t="s">
        <v>425</v>
      </c>
    </row>
    <row r="122" spans="1:17" ht="15.6">
      <c r="A122" s="466"/>
      <c r="B122" s="467"/>
      <c r="C122" s="468"/>
      <c r="D122" s="469"/>
      <c r="E122" s="470"/>
      <c r="F122" s="471"/>
      <c r="G122" s="645"/>
      <c r="H122" s="472"/>
      <c r="I122" s="469"/>
      <c r="J122" s="473"/>
      <c r="K122" s="474"/>
      <c r="L122" s="458"/>
      <c r="M122" s="458"/>
      <c r="N122" s="458"/>
      <c r="O122" s="458"/>
      <c r="P122" s="458"/>
      <c r="Q122" s="459"/>
    </row>
    <row r="123" spans="1:17" ht="15.6">
      <c r="A123" s="466"/>
      <c r="B123" s="467"/>
      <c r="C123" s="468"/>
      <c r="D123" s="469"/>
      <c r="E123" s="470"/>
      <c r="F123" s="471"/>
      <c r="G123" s="645"/>
      <c r="H123" s="472"/>
      <c r="I123" s="469"/>
      <c r="J123" s="473"/>
      <c r="K123" s="474"/>
      <c r="L123" s="458"/>
      <c r="M123" s="458"/>
      <c r="N123" s="458"/>
      <c r="O123" s="458"/>
      <c r="P123" s="458"/>
      <c r="Q123" s="459"/>
    </row>
    <row r="124" spans="1:17" ht="26.4" thickBot="1">
      <c r="A124" s="408" t="s">
        <v>527</v>
      </c>
      <c r="B124" s="409"/>
      <c r="C124" s="410"/>
      <c r="D124" s="411"/>
      <c r="E124" s="412"/>
      <c r="F124" s="413"/>
      <c r="G124" s="631"/>
      <c r="H124" s="414"/>
      <c r="I124" s="411"/>
      <c r="J124" s="411"/>
      <c r="K124" s="415"/>
    </row>
    <row r="125" spans="1:17" ht="15" thickBot="1">
      <c r="A125" s="651" t="s">
        <v>456</v>
      </c>
      <c r="B125" s="650" t="s">
        <v>4</v>
      </c>
      <c r="C125" s="651" t="s">
        <v>528</v>
      </c>
      <c r="D125" s="652" t="s">
        <v>6</v>
      </c>
      <c r="E125" s="653" t="s">
        <v>7</v>
      </c>
      <c r="F125" s="654" t="s">
        <v>8</v>
      </c>
      <c r="G125" s="655" t="s">
        <v>9</v>
      </c>
      <c r="H125" s="656" t="s">
        <v>10</v>
      </c>
      <c r="I125" s="652" t="s">
        <v>11</v>
      </c>
      <c r="J125" s="652" t="s">
        <v>12</v>
      </c>
      <c r="K125" s="657" t="s">
        <v>13</v>
      </c>
    </row>
    <row r="126" spans="1:17" ht="15" thickBot="1">
      <c r="A126" s="416"/>
      <c r="B126" s="685">
        <v>16954</v>
      </c>
      <c r="C126" s="1338" t="s">
        <v>2267</v>
      </c>
      <c r="D126" s="748" t="s">
        <v>2268</v>
      </c>
      <c r="E126" s="681" t="s">
        <v>459</v>
      </c>
      <c r="F126" s="702">
        <v>67000</v>
      </c>
      <c r="G126" s="1295"/>
      <c r="H126" s="683">
        <v>85000</v>
      </c>
      <c r="I126" s="687"/>
      <c r="J126" s="687"/>
      <c r="K126" s="684"/>
    </row>
    <row r="127" spans="1:17" ht="15" thickBot="1">
      <c r="A127" s="416"/>
      <c r="B127" s="685">
        <v>16956</v>
      </c>
      <c r="C127" s="1338" t="s">
        <v>2269</v>
      </c>
      <c r="D127" s="748" t="s">
        <v>2268</v>
      </c>
      <c r="E127" s="681" t="s">
        <v>459</v>
      </c>
      <c r="F127" s="702">
        <v>84000</v>
      </c>
      <c r="G127" s="1295"/>
      <c r="H127" s="683">
        <v>100000</v>
      </c>
      <c r="I127" s="687"/>
      <c r="J127" s="687"/>
      <c r="K127" s="684"/>
    </row>
    <row r="128" spans="1:17" ht="15" thickBot="1">
      <c r="A128" s="416"/>
      <c r="B128" s="685">
        <v>16957</v>
      </c>
      <c r="C128" s="1339" t="s">
        <v>2270</v>
      </c>
      <c r="D128" s="748" t="s">
        <v>2268</v>
      </c>
      <c r="E128" s="681" t="s">
        <v>459</v>
      </c>
      <c r="F128" s="702">
        <v>33000</v>
      </c>
      <c r="G128" s="1295"/>
      <c r="H128" s="683">
        <v>50000</v>
      </c>
      <c r="I128" s="687"/>
      <c r="J128" s="687"/>
      <c r="K128" s="684"/>
    </row>
    <row r="129" spans="1:11" ht="15" thickBot="1">
      <c r="A129" s="416"/>
      <c r="B129" s="685">
        <v>16958</v>
      </c>
      <c r="C129" s="1339" t="s">
        <v>2271</v>
      </c>
      <c r="D129" s="748" t="s">
        <v>2268</v>
      </c>
      <c r="E129" s="681" t="s">
        <v>459</v>
      </c>
      <c r="F129" s="702">
        <v>35000</v>
      </c>
      <c r="G129" s="1295"/>
      <c r="H129" s="683">
        <v>50000</v>
      </c>
      <c r="I129" s="687"/>
      <c r="J129" s="687"/>
      <c r="K129" s="684"/>
    </row>
    <row r="130" spans="1:11" ht="15" thickBot="1">
      <c r="A130" s="416"/>
      <c r="B130" s="685">
        <v>16959</v>
      </c>
      <c r="C130" s="1339" t="s">
        <v>2272</v>
      </c>
      <c r="D130" s="748" t="s">
        <v>2268</v>
      </c>
      <c r="E130" s="681" t="s">
        <v>459</v>
      </c>
      <c r="F130" s="702">
        <v>54000</v>
      </c>
      <c r="G130" s="1295"/>
      <c r="H130" s="683">
        <v>70000</v>
      </c>
      <c r="I130" s="687"/>
      <c r="J130" s="687"/>
      <c r="K130" s="684"/>
    </row>
    <row r="131" spans="1:11" ht="15" thickBot="1">
      <c r="A131" s="416"/>
      <c r="B131" s="685">
        <v>16960</v>
      </c>
      <c r="C131" s="1339" t="s">
        <v>2273</v>
      </c>
      <c r="D131" s="748" t="s">
        <v>2268</v>
      </c>
      <c r="E131" s="681" t="s">
        <v>459</v>
      </c>
      <c r="F131" s="702">
        <v>54000</v>
      </c>
      <c r="G131" s="1295"/>
      <c r="H131" s="683">
        <v>70000</v>
      </c>
      <c r="I131" s="687"/>
      <c r="J131" s="687"/>
      <c r="K131" s="684"/>
    </row>
    <row r="132" spans="1:11" ht="15" thickBot="1">
      <c r="A132" s="416"/>
      <c r="B132" s="685">
        <v>16955</v>
      </c>
      <c r="C132" s="1339" t="s">
        <v>2274</v>
      </c>
      <c r="D132" s="748" t="s">
        <v>2268</v>
      </c>
      <c r="E132" s="681" t="s">
        <v>459</v>
      </c>
      <c r="F132" s="702">
        <v>227000</v>
      </c>
      <c r="G132" s="1295"/>
      <c r="H132" s="683">
        <v>255000</v>
      </c>
      <c r="I132" s="692"/>
      <c r="J132" s="687"/>
      <c r="K132" s="684"/>
    </row>
    <row r="133" spans="1:11" ht="15" thickBot="1">
      <c r="A133" s="417"/>
      <c r="B133" s="650" t="s">
        <v>4</v>
      </c>
      <c r="C133" s="651" t="s">
        <v>529</v>
      </c>
      <c r="D133" s="694" t="s">
        <v>6</v>
      </c>
      <c r="E133" s="653" t="s">
        <v>7</v>
      </c>
      <c r="F133" s="654" t="s">
        <v>8</v>
      </c>
      <c r="G133" s="655" t="s">
        <v>9</v>
      </c>
      <c r="H133" s="656" t="s">
        <v>10</v>
      </c>
      <c r="I133" s="652" t="s">
        <v>11</v>
      </c>
      <c r="J133" s="652" t="s">
        <v>12</v>
      </c>
      <c r="K133" s="657" t="s">
        <v>13</v>
      </c>
    </row>
    <row r="134" spans="1:11" ht="15" thickBot="1">
      <c r="A134" s="416"/>
      <c r="B134" s="685">
        <v>13031</v>
      </c>
      <c r="C134" s="680" t="s">
        <v>530</v>
      </c>
      <c r="D134" s="680" t="s">
        <v>531</v>
      </c>
      <c r="E134" s="681" t="s">
        <v>459</v>
      </c>
      <c r="F134" s="1340">
        <v>45000</v>
      </c>
      <c r="G134" s="1303"/>
      <c r="H134" s="701">
        <v>70000</v>
      </c>
      <c r="I134" s="685"/>
      <c r="J134" s="685" t="s">
        <v>460</v>
      </c>
      <c r="K134" s="1293" t="s">
        <v>461</v>
      </c>
    </row>
    <row r="135" spans="1:11" ht="15" thickBot="1">
      <c r="A135" s="416"/>
      <c r="B135" s="685">
        <v>13035</v>
      </c>
      <c r="C135" s="680" t="s">
        <v>532</v>
      </c>
      <c r="D135" s="680" t="s">
        <v>531</v>
      </c>
      <c r="E135" s="681" t="s">
        <v>459</v>
      </c>
      <c r="F135" s="1340">
        <v>139000</v>
      </c>
      <c r="G135" s="1303"/>
      <c r="H135" s="701">
        <v>165000</v>
      </c>
      <c r="I135" s="685"/>
      <c r="J135" s="685" t="s">
        <v>460</v>
      </c>
      <c r="K135" s="1293" t="s">
        <v>461</v>
      </c>
    </row>
    <row r="136" spans="1:11" ht="15" thickBot="1">
      <c r="A136" s="416"/>
      <c r="B136" s="685">
        <v>13039</v>
      </c>
      <c r="C136" s="680" t="s">
        <v>533</v>
      </c>
      <c r="D136" s="680" t="s">
        <v>531</v>
      </c>
      <c r="E136" s="681" t="s">
        <v>459</v>
      </c>
      <c r="F136" s="1340">
        <v>249000</v>
      </c>
      <c r="G136" s="1303"/>
      <c r="H136" s="701">
        <v>275000</v>
      </c>
      <c r="I136" s="685"/>
      <c r="J136" s="685" t="s">
        <v>460</v>
      </c>
      <c r="K136" s="1293" t="s">
        <v>461</v>
      </c>
    </row>
    <row r="137" spans="1:11" ht="15" thickBot="1">
      <c r="A137" s="651" t="s">
        <v>410</v>
      </c>
      <c r="B137" s="650" t="s">
        <v>4</v>
      </c>
      <c r="C137" s="651" t="s">
        <v>528</v>
      </c>
      <c r="D137" s="652" t="s">
        <v>6</v>
      </c>
      <c r="E137" s="653" t="s">
        <v>7</v>
      </c>
      <c r="F137" s="654" t="s">
        <v>8</v>
      </c>
      <c r="G137" s="655" t="s">
        <v>9</v>
      </c>
      <c r="H137" s="656" t="s">
        <v>10</v>
      </c>
      <c r="I137" s="652" t="s">
        <v>11</v>
      </c>
      <c r="J137" s="652" t="s">
        <v>12</v>
      </c>
      <c r="K137" s="657" t="s">
        <v>13</v>
      </c>
    </row>
    <row r="138" spans="1:11" ht="15" thickBot="1">
      <c r="A138" s="418"/>
      <c r="B138" s="716">
        <v>13041</v>
      </c>
      <c r="C138" s="690" t="s">
        <v>534</v>
      </c>
      <c r="D138" s="690" t="s">
        <v>535</v>
      </c>
      <c r="E138" s="691" t="s">
        <v>459</v>
      </c>
      <c r="F138" s="683">
        <v>128000</v>
      </c>
      <c r="G138" s="1295"/>
      <c r="H138" s="683">
        <v>145000</v>
      </c>
      <c r="I138" s="716"/>
      <c r="J138" s="716" t="s">
        <v>442</v>
      </c>
      <c r="K138" s="1296"/>
    </row>
    <row r="139" spans="1:11" ht="15" thickBot="1">
      <c r="A139" s="418"/>
      <c r="B139" s="716">
        <v>13042</v>
      </c>
      <c r="C139" s="690" t="s">
        <v>536</v>
      </c>
      <c r="D139" s="690" t="s">
        <v>537</v>
      </c>
      <c r="E139" s="691" t="s">
        <v>459</v>
      </c>
      <c r="F139" s="683">
        <v>205000</v>
      </c>
      <c r="G139" s="1295"/>
      <c r="H139" s="683">
        <v>230000</v>
      </c>
      <c r="I139" s="716"/>
      <c r="J139" s="716" t="s">
        <v>442</v>
      </c>
      <c r="K139" s="1296"/>
    </row>
    <row r="140" spans="1:11" ht="15" thickBot="1">
      <c r="A140" s="418"/>
      <c r="B140" s="716">
        <v>13043</v>
      </c>
      <c r="C140" s="690" t="s">
        <v>538</v>
      </c>
      <c r="D140" s="690" t="s">
        <v>539</v>
      </c>
      <c r="E140" s="691" t="s">
        <v>459</v>
      </c>
      <c r="F140" s="683">
        <v>428000</v>
      </c>
      <c r="G140" s="1295"/>
      <c r="H140" s="683">
        <v>460000</v>
      </c>
      <c r="I140" s="716"/>
      <c r="J140" s="716" t="s">
        <v>442</v>
      </c>
      <c r="K140" s="1296"/>
    </row>
    <row r="141" spans="1:11" ht="15" thickBot="1">
      <c r="A141" s="417"/>
      <c r="B141" s="650" t="s">
        <v>4</v>
      </c>
      <c r="C141" s="651" t="s">
        <v>529</v>
      </c>
      <c r="D141" s="652" t="s">
        <v>6</v>
      </c>
      <c r="E141" s="653" t="s">
        <v>7</v>
      </c>
      <c r="F141" s="654" t="s">
        <v>8</v>
      </c>
      <c r="G141" s="655" t="s">
        <v>9</v>
      </c>
      <c r="H141" s="656" t="s">
        <v>10</v>
      </c>
      <c r="I141" s="652" t="s">
        <v>11</v>
      </c>
      <c r="J141" s="652" t="s">
        <v>12</v>
      </c>
      <c r="K141" s="657" t="s">
        <v>13</v>
      </c>
    </row>
    <row r="142" spans="1:11" ht="15" thickBot="1">
      <c r="A142" s="418"/>
      <c r="B142" s="716">
        <v>13059</v>
      </c>
      <c r="C142" s="690" t="s">
        <v>540</v>
      </c>
      <c r="D142" s="716"/>
      <c r="E142" s="691" t="s">
        <v>459</v>
      </c>
      <c r="F142" s="683">
        <v>63000</v>
      </c>
      <c r="G142" s="1295"/>
      <c r="H142" s="683">
        <v>73000</v>
      </c>
      <c r="I142" s="716"/>
      <c r="J142" s="716" t="s">
        <v>442</v>
      </c>
      <c r="K142" s="1296"/>
    </row>
    <row r="143" spans="1:11" ht="15" thickBot="1">
      <c r="A143" s="418"/>
      <c r="B143" s="716">
        <v>13060</v>
      </c>
      <c r="C143" s="690" t="s">
        <v>541</v>
      </c>
      <c r="D143" s="716"/>
      <c r="E143" s="691" t="s">
        <v>459</v>
      </c>
      <c r="F143" s="683">
        <v>92000</v>
      </c>
      <c r="G143" s="1295"/>
      <c r="H143" s="683">
        <v>105000</v>
      </c>
      <c r="I143" s="716"/>
      <c r="J143" s="716" t="s">
        <v>442</v>
      </c>
      <c r="K143" s="1296"/>
    </row>
    <row r="144" spans="1:11" ht="15" thickBot="1">
      <c r="A144" s="418"/>
      <c r="B144" s="716">
        <v>13061</v>
      </c>
      <c r="C144" s="690" t="s">
        <v>542</v>
      </c>
      <c r="D144" s="716"/>
      <c r="E144" s="691" t="s">
        <v>459</v>
      </c>
      <c r="F144" s="683">
        <v>158000</v>
      </c>
      <c r="G144" s="1295"/>
      <c r="H144" s="683">
        <v>173000</v>
      </c>
      <c r="I144" s="716"/>
      <c r="J144" s="716" t="s">
        <v>442</v>
      </c>
      <c r="K144" s="1296"/>
    </row>
    <row r="145" spans="1:11" ht="15" thickBot="1">
      <c r="A145" s="418"/>
      <c r="B145" s="716">
        <v>13062</v>
      </c>
      <c r="C145" s="690" t="s">
        <v>543</v>
      </c>
      <c r="D145" s="716"/>
      <c r="E145" s="691" t="s">
        <v>459</v>
      </c>
      <c r="F145" s="683">
        <v>315000</v>
      </c>
      <c r="G145" s="1295"/>
      <c r="H145" s="683">
        <v>330000</v>
      </c>
      <c r="I145" s="716"/>
      <c r="J145" s="716" t="s">
        <v>442</v>
      </c>
      <c r="K145" s="1296"/>
    </row>
    <row r="146" spans="1:11" ht="15" thickBot="1">
      <c r="A146" s="418"/>
      <c r="B146" s="716">
        <v>13063</v>
      </c>
      <c r="C146" s="690" t="s">
        <v>544</v>
      </c>
      <c r="D146" s="716"/>
      <c r="E146" s="691" t="s">
        <v>459</v>
      </c>
      <c r="F146" s="683">
        <v>696000</v>
      </c>
      <c r="G146" s="1295"/>
      <c r="H146" s="683">
        <v>745000</v>
      </c>
      <c r="I146" s="716"/>
      <c r="J146" s="716" t="s">
        <v>442</v>
      </c>
      <c r="K146" s="1296"/>
    </row>
    <row r="147" spans="1:11" ht="15" thickBot="1">
      <c r="A147" s="651" t="s">
        <v>545</v>
      </c>
      <c r="B147" s="650" t="s">
        <v>4</v>
      </c>
      <c r="C147" s="725" t="s">
        <v>528</v>
      </c>
      <c r="D147" s="652" t="s">
        <v>6</v>
      </c>
      <c r="E147" s="653" t="s">
        <v>7</v>
      </c>
      <c r="F147" s="727" t="s">
        <v>8</v>
      </c>
      <c r="G147" s="728" t="s">
        <v>9</v>
      </c>
      <c r="H147" s="729" t="s">
        <v>546</v>
      </c>
      <c r="I147" s="652" t="s">
        <v>11</v>
      </c>
      <c r="J147" s="652" t="s">
        <v>12</v>
      </c>
      <c r="K147" s="657" t="s">
        <v>13</v>
      </c>
    </row>
    <row r="148" spans="1:11" ht="15" thickBot="1">
      <c r="A148" s="416"/>
      <c r="B148" s="685">
        <v>17384</v>
      </c>
      <c r="C148" s="680" t="s">
        <v>2498</v>
      </c>
      <c r="D148" s="698" t="s">
        <v>2499</v>
      </c>
      <c r="E148" s="681" t="s">
        <v>459</v>
      </c>
      <c r="F148" s="699">
        <v>121000</v>
      </c>
      <c r="G148" s="1303"/>
      <c r="H148" s="701">
        <v>145000</v>
      </c>
      <c r="I148" s="687"/>
      <c r="J148" s="685" t="s">
        <v>548</v>
      </c>
      <c r="K148" s="684"/>
    </row>
    <row r="149" spans="1:11" ht="15" thickBot="1">
      <c r="A149" s="416"/>
      <c r="B149" s="685">
        <v>17387</v>
      </c>
      <c r="C149" s="680" t="s">
        <v>2500</v>
      </c>
      <c r="D149" s="698" t="s">
        <v>2501</v>
      </c>
      <c r="E149" s="681" t="s">
        <v>459</v>
      </c>
      <c r="F149" s="699">
        <v>185000</v>
      </c>
      <c r="G149" s="1303"/>
      <c r="H149" s="701">
        <v>210000</v>
      </c>
      <c r="I149" s="687"/>
      <c r="J149" s="685" t="s">
        <v>548</v>
      </c>
      <c r="K149" s="684"/>
    </row>
    <row r="150" spans="1:11" ht="15" thickBot="1">
      <c r="A150" s="416"/>
      <c r="B150" s="685">
        <v>17389</v>
      </c>
      <c r="C150" s="680" t="s">
        <v>2502</v>
      </c>
      <c r="D150" s="698" t="s">
        <v>2503</v>
      </c>
      <c r="E150" s="681" t="s">
        <v>459</v>
      </c>
      <c r="F150" s="699">
        <v>85000</v>
      </c>
      <c r="G150" s="1303"/>
      <c r="H150" s="701">
        <v>110000</v>
      </c>
      <c r="I150" s="687"/>
      <c r="J150" s="685" t="s">
        <v>548</v>
      </c>
      <c r="K150" s="684"/>
    </row>
    <row r="151" spans="1:11" ht="15" thickBot="1">
      <c r="A151" s="416"/>
      <c r="B151" s="685">
        <v>17390</v>
      </c>
      <c r="C151" s="680" t="s">
        <v>2504</v>
      </c>
      <c r="D151" s="698" t="s">
        <v>2505</v>
      </c>
      <c r="E151" s="681" t="s">
        <v>459</v>
      </c>
      <c r="F151" s="699">
        <v>121000</v>
      </c>
      <c r="G151" s="1303"/>
      <c r="H151" s="701">
        <v>145000</v>
      </c>
      <c r="I151" s="687"/>
      <c r="J151" s="685" t="s">
        <v>548</v>
      </c>
      <c r="K151" s="684"/>
    </row>
    <row r="152" spans="1:11" ht="15" thickBot="1">
      <c r="A152" s="416"/>
      <c r="B152" s="685">
        <v>17392</v>
      </c>
      <c r="C152" s="680" t="s">
        <v>2506</v>
      </c>
      <c r="D152" s="698" t="s">
        <v>2507</v>
      </c>
      <c r="E152" s="681" t="s">
        <v>459</v>
      </c>
      <c r="F152" s="699">
        <v>185000</v>
      </c>
      <c r="G152" s="1303"/>
      <c r="H152" s="701">
        <v>210000</v>
      </c>
      <c r="I152" s="687"/>
      <c r="J152" s="685" t="s">
        <v>548</v>
      </c>
      <c r="K152" s="684"/>
    </row>
    <row r="153" spans="1:11" ht="15" thickBot="1">
      <c r="A153" s="416"/>
      <c r="B153" s="685">
        <v>17396</v>
      </c>
      <c r="C153" s="680" t="s">
        <v>2508</v>
      </c>
      <c r="D153" s="698" t="s">
        <v>2509</v>
      </c>
      <c r="E153" s="681" t="s">
        <v>459</v>
      </c>
      <c r="F153" s="699">
        <v>365000</v>
      </c>
      <c r="G153" s="1303"/>
      <c r="H153" s="701">
        <v>399000</v>
      </c>
      <c r="I153" s="687"/>
      <c r="J153" s="685" t="s">
        <v>548</v>
      </c>
      <c r="K153" s="684"/>
    </row>
    <row r="154" spans="1:11" ht="15" thickBot="1">
      <c r="A154" s="416"/>
      <c r="B154" s="685">
        <v>13067</v>
      </c>
      <c r="C154" s="680" t="s">
        <v>549</v>
      </c>
      <c r="D154" s="698" t="s">
        <v>550</v>
      </c>
      <c r="E154" s="681" t="s">
        <v>547</v>
      </c>
      <c r="F154" s="1291">
        <v>67000</v>
      </c>
      <c r="G154" s="1341"/>
      <c r="H154" s="744">
        <v>85000</v>
      </c>
      <c r="I154" s="687"/>
      <c r="J154" s="685" t="s">
        <v>548</v>
      </c>
      <c r="K154" s="684"/>
    </row>
    <row r="155" spans="1:11" ht="15" thickBot="1">
      <c r="A155" s="416"/>
      <c r="B155" s="685">
        <v>13068</v>
      </c>
      <c r="C155" s="680" t="s">
        <v>551</v>
      </c>
      <c r="D155" s="698" t="s">
        <v>552</v>
      </c>
      <c r="E155" s="681" t="s">
        <v>547</v>
      </c>
      <c r="F155" s="1291">
        <v>98000</v>
      </c>
      <c r="G155" s="1341"/>
      <c r="H155" s="744">
        <v>120000</v>
      </c>
      <c r="I155" s="687"/>
      <c r="J155" s="685" t="s">
        <v>548</v>
      </c>
      <c r="K155" s="684"/>
    </row>
    <row r="156" spans="1:11" ht="15" thickBot="1">
      <c r="A156" s="416"/>
      <c r="B156" s="685">
        <v>13069</v>
      </c>
      <c r="C156" s="680" t="s">
        <v>553</v>
      </c>
      <c r="D156" s="698" t="s">
        <v>554</v>
      </c>
      <c r="E156" s="681" t="s">
        <v>547</v>
      </c>
      <c r="F156" s="1291">
        <v>167500</v>
      </c>
      <c r="G156" s="1341"/>
      <c r="H156" s="744">
        <v>195000</v>
      </c>
      <c r="I156" s="687"/>
      <c r="J156" s="685" t="s">
        <v>548</v>
      </c>
      <c r="K156" s="684"/>
    </row>
    <row r="157" spans="1:11" ht="15" thickBot="1">
      <c r="A157" s="416"/>
      <c r="B157" s="685">
        <v>13070</v>
      </c>
      <c r="C157" s="680" t="s">
        <v>555</v>
      </c>
      <c r="D157" s="698" t="s">
        <v>556</v>
      </c>
      <c r="E157" s="681" t="s">
        <v>547</v>
      </c>
      <c r="F157" s="1291">
        <v>67000</v>
      </c>
      <c r="G157" s="1341"/>
      <c r="H157" s="744">
        <v>85000</v>
      </c>
      <c r="I157" s="687"/>
      <c r="J157" s="685" t="s">
        <v>548</v>
      </c>
      <c r="K157" s="684"/>
    </row>
    <row r="158" spans="1:11" ht="15" thickBot="1">
      <c r="A158" s="416"/>
      <c r="B158" s="685">
        <v>13071</v>
      </c>
      <c r="C158" s="680" t="s">
        <v>557</v>
      </c>
      <c r="D158" s="698" t="s">
        <v>558</v>
      </c>
      <c r="E158" s="681" t="s">
        <v>547</v>
      </c>
      <c r="F158" s="1291">
        <v>98000</v>
      </c>
      <c r="G158" s="1341"/>
      <c r="H158" s="744">
        <v>120000</v>
      </c>
      <c r="I158" s="687"/>
      <c r="J158" s="685" t="s">
        <v>548</v>
      </c>
      <c r="K158" s="684"/>
    </row>
    <row r="159" spans="1:11" ht="15" thickBot="1">
      <c r="A159" s="416"/>
      <c r="B159" s="685">
        <v>17400</v>
      </c>
      <c r="C159" s="680" t="s">
        <v>2510</v>
      </c>
      <c r="D159" s="698" t="s">
        <v>2511</v>
      </c>
      <c r="E159" s="681" t="s">
        <v>459</v>
      </c>
      <c r="F159" s="1291">
        <v>60000</v>
      </c>
      <c r="G159" s="1341"/>
      <c r="H159" s="744">
        <v>80000</v>
      </c>
      <c r="I159" s="687"/>
      <c r="J159" s="685" t="s">
        <v>548</v>
      </c>
      <c r="K159" s="684"/>
    </row>
    <row r="160" spans="1:11" ht="15" thickBot="1">
      <c r="A160" s="416"/>
      <c r="B160" s="685">
        <v>17401</v>
      </c>
      <c r="C160" s="680" t="s">
        <v>2512</v>
      </c>
      <c r="D160" s="698" t="s">
        <v>2513</v>
      </c>
      <c r="E160" s="681" t="s">
        <v>459</v>
      </c>
      <c r="F160" s="699">
        <v>91000</v>
      </c>
      <c r="G160" s="1303"/>
      <c r="H160" s="701">
        <v>115000</v>
      </c>
      <c r="I160" s="687"/>
      <c r="J160" s="685" t="s">
        <v>548</v>
      </c>
      <c r="K160" s="684"/>
    </row>
    <row r="161" spans="1:11" ht="15" thickBot="1">
      <c r="A161" s="416"/>
      <c r="B161" s="685">
        <v>17402</v>
      </c>
      <c r="C161" s="680" t="s">
        <v>2514</v>
      </c>
      <c r="D161" s="698" t="s">
        <v>2515</v>
      </c>
      <c r="E161" s="681" t="s">
        <v>459</v>
      </c>
      <c r="F161" s="699">
        <v>160000</v>
      </c>
      <c r="G161" s="1303"/>
      <c r="H161" s="701">
        <v>185000</v>
      </c>
      <c r="I161" s="687"/>
      <c r="J161" s="685" t="s">
        <v>548</v>
      </c>
      <c r="K161" s="684"/>
    </row>
    <row r="162" spans="1:11" ht="15" thickBot="1">
      <c r="A162" s="416"/>
      <c r="B162" s="685">
        <v>17405</v>
      </c>
      <c r="C162" s="680" t="s">
        <v>2516</v>
      </c>
      <c r="D162" s="698" t="s">
        <v>2517</v>
      </c>
      <c r="E162" s="681" t="s">
        <v>459</v>
      </c>
      <c r="F162" s="699">
        <v>187000</v>
      </c>
      <c r="G162" s="1303"/>
      <c r="H162" s="701">
        <v>215000</v>
      </c>
      <c r="I162" s="687"/>
      <c r="J162" s="685" t="s">
        <v>548</v>
      </c>
      <c r="K162" s="684"/>
    </row>
    <row r="163" spans="1:11" ht="15" thickBot="1">
      <c r="A163" s="418"/>
      <c r="B163" s="650" t="s">
        <v>4</v>
      </c>
      <c r="C163" s="725" t="s">
        <v>559</v>
      </c>
      <c r="D163" s="652" t="s">
        <v>6</v>
      </c>
      <c r="E163" s="653" t="s">
        <v>7</v>
      </c>
      <c r="F163" s="727" t="s">
        <v>8</v>
      </c>
      <c r="G163" s="728" t="s">
        <v>9</v>
      </c>
      <c r="H163" s="729" t="s">
        <v>546</v>
      </c>
      <c r="I163" s="652" t="s">
        <v>11</v>
      </c>
      <c r="J163" s="652" t="s">
        <v>12</v>
      </c>
      <c r="K163" s="657" t="s">
        <v>13</v>
      </c>
    </row>
    <row r="164" spans="1:11" ht="15" thickBot="1">
      <c r="A164" s="416"/>
      <c r="B164" s="685">
        <v>10304</v>
      </c>
      <c r="C164" s="680" t="s">
        <v>560</v>
      </c>
      <c r="D164" s="685" t="s">
        <v>561</v>
      </c>
      <c r="E164" s="681" t="s">
        <v>459</v>
      </c>
      <c r="F164" s="1291">
        <v>55500</v>
      </c>
      <c r="G164" s="1341"/>
      <c r="H164" s="744">
        <v>79000</v>
      </c>
      <c r="I164" s="685"/>
      <c r="J164" s="685" t="s">
        <v>548</v>
      </c>
      <c r="K164" s="1293"/>
    </row>
    <row r="165" spans="1:11" ht="15" thickBot="1">
      <c r="A165" s="416"/>
      <c r="B165" s="685">
        <v>10305</v>
      </c>
      <c r="C165" s="680" t="s">
        <v>562</v>
      </c>
      <c r="D165" s="685" t="s">
        <v>561</v>
      </c>
      <c r="E165" s="681" t="s">
        <v>459</v>
      </c>
      <c r="F165" s="1291">
        <v>83000</v>
      </c>
      <c r="G165" s="1341"/>
      <c r="H165" s="744">
        <v>105000</v>
      </c>
      <c r="I165" s="685"/>
      <c r="J165" s="685" t="s">
        <v>548</v>
      </c>
      <c r="K165" s="1293"/>
    </row>
    <row r="166" spans="1:11" ht="15" thickBot="1">
      <c r="A166" s="416"/>
      <c r="B166" s="685">
        <v>1755</v>
      </c>
      <c r="C166" s="680" t="s">
        <v>563</v>
      </c>
      <c r="D166" s="685" t="s">
        <v>564</v>
      </c>
      <c r="E166" s="681" t="s">
        <v>459</v>
      </c>
      <c r="F166" s="1291">
        <v>67500</v>
      </c>
      <c r="G166" s="1341"/>
      <c r="H166" s="744">
        <v>89000</v>
      </c>
      <c r="I166" s="687"/>
      <c r="J166" s="685" t="s">
        <v>548</v>
      </c>
      <c r="K166" s="1293"/>
    </row>
    <row r="167" spans="1:11" ht="15" thickBot="1">
      <c r="A167" s="416"/>
      <c r="B167" s="685">
        <v>1757</v>
      </c>
      <c r="C167" s="680" t="s">
        <v>565</v>
      </c>
      <c r="D167" s="685" t="s">
        <v>564</v>
      </c>
      <c r="E167" s="681" t="s">
        <v>459</v>
      </c>
      <c r="F167" s="1291">
        <v>98500</v>
      </c>
      <c r="G167" s="1341"/>
      <c r="H167" s="744">
        <v>120000</v>
      </c>
      <c r="I167" s="687"/>
      <c r="J167" s="685" t="s">
        <v>548</v>
      </c>
      <c r="K167" s="1293"/>
    </row>
    <row r="168" spans="1:11" ht="15" thickBot="1">
      <c r="A168" s="416"/>
      <c r="B168" s="685">
        <v>358</v>
      </c>
      <c r="C168" s="680" t="s">
        <v>566</v>
      </c>
      <c r="D168" s="685" t="s">
        <v>567</v>
      </c>
      <c r="E168" s="681" t="s">
        <v>459</v>
      </c>
      <c r="F168" s="1291">
        <v>67500</v>
      </c>
      <c r="G168" s="1341"/>
      <c r="H168" s="744">
        <v>89000</v>
      </c>
      <c r="I168" s="687"/>
      <c r="J168" s="685" t="s">
        <v>548</v>
      </c>
      <c r="K168" s="1293"/>
    </row>
    <row r="169" spans="1:11" ht="15" thickBot="1">
      <c r="A169" s="416"/>
      <c r="B169" s="685">
        <v>1731</v>
      </c>
      <c r="C169" s="680" t="s">
        <v>568</v>
      </c>
      <c r="D169" s="685" t="s">
        <v>567</v>
      </c>
      <c r="E169" s="681" t="s">
        <v>459</v>
      </c>
      <c r="F169" s="1291">
        <v>98500</v>
      </c>
      <c r="G169" s="1341"/>
      <c r="H169" s="744">
        <v>120000</v>
      </c>
      <c r="I169" s="687"/>
      <c r="J169" s="685" t="s">
        <v>548</v>
      </c>
      <c r="K169" s="1293"/>
    </row>
    <row r="170" spans="1:11" ht="15" thickBot="1">
      <c r="A170" s="416"/>
      <c r="B170" s="685">
        <v>10268</v>
      </c>
      <c r="C170" s="680" t="s">
        <v>570</v>
      </c>
      <c r="D170" s="687" t="s">
        <v>569</v>
      </c>
      <c r="E170" s="681" t="s">
        <v>459</v>
      </c>
      <c r="F170" s="1291">
        <v>67500</v>
      </c>
      <c r="G170" s="1341"/>
      <c r="H170" s="744">
        <v>89000</v>
      </c>
      <c r="I170" s="687"/>
      <c r="J170" s="685" t="s">
        <v>548</v>
      </c>
      <c r="K170" s="684"/>
    </row>
    <row r="171" spans="1:11" ht="15" thickBot="1">
      <c r="A171" s="416"/>
      <c r="B171" s="685">
        <v>10270</v>
      </c>
      <c r="C171" s="680" t="s">
        <v>571</v>
      </c>
      <c r="D171" s="687" t="s">
        <v>569</v>
      </c>
      <c r="E171" s="681" t="s">
        <v>459</v>
      </c>
      <c r="F171" s="1291">
        <v>98500</v>
      </c>
      <c r="G171" s="1341"/>
      <c r="H171" s="744">
        <v>120000</v>
      </c>
      <c r="I171" s="687"/>
      <c r="J171" s="685" t="s">
        <v>548</v>
      </c>
      <c r="K171" s="684"/>
    </row>
    <row r="172" spans="1:11" ht="15" thickBot="1">
      <c r="A172" s="416"/>
      <c r="B172" s="685">
        <v>10269</v>
      </c>
      <c r="C172" s="680" t="s">
        <v>572</v>
      </c>
      <c r="D172" s="687" t="s">
        <v>569</v>
      </c>
      <c r="E172" s="681" t="s">
        <v>459</v>
      </c>
      <c r="F172" s="1291">
        <v>160000</v>
      </c>
      <c r="G172" s="1341"/>
      <c r="H172" s="744">
        <v>190000</v>
      </c>
      <c r="I172" s="687"/>
      <c r="J172" s="685" t="s">
        <v>548</v>
      </c>
      <c r="K172" s="684"/>
    </row>
    <row r="173" spans="1:11" ht="15" thickBot="1">
      <c r="A173" s="416"/>
      <c r="B173" s="685">
        <v>6350</v>
      </c>
      <c r="C173" s="680" t="s">
        <v>573</v>
      </c>
      <c r="D173" s="685" t="s">
        <v>569</v>
      </c>
      <c r="E173" s="681" t="s">
        <v>459</v>
      </c>
      <c r="F173" s="1291">
        <v>108000</v>
      </c>
      <c r="G173" s="1341"/>
      <c r="H173" s="744">
        <v>130000</v>
      </c>
      <c r="I173" s="687"/>
      <c r="J173" s="685" t="s">
        <v>548</v>
      </c>
      <c r="K173" s="1293"/>
    </row>
    <row r="174" spans="1:11" ht="15" thickBot="1">
      <c r="A174" s="416"/>
      <c r="B174" s="685">
        <v>6351</v>
      </c>
      <c r="C174" s="680" t="s">
        <v>574</v>
      </c>
      <c r="D174" s="685" t="s">
        <v>569</v>
      </c>
      <c r="E174" s="681" t="s">
        <v>459</v>
      </c>
      <c r="F174" s="1291">
        <v>168000</v>
      </c>
      <c r="G174" s="1341"/>
      <c r="H174" s="744">
        <v>195000</v>
      </c>
      <c r="I174" s="687"/>
      <c r="J174" s="685" t="s">
        <v>548</v>
      </c>
      <c r="K174" s="1293"/>
    </row>
    <row r="175" spans="1:11" ht="15" thickBot="1">
      <c r="A175" s="419"/>
      <c r="B175" s="685">
        <v>6352</v>
      </c>
      <c r="C175" s="680" t="s">
        <v>575</v>
      </c>
      <c r="D175" s="685" t="s">
        <v>569</v>
      </c>
      <c r="E175" s="681" t="s">
        <v>459</v>
      </c>
      <c r="F175" s="1291">
        <v>365000</v>
      </c>
      <c r="G175" s="1341"/>
      <c r="H175" s="744">
        <v>399000</v>
      </c>
      <c r="I175" s="687"/>
      <c r="J175" s="685" t="s">
        <v>548</v>
      </c>
      <c r="K175" s="1293"/>
    </row>
    <row r="176" spans="1:11" ht="15" thickBot="1">
      <c r="A176" s="416"/>
      <c r="B176" s="685">
        <v>10316</v>
      </c>
      <c r="C176" s="680" t="s">
        <v>576</v>
      </c>
      <c r="D176" s="685" t="s">
        <v>569</v>
      </c>
      <c r="E176" s="681" t="s">
        <v>459</v>
      </c>
      <c r="F176" s="1291">
        <v>67500</v>
      </c>
      <c r="G176" s="1341"/>
      <c r="H176" s="744">
        <v>89000</v>
      </c>
      <c r="I176" s="687"/>
      <c r="J176" s="685" t="s">
        <v>548</v>
      </c>
      <c r="K176" s="1293"/>
    </row>
    <row r="177" spans="1:11" ht="15" thickBot="1">
      <c r="A177" s="416"/>
      <c r="B177" s="685">
        <v>10317</v>
      </c>
      <c r="C177" s="680" t="s">
        <v>577</v>
      </c>
      <c r="D177" s="685" t="s">
        <v>569</v>
      </c>
      <c r="E177" s="681" t="s">
        <v>459</v>
      </c>
      <c r="F177" s="1291">
        <v>98500</v>
      </c>
      <c r="G177" s="1341"/>
      <c r="H177" s="744">
        <v>120000</v>
      </c>
      <c r="I177" s="687"/>
      <c r="J177" s="685" t="s">
        <v>548</v>
      </c>
      <c r="K177" s="1293"/>
    </row>
    <row r="178" spans="1:11" ht="15" thickBot="1">
      <c r="A178" s="416"/>
      <c r="B178" s="685">
        <v>10318</v>
      </c>
      <c r="C178" s="680" t="s">
        <v>578</v>
      </c>
      <c r="D178" s="685" t="s">
        <v>569</v>
      </c>
      <c r="E178" s="681" t="s">
        <v>459</v>
      </c>
      <c r="F178" s="1291">
        <v>160000</v>
      </c>
      <c r="G178" s="1341"/>
      <c r="H178" s="744">
        <v>190000</v>
      </c>
      <c r="I178" s="687"/>
      <c r="J178" s="685" t="s">
        <v>548</v>
      </c>
      <c r="K178" s="684"/>
    </row>
    <row r="179" spans="1:11" ht="15" thickBot="1">
      <c r="A179" s="416"/>
      <c r="B179" s="685">
        <v>10319</v>
      </c>
      <c r="C179" s="680" t="s">
        <v>579</v>
      </c>
      <c r="D179" s="685" t="s">
        <v>569</v>
      </c>
      <c r="E179" s="681" t="s">
        <v>459</v>
      </c>
      <c r="F179" s="1291">
        <v>325000</v>
      </c>
      <c r="G179" s="1341"/>
      <c r="H179" s="744">
        <v>360000</v>
      </c>
      <c r="I179" s="687"/>
      <c r="J179" s="685" t="s">
        <v>548</v>
      </c>
      <c r="K179" s="684"/>
    </row>
    <row r="180" spans="1:11" ht="15" thickBot="1">
      <c r="A180" s="416"/>
      <c r="B180" s="685">
        <v>10308</v>
      </c>
      <c r="C180" s="680" t="s">
        <v>580</v>
      </c>
      <c r="D180" s="685"/>
      <c r="E180" s="681" t="s">
        <v>459</v>
      </c>
      <c r="F180" s="1291">
        <v>98500</v>
      </c>
      <c r="G180" s="1341"/>
      <c r="H180" s="744">
        <v>120000</v>
      </c>
      <c r="I180" s="687"/>
      <c r="J180" s="685" t="s">
        <v>548</v>
      </c>
      <c r="K180" s="1293"/>
    </row>
    <row r="181" spans="1:11" ht="15" thickBot="1">
      <c r="A181" s="416"/>
      <c r="B181" s="685">
        <v>10307</v>
      </c>
      <c r="C181" s="680" t="s">
        <v>581</v>
      </c>
      <c r="D181" s="685"/>
      <c r="E181" s="681" t="s">
        <v>459</v>
      </c>
      <c r="F181" s="1291">
        <v>160000</v>
      </c>
      <c r="G181" s="1341"/>
      <c r="H181" s="744">
        <v>190000</v>
      </c>
      <c r="I181" s="687"/>
      <c r="J181" s="685" t="s">
        <v>548</v>
      </c>
      <c r="K181" s="1293"/>
    </row>
    <row r="182" spans="1:11" ht="15" thickBot="1">
      <c r="A182" s="418"/>
      <c r="B182" s="650" t="s">
        <v>4</v>
      </c>
      <c r="C182" s="725" t="s">
        <v>582</v>
      </c>
      <c r="D182" s="652" t="s">
        <v>6</v>
      </c>
      <c r="E182" s="653" t="s">
        <v>7</v>
      </c>
      <c r="F182" s="727" t="s">
        <v>8</v>
      </c>
      <c r="G182" s="728" t="s">
        <v>9</v>
      </c>
      <c r="H182" s="729" t="s">
        <v>546</v>
      </c>
      <c r="I182" s="652" t="s">
        <v>11</v>
      </c>
      <c r="J182" s="652" t="s">
        <v>12</v>
      </c>
      <c r="K182" s="657" t="s">
        <v>13</v>
      </c>
    </row>
    <row r="183" spans="1:11" ht="15" thickBot="1">
      <c r="A183" s="416"/>
      <c r="B183" s="685">
        <v>10284</v>
      </c>
      <c r="C183" s="680" t="s">
        <v>583</v>
      </c>
      <c r="D183" s="711" t="s">
        <v>584</v>
      </c>
      <c r="E183" s="681" t="s">
        <v>459</v>
      </c>
      <c r="F183" s="1291">
        <v>116250</v>
      </c>
      <c r="G183" s="1341"/>
      <c r="H183" s="744">
        <v>140000</v>
      </c>
      <c r="I183" s="687"/>
      <c r="J183" s="685" t="s">
        <v>548</v>
      </c>
      <c r="K183" s="684"/>
    </row>
    <row r="184" spans="1:11" ht="15" thickBot="1">
      <c r="A184" s="416"/>
      <c r="B184" s="685">
        <v>14861</v>
      </c>
      <c r="C184" s="680" t="s">
        <v>586</v>
      </c>
      <c r="D184" s="685" t="s">
        <v>587</v>
      </c>
      <c r="E184" s="681" t="s">
        <v>459</v>
      </c>
      <c r="F184" s="1291">
        <v>116250</v>
      </c>
      <c r="G184" s="1341"/>
      <c r="H184" s="744">
        <v>140000</v>
      </c>
      <c r="I184" s="687"/>
      <c r="J184" s="685" t="s">
        <v>548</v>
      </c>
      <c r="K184" s="1293"/>
    </row>
    <row r="185" spans="1:11" ht="15" thickBot="1">
      <c r="A185" s="416"/>
      <c r="B185" s="685">
        <v>14239</v>
      </c>
      <c r="C185" s="680" t="s">
        <v>588</v>
      </c>
      <c r="D185" s="687" t="s">
        <v>587</v>
      </c>
      <c r="E185" s="681" t="s">
        <v>459</v>
      </c>
      <c r="F185" s="1291">
        <v>180375</v>
      </c>
      <c r="G185" s="1341"/>
      <c r="H185" s="744">
        <v>210000</v>
      </c>
      <c r="I185" s="687"/>
      <c r="J185" s="685" t="s">
        <v>548</v>
      </c>
      <c r="K185" s="684"/>
    </row>
    <row r="186" spans="1:11" ht="15" thickBot="1">
      <c r="A186" s="416"/>
      <c r="B186" s="685">
        <v>10276</v>
      </c>
      <c r="C186" s="680" t="s">
        <v>589</v>
      </c>
      <c r="D186" s="687" t="s">
        <v>585</v>
      </c>
      <c r="E186" s="681" t="s">
        <v>459</v>
      </c>
      <c r="F186" s="1291">
        <v>180375</v>
      </c>
      <c r="G186" s="1341"/>
      <c r="H186" s="744">
        <v>210000</v>
      </c>
      <c r="I186" s="687"/>
      <c r="J186" s="685" t="s">
        <v>548</v>
      </c>
      <c r="K186" s="684"/>
    </row>
    <row r="187" spans="1:11" ht="15" thickBot="1">
      <c r="A187" s="416"/>
      <c r="B187" s="685">
        <v>17406</v>
      </c>
      <c r="C187" s="680" t="s">
        <v>2518</v>
      </c>
      <c r="D187" s="687" t="s">
        <v>2519</v>
      </c>
      <c r="E187" s="681" t="s">
        <v>459</v>
      </c>
      <c r="F187" s="699">
        <v>95000</v>
      </c>
      <c r="G187" s="1303"/>
      <c r="H187" s="701">
        <v>115000</v>
      </c>
      <c r="I187" s="687"/>
      <c r="J187" s="685" t="s">
        <v>548</v>
      </c>
      <c r="K187" s="684"/>
    </row>
    <row r="188" spans="1:11" ht="15" thickBot="1">
      <c r="A188" s="416"/>
      <c r="B188" s="685">
        <v>17407</v>
      </c>
      <c r="C188" s="680" t="s">
        <v>2520</v>
      </c>
      <c r="D188" s="687" t="s">
        <v>2519</v>
      </c>
      <c r="E188" s="681" t="s">
        <v>459</v>
      </c>
      <c r="F188" s="699">
        <v>165000</v>
      </c>
      <c r="G188" s="1303"/>
      <c r="H188" s="701">
        <v>190000</v>
      </c>
      <c r="I188" s="687"/>
      <c r="J188" s="685" t="s">
        <v>548</v>
      </c>
      <c r="K188" s="684"/>
    </row>
    <row r="189" spans="1:11" ht="15" thickBot="1">
      <c r="A189" s="416"/>
      <c r="B189" s="685">
        <v>17408</v>
      </c>
      <c r="C189" s="680" t="s">
        <v>2521</v>
      </c>
      <c r="D189" s="687" t="s">
        <v>2519</v>
      </c>
      <c r="E189" s="681" t="s">
        <v>459</v>
      </c>
      <c r="F189" s="699">
        <v>276000</v>
      </c>
      <c r="G189" s="1303"/>
      <c r="H189" s="701">
        <v>305000</v>
      </c>
      <c r="I189" s="687"/>
      <c r="J189" s="685" t="s">
        <v>548</v>
      </c>
      <c r="K189" s="684"/>
    </row>
    <row r="190" spans="1:11" ht="15" thickBot="1">
      <c r="A190" s="416"/>
      <c r="B190" s="685">
        <v>17409</v>
      </c>
      <c r="C190" s="680" t="s">
        <v>2522</v>
      </c>
      <c r="D190" s="687" t="s">
        <v>2523</v>
      </c>
      <c r="E190" s="681" t="s">
        <v>459</v>
      </c>
      <c r="F190" s="699">
        <v>616000</v>
      </c>
      <c r="G190" s="1303"/>
      <c r="H190" s="701">
        <v>675000</v>
      </c>
      <c r="I190" s="687"/>
      <c r="J190" s="685" t="s">
        <v>548</v>
      </c>
      <c r="K190" s="684"/>
    </row>
    <row r="191" spans="1:11" ht="15" thickBot="1">
      <c r="A191" s="416"/>
      <c r="B191" s="685">
        <v>17410</v>
      </c>
      <c r="C191" s="680" t="s">
        <v>2524</v>
      </c>
      <c r="D191" s="687" t="s">
        <v>569</v>
      </c>
      <c r="E191" s="681" t="s">
        <v>459</v>
      </c>
      <c r="F191" s="699">
        <v>83000</v>
      </c>
      <c r="G191" s="1303"/>
      <c r="H191" s="701">
        <v>105000</v>
      </c>
      <c r="I191" s="687"/>
      <c r="J191" s="685" t="s">
        <v>548</v>
      </c>
      <c r="K191" s="684"/>
    </row>
    <row r="192" spans="1:11" ht="15" thickBot="1">
      <c r="A192" s="416"/>
      <c r="B192" s="685">
        <v>17411</v>
      </c>
      <c r="C192" s="680" t="s">
        <v>2525</v>
      </c>
      <c r="D192" s="687" t="s">
        <v>569</v>
      </c>
      <c r="E192" s="681" t="s">
        <v>459</v>
      </c>
      <c r="F192" s="699">
        <v>116250</v>
      </c>
      <c r="G192" s="1303"/>
      <c r="H192" s="701">
        <v>140000</v>
      </c>
      <c r="I192" s="687"/>
      <c r="J192" s="685" t="s">
        <v>548</v>
      </c>
      <c r="K192" s="684"/>
    </row>
    <row r="193" spans="1:11" ht="15" thickBot="1">
      <c r="A193" s="651" t="s">
        <v>474</v>
      </c>
      <c r="B193" s="650" t="s">
        <v>4</v>
      </c>
      <c r="C193" s="651" t="s">
        <v>528</v>
      </c>
      <c r="D193" s="652" t="s">
        <v>6</v>
      </c>
      <c r="E193" s="653" t="s">
        <v>7</v>
      </c>
      <c r="F193" s="654" t="s">
        <v>8</v>
      </c>
      <c r="G193" s="655" t="s">
        <v>9</v>
      </c>
      <c r="H193" s="656" t="s">
        <v>10</v>
      </c>
      <c r="I193" s="652" t="s">
        <v>11</v>
      </c>
      <c r="J193" s="652" t="s">
        <v>12</v>
      </c>
      <c r="K193" s="657" t="s">
        <v>13</v>
      </c>
    </row>
    <row r="194" spans="1:11" ht="15" thickBot="1">
      <c r="A194" s="420"/>
      <c r="B194" s="716">
        <v>13087</v>
      </c>
      <c r="C194" s="690" t="s">
        <v>590</v>
      </c>
      <c r="D194" s="690" t="s">
        <v>591</v>
      </c>
      <c r="E194" s="691" t="s">
        <v>459</v>
      </c>
      <c r="F194" s="738">
        <v>105000</v>
      </c>
      <c r="G194" s="1303"/>
      <c r="H194" s="701">
        <v>130000</v>
      </c>
      <c r="I194" s="716"/>
      <c r="J194" s="716" t="s">
        <v>477</v>
      </c>
      <c r="K194" s="1296" t="s">
        <v>478</v>
      </c>
    </row>
    <row r="195" spans="1:11" ht="15" thickBot="1">
      <c r="A195" s="420"/>
      <c r="B195" s="716">
        <v>13088</v>
      </c>
      <c r="C195" s="690" t="s">
        <v>592</v>
      </c>
      <c r="D195" s="690" t="s">
        <v>593</v>
      </c>
      <c r="E195" s="691" t="s">
        <v>459</v>
      </c>
      <c r="F195" s="738">
        <v>180000</v>
      </c>
      <c r="G195" s="1303"/>
      <c r="H195" s="701">
        <v>215000</v>
      </c>
      <c r="I195" s="716"/>
      <c r="J195" s="716" t="s">
        <v>477</v>
      </c>
      <c r="K195" s="1296" t="s">
        <v>478</v>
      </c>
    </row>
    <row r="196" spans="1:11" ht="15" thickBot="1">
      <c r="A196" s="420"/>
      <c r="B196" s="716">
        <v>14025</v>
      </c>
      <c r="C196" s="690" t="s">
        <v>594</v>
      </c>
      <c r="D196" s="704" t="s">
        <v>595</v>
      </c>
      <c r="E196" s="691" t="s">
        <v>459</v>
      </c>
      <c r="F196" s="738">
        <v>320000</v>
      </c>
      <c r="G196" s="1303"/>
      <c r="H196" s="701">
        <v>370000</v>
      </c>
      <c r="I196" s="692"/>
      <c r="J196" s="716" t="s">
        <v>477</v>
      </c>
      <c r="K196" s="1296" t="s">
        <v>478</v>
      </c>
    </row>
    <row r="197" spans="1:11" ht="15" thickBot="1">
      <c r="A197" s="421"/>
      <c r="B197" s="650" t="s">
        <v>4</v>
      </c>
      <c r="C197" s="651" t="s">
        <v>559</v>
      </c>
      <c r="D197" s="652" t="s">
        <v>6</v>
      </c>
      <c r="E197" s="653" t="s">
        <v>7</v>
      </c>
      <c r="F197" s="654" t="s">
        <v>8</v>
      </c>
      <c r="G197" s="655" t="s">
        <v>9</v>
      </c>
      <c r="H197" s="656" t="s">
        <v>10</v>
      </c>
      <c r="I197" s="652" t="s">
        <v>11</v>
      </c>
      <c r="J197" s="652" t="s">
        <v>12</v>
      </c>
      <c r="K197" s="657" t="s">
        <v>13</v>
      </c>
    </row>
    <row r="198" spans="1:11" ht="15" thickBot="1">
      <c r="A198" s="421"/>
      <c r="B198" s="685">
        <v>1864</v>
      </c>
      <c r="C198" s="690" t="s">
        <v>2813</v>
      </c>
      <c r="D198" s="685" t="s">
        <v>596</v>
      </c>
      <c r="E198" s="681" t="s">
        <v>459</v>
      </c>
      <c r="F198" s="1342">
        <v>35000</v>
      </c>
      <c r="G198" s="1295" t="s">
        <v>2811</v>
      </c>
      <c r="H198" s="683">
        <v>65000</v>
      </c>
      <c r="I198" s="685"/>
      <c r="J198" s="685" t="s">
        <v>477</v>
      </c>
      <c r="K198" s="1293" t="s">
        <v>478</v>
      </c>
    </row>
    <row r="199" spans="1:11" ht="15" thickBot="1">
      <c r="A199" s="421"/>
      <c r="B199" s="685">
        <v>8550</v>
      </c>
      <c r="C199" s="690" t="s">
        <v>2814</v>
      </c>
      <c r="D199" s="685" t="s">
        <v>596</v>
      </c>
      <c r="E199" s="681" t="s">
        <v>459</v>
      </c>
      <c r="F199" s="1342">
        <v>58000</v>
      </c>
      <c r="G199" s="1295" t="s">
        <v>2570</v>
      </c>
      <c r="H199" s="683">
        <v>99000</v>
      </c>
      <c r="I199" s="685"/>
      <c r="J199" s="685" t="s">
        <v>477</v>
      </c>
      <c r="K199" s="1293" t="s">
        <v>478</v>
      </c>
    </row>
    <row r="200" spans="1:11" ht="15" thickBot="1">
      <c r="A200" s="421"/>
      <c r="B200" s="685">
        <v>13089</v>
      </c>
      <c r="C200" s="690" t="s">
        <v>2815</v>
      </c>
      <c r="D200" s="685" t="s">
        <v>596</v>
      </c>
      <c r="E200" s="681" t="s">
        <v>459</v>
      </c>
      <c r="F200" s="1342">
        <v>120000</v>
      </c>
      <c r="G200" s="1295" t="s">
        <v>2570</v>
      </c>
      <c r="H200" s="683">
        <v>170000</v>
      </c>
      <c r="I200" s="685"/>
      <c r="J200" s="685" t="s">
        <v>477</v>
      </c>
      <c r="K200" s="1293" t="s">
        <v>478</v>
      </c>
    </row>
    <row r="201" spans="1:11" ht="15" thickBot="1">
      <c r="A201" s="421"/>
      <c r="B201" s="685">
        <v>16953</v>
      </c>
      <c r="C201" s="680" t="s">
        <v>2275</v>
      </c>
      <c r="D201" s="685"/>
      <c r="E201" s="681" t="s">
        <v>459</v>
      </c>
      <c r="F201" s="1343">
        <v>280000</v>
      </c>
      <c r="G201" s="1303"/>
      <c r="H201" s="701">
        <v>309000</v>
      </c>
      <c r="I201" s="685"/>
      <c r="J201" s="685"/>
      <c r="K201" s="1293"/>
    </row>
    <row r="202" spans="1:11" ht="15" thickBot="1">
      <c r="A202" s="421"/>
      <c r="B202" s="685">
        <v>13090</v>
      </c>
      <c r="C202" s="680" t="s">
        <v>597</v>
      </c>
      <c r="D202" s="685" t="s">
        <v>596</v>
      </c>
      <c r="E202" s="681" t="s">
        <v>459</v>
      </c>
      <c r="F202" s="1343">
        <v>50000</v>
      </c>
      <c r="G202" s="1303"/>
      <c r="H202" s="701">
        <v>75000</v>
      </c>
      <c r="I202" s="685"/>
      <c r="J202" s="685" t="s">
        <v>477</v>
      </c>
      <c r="K202" s="1293" t="s">
        <v>478</v>
      </c>
    </row>
    <row r="203" spans="1:11" ht="15" thickBot="1">
      <c r="A203" s="421"/>
      <c r="B203" s="685">
        <v>13091</v>
      </c>
      <c r="C203" s="680" t="s">
        <v>598</v>
      </c>
      <c r="D203" s="685" t="s">
        <v>596</v>
      </c>
      <c r="E203" s="681" t="s">
        <v>459</v>
      </c>
      <c r="F203" s="1343">
        <v>80000</v>
      </c>
      <c r="G203" s="1303"/>
      <c r="H203" s="701">
        <v>90000</v>
      </c>
      <c r="I203" s="685"/>
      <c r="J203" s="685" t="s">
        <v>477</v>
      </c>
      <c r="K203" s="1293" t="s">
        <v>478</v>
      </c>
    </row>
    <row r="204" spans="1:11" ht="15" thickBot="1">
      <c r="A204" s="421"/>
      <c r="B204" s="685">
        <v>13092</v>
      </c>
      <c r="C204" s="680" t="s">
        <v>599</v>
      </c>
      <c r="D204" s="685" t="s">
        <v>596</v>
      </c>
      <c r="E204" s="681" t="s">
        <v>459</v>
      </c>
      <c r="F204" s="1343">
        <v>150000</v>
      </c>
      <c r="G204" s="1303"/>
      <c r="H204" s="701">
        <v>180000</v>
      </c>
      <c r="I204" s="685"/>
      <c r="J204" s="685" t="s">
        <v>477</v>
      </c>
      <c r="K204" s="1293" t="s">
        <v>478</v>
      </c>
    </row>
    <row r="205" spans="1:11" ht="15" thickBot="1">
      <c r="A205" s="420"/>
      <c r="B205" s="716">
        <v>14028</v>
      </c>
      <c r="C205" s="690" t="s">
        <v>600</v>
      </c>
      <c r="D205" s="716" t="s">
        <v>596</v>
      </c>
      <c r="E205" s="691" t="s">
        <v>459</v>
      </c>
      <c r="F205" s="1340">
        <v>340000</v>
      </c>
      <c r="G205" s="1295"/>
      <c r="H205" s="683">
        <v>380000</v>
      </c>
      <c r="I205" s="692"/>
      <c r="J205" s="716" t="s">
        <v>477</v>
      </c>
      <c r="K205" s="1296" t="s">
        <v>478</v>
      </c>
    </row>
    <row r="206" spans="1:11" ht="15" thickBot="1">
      <c r="A206" s="422"/>
      <c r="B206" s="650" t="s">
        <v>4</v>
      </c>
      <c r="C206" s="651" t="s">
        <v>529</v>
      </c>
      <c r="D206" s="652" t="s">
        <v>6</v>
      </c>
      <c r="E206" s="653" t="s">
        <v>7</v>
      </c>
      <c r="F206" s="654" t="s">
        <v>8</v>
      </c>
      <c r="G206" s="655" t="s">
        <v>9</v>
      </c>
      <c r="H206" s="656" t="s">
        <v>10</v>
      </c>
      <c r="I206" s="652" t="s">
        <v>11</v>
      </c>
      <c r="J206" s="652" t="s">
        <v>12</v>
      </c>
      <c r="K206" s="657" t="s">
        <v>13</v>
      </c>
    </row>
    <row r="207" spans="1:11" ht="15" thickBot="1">
      <c r="A207" s="421"/>
      <c r="B207" s="685">
        <v>13093</v>
      </c>
      <c r="C207" s="680" t="s">
        <v>601</v>
      </c>
      <c r="D207" s="685"/>
      <c r="E207" s="681" t="s">
        <v>459</v>
      </c>
      <c r="F207" s="699">
        <v>89000</v>
      </c>
      <c r="G207" s="1303"/>
      <c r="H207" s="701">
        <v>109000</v>
      </c>
      <c r="I207" s="685"/>
      <c r="J207" s="685" t="s">
        <v>477</v>
      </c>
      <c r="K207" s="1293" t="s">
        <v>478</v>
      </c>
    </row>
    <row r="208" spans="1:11" ht="15" thickBot="1">
      <c r="A208" s="421"/>
      <c r="B208" s="685">
        <v>13094</v>
      </c>
      <c r="C208" s="690" t="s">
        <v>2816</v>
      </c>
      <c r="D208" s="685"/>
      <c r="E208" s="681" t="s">
        <v>459</v>
      </c>
      <c r="F208" s="686">
        <v>125000</v>
      </c>
      <c r="G208" s="1295" t="s">
        <v>2812</v>
      </c>
      <c r="H208" s="683">
        <v>170000</v>
      </c>
      <c r="I208" s="685"/>
      <c r="J208" s="685" t="s">
        <v>477</v>
      </c>
      <c r="K208" s="1293" t="s">
        <v>478</v>
      </c>
    </row>
    <row r="209" spans="1:11" ht="15" thickBot="1">
      <c r="A209" s="421"/>
      <c r="B209" s="685">
        <v>14030</v>
      </c>
      <c r="C209" s="680" t="s">
        <v>602</v>
      </c>
      <c r="D209" s="687"/>
      <c r="E209" s="681" t="s">
        <v>459</v>
      </c>
      <c r="F209" s="699">
        <v>295000</v>
      </c>
      <c r="G209" s="1303"/>
      <c r="H209" s="701">
        <v>335000</v>
      </c>
      <c r="I209" s="687"/>
      <c r="J209" s="685" t="s">
        <v>477</v>
      </c>
      <c r="K209" s="1293" t="s">
        <v>478</v>
      </c>
    </row>
    <row r="210" spans="1:11" ht="15" thickBot="1">
      <c r="A210" s="651" t="s">
        <v>495</v>
      </c>
      <c r="B210" s="650" t="s">
        <v>4</v>
      </c>
      <c r="C210" s="651" t="s">
        <v>559</v>
      </c>
      <c r="D210" s="652" t="s">
        <v>6</v>
      </c>
      <c r="E210" s="653" t="s">
        <v>7</v>
      </c>
      <c r="F210" s="654" t="s">
        <v>8</v>
      </c>
      <c r="G210" s="655" t="s">
        <v>9</v>
      </c>
      <c r="H210" s="656" t="s">
        <v>10</v>
      </c>
      <c r="I210" s="652" t="s">
        <v>11</v>
      </c>
      <c r="J210" s="652" t="s">
        <v>12</v>
      </c>
      <c r="K210" s="657" t="s">
        <v>13</v>
      </c>
    </row>
    <row r="211" spans="1:11" ht="15" thickBot="1">
      <c r="A211" s="418"/>
      <c r="B211" s="716">
        <v>13095</v>
      </c>
      <c r="C211" s="690" t="s">
        <v>603</v>
      </c>
      <c r="D211" s="692" t="s">
        <v>604</v>
      </c>
      <c r="E211" s="691" t="s">
        <v>459</v>
      </c>
      <c r="F211" s="683">
        <v>56000</v>
      </c>
      <c r="G211" s="1295"/>
      <c r="H211" s="683">
        <v>65000</v>
      </c>
      <c r="I211" s="692"/>
      <c r="J211" s="692" t="s">
        <v>605</v>
      </c>
      <c r="K211" s="693" t="s">
        <v>606</v>
      </c>
    </row>
    <row r="212" spans="1:11" ht="15" thickBot="1">
      <c r="A212" s="418"/>
      <c r="B212" s="716">
        <v>7516</v>
      </c>
      <c r="C212" s="690" t="s">
        <v>607</v>
      </c>
      <c r="D212" s="692" t="s">
        <v>604</v>
      </c>
      <c r="E212" s="691" t="s">
        <v>459</v>
      </c>
      <c r="F212" s="683">
        <v>72000</v>
      </c>
      <c r="G212" s="1295"/>
      <c r="H212" s="683">
        <v>85000</v>
      </c>
      <c r="I212" s="692"/>
      <c r="J212" s="692" t="s">
        <v>605</v>
      </c>
      <c r="K212" s="693" t="s">
        <v>606</v>
      </c>
    </row>
    <row r="213" spans="1:11" ht="15" thickBot="1">
      <c r="A213" s="418"/>
      <c r="B213" s="716">
        <v>7517</v>
      </c>
      <c r="C213" s="690" t="s">
        <v>608</v>
      </c>
      <c r="D213" s="692" t="s">
        <v>604</v>
      </c>
      <c r="E213" s="691" t="s">
        <v>459</v>
      </c>
      <c r="F213" s="683">
        <v>115000</v>
      </c>
      <c r="G213" s="1295"/>
      <c r="H213" s="683">
        <v>129000</v>
      </c>
      <c r="I213" s="692"/>
      <c r="J213" s="692" t="s">
        <v>605</v>
      </c>
      <c r="K213" s="693" t="s">
        <v>606</v>
      </c>
    </row>
    <row r="214" spans="1:11" ht="15" thickBot="1">
      <c r="A214" s="418"/>
      <c r="B214" s="716">
        <v>11218</v>
      </c>
      <c r="C214" s="690" t="s">
        <v>609</v>
      </c>
      <c r="D214" s="692" t="s">
        <v>604</v>
      </c>
      <c r="E214" s="691" t="s">
        <v>459</v>
      </c>
      <c r="F214" s="683">
        <v>215000</v>
      </c>
      <c r="G214" s="1295"/>
      <c r="H214" s="683">
        <v>240000</v>
      </c>
      <c r="I214" s="692"/>
      <c r="J214" s="692" t="s">
        <v>605</v>
      </c>
      <c r="K214" s="693" t="s">
        <v>606</v>
      </c>
    </row>
    <row r="215" spans="1:11" ht="15" thickBot="1">
      <c r="A215" s="418"/>
      <c r="B215" s="716">
        <v>7520</v>
      </c>
      <c r="C215" s="690" t="s">
        <v>610</v>
      </c>
      <c r="D215" s="692" t="s">
        <v>604</v>
      </c>
      <c r="E215" s="691" t="s">
        <v>459</v>
      </c>
      <c r="F215" s="683">
        <v>60000</v>
      </c>
      <c r="G215" s="1295"/>
      <c r="H215" s="683">
        <v>75000</v>
      </c>
      <c r="I215" s="692"/>
      <c r="J215" s="692" t="s">
        <v>605</v>
      </c>
      <c r="K215" s="693" t="s">
        <v>606</v>
      </c>
    </row>
    <row r="216" spans="1:11" ht="15" thickBot="1">
      <c r="A216" s="418"/>
      <c r="B216" s="716">
        <v>7521</v>
      </c>
      <c r="C216" s="690" t="s">
        <v>611</v>
      </c>
      <c r="D216" s="692" t="s">
        <v>604</v>
      </c>
      <c r="E216" s="691" t="s">
        <v>459</v>
      </c>
      <c r="F216" s="683">
        <v>88000</v>
      </c>
      <c r="G216" s="1295"/>
      <c r="H216" s="683">
        <v>105000</v>
      </c>
      <c r="I216" s="692"/>
      <c r="J216" s="692" t="s">
        <v>605</v>
      </c>
      <c r="K216" s="693" t="s">
        <v>606</v>
      </c>
    </row>
    <row r="217" spans="1:11" ht="15" thickBot="1">
      <c r="A217" s="418"/>
      <c r="B217" s="716">
        <v>13096</v>
      </c>
      <c r="C217" s="690" t="s">
        <v>612</v>
      </c>
      <c r="D217" s="692" t="s">
        <v>604</v>
      </c>
      <c r="E217" s="691" t="s">
        <v>459</v>
      </c>
      <c r="F217" s="683">
        <v>115000</v>
      </c>
      <c r="G217" s="1295"/>
      <c r="H217" s="683">
        <v>129000</v>
      </c>
      <c r="I217" s="692"/>
      <c r="J217" s="692" t="s">
        <v>605</v>
      </c>
      <c r="K217" s="693" t="s">
        <v>606</v>
      </c>
    </row>
    <row r="218" spans="1:11" ht="15" thickBot="1">
      <c r="A218" s="418"/>
      <c r="B218" s="716">
        <v>13098</v>
      </c>
      <c r="C218" s="690" t="s">
        <v>613</v>
      </c>
      <c r="D218" s="692" t="s">
        <v>604</v>
      </c>
      <c r="E218" s="691" t="s">
        <v>459</v>
      </c>
      <c r="F218" s="683">
        <v>470000</v>
      </c>
      <c r="G218" s="1295"/>
      <c r="H218" s="683">
        <v>489000</v>
      </c>
      <c r="I218" s="692"/>
      <c r="J218" s="692" t="s">
        <v>605</v>
      </c>
      <c r="K218" s="693" t="s">
        <v>606</v>
      </c>
    </row>
    <row r="219" spans="1:11" ht="15" thickBot="1">
      <c r="A219" s="418"/>
      <c r="B219" s="716">
        <v>13108</v>
      </c>
      <c r="C219" s="690" t="s">
        <v>614</v>
      </c>
      <c r="D219" s="692" t="s">
        <v>604</v>
      </c>
      <c r="E219" s="691" t="s">
        <v>459</v>
      </c>
      <c r="F219" s="683">
        <v>53000</v>
      </c>
      <c r="G219" s="1295"/>
      <c r="H219" s="683">
        <v>65000</v>
      </c>
      <c r="I219" s="692"/>
      <c r="J219" s="692" t="s">
        <v>605</v>
      </c>
      <c r="K219" s="693" t="s">
        <v>606</v>
      </c>
    </row>
    <row r="220" spans="1:11" ht="15" thickBot="1">
      <c r="A220" s="418"/>
      <c r="B220" s="716">
        <v>13109</v>
      </c>
      <c r="C220" s="690" t="s">
        <v>615</v>
      </c>
      <c r="D220" s="692" t="s">
        <v>604</v>
      </c>
      <c r="E220" s="691" t="s">
        <v>459</v>
      </c>
      <c r="F220" s="683">
        <v>79000</v>
      </c>
      <c r="G220" s="1295"/>
      <c r="H220" s="683">
        <v>90000</v>
      </c>
      <c r="I220" s="692"/>
      <c r="J220" s="692" t="s">
        <v>605</v>
      </c>
      <c r="K220" s="693" t="s">
        <v>606</v>
      </c>
    </row>
    <row r="221" spans="1:11" ht="15" thickBot="1">
      <c r="A221" s="418"/>
      <c r="B221" s="716">
        <v>13110</v>
      </c>
      <c r="C221" s="690" t="s">
        <v>616</v>
      </c>
      <c r="D221" s="692" t="s">
        <v>604</v>
      </c>
      <c r="E221" s="691" t="s">
        <v>459</v>
      </c>
      <c r="F221" s="683">
        <v>123000</v>
      </c>
      <c r="G221" s="1295"/>
      <c r="H221" s="683">
        <v>139000</v>
      </c>
      <c r="I221" s="692"/>
      <c r="J221" s="692" t="s">
        <v>605</v>
      </c>
      <c r="K221" s="693" t="s">
        <v>606</v>
      </c>
    </row>
    <row r="222" spans="1:11" ht="15" thickBot="1">
      <c r="A222" s="651" t="s">
        <v>505</v>
      </c>
      <c r="B222" s="650" t="s">
        <v>4</v>
      </c>
      <c r="C222" s="651" t="s">
        <v>528</v>
      </c>
      <c r="D222" s="652" t="s">
        <v>6</v>
      </c>
      <c r="E222" s="653" t="s">
        <v>7</v>
      </c>
      <c r="F222" s="654" t="s">
        <v>8</v>
      </c>
      <c r="G222" s="655" t="s">
        <v>9</v>
      </c>
      <c r="H222" s="656" t="s">
        <v>10</v>
      </c>
      <c r="I222" s="652" t="s">
        <v>11</v>
      </c>
      <c r="J222" s="652" t="s">
        <v>12</v>
      </c>
      <c r="K222" s="657" t="s">
        <v>13</v>
      </c>
    </row>
    <row r="223" spans="1:11" ht="21" thickBot="1">
      <c r="A223" s="416"/>
      <c r="B223" s="685">
        <v>13111</v>
      </c>
      <c r="C223" s="680" t="s">
        <v>617</v>
      </c>
      <c r="D223" s="1344" t="s">
        <v>618</v>
      </c>
      <c r="E223" s="681" t="s">
        <v>459</v>
      </c>
      <c r="F223" s="699">
        <v>97000</v>
      </c>
      <c r="G223" s="700"/>
      <c r="H223" s="701">
        <v>125000</v>
      </c>
      <c r="I223" s="685"/>
      <c r="J223" s="685" t="s">
        <v>2168</v>
      </c>
      <c r="K223" s="1293"/>
    </row>
    <row r="224" spans="1:11" ht="21" thickBot="1">
      <c r="A224" s="416"/>
      <c r="B224" s="685">
        <v>13112</v>
      </c>
      <c r="C224" s="680" t="s">
        <v>619</v>
      </c>
      <c r="D224" s="1344" t="s">
        <v>618</v>
      </c>
      <c r="E224" s="681" t="s">
        <v>459</v>
      </c>
      <c r="F224" s="699">
        <v>155000</v>
      </c>
      <c r="G224" s="700"/>
      <c r="H224" s="701">
        <v>185000</v>
      </c>
      <c r="I224" s="685"/>
      <c r="J224" s="685" t="s">
        <v>2168</v>
      </c>
      <c r="K224" s="1293"/>
    </row>
    <row r="225" spans="1:11" ht="15" thickBot="1">
      <c r="A225" s="423"/>
      <c r="B225" s="685">
        <v>16804</v>
      </c>
      <c r="C225" s="680" t="s">
        <v>2169</v>
      </c>
      <c r="D225" s="711"/>
      <c r="E225" s="681" t="s">
        <v>459</v>
      </c>
      <c r="F225" s="699">
        <v>97000</v>
      </c>
      <c r="G225" s="700"/>
      <c r="H225" s="701">
        <v>125000</v>
      </c>
      <c r="I225" s="687"/>
      <c r="J225" s="685" t="s">
        <v>2168</v>
      </c>
      <c r="K225" s="684"/>
    </row>
    <row r="226" spans="1:11" ht="15" thickBot="1">
      <c r="A226" s="423"/>
      <c r="B226" s="685">
        <v>16805</v>
      </c>
      <c r="C226" s="680" t="s">
        <v>2170</v>
      </c>
      <c r="D226" s="711"/>
      <c r="E226" s="681" t="s">
        <v>459</v>
      </c>
      <c r="F226" s="699">
        <v>155000</v>
      </c>
      <c r="G226" s="700"/>
      <c r="H226" s="701">
        <v>185000</v>
      </c>
      <c r="I226" s="687"/>
      <c r="J226" s="685" t="s">
        <v>2168</v>
      </c>
      <c r="K226" s="684"/>
    </row>
    <row r="227" spans="1:11" ht="15" thickBot="1">
      <c r="A227" s="422"/>
      <c r="B227" s="650" t="s">
        <v>4</v>
      </c>
      <c r="C227" s="651" t="s">
        <v>559</v>
      </c>
      <c r="D227" s="652" t="s">
        <v>6</v>
      </c>
      <c r="E227" s="653" t="s">
        <v>7</v>
      </c>
      <c r="F227" s="654" t="s">
        <v>8</v>
      </c>
      <c r="G227" s="655" t="s">
        <v>9</v>
      </c>
      <c r="H227" s="656" t="s">
        <v>10</v>
      </c>
      <c r="I227" s="652" t="s">
        <v>11</v>
      </c>
      <c r="J227" s="652" t="s">
        <v>12</v>
      </c>
      <c r="K227" s="657" t="s">
        <v>13</v>
      </c>
    </row>
    <row r="228" spans="1:11" ht="15" thickBot="1">
      <c r="A228" s="421"/>
      <c r="B228" s="685">
        <v>13113</v>
      </c>
      <c r="C228" s="680" t="s">
        <v>620</v>
      </c>
      <c r="D228" s="685"/>
      <c r="E228" s="681" t="s">
        <v>459</v>
      </c>
      <c r="F228" s="699">
        <v>33200</v>
      </c>
      <c r="G228" s="700"/>
      <c r="H228" s="701">
        <v>55000</v>
      </c>
      <c r="I228" s="685"/>
      <c r="J228" s="685" t="s">
        <v>2168</v>
      </c>
      <c r="K228" s="1293"/>
    </row>
    <row r="229" spans="1:11" ht="15" thickBot="1">
      <c r="A229" s="421"/>
      <c r="B229" s="685">
        <v>13114</v>
      </c>
      <c r="C229" s="680" t="s">
        <v>621</v>
      </c>
      <c r="D229" s="685"/>
      <c r="E229" s="681" t="s">
        <v>459</v>
      </c>
      <c r="F229" s="699">
        <v>57700</v>
      </c>
      <c r="G229" s="700"/>
      <c r="H229" s="701">
        <v>85000</v>
      </c>
      <c r="I229" s="685"/>
      <c r="J229" s="685" t="s">
        <v>2168</v>
      </c>
      <c r="K229" s="1293"/>
    </row>
    <row r="230" spans="1:11" ht="15" thickBot="1">
      <c r="A230" s="421"/>
      <c r="B230" s="685">
        <v>13115</v>
      </c>
      <c r="C230" s="680" t="s">
        <v>622</v>
      </c>
      <c r="D230" s="685"/>
      <c r="E230" s="681" t="s">
        <v>459</v>
      </c>
      <c r="F230" s="699">
        <v>33200</v>
      </c>
      <c r="G230" s="700"/>
      <c r="H230" s="701">
        <v>55000</v>
      </c>
      <c r="I230" s="685"/>
      <c r="J230" s="685" t="s">
        <v>2168</v>
      </c>
      <c r="K230" s="1293"/>
    </row>
    <row r="231" spans="1:11" ht="15" thickBot="1">
      <c r="A231" s="421"/>
      <c r="B231" s="685">
        <v>8595</v>
      </c>
      <c r="C231" s="680" t="s">
        <v>623</v>
      </c>
      <c r="D231" s="685"/>
      <c r="E231" s="681" t="s">
        <v>459</v>
      </c>
      <c r="F231" s="699">
        <v>57700</v>
      </c>
      <c r="G231" s="700"/>
      <c r="H231" s="701">
        <v>85000</v>
      </c>
      <c r="I231" s="685"/>
      <c r="J231" s="685" t="s">
        <v>2168</v>
      </c>
      <c r="K231" s="1293"/>
    </row>
    <row r="232" spans="1:11" ht="15" thickBot="1">
      <c r="A232" s="421"/>
      <c r="B232" s="685">
        <v>13116</v>
      </c>
      <c r="C232" s="680" t="s">
        <v>624</v>
      </c>
      <c r="D232" s="685"/>
      <c r="E232" s="681" t="s">
        <v>459</v>
      </c>
      <c r="F232" s="699">
        <v>117700</v>
      </c>
      <c r="G232" s="700"/>
      <c r="H232" s="701">
        <v>150000</v>
      </c>
      <c r="I232" s="685"/>
      <c r="J232" s="685" t="s">
        <v>2168</v>
      </c>
      <c r="K232" s="1293"/>
    </row>
    <row r="233" spans="1:11" ht="15" thickBot="1">
      <c r="A233" s="422"/>
      <c r="B233" s="650" t="s">
        <v>4</v>
      </c>
      <c r="C233" s="651" t="s">
        <v>529</v>
      </c>
      <c r="D233" s="652" t="s">
        <v>6</v>
      </c>
      <c r="E233" s="653" t="s">
        <v>7</v>
      </c>
      <c r="F233" s="654" t="s">
        <v>8</v>
      </c>
      <c r="G233" s="655" t="s">
        <v>9</v>
      </c>
      <c r="H233" s="656" t="s">
        <v>10</v>
      </c>
      <c r="I233" s="652" t="s">
        <v>11</v>
      </c>
      <c r="J233" s="652" t="s">
        <v>12</v>
      </c>
      <c r="K233" s="657" t="s">
        <v>13</v>
      </c>
    </row>
    <row r="234" spans="1:11" ht="15" thickBot="1">
      <c r="A234" s="416"/>
      <c r="B234" s="685">
        <v>16416</v>
      </c>
      <c r="C234" s="680" t="s">
        <v>2128</v>
      </c>
      <c r="D234" s="687"/>
      <c r="E234" s="681" t="s">
        <v>459</v>
      </c>
      <c r="F234" s="699">
        <v>125000</v>
      </c>
      <c r="G234" s="700"/>
      <c r="H234" s="701">
        <v>155000</v>
      </c>
      <c r="I234" s="687"/>
      <c r="J234" s="685" t="s">
        <v>2168</v>
      </c>
      <c r="K234" s="684"/>
    </row>
    <row r="235" spans="1:11" ht="15" thickBot="1">
      <c r="A235" s="416"/>
      <c r="B235" s="685">
        <v>16417</v>
      </c>
      <c r="C235" s="680" t="s">
        <v>2129</v>
      </c>
      <c r="D235" s="687"/>
      <c r="E235" s="681" t="s">
        <v>459</v>
      </c>
      <c r="F235" s="699">
        <v>210000</v>
      </c>
      <c r="G235" s="700"/>
      <c r="H235" s="701">
        <v>249000</v>
      </c>
      <c r="I235" s="687"/>
      <c r="J235" s="685" t="s">
        <v>2168</v>
      </c>
      <c r="K235" s="684"/>
    </row>
    <row r="236" spans="1:11" ht="15" thickBot="1">
      <c r="A236" s="651" t="s">
        <v>416</v>
      </c>
      <c r="B236" s="650" t="s">
        <v>4</v>
      </c>
      <c r="C236" s="1297" t="s">
        <v>529</v>
      </c>
      <c r="D236" s="1298" t="s">
        <v>6</v>
      </c>
      <c r="E236" s="653" t="s">
        <v>7</v>
      </c>
      <c r="F236" s="654" t="s">
        <v>8</v>
      </c>
      <c r="G236" s="655" t="s">
        <v>9</v>
      </c>
      <c r="H236" s="656" t="s">
        <v>10</v>
      </c>
      <c r="I236" s="652" t="s">
        <v>11</v>
      </c>
      <c r="J236" s="652" t="s">
        <v>12</v>
      </c>
      <c r="K236" s="657" t="s">
        <v>13</v>
      </c>
    </row>
    <row r="237" spans="1:11" s="523" customFormat="1" ht="15" thickBot="1">
      <c r="A237" s="418"/>
      <c r="B237" s="688">
        <v>17837</v>
      </c>
      <c r="C237" s="690" t="s">
        <v>2646</v>
      </c>
      <c r="D237" s="692" t="s">
        <v>2647</v>
      </c>
      <c r="E237" s="691" t="s">
        <v>459</v>
      </c>
      <c r="F237" s="1320">
        <v>78100</v>
      </c>
      <c r="G237" s="1321"/>
      <c r="H237" s="1322">
        <v>99000</v>
      </c>
      <c r="I237" s="1345"/>
      <c r="J237" s="1346" t="s">
        <v>2605</v>
      </c>
      <c r="K237" s="692"/>
    </row>
    <row r="238" spans="1:11" s="523" customFormat="1" ht="15" thickBot="1">
      <c r="A238" s="418"/>
      <c r="B238" s="688">
        <v>17840</v>
      </c>
      <c r="C238" s="690" t="s">
        <v>2648</v>
      </c>
      <c r="D238" s="692" t="s">
        <v>2649</v>
      </c>
      <c r="E238" s="691" t="s">
        <v>459</v>
      </c>
      <c r="F238" s="1320">
        <v>104500</v>
      </c>
      <c r="G238" s="1321"/>
      <c r="H238" s="1322">
        <v>125000</v>
      </c>
      <c r="I238" s="1345"/>
      <c r="J238" s="1346" t="s">
        <v>2605</v>
      </c>
      <c r="K238" s="692"/>
    </row>
    <row r="239" spans="1:11" s="523" customFormat="1" ht="15" thickBot="1">
      <c r="A239" s="418"/>
      <c r="B239" s="688">
        <v>17841</v>
      </c>
      <c r="C239" s="690" t="s">
        <v>2650</v>
      </c>
      <c r="D239" s="692" t="s">
        <v>2651</v>
      </c>
      <c r="E239" s="691" t="s">
        <v>459</v>
      </c>
      <c r="F239" s="1320">
        <v>158400</v>
      </c>
      <c r="G239" s="1321"/>
      <c r="H239" s="1322">
        <v>180000</v>
      </c>
      <c r="I239" s="1345"/>
      <c r="J239" s="1346" t="s">
        <v>2605</v>
      </c>
      <c r="K239" s="692"/>
    </row>
    <row r="240" spans="1:11" s="523" customFormat="1" ht="15" thickBot="1">
      <c r="A240" s="418"/>
      <c r="B240" s="688">
        <v>17842</v>
      </c>
      <c r="C240" s="690" t="s">
        <v>2652</v>
      </c>
      <c r="D240" s="692" t="s">
        <v>2653</v>
      </c>
      <c r="E240" s="691" t="s">
        <v>459</v>
      </c>
      <c r="F240" s="1320">
        <v>298100</v>
      </c>
      <c r="G240" s="1321"/>
      <c r="H240" s="1322">
        <v>320000</v>
      </c>
      <c r="I240" s="1345"/>
      <c r="J240" s="1346" t="s">
        <v>2605</v>
      </c>
      <c r="K240" s="692"/>
    </row>
    <row r="241" spans="1:11" s="523" customFormat="1" ht="15" thickBot="1">
      <c r="A241" s="418"/>
      <c r="B241" s="688">
        <v>17843</v>
      </c>
      <c r="C241" s="690" t="s">
        <v>2654</v>
      </c>
      <c r="D241" s="692" t="s">
        <v>2655</v>
      </c>
      <c r="E241" s="691" t="s">
        <v>459</v>
      </c>
      <c r="F241" s="1320">
        <v>114400</v>
      </c>
      <c r="G241" s="1321"/>
      <c r="H241" s="1322">
        <v>135000</v>
      </c>
      <c r="I241" s="1345"/>
      <c r="J241" s="1346" t="s">
        <v>2605</v>
      </c>
      <c r="K241" s="692"/>
    </row>
    <row r="242" spans="1:11" s="523" customFormat="1" ht="15" thickBot="1">
      <c r="A242" s="418"/>
      <c r="B242" s="688">
        <v>17845</v>
      </c>
      <c r="C242" s="690" t="s">
        <v>2656</v>
      </c>
      <c r="D242" s="692" t="s">
        <v>2657</v>
      </c>
      <c r="E242" s="691" t="s">
        <v>459</v>
      </c>
      <c r="F242" s="1320">
        <v>169400</v>
      </c>
      <c r="G242" s="1321"/>
      <c r="H242" s="1322">
        <v>199000</v>
      </c>
      <c r="I242" s="1345"/>
      <c r="J242" s="1346" t="s">
        <v>2605</v>
      </c>
      <c r="K242" s="692"/>
    </row>
    <row r="243" spans="1:11" s="523" customFormat="1" ht="15" thickBot="1">
      <c r="A243" s="418"/>
      <c r="B243" s="688">
        <v>17846</v>
      </c>
      <c r="C243" s="690" t="s">
        <v>2658</v>
      </c>
      <c r="D243" s="692" t="s">
        <v>2659</v>
      </c>
      <c r="E243" s="691" t="s">
        <v>459</v>
      </c>
      <c r="F243" s="1320">
        <v>309100</v>
      </c>
      <c r="G243" s="1321"/>
      <c r="H243" s="1322">
        <v>339000</v>
      </c>
      <c r="I243" s="1345"/>
      <c r="J243" s="1346" t="s">
        <v>2605</v>
      </c>
      <c r="K243" s="692"/>
    </row>
    <row r="244" spans="1:11" s="523" customFormat="1" ht="15" thickBot="1">
      <c r="A244" s="418"/>
      <c r="B244" s="688">
        <v>17847</v>
      </c>
      <c r="C244" s="690" t="s">
        <v>2660</v>
      </c>
      <c r="D244" s="692" t="s">
        <v>2661</v>
      </c>
      <c r="E244" s="691" t="s">
        <v>459</v>
      </c>
      <c r="F244" s="1320">
        <v>53900</v>
      </c>
      <c r="G244" s="1321"/>
      <c r="H244" s="1322">
        <v>69000</v>
      </c>
      <c r="I244" s="1345"/>
      <c r="J244" s="1346" t="s">
        <v>2605</v>
      </c>
      <c r="K244" s="692"/>
    </row>
    <row r="245" spans="1:11" s="523" customFormat="1" ht="15" thickBot="1">
      <c r="A245" s="418"/>
      <c r="B245" s="688">
        <v>17849</v>
      </c>
      <c r="C245" s="690" t="s">
        <v>2662</v>
      </c>
      <c r="D245" s="692" t="s">
        <v>2663</v>
      </c>
      <c r="E245" s="691" t="s">
        <v>459</v>
      </c>
      <c r="F245" s="1320">
        <v>74800</v>
      </c>
      <c r="G245" s="1321"/>
      <c r="H245" s="1322">
        <v>90000</v>
      </c>
      <c r="I245" s="1345"/>
      <c r="J245" s="1346" t="s">
        <v>2605</v>
      </c>
      <c r="K245" s="692"/>
    </row>
    <row r="246" spans="1:11" s="523" customFormat="1" ht="15" thickBot="1">
      <c r="A246" s="418"/>
      <c r="B246" s="688">
        <v>17851</v>
      </c>
      <c r="C246" s="690" t="s">
        <v>2664</v>
      </c>
      <c r="D246" s="692" t="s">
        <v>2665</v>
      </c>
      <c r="E246" s="691" t="s">
        <v>459</v>
      </c>
      <c r="F246" s="1320">
        <v>127600</v>
      </c>
      <c r="G246" s="1321"/>
      <c r="H246" s="1322">
        <v>150000</v>
      </c>
      <c r="I246" s="1345"/>
      <c r="J246" s="1346" t="s">
        <v>2605</v>
      </c>
      <c r="K246" s="692"/>
    </row>
    <row r="247" spans="1:11" s="523" customFormat="1" ht="15" thickBot="1">
      <c r="A247" s="418"/>
      <c r="B247" s="688">
        <v>17853</v>
      </c>
      <c r="C247" s="690" t="s">
        <v>2666</v>
      </c>
      <c r="D247" s="692" t="s">
        <v>2667</v>
      </c>
      <c r="E247" s="691" t="s">
        <v>459</v>
      </c>
      <c r="F247" s="1320">
        <v>233200</v>
      </c>
      <c r="G247" s="1321"/>
      <c r="H247" s="1322">
        <v>259000</v>
      </c>
      <c r="I247" s="1345"/>
      <c r="J247" s="1346" t="s">
        <v>2605</v>
      </c>
      <c r="K247" s="692"/>
    </row>
    <row r="248" spans="1:11" ht="15" thickBot="1">
      <c r="A248" s="422"/>
      <c r="B248" s="650" t="s">
        <v>4</v>
      </c>
      <c r="C248" s="651" t="s">
        <v>528</v>
      </c>
      <c r="D248" s="652" t="s">
        <v>6</v>
      </c>
      <c r="E248" s="653" t="s">
        <v>7</v>
      </c>
      <c r="F248" s="654" t="s">
        <v>8</v>
      </c>
      <c r="G248" s="655" t="s">
        <v>9</v>
      </c>
      <c r="H248" s="656" t="s">
        <v>10</v>
      </c>
      <c r="I248" s="652" t="s">
        <v>11</v>
      </c>
      <c r="J248" s="652" t="s">
        <v>12</v>
      </c>
      <c r="K248" s="657" t="s">
        <v>13</v>
      </c>
    </row>
    <row r="249" spans="1:11" s="523" customFormat="1" ht="15" thickBot="1">
      <c r="A249" s="418"/>
      <c r="B249" s="688">
        <v>17855</v>
      </c>
      <c r="C249" s="690" t="s">
        <v>2668</v>
      </c>
      <c r="D249" s="692" t="s">
        <v>2669</v>
      </c>
      <c r="E249" s="691" t="s">
        <v>459</v>
      </c>
      <c r="F249" s="1320">
        <v>66000</v>
      </c>
      <c r="G249" s="1321"/>
      <c r="H249" s="1322">
        <v>85000</v>
      </c>
      <c r="I249" s="1345"/>
      <c r="J249" s="1346" t="s">
        <v>2605</v>
      </c>
      <c r="K249" s="692"/>
    </row>
    <row r="250" spans="1:11" s="523" customFormat="1" ht="15" thickBot="1">
      <c r="A250" s="418"/>
      <c r="B250" s="688">
        <v>17857</v>
      </c>
      <c r="C250" s="690" t="s">
        <v>2670</v>
      </c>
      <c r="D250" s="692" t="s">
        <v>2671</v>
      </c>
      <c r="E250" s="691" t="s">
        <v>459</v>
      </c>
      <c r="F250" s="1320">
        <v>84700</v>
      </c>
      <c r="G250" s="1321"/>
      <c r="H250" s="1322">
        <v>99000</v>
      </c>
      <c r="I250" s="1345"/>
      <c r="J250" s="1346" t="s">
        <v>2605</v>
      </c>
      <c r="K250" s="692"/>
    </row>
    <row r="251" spans="1:11" s="523" customFormat="1" ht="15" thickBot="1">
      <c r="A251" s="418"/>
      <c r="B251" s="688">
        <v>17858</v>
      </c>
      <c r="C251" s="690" t="s">
        <v>2672</v>
      </c>
      <c r="D251" s="692" t="s">
        <v>2673</v>
      </c>
      <c r="E251" s="691" t="s">
        <v>459</v>
      </c>
      <c r="F251" s="1320">
        <v>138600</v>
      </c>
      <c r="G251" s="1321"/>
      <c r="H251" s="1322">
        <v>160000</v>
      </c>
      <c r="I251" s="1345"/>
      <c r="J251" s="1346" t="s">
        <v>2605</v>
      </c>
      <c r="K251" s="692"/>
    </row>
    <row r="252" spans="1:11" s="523" customFormat="1" ht="15" thickBot="1">
      <c r="A252" s="418"/>
      <c r="B252" s="688">
        <v>17860</v>
      </c>
      <c r="C252" s="690" t="s">
        <v>2674</v>
      </c>
      <c r="D252" s="692" t="s">
        <v>2675</v>
      </c>
      <c r="E252" s="691" t="s">
        <v>459</v>
      </c>
      <c r="F252" s="1320">
        <v>266200</v>
      </c>
      <c r="G252" s="1321"/>
      <c r="H252" s="1322">
        <v>290000</v>
      </c>
      <c r="I252" s="1345"/>
      <c r="J252" s="1346" t="s">
        <v>2605</v>
      </c>
      <c r="K252" s="692"/>
    </row>
    <row r="253" spans="1:11" s="523" customFormat="1" ht="15" thickBot="1">
      <c r="A253" s="418"/>
      <c r="B253" s="688">
        <v>17861</v>
      </c>
      <c r="C253" s="690" t="s">
        <v>2676</v>
      </c>
      <c r="D253" s="692" t="s">
        <v>2677</v>
      </c>
      <c r="E253" s="691" t="s">
        <v>459</v>
      </c>
      <c r="F253" s="1320">
        <v>82500</v>
      </c>
      <c r="G253" s="1321"/>
      <c r="H253" s="1322">
        <v>99000</v>
      </c>
      <c r="I253" s="1345"/>
      <c r="J253" s="1346" t="s">
        <v>2605</v>
      </c>
      <c r="K253" s="692"/>
    </row>
    <row r="254" spans="1:11" s="523" customFormat="1" ht="15" thickBot="1">
      <c r="A254" s="418"/>
      <c r="B254" s="688">
        <v>17863</v>
      </c>
      <c r="C254" s="690" t="s">
        <v>2678</v>
      </c>
      <c r="D254" s="692" t="s">
        <v>2679</v>
      </c>
      <c r="E254" s="691" t="s">
        <v>459</v>
      </c>
      <c r="F254" s="1320">
        <v>105600</v>
      </c>
      <c r="G254" s="1321"/>
      <c r="H254" s="1322">
        <v>125000</v>
      </c>
      <c r="I254" s="1345"/>
      <c r="J254" s="1346" t="s">
        <v>2605</v>
      </c>
      <c r="K254" s="692"/>
    </row>
    <row r="255" spans="1:11" s="523" customFormat="1" ht="15" thickBot="1">
      <c r="A255" s="418"/>
      <c r="B255" s="688">
        <v>17864</v>
      </c>
      <c r="C255" s="690" t="s">
        <v>2680</v>
      </c>
      <c r="D255" s="692" t="s">
        <v>2681</v>
      </c>
      <c r="E255" s="691" t="s">
        <v>459</v>
      </c>
      <c r="F255" s="1320">
        <v>157300</v>
      </c>
      <c r="G255" s="1321"/>
      <c r="H255" s="1322">
        <v>180000</v>
      </c>
      <c r="I255" s="1345"/>
      <c r="J255" s="1346" t="s">
        <v>2605</v>
      </c>
      <c r="K255" s="692"/>
    </row>
    <row r="256" spans="1:11" s="523" customFormat="1" ht="15" thickBot="1">
      <c r="A256" s="418"/>
      <c r="B256" s="688">
        <v>17865</v>
      </c>
      <c r="C256" s="690" t="s">
        <v>2682</v>
      </c>
      <c r="D256" s="692" t="s">
        <v>2683</v>
      </c>
      <c r="E256" s="691" t="s">
        <v>459</v>
      </c>
      <c r="F256" s="1320">
        <v>310200</v>
      </c>
      <c r="G256" s="1321"/>
      <c r="H256" s="1322">
        <v>340000</v>
      </c>
      <c r="I256" s="1345"/>
      <c r="J256" s="1346" t="s">
        <v>2605</v>
      </c>
      <c r="K256" s="692"/>
    </row>
    <row r="257" spans="1:11" s="523" customFormat="1" ht="15" thickBot="1">
      <c r="A257" s="418"/>
      <c r="B257" s="688">
        <v>17869</v>
      </c>
      <c r="C257" s="690" t="s">
        <v>2684</v>
      </c>
      <c r="D257" s="692" t="s">
        <v>2685</v>
      </c>
      <c r="E257" s="691" t="s">
        <v>459</v>
      </c>
      <c r="F257" s="1320">
        <v>71500</v>
      </c>
      <c r="G257" s="1321"/>
      <c r="H257" s="1322">
        <v>87000</v>
      </c>
      <c r="I257" s="1345"/>
      <c r="J257" s="1346" t="s">
        <v>2605</v>
      </c>
      <c r="K257" s="692"/>
    </row>
    <row r="258" spans="1:11" s="523" customFormat="1" ht="15" thickBot="1">
      <c r="A258" s="418"/>
      <c r="B258" s="688">
        <v>17870</v>
      </c>
      <c r="C258" s="690" t="s">
        <v>2686</v>
      </c>
      <c r="D258" s="692" t="s">
        <v>2687</v>
      </c>
      <c r="E258" s="691" t="s">
        <v>459</v>
      </c>
      <c r="F258" s="1320">
        <v>94600</v>
      </c>
      <c r="G258" s="1321"/>
      <c r="H258" s="1322">
        <v>109000</v>
      </c>
      <c r="I258" s="1345"/>
      <c r="J258" s="1346" t="s">
        <v>2605</v>
      </c>
      <c r="K258" s="692"/>
    </row>
    <row r="259" spans="1:11" s="523" customFormat="1" ht="15" thickBot="1">
      <c r="A259" s="418"/>
      <c r="B259" s="688">
        <v>17872</v>
      </c>
      <c r="C259" s="690" t="s">
        <v>2688</v>
      </c>
      <c r="D259" s="692" t="s">
        <v>2689</v>
      </c>
      <c r="E259" s="691" t="s">
        <v>459</v>
      </c>
      <c r="F259" s="1320">
        <v>146300</v>
      </c>
      <c r="G259" s="1321"/>
      <c r="H259" s="1322">
        <v>168000</v>
      </c>
      <c r="I259" s="1345"/>
      <c r="J259" s="1346" t="s">
        <v>2605</v>
      </c>
      <c r="K259" s="692"/>
    </row>
    <row r="260" spans="1:11" s="523" customFormat="1" ht="15" thickBot="1">
      <c r="A260" s="418"/>
      <c r="B260" s="688">
        <v>17873</v>
      </c>
      <c r="C260" s="690" t="s">
        <v>2690</v>
      </c>
      <c r="D260" s="692" t="s">
        <v>2691</v>
      </c>
      <c r="E260" s="691" t="s">
        <v>459</v>
      </c>
      <c r="F260" s="1320">
        <v>298100</v>
      </c>
      <c r="G260" s="1321"/>
      <c r="H260" s="1322">
        <v>325000</v>
      </c>
      <c r="I260" s="1345"/>
      <c r="J260" s="1346" t="s">
        <v>2605</v>
      </c>
      <c r="K260" s="692"/>
    </row>
    <row r="261" spans="1:11" s="523" customFormat="1" ht="15" thickBot="1">
      <c r="A261" s="418"/>
      <c r="B261" s="688">
        <v>17875</v>
      </c>
      <c r="C261" s="690" t="s">
        <v>2692</v>
      </c>
      <c r="D261" s="692" t="s">
        <v>2693</v>
      </c>
      <c r="E261" s="691" t="s">
        <v>459</v>
      </c>
      <c r="F261" s="1320">
        <v>121000</v>
      </c>
      <c r="G261" s="1321"/>
      <c r="H261" s="1322">
        <v>145000</v>
      </c>
      <c r="I261" s="1345"/>
      <c r="J261" s="1346" t="s">
        <v>2605</v>
      </c>
      <c r="K261" s="692"/>
    </row>
    <row r="262" spans="1:11" s="523" customFormat="1" ht="15" thickBot="1">
      <c r="A262" s="418"/>
      <c r="B262" s="688">
        <v>17877</v>
      </c>
      <c r="C262" s="690" t="s">
        <v>2694</v>
      </c>
      <c r="D262" s="692" t="s">
        <v>2695</v>
      </c>
      <c r="E262" s="691" t="s">
        <v>459</v>
      </c>
      <c r="F262" s="1320">
        <v>176000</v>
      </c>
      <c r="G262" s="1321"/>
      <c r="H262" s="1322">
        <v>199000</v>
      </c>
      <c r="I262" s="1345"/>
      <c r="J262" s="1346" t="s">
        <v>2605</v>
      </c>
      <c r="K262" s="692"/>
    </row>
    <row r="263" spans="1:11" s="523" customFormat="1" ht="15" thickBot="1">
      <c r="A263" s="418"/>
      <c r="B263" s="688">
        <v>17879</v>
      </c>
      <c r="C263" s="690" t="s">
        <v>2696</v>
      </c>
      <c r="D263" s="692" t="s">
        <v>2697</v>
      </c>
      <c r="E263" s="691" t="s">
        <v>459</v>
      </c>
      <c r="F263" s="1320">
        <v>320100</v>
      </c>
      <c r="G263" s="1321"/>
      <c r="H263" s="1322">
        <v>345000</v>
      </c>
      <c r="I263" s="1345"/>
      <c r="J263" s="1346" t="s">
        <v>2605</v>
      </c>
      <c r="K263" s="692"/>
    </row>
    <row r="264" spans="1:11" ht="15" thickBot="1">
      <c r="A264" s="651" t="s">
        <v>422</v>
      </c>
      <c r="B264" s="650" t="s">
        <v>4</v>
      </c>
      <c r="C264" s="1297" t="s">
        <v>559</v>
      </c>
      <c r="D264" s="1298" t="s">
        <v>6</v>
      </c>
      <c r="E264" s="653" t="s">
        <v>7</v>
      </c>
      <c r="F264" s="1299" t="s">
        <v>8</v>
      </c>
      <c r="G264" s="1300" t="s">
        <v>9</v>
      </c>
      <c r="H264" s="1301" t="s">
        <v>10</v>
      </c>
      <c r="I264" s="1298" t="s">
        <v>11</v>
      </c>
      <c r="J264" s="1298" t="s">
        <v>12</v>
      </c>
      <c r="K264" s="1302" t="s">
        <v>13</v>
      </c>
    </row>
    <row r="265" spans="1:11" ht="15" thickBot="1">
      <c r="A265" s="1347"/>
      <c r="B265" s="716">
        <v>7347</v>
      </c>
      <c r="C265" s="690" t="s">
        <v>625</v>
      </c>
      <c r="D265" s="1348"/>
      <c r="E265" s="691" t="s">
        <v>459</v>
      </c>
      <c r="F265" s="702">
        <v>39000</v>
      </c>
      <c r="G265" s="1318"/>
      <c r="H265" s="683">
        <v>50000</v>
      </c>
      <c r="I265" s="1348"/>
      <c r="J265" s="707" t="s">
        <v>424</v>
      </c>
      <c r="K265" s="718" t="s">
        <v>425</v>
      </c>
    </row>
    <row r="266" spans="1:11" ht="15" thickBot="1">
      <c r="A266" s="418"/>
      <c r="B266" s="716">
        <v>7348</v>
      </c>
      <c r="C266" s="690" t="s">
        <v>626</v>
      </c>
      <c r="D266" s="716"/>
      <c r="E266" s="691" t="s">
        <v>459</v>
      </c>
      <c r="F266" s="702">
        <v>36000</v>
      </c>
      <c r="G266" s="1318"/>
      <c r="H266" s="683">
        <v>55000</v>
      </c>
      <c r="I266" s="716"/>
      <c r="J266" s="707" t="s">
        <v>424</v>
      </c>
      <c r="K266" s="718" t="s">
        <v>425</v>
      </c>
    </row>
    <row r="267" spans="1:11" ht="15" thickBot="1">
      <c r="A267" s="418"/>
      <c r="B267" s="716">
        <v>7349</v>
      </c>
      <c r="C267" s="690" t="s">
        <v>627</v>
      </c>
      <c r="D267" s="716"/>
      <c r="E267" s="691" t="s">
        <v>459</v>
      </c>
      <c r="F267" s="702">
        <v>38000</v>
      </c>
      <c r="G267" s="1318"/>
      <c r="H267" s="683">
        <v>55000</v>
      </c>
      <c r="I267" s="716"/>
      <c r="J267" s="707" t="s">
        <v>424</v>
      </c>
      <c r="K267" s="718" t="s">
        <v>425</v>
      </c>
    </row>
    <row r="268" spans="1:11" ht="15" thickBot="1">
      <c r="A268" s="418"/>
      <c r="B268" s="716">
        <v>7350</v>
      </c>
      <c r="C268" s="690" t="s">
        <v>628</v>
      </c>
      <c r="D268" s="716"/>
      <c r="E268" s="691" t="s">
        <v>459</v>
      </c>
      <c r="F268" s="702">
        <v>63000</v>
      </c>
      <c r="G268" s="1318"/>
      <c r="H268" s="683">
        <v>78000</v>
      </c>
      <c r="I268" s="716"/>
      <c r="J268" s="707" t="s">
        <v>424</v>
      </c>
      <c r="K268" s="718" t="s">
        <v>425</v>
      </c>
    </row>
    <row r="269" spans="1:11" ht="15" thickBot="1">
      <c r="A269" s="424"/>
      <c r="B269" s="716">
        <v>7351</v>
      </c>
      <c r="C269" s="690" t="s">
        <v>629</v>
      </c>
      <c r="D269" s="716"/>
      <c r="E269" s="691" t="s">
        <v>459</v>
      </c>
      <c r="F269" s="702">
        <v>115000</v>
      </c>
      <c r="G269" s="1318"/>
      <c r="H269" s="683">
        <v>140000</v>
      </c>
      <c r="I269" s="716"/>
      <c r="J269" s="707" t="s">
        <v>424</v>
      </c>
      <c r="K269" s="718" t="s">
        <v>425</v>
      </c>
    </row>
    <row r="270" spans="1:11" ht="15" thickBot="1">
      <c r="A270" s="418"/>
      <c r="B270" s="716">
        <v>7353</v>
      </c>
      <c r="C270" s="690" t="s">
        <v>630</v>
      </c>
      <c r="D270" s="1348"/>
      <c r="E270" s="691" t="s">
        <v>459</v>
      </c>
      <c r="F270" s="702">
        <v>41000</v>
      </c>
      <c r="G270" s="1318"/>
      <c r="H270" s="683">
        <v>55000</v>
      </c>
      <c r="I270" s="1348"/>
      <c r="J270" s="707" t="s">
        <v>424</v>
      </c>
      <c r="K270" s="718" t="s">
        <v>425</v>
      </c>
    </row>
    <row r="271" spans="1:11" ht="15" thickBot="1">
      <c r="A271" s="418"/>
      <c r="B271" s="716">
        <v>7354</v>
      </c>
      <c r="C271" s="690" t="s">
        <v>631</v>
      </c>
      <c r="D271" s="716"/>
      <c r="E271" s="691" t="s">
        <v>459</v>
      </c>
      <c r="F271" s="702">
        <v>38000</v>
      </c>
      <c r="G271" s="1318"/>
      <c r="H271" s="683">
        <v>50000</v>
      </c>
      <c r="I271" s="716"/>
      <c r="J271" s="707" t="s">
        <v>424</v>
      </c>
      <c r="K271" s="718" t="s">
        <v>425</v>
      </c>
    </row>
    <row r="272" spans="1:11" ht="15" thickBot="1">
      <c r="A272" s="418"/>
      <c r="B272" s="716">
        <v>7355</v>
      </c>
      <c r="C272" s="690" t="s">
        <v>632</v>
      </c>
      <c r="D272" s="716"/>
      <c r="E272" s="691" t="s">
        <v>459</v>
      </c>
      <c r="F272" s="702">
        <v>40000</v>
      </c>
      <c r="G272" s="1318"/>
      <c r="H272" s="683">
        <v>55000</v>
      </c>
      <c r="I272" s="716"/>
      <c r="J272" s="707" t="s">
        <v>424</v>
      </c>
      <c r="K272" s="718" t="s">
        <v>425</v>
      </c>
    </row>
    <row r="273" spans="1:11" ht="15" thickBot="1">
      <c r="A273" s="425"/>
      <c r="B273" s="1349">
        <v>7356</v>
      </c>
      <c r="C273" s="690" t="s">
        <v>633</v>
      </c>
      <c r="D273" s="716"/>
      <c r="E273" s="691" t="s">
        <v>459</v>
      </c>
      <c r="F273" s="702">
        <v>67000</v>
      </c>
      <c r="G273" s="1318"/>
      <c r="H273" s="683">
        <v>85000</v>
      </c>
      <c r="I273" s="716"/>
      <c r="J273" s="707" t="s">
        <v>424</v>
      </c>
      <c r="K273" s="718" t="s">
        <v>425</v>
      </c>
    </row>
    <row r="274" spans="1:11" ht="15" thickBot="1">
      <c r="A274" s="425"/>
      <c r="B274" s="716">
        <v>7357</v>
      </c>
      <c r="C274" s="704" t="s">
        <v>634</v>
      </c>
      <c r="D274" s="716"/>
      <c r="E274" s="691" t="s">
        <v>459</v>
      </c>
      <c r="F274" s="702">
        <v>118000</v>
      </c>
      <c r="G274" s="1318"/>
      <c r="H274" s="683">
        <v>145000</v>
      </c>
      <c r="I274" s="716"/>
      <c r="J274" s="707" t="s">
        <v>424</v>
      </c>
      <c r="K274" s="718" t="s">
        <v>425</v>
      </c>
    </row>
    <row r="275" spans="1:11" ht="15" thickBot="1">
      <c r="A275" s="422"/>
      <c r="B275" s="650" t="s">
        <v>4</v>
      </c>
      <c r="C275" s="651" t="s">
        <v>528</v>
      </c>
      <c r="D275" s="652" t="s">
        <v>6</v>
      </c>
      <c r="E275" s="653" t="s">
        <v>7</v>
      </c>
      <c r="F275" s="654" t="s">
        <v>8</v>
      </c>
      <c r="G275" s="655" t="s">
        <v>9</v>
      </c>
      <c r="H275" s="656" t="s">
        <v>10</v>
      </c>
      <c r="I275" s="652" t="s">
        <v>11</v>
      </c>
      <c r="J275" s="652" t="s">
        <v>12</v>
      </c>
      <c r="K275" s="657" t="s">
        <v>13</v>
      </c>
    </row>
    <row r="276" spans="1:11" ht="15" thickBot="1">
      <c r="A276" s="426"/>
      <c r="B276" s="1349">
        <v>15799</v>
      </c>
      <c r="C276" s="680" t="s">
        <v>1915</v>
      </c>
      <c r="D276" s="1344"/>
      <c r="E276" s="691" t="s">
        <v>459</v>
      </c>
      <c r="F276" s="1311">
        <v>69000</v>
      </c>
      <c r="G276" s="1350"/>
      <c r="H276" s="1311">
        <v>89000</v>
      </c>
      <c r="I276" s="1344"/>
      <c r="J276" s="696" t="s">
        <v>424</v>
      </c>
      <c r="K276" s="718" t="s">
        <v>425</v>
      </c>
    </row>
    <row r="277" spans="1:11" ht="15" thickBot="1">
      <c r="A277" s="426"/>
      <c r="B277" s="1349">
        <v>15800</v>
      </c>
      <c r="C277" s="680" t="s">
        <v>1916</v>
      </c>
      <c r="D277" s="1344"/>
      <c r="E277" s="691" t="s">
        <v>459</v>
      </c>
      <c r="F277" s="1311">
        <v>98000</v>
      </c>
      <c r="G277" s="1350"/>
      <c r="H277" s="1311">
        <v>125000</v>
      </c>
      <c r="I277" s="1344"/>
      <c r="J277" s="696" t="s">
        <v>424</v>
      </c>
      <c r="K277" s="718" t="s">
        <v>425</v>
      </c>
    </row>
    <row r="278" spans="1:11" ht="15" thickBot="1">
      <c r="A278" s="427"/>
      <c r="B278" s="1349">
        <v>15801</v>
      </c>
      <c r="C278" s="680" t="s">
        <v>1917</v>
      </c>
      <c r="D278" s="685"/>
      <c r="E278" s="691" t="s">
        <v>459</v>
      </c>
      <c r="F278" s="1340">
        <v>178000</v>
      </c>
      <c r="G278" s="1350"/>
      <c r="H278" s="1311">
        <v>209000</v>
      </c>
      <c r="I278" s="685"/>
      <c r="J278" s="696" t="s">
        <v>424</v>
      </c>
      <c r="K278" s="718" t="s">
        <v>425</v>
      </c>
    </row>
    <row r="279" spans="1:11" ht="15" thickBot="1">
      <c r="A279" s="427"/>
      <c r="B279" s="716">
        <v>15802</v>
      </c>
      <c r="C279" s="680" t="s">
        <v>1918</v>
      </c>
      <c r="D279" s="685"/>
      <c r="E279" s="691" t="s">
        <v>459</v>
      </c>
      <c r="F279" s="1340">
        <v>350000</v>
      </c>
      <c r="G279" s="1350"/>
      <c r="H279" s="1311">
        <v>399000</v>
      </c>
      <c r="I279" s="685"/>
      <c r="J279" s="696" t="s">
        <v>424</v>
      </c>
      <c r="K279" s="718" t="s">
        <v>425</v>
      </c>
    </row>
    <row r="280" spans="1:11">
      <c r="A280" s="475"/>
      <c r="B280" s="476"/>
      <c r="C280" s="477"/>
      <c r="D280" s="469"/>
      <c r="E280" s="470"/>
      <c r="F280" s="478"/>
      <c r="G280" s="649"/>
      <c r="H280" s="479"/>
      <c r="I280" s="469"/>
      <c r="J280" s="469"/>
      <c r="K280" s="480"/>
    </row>
    <row r="281" spans="1:11" ht="26.4" thickBot="1">
      <c r="A281" s="408" t="s">
        <v>635</v>
      </c>
      <c r="B281" s="409"/>
      <c r="C281" s="410"/>
      <c r="D281" s="411"/>
      <c r="E281" s="412"/>
      <c r="F281" s="413"/>
      <c r="G281" s="631"/>
      <c r="H281" s="414"/>
      <c r="I281" s="411"/>
      <c r="J281" s="411"/>
      <c r="K281" s="415"/>
    </row>
    <row r="282" spans="1:11" ht="15" thickBot="1">
      <c r="A282" s="1351" t="s">
        <v>636</v>
      </c>
      <c r="B282" s="650" t="s">
        <v>4</v>
      </c>
      <c r="C282" s="651" t="s">
        <v>637</v>
      </c>
      <c r="D282" s="652" t="s">
        <v>6</v>
      </c>
      <c r="E282" s="653" t="s">
        <v>7</v>
      </c>
      <c r="F282" s="654" t="s">
        <v>8</v>
      </c>
      <c r="G282" s="655" t="s">
        <v>9</v>
      </c>
      <c r="H282" s="656" t="s">
        <v>10</v>
      </c>
      <c r="I282" s="652" t="s">
        <v>11</v>
      </c>
      <c r="J282" s="652" t="s">
        <v>12</v>
      </c>
      <c r="K282" s="657" t="s">
        <v>13</v>
      </c>
    </row>
    <row r="283" spans="1:11" ht="15" thickBot="1">
      <c r="A283" s="420"/>
      <c r="B283" s="716">
        <v>13016</v>
      </c>
      <c r="C283" s="1352" t="s">
        <v>641</v>
      </c>
      <c r="D283" s="1353" t="s">
        <v>642</v>
      </c>
      <c r="E283" s="641" t="s">
        <v>638</v>
      </c>
      <c r="F283" s="1354">
        <v>122</v>
      </c>
      <c r="G283" s="1355">
        <v>127</v>
      </c>
      <c r="H283" s="642">
        <f t="shared" ref="H283:H291" si="0">G283*$F$2</f>
        <v>1749425</v>
      </c>
      <c r="I283" s="1353"/>
      <c r="J283" s="1353" t="s">
        <v>639</v>
      </c>
      <c r="K283" s="1356" t="s">
        <v>640</v>
      </c>
    </row>
    <row r="284" spans="1:11" ht="15" thickBot="1">
      <c r="A284" s="420"/>
      <c r="B284" s="1357">
        <v>2492</v>
      </c>
      <c r="C284" s="1352" t="s">
        <v>643</v>
      </c>
      <c r="D284" s="1353" t="s">
        <v>642</v>
      </c>
      <c r="E284" s="641" t="s">
        <v>644</v>
      </c>
      <c r="F284" s="1354">
        <v>63</v>
      </c>
      <c r="G284" s="1355">
        <v>66</v>
      </c>
      <c r="H284" s="642">
        <f t="shared" si="0"/>
        <v>909150</v>
      </c>
      <c r="I284" s="1353">
        <v>2</v>
      </c>
      <c r="J284" s="1353" t="s">
        <v>639</v>
      </c>
      <c r="K284" s="1356" t="s">
        <v>640</v>
      </c>
    </row>
    <row r="285" spans="1:11" ht="15" thickBot="1">
      <c r="A285" s="420"/>
      <c r="B285" s="1357">
        <v>2890</v>
      </c>
      <c r="C285" s="1352" t="s">
        <v>645</v>
      </c>
      <c r="D285" s="1353" t="s">
        <v>642</v>
      </c>
      <c r="E285" s="641" t="s">
        <v>644</v>
      </c>
      <c r="F285" s="1354">
        <v>90</v>
      </c>
      <c r="G285" s="1355">
        <v>94</v>
      </c>
      <c r="H285" s="642">
        <f t="shared" si="0"/>
        <v>1294850</v>
      </c>
      <c r="I285" s="1353"/>
      <c r="J285" s="1353" t="s">
        <v>639</v>
      </c>
      <c r="K285" s="1356" t="s">
        <v>640</v>
      </c>
    </row>
    <row r="286" spans="1:11" ht="15" thickBot="1">
      <c r="A286" s="420"/>
      <c r="B286" s="639">
        <v>8732</v>
      </c>
      <c r="C286" s="640" t="s">
        <v>646</v>
      </c>
      <c r="D286" s="1353" t="s">
        <v>29</v>
      </c>
      <c r="E286" s="641" t="s">
        <v>644</v>
      </c>
      <c r="F286" s="1354">
        <v>168</v>
      </c>
      <c r="G286" s="647">
        <v>174</v>
      </c>
      <c r="H286" s="643">
        <f t="shared" si="0"/>
        <v>2396850</v>
      </c>
      <c r="I286" s="1358"/>
      <c r="J286" s="1353" t="s">
        <v>639</v>
      </c>
      <c r="K286" s="1356" t="s">
        <v>640</v>
      </c>
    </row>
    <row r="287" spans="1:11" ht="15" thickBot="1">
      <c r="A287" s="420"/>
      <c r="B287" s="639">
        <v>13024</v>
      </c>
      <c r="C287" s="1352" t="s">
        <v>647</v>
      </c>
      <c r="D287" s="1353" t="s">
        <v>648</v>
      </c>
      <c r="E287" s="641" t="s">
        <v>638</v>
      </c>
      <c r="F287" s="1354">
        <v>229</v>
      </c>
      <c r="G287" s="647">
        <v>237</v>
      </c>
      <c r="H287" s="643">
        <f t="shared" si="0"/>
        <v>3264675</v>
      </c>
      <c r="I287" s="1353"/>
      <c r="J287" s="1353" t="s">
        <v>639</v>
      </c>
      <c r="K287" s="1356" t="s">
        <v>640</v>
      </c>
    </row>
    <row r="288" spans="1:11" ht="15" thickBot="1">
      <c r="A288" s="420"/>
      <c r="B288" s="639">
        <v>13028</v>
      </c>
      <c r="C288" s="1352" t="s">
        <v>649</v>
      </c>
      <c r="D288" s="1353" t="s">
        <v>648</v>
      </c>
      <c r="E288" s="641" t="s">
        <v>638</v>
      </c>
      <c r="F288" s="1354">
        <v>270</v>
      </c>
      <c r="G288" s="647">
        <v>280</v>
      </c>
      <c r="H288" s="643">
        <f t="shared" si="0"/>
        <v>3857000</v>
      </c>
      <c r="I288" s="1353"/>
      <c r="J288" s="1353" t="s">
        <v>639</v>
      </c>
      <c r="K288" s="1356" t="s">
        <v>640</v>
      </c>
    </row>
    <row r="289" spans="1:11" ht="15" thickBot="1">
      <c r="A289" s="420"/>
      <c r="B289" s="639">
        <v>13030</v>
      </c>
      <c r="C289" s="1352" t="s">
        <v>650</v>
      </c>
      <c r="D289" s="1353" t="s">
        <v>648</v>
      </c>
      <c r="E289" s="641" t="s">
        <v>638</v>
      </c>
      <c r="F289" s="1354">
        <v>283</v>
      </c>
      <c r="G289" s="647">
        <v>294</v>
      </c>
      <c r="H289" s="643">
        <f t="shared" si="0"/>
        <v>4049850</v>
      </c>
      <c r="I289" s="1353"/>
      <c r="J289" s="1353" t="s">
        <v>639</v>
      </c>
      <c r="K289" s="1356" t="s">
        <v>640</v>
      </c>
    </row>
    <row r="290" spans="1:11" ht="15" thickBot="1">
      <c r="A290" s="420"/>
      <c r="B290" s="639">
        <v>13033</v>
      </c>
      <c r="C290" s="1352" t="s">
        <v>651</v>
      </c>
      <c r="D290" s="1353" t="s">
        <v>648</v>
      </c>
      <c r="E290" s="641" t="s">
        <v>638</v>
      </c>
      <c r="F290" s="1354">
        <v>424</v>
      </c>
      <c r="G290" s="647">
        <v>440</v>
      </c>
      <c r="H290" s="643">
        <f t="shared" si="0"/>
        <v>6061000</v>
      </c>
      <c r="I290" s="1353"/>
      <c r="J290" s="1353" t="s">
        <v>639</v>
      </c>
      <c r="K290" s="1356" t="s">
        <v>640</v>
      </c>
    </row>
    <row r="291" spans="1:11" ht="15" thickBot="1">
      <c r="A291" s="420"/>
      <c r="B291" s="639">
        <v>8729</v>
      </c>
      <c r="C291" s="1359" t="s">
        <v>652</v>
      </c>
      <c r="D291" s="1358" t="s">
        <v>653</v>
      </c>
      <c r="E291" s="641" t="s">
        <v>644</v>
      </c>
      <c r="F291" s="1354">
        <v>70</v>
      </c>
      <c r="G291" s="647">
        <v>74</v>
      </c>
      <c r="H291" s="643">
        <f t="shared" si="0"/>
        <v>1019350</v>
      </c>
      <c r="I291" s="1358"/>
      <c r="J291" s="1353" t="s">
        <v>639</v>
      </c>
      <c r="K291" s="1356" t="s">
        <v>640</v>
      </c>
    </row>
    <row r="292" spans="1:11" ht="15" thickBot="1">
      <c r="A292" s="632" t="s">
        <v>654</v>
      </c>
      <c r="B292" s="633" t="s">
        <v>4</v>
      </c>
      <c r="C292" s="632" t="s">
        <v>655</v>
      </c>
      <c r="D292" s="1360" t="s">
        <v>6</v>
      </c>
      <c r="E292" s="634" t="s">
        <v>7</v>
      </c>
      <c r="F292" s="635" t="s">
        <v>8</v>
      </c>
      <c r="G292" s="636" t="s">
        <v>9</v>
      </c>
      <c r="H292" s="637" t="s">
        <v>10</v>
      </c>
      <c r="I292" s="1360" t="s">
        <v>11</v>
      </c>
      <c r="J292" s="1360" t="s">
        <v>12</v>
      </c>
      <c r="K292" s="1361" t="s">
        <v>13</v>
      </c>
    </row>
    <row r="293" spans="1:11" ht="15" thickBot="1">
      <c r="A293" s="421"/>
      <c r="B293" s="639">
        <v>12812</v>
      </c>
      <c r="C293" s="640" t="s">
        <v>656</v>
      </c>
      <c r="D293" s="1362" t="s">
        <v>657</v>
      </c>
      <c r="E293" s="641" t="s">
        <v>644</v>
      </c>
      <c r="F293" s="642">
        <v>625000</v>
      </c>
      <c r="G293" s="1355"/>
      <c r="H293" s="642">
        <v>649000</v>
      </c>
      <c r="I293" s="671"/>
      <c r="J293" s="1363" t="s">
        <v>658</v>
      </c>
      <c r="K293" s="1364" t="s">
        <v>659</v>
      </c>
    </row>
    <row r="294" spans="1:11" ht="15" thickBot="1">
      <c r="A294" s="421"/>
      <c r="B294" s="639">
        <v>12813</v>
      </c>
      <c r="C294" s="640" t="s">
        <v>660</v>
      </c>
      <c r="D294" s="1362" t="s">
        <v>657</v>
      </c>
      <c r="E294" s="641" t="s">
        <v>644</v>
      </c>
      <c r="F294" s="642">
        <v>625000</v>
      </c>
      <c r="G294" s="1355"/>
      <c r="H294" s="642">
        <v>649000</v>
      </c>
      <c r="I294" s="671"/>
      <c r="J294" s="1363" t="s">
        <v>658</v>
      </c>
      <c r="K294" s="1364" t="s">
        <v>659</v>
      </c>
    </row>
    <row r="295" spans="1:11" ht="15" thickBot="1">
      <c r="A295" s="421"/>
      <c r="B295" s="639">
        <v>12814</v>
      </c>
      <c r="C295" s="640" t="s">
        <v>661</v>
      </c>
      <c r="D295" s="1362" t="s">
        <v>657</v>
      </c>
      <c r="E295" s="641" t="s">
        <v>644</v>
      </c>
      <c r="F295" s="642">
        <v>625000</v>
      </c>
      <c r="G295" s="1355"/>
      <c r="H295" s="642">
        <v>649000</v>
      </c>
      <c r="I295" s="671"/>
      <c r="J295" s="1363" t="s">
        <v>658</v>
      </c>
      <c r="K295" s="1364" t="s">
        <v>659</v>
      </c>
    </row>
    <row r="296" spans="1:11" ht="15" thickBot="1">
      <c r="A296" s="421"/>
      <c r="B296" s="639">
        <v>12815</v>
      </c>
      <c r="C296" s="640" t="s">
        <v>662</v>
      </c>
      <c r="D296" s="1362" t="s">
        <v>663</v>
      </c>
      <c r="E296" s="641" t="s">
        <v>644</v>
      </c>
      <c r="F296" s="642">
        <v>805000</v>
      </c>
      <c r="G296" s="1355"/>
      <c r="H296" s="642">
        <v>835000</v>
      </c>
      <c r="I296" s="671"/>
      <c r="J296" s="1363" t="s">
        <v>658</v>
      </c>
      <c r="K296" s="1364" t="s">
        <v>659</v>
      </c>
    </row>
    <row r="297" spans="1:11" ht="15" thickBot="1">
      <c r="A297" s="421"/>
      <c r="B297" s="639">
        <v>12816</v>
      </c>
      <c r="C297" s="640" t="s">
        <v>664</v>
      </c>
      <c r="D297" s="1362" t="s">
        <v>663</v>
      </c>
      <c r="E297" s="641" t="s">
        <v>644</v>
      </c>
      <c r="F297" s="642">
        <v>805000</v>
      </c>
      <c r="G297" s="1355"/>
      <c r="H297" s="642">
        <v>835000</v>
      </c>
      <c r="I297" s="671"/>
      <c r="J297" s="1363" t="s">
        <v>658</v>
      </c>
      <c r="K297" s="1364" t="s">
        <v>659</v>
      </c>
    </row>
    <row r="298" spans="1:11" ht="15" thickBot="1">
      <c r="A298" s="421"/>
      <c r="B298" s="639">
        <v>12817</v>
      </c>
      <c r="C298" s="640" t="s">
        <v>665</v>
      </c>
      <c r="D298" s="1362" t="s">
        <v>663</v>
      </c>
      <c r="E298" s="641" t="s">
        <v>644</v>
      </c>
      <c r="F298" s="642">
        <v>805000</v>
      </c>
      <c r="G298" s="1355"/>
      <c r="H298" s="642">
        <v>835000</v>
      </c>
      <c r="I298" s="671"/>
      <c r="J298" s="1363" t="s">
        <v>658</v>
      </c>
      <c r="K298" s="1364" t="s">
        <v>659</v>
      </c>
    </row>
    <row r="299" spans="1:11" s="1116" customFormat="1" ht="15" thickBot="1">
      <c r="A299" s="1115"/>
      <c r="B299" s="1365"/>
      <c r="C299" s="1366" t="s">
        <v>2868</v>
      </c>
      <c r="D299" s="1367" t="s">
        <v>2869</v>
      </c>
      <c r="E299" s="1368" t="s">
        <v>644</v>
      </c>
      <c r="F299" s="1369">
        <v>775000</v>
      </c>
      <c r="G299" s="1370"/>
      <c r="H299" s="1369">
        <v>795000</v>
      </c>
      <c r="I299" s="1371"/>
      <c r="J299" s="1372" t="s">
        <v>658</v>
      </c>
      <c r="K299" s="1373" t="s">
        <v>659</v>
      </c>
    </row>
    <row r="300" spans="1:11" ht="15" thickBot="1">
      <c r="A300" s="632" t="s">
        <v>666</v>
      </c>
      <c r="B300" s="633" t="s">
        <v>4</v>
      </c>
      <c r="C300" s="632" t="s">
        <v>667</v>
      </c>
      <c r="D300" s="1360" t="s">
        <v>6</v>
      </c>
      <c r="E300" s="634" t="s">
        <v>7</v>
      </c>
      <c r="F300" s="635" t="s">
        <v>8</v>
      </c>
      <c r="G300" s="636" t="s">
        <v>9</v>
      </c>
      <c r="H300" s="637" t="s">
        <v>10</v>
      </c>
      <c r="I300" s="1360" t="s">
        <v>11</v>
      </c>
      <c r="J300" s="1360" t="s">
        <v>12</v>
      </c>
      <c r="K300" s="1361" t="s">
        <v>13</v>
      </c>
    </row>
    <row r="301" spans="1:11" ht="15" thickBot="1">
      <c r="A301" s="420"/>
      <c r="B301" s="639">
        <v>10477</v>
      </c>
      <c r="C301" s="640" t="s">
        <v>668</v>
      </c>
      <c r="D301" s="1353"/>
      <c r="E301" s="641" t="s">
        <v>644</v>
      </c>
      <c r="F301" s="648">
        <v>55</v>
      </c>
      <c r="G301" s="1355">
        <v>58</v>
      </c>
      <c r="H301" s="642">
        <f>G301*$F$2</f>
        <v>798950</v>
      </c>
      <c r="I301" s="1353"/>
      <c r="J301" s="1353" t="s">
        <v>413</v>
      </c>
      <c r="K301" s="1356"/>
    </row>
    <row r="302" spans="1:11" ht="15" thickBot="1">
      <c r="A302" s="420"/>
      <c r="B302" s="639">
        <v>10448</v>
      </c>
      <c r="C302" s="640" t="s">
        <v>669</v>
      </c>
      <c r="D302" s="1353"/>
      <c r="E302" s="641" t="s">
        <v>644</v>
      </c>
      <c r="F302" s="648">
        <v>75</v>
      </c>
      <c r="G302" s="1355">
        <v>78</v>
      </c>
      <c r="H302" s="642">
        <f>G302*$F$2</f>
        <v>1074450</v>
      </c>
      <c r="I302" s="1353"/>
      <c r="J302" s="1353" t="s">
        <v>413</v>
      </c>
      <c r="K302" s="1356"/>
    </row>
    <row r="303" spans="1:11" ht="15" thickBot="1">
      <c r="A303" s="632" t="s">
        <v>469</v>
      </c>
      <c r="B303" s="633" t="s">
        <v>4</v>
      </c>
      <c r="C303" s="632" t="s">
        <v>2171</v>
      </c>
      <c r="D303" s="1360" t="s">
        <v>6</v>
      </c>
      <c r="E303" s="634" t="s">
        <v>7</v>
      </c>
      <c r="F303" s="635" t="s">
        <v>8</v>
      </c>
      <c r="G303" s="636" t="s">
        <v>9</v>
      </c>
      <c r="H303" s="637" t="s">
        <v>10</v>
      </c>
      <c r="I303" s="1360" t="s">
        <v>11</v>
      </c>
      <c r="J303" s="1360" t="s">
        <v>12</v>
      </c>
      <c r="K303" s="1361" t="s">
        <v>13</v>
      </c>
    </row>
    <row r="304" spans="1:11" ht="15" thickBot="1">
      <c r="A304" s="421"/>
      <c r="B304" s="674">
        <v>16806</v>
      </c>
      <c r="C304" s="659" t="s">
        <v>2172</v>
      </c>
      <c r="D304" s="665" t="s">
        <v>2173</v>
      </c>
      <c r="E304" s="638" t="s">
        <v>644</v>
      </c>
      <c r="F304" s="644">
        <v>611000</v>
      </c>
      <c r="G304" s="647"/>
      <c r="H304" s="643">
        <v>655000</v>
      </c>
      <c r="I304" s="665"/>
      <c r="J304" s="665" t="s">
        <v>2174</v>
      </c>
      <c r="K304" s="670"/>
    </row>
    <row r="305" spans="1:11" ht="15" thickBot="1">
      <c r="A305" s="421"/>
      <c r="B305" s="661">
        <v>16807</v>
      </c>
      <c r="C305" s="659" t="s">
        <v>2175</v>
      </c>
      <c r="D305" s="665" t="s">
        <v>2173</v>
      </c>
      <c r="E305" s="638" t="s">
        <v>644</v>
      </c>
      <c r="F305" s="644">
        <v>834000</v>
      </c>
      <c r="G305" s="647"/>
      <c r="H305" s="1369">
        <v>875000</v>
      </c>
      <c r="I305" s="671"/>
      <c r="J305" s="665" t="s">
        <v>2174</v>
      </c>
      <c r="K305" s="670"/>
    </row>
    <row r="306" spans="1:11" ht="15" thickBot="1">
      <c r="A306" s="421"/>
      <c r="B306" s="481">
        <v>16808</v>
      </c>
      <c r="C306" s="659" t="s">
        <v>2176</v>
      </c>
      <c r="D306" s="665" t="s">
        <v>2173</v>
      </c>
      <c r="E306" s="638" t="s">
        <v>644</v>
      </c>
      <c r="F306" s="646">
        <v>1343000</v>
      </c>
      <c r="G306" s="647"/>
      <c r="H306" s="1369">
        <v>1399000</v>
      </c>
      <c r="I306" s="671"/>
      <c r="J306" s="665" t="s">
        <v>2174</v>
      </c>
      <c r="K306" s="670"/>
    </row>
    <row r="307" spans="1:11" ht="15" thickBot="1">
      <c r="A307" s="632" t="s">
        <v>670</v>
      </c>
      <c r="B307" s="633" t="s">
        <v>4</v>
      </c>
      <c r="C307" s="632" t="s">
        <v>671</v>
      </c>
      <c r="D307" s="1360" t="s">
        <v>6</v>
      </c>
      <c r="E307" s="634" t="s">
        <v>7</v>
      </c>
      <c r="F307" s="1374" t="s">
        <v>8</v>
      </c>
      <c r="G307" s="636" t="s">
        <v>9</v>
      </c>
      <c r="H307" s="637" t="s">
        <v>10</v>
      </c>
      <c r="I307" s="1360" t="s">
        <v>11</v>
      </c>
      <c r="J307" s="1360" t="s">
        <v>12</v>
      </c>
      <c r="K307" s="1361" t="s">
        <v>13</v>
      </c>
    </row>
    <row r="308" spans="1:11" s="566" customFormat="1" ht="15" thickBot="1">
      <c r="A308" s="565"/>
      <c r="B308" s="1375">
        <v>8648</v>
      </c>
      <c r="C308" s="1376" t="s">
        <v>672</v>
      </c>
      <c r="D308" s="1377" t="s">
        <v>673</v>
      </c>
      <c r="E308" s="1378" t="s">
        <v>638</v>
      </c>
      <c r="F308" s="1109">
        <v>605000</v>
      </c>
      <c r="G308" s="1379"/>
      <c r="H308" s="1369">
        <v>630000</v>
      </c>
      <c r="I308" s="1377"/>
      <c r="J308" s="1377" t="s">
        <v>674</v>
      </c>
      <c r="K308" s="1380" t="s">
        <v>675</v>
      </c>
    </row>
    <row r="309" spans="1:11" s="566" customFormat="1" ht="15" thickBot="1">
      <c r="A309" s="565"/>
      <c r="B309" s="1381">
        <v>6334</v>
      </c>
      <c r="C309" s="1290" t="s">
        <v>2948</v>
      </c>
      <c r="D309" s="1382"/>
      <c r="E309" s="1378" t="s">
        <v>638</v>
      </c>
      <c r="F309" s="1109">
        <v>835000</v>
      </c>
      <c r="G309" s="1379"/>
      <c r="H309" s="1369">
        <v>875000</v>
      </c>
      <c r="I309" s="1382"/>
      <c r="J309" s="1377" t="s">
        <v>674</v>
      </c>
      <c r="K309" s="1380" t="s">
        <v>675</v>
      </c>
    </row>
    <row r="310" spans="1:11" ht="15" thickBot="1">
      <c r="A310" s="421"/>
      <c r="B310" s="481">
        <v>11700</v>
      </c>
      <c r="C310" s="664" t="s">
        <v>676</v>
      </c>
      <c r="D310" s="665"/>
      <c r="E310" s="1383" t="s">
        <v>638</v>
      </c>
      <c r="F310" s="1384">
        <v>1505000</v>
      </c>
      <c r="G310" s="1385"/>
      <c r="H310" s="1386">
        <v>1565000</v>
      </c>
      <c r="I310" s="1387"/>
      <c r="J310" s="665" t="s">
        <v>674</v>
      </c>
      <c r="K310" s="670" t="s">
        <v>675</v>
      </c>
    </row>
    <row r="311" spans="1:11" ht="15" thickBot="1">
      <c r="A311" s="420"/>
      <c r="B311" s="1388" t="s">
        <v>4</v>
      </c>
      <c r="C311" s="1389" t="s">
        <v>677</v>
      </c>
      <c r="D311" s="1390" t="s">
        <v>6</v>
      </c>
      <c r="E311" s="1391" t="s">
        <v>7</v>
      </c>
      <c r="F311" s="1392" t="s">
        <v>8</v>
      </c>
      <c r="G311" s="1393" t="s">
        <v>9</v>
      </c>
      <c r="H311" s="1394" t="s">
        <v>10</v>
      </c>
      <c r="I311" s="1390" t="s">
        <v>11</v>
      </c>
      <c r="J311" s="1390" t="s">
        <v>12</v>
      </c>
      <c r="K311" s="1395" t="s">
        <v>13</v>
      </c>
    </row>
    <row r="312" spans="1:11" ht="15" thickBot="1">
      <c r="A312" s="421"/>
      <c r="B312" s="481">
        <v>15163</v>
      </c>
      <c r="C312" s="482" t="s">
        <v>678</v>
      </c>
      <c r="D312" s="1396" t="s">
        <v>679</v>
      </c>
      <c r="E312" s="1397" t="s">
        <v>638</v>
      </c>
      <c r="F312" s="1398">
        <v>1598000</v>
      </c>
      <c r="G312" s="1399"/>
      <c r="H312" s="1386">
        <v>1675000</v>
      </c>
      <c r="I312" s="1387"/>
      <c r="J312" s="665"/>
      <c r="K312" s="670"/>
    </row>
    <row r="313" spans="1:11" ht="15" thickBot="1">
      <c r="A313" s="483"/>
      <c r="B313" s="1388" t="s">
        <v>4</v>
      </c>
      <c r="C313" s="1389" t="s">
        <v>680</v>
      </c>
      <c r="D313" s="1390" t="s">
        <v>6</v>
      </c>
      <c r="E313" s="1391" t="s">
        <v>7</v>
      </c>
      <c r="F313" s="1392" t="s">
        <v>8</v>
      </c>
      <c r="G313" s="1393" t="s">
        <v>9</v>
      </c>
      <c r="H313" s="1394" t="s">
        <v>10</v>
      </c>
      <c r="I313" s="1390" t="s">
        <v>11</v>
      </c>
      <c r="J313" s="1390" t="s">
        <v>12</v>
      </c>
      <c r="K313" s="1395" t="s">
        <v>13</v>
      </c>
    </row>
    <row r="314" spans="1:11" s="566" customFormat="1" ht="15" thickBot="1">
      <c r="A314" s="565"/>
      <c r="B314" s="1381">
        <v>10449</v>
      </c>
      <c r="C314" s="1376" t="s">
        <v>681</v>
      </c>
      <c r="D314" s="1400" t="s">
        <v>682</v>
      </c>
      <c r="E314" s="1401" t="s">
        <v>638</v>
      </c>
      <c r="F314" s="1402">
        <v>860000</v>
      </c>
      <c r="G314" s="1403"/>
      <c r="H314" s="1386">
        <v>899000</v>
      </c>
      <c r="I314" s="1400"/>
      <c r="J314" s="1377" t="s">
        <v>674</v>
      </c>
      <c r="K314" s="1380" t="s">
        <v>675</v>
      </c>
    </row>
    <row r="315" spans="1:11" s="566" customFormat="1" ht="15" thickBot="1">
      <c r="A315" s="565"/>
      <c r="B315" s="1404">
        <v>11219</v>
      </c>
      <c r="C315" s="1405" t="s">
        <v>683</v>
      </c>
      <c r="D315" s="1400" t="s">
        <v>682</v>
      </c>
      <c r="E315" s="1401" t="s">
        <v>638</v>
      </c>
      <c r="F315" s="1402">
        <v>1360000</v>
      </c>
      <c r="G315" s="1406"/>
      <c r="H315" s="1386">
        <v>1415000</v>
      </c>
      <c r="I315" s="1400"/>
      <c r="J315" s="1377" t="s">
        <v>674</v>
      </c>
      <c r="K315" s="1380" t="s">
        <v>675</v>
      </c>
    </row>
    <row r="316" spans="1:11" ht="15" thickBot="1">
      <c r="A316" s="483"/>
      <c r="B316" s="1407" t="s">
        <v>4</v>
      </c>
      <c r="C316" s="1389" t="s">
        <v>1900</v>
      </c>
      <c r="D316" s="1390" t="s">
        <v>6</v>
      </c>
      <c r="E316" s="1391" t="s">
        <v>7</v>
      </c>
      <c r="F316" s="1392" t="s">
        <v>8</v>
      </c>
      <c r="G316" s="1393" t="s">
        <v>9</v>
      </c>
      <c r="H316" s="1394" t="s">
        <v>10</v>
      </c>
      <c r="I316" s="1390" t="s">
        <v>11</v>
      </c>
      <c r="J316" s="1390" t="s">
        <v>12</v>
      </c>
      <c r="K316" s="1395" t="s">
        <v>13</v>
      </c>
    </row>
    <row r="317" spans="1:11" ht="15" thickBot="1">
      <c r="A317" s="421"/>
      <c r="B317" s="1408">
        <v>15541</v>
      </c>
      <c r="C317" s="1409" t="s">
        <v>1901</v>
      </c>
      <c r="D317" s="1410" t="s">
        <v>684</v>
      </c>
      <c r="E317" s="1397" t="s">
        <v>638</v>
      </c>
      <c r="F317" s="1398">
        <v>1701000</v>
      </c>
      <c r="G317" s="1399"/>
      <c r="H317" s="1386">
        <v>1760000</v>
      </c>
      <c r="I317" s="1387"/>
      <c r="J317" s="665" t="s">
        <v>674</v>
      </c>
      <c r="K317" s="670" t="s">
        <v>675</v>
      </c>
    </row>
    <row r="318" spans="1:11" ht="15" thickBot="1">
      <c r="A318" s="421"/>
      <c r="B318" s="1411">
        <v>13044</v>
      </c>
      <c r="C318" s="1409" t="s">
        <v>685</v>
      </c>
      <c r="D318" s="1410" t="s">
        <v>686</v>
      </c>
      <c r="E318" s="1397" t="s">
        <v>638</v>
      </c>
      <c r="F318" s="1398">
        <v>2570000</v>
      </c>
      <c r="G318" s="1399"/>
      <c r="H318" s="1386">
        <v>2670000</v>
      </c>
      <c r="I318" s="1387"/>
      <c r="J318" s="665" t="s">
        <v>674</v>
      </c>
      <c r="K318" s="670" t="s">
        <v>675</v>
      </c>
    </row>
    <row r="319" spans="1:11" ht="15" thickBot="1">
      <c r="A319" s="421"/>
      <c r="B319" s="1411">
        <v>13045</v>
      </c>
      <c r="C319" s="1409" t="s">
        <v>687</v>
      </c>
      <c r="D319" s="1410" t="s">
        <v>688</v>
      </c>
      <c r="E319" s="1397" t="s">
        <v>638</v>
      </c>
      <c r="F319" s="1398">
        <v>3191000</v>
      </c>
      <c r="G319" s="1399"/>
      <c r="H319" s="1386">
        <v>3299000</v>
      </c>
      <c r="I319" s="1387"/>
      <c r="J319" s="665" t="s">
        <v>674</v>
      </c>
      <c r="K319" s="670" t="s">
        <v>675</v>
      </c>
    </row>
    <row r="320" spans="1:11" ht="15" thickBot="1">
      <c r="A320" s="1389" t="s">
        <v>495</v>
      </c>
      <c r="B320" s="1388" t="s">
        <v>4</v>
      </c>
      <c r="C320" s="484" t="s">
        <v>382</v>
      </c>
      <c r="D320" s="1390" t="s">
        <v>6</v>
      </c>
      <c r="E320" s="1391" t="s">
        <v>7</v>
      </c>
      <c r="F320" s="1392" t="s">
        <v>8</v>
      </c>
      <c r="G320" s="1393" t="s">
        <v>9</v>
      </c>
      <c r="H320" s="1394" t="s">
        <v>10</v>
      </c>
      <c r="I320" s="1390" t="s">
        <v>11</v>
      </c>
      <c r="J320" s="1390" t="s">
        <v>12</v>
      </c>
      <c r="K320" s="1395" t="s">
        <v>13</v>
      </c>
    </row>
    <row r="321" spans="1:11" ht="15" thickBot="1">
      <c r="A321" s="420"/>
      <c r="B321" s="1412">
        <v>10454</v>
      </c>
      <c r="C321" s="1413" t="s">
        <v>689</v>
      </c>
      <c r="D321" s="1414" t="s">
        <v>690</v>
      </c>
      <c r="E321" s="1415" t="s">
        <v>644</v>
      </c>
      <c r="F321" s="1416">
        <v>580000</v>
      </c>
      <c r="G321" s="1417"/>
      <c r="H321" s="1416">
        <v>605000</v>
      </c>
      <c r="I321" s="1414"/>
      <c r="J321" s="1414" t="s">
        <v>605</v>
      </c>
      <c r="K321" s="1418"/>
    </row>
    <row r="322" spans="1:11" ht="15" thickBot="1">
      <c r="A322" s="420"/>
      <c r="B322" s="1412">
        <v>10455</v>
      </c>
      <c r="C322" s="1413" t="s">
        <v>691</v>
      </c>
      <c r="D322" s="1414" t="s">
        <v>692</v>
      </c>
      <c r="E322" s="1415" t="s">
        <v>644</v>
      </c>
      <c r="F322" s="1416">
        <v>855000</v>
      </c>
      <c r="G322" s="1417"/>
      <c r="H322" s="1416">
        <v>890000</v>
      </c>
      <c r="I322" s="1414"/>
      <c r="J322" s="1414" t="s">
        <v>605</v>
      </c>
      <c r="K322" s="1418"/>
    </row>
    <row r="323" spans="1:11" ht="15" thickBot="1">
      <c r="A323" s="1389" t="s">
        <v>505</v>
      </c>
      <c r="B323" s="1388" t="s">
        <v>4</v>
      </c>
      <c r="C323" s="1389" t="s">
        <v>693</v>
      </c>
      <c r="D323" s="1390" t="s">
        <v>6</v>
      </c>
      <c r="E323" s="1391" t="s">
        <v>7</v>
      </c>
      <c r="F323" s="1392" t="s">
        <v>8</v>
      </c>
      <c r="G323" s="1393" t="s">
        <v>9</v>
      </c>
      <c r="H323" s="1394" t="s">
        <v>10</v>
      </c>
      <c r="I323" s="1390" t="s">
        <v>11</v>
      </c>
      <c r="J323" s="1390" t="s">
        <v>12</v>
      </c>
      <c r="K323" s="1395" t="s">
        <v>13</v>
      </c>
    </row>
    <row r="324" spans="1:11" s="566" customFormat="1" ht="15" thickBot="1">
      <c r="A324" s="565"/>
      <c r="B324" s="1419">
        <v>15542</v>
      </c>
      <c r="C324" s="1420" t="s">
        <v>706</v>
      </c>
      <c r="D324" s="1377"/>
      <c r="E324" s="1401" t="s">
        <v>644</v>
      </c>
      <c r="F324" s="1402">
        <v>678000</v>
      </c>
      <c r="G324" s="660"/>
      <c r="H324" s="1421">
        <v>699000</v>
      </c>
      <c r="I324" s="1400"/>
      <c r="J324" s="1400" t="s">
        <v>1902</v>
      </c>
      <c r="K324" s="1422"/>
    </row>
    <row r="325" spans="1:11" s="566" customFormat="1" ht="15" thickBot="1">
      <c r="A325" s="565"/>
      <c r="B325" s="1419">
        <v>15543</v>
      </c>
      <c r="C325" s="1420" t="s">
        <v>707</v>
      </c>
      <c r="D325" s="1377"/>
      <c r="E325" s="1401" t="s">
        <v>644</v>
      </c>
      <c r="F325" s="1402">
        <v>678000</v>
      </c>
      <c r="G325" s="660"/>
      <c r="H325" s="1421">
        <v>699000</v>
      </c>
      <c r="I325" s="1400"/>
      <c r="J325" s="1400" t="s">
        <v>1902</v>
      </c>
      <c r="K325" s="1422"/>
    </row>
    <row r="326" spans="1:11" s="566" customFormat="1" ht="15" thickBot="1">
      <c r="A326" s="565"/>
      <c r="B326" s="1419">
        <v>15544</v>
      </c>
      <c r="C326" s="1420" t="s">
        <v>708</v>
      </c>
      <c r="D326" s="1377"/>
      <c r="E326" s="1401" t="s">
        <v>644</v>
      </c>
      <c r="F326" s="1402">
        <v>907000</v>
      </c>
      <c r="G326" s="660"/>
      <c r="H326" s="1421">
        <v>929000</v>
      </c>
      <c r="I326" s="1400"/>
      <c r="J326" s="1400" t="s">
        <v>1902</v>
      </c>
      <c r="K326" s="1422"/>
    </row>
    <row r="327" spans="1:11" s="566" customFormat="1" ht="15" thickBot="1">
      <c r="A327" s="565"/>
      <c r="B327" s="1419">
        <v>15545</v>
      </c>
      <c r="C327" s="1420" t="s">
        <v>709</v>
      </c>
      <c r="D327" s="1377"/>
      <c r="E327" s="1401" t="s">
        <v>644</v>
      </c>
      <c r="F327" s="1402">
        <v>907000</v>
      </c>
      <c r="G327" s="660"/>
      <c r="H327" s="1421">
        <v>929000</v>
      </c>
      <c r="I327" s="1400"/>
      <c r="J327" s="1400" t="s">
        <v>1902</v>
      </c>
      <c r="K327" s="1422"/>
    </row>
    <row r="328" spans="1:11" s="566" customFormat="1" ht="15" thickBot="1">
      <c r="A328" s="565"/>
      <c r="B328" s="1419">
        <v>15546</v>
      </c>
      <c r="C328" s="1420" t="s">
        <v>710</v>
      </c>
      <c r="D328" s="1377"/>
      <c r="E328" s="1401" t="s">
        <v>644</v>
      </c>
      <c r="F328" s="1402">
        <v>1455000</v>
      </c>
      <c r="G328" s="660"/>
      <c r="H328" s="1421">
        <v>1505000</v>
      </c>
      <c r="I328" s="1400"/>
      <c r="J328" s="1400" t="s">
        <v>1902</v>
      </c>
      <c r="K328" s="1422"/>
    </row>
    <row r="329" spans="1:11" s="566" customFormat="1" ht="15" thickBot="1">
      <c r="A329" s="565"/>
      <c r="B329" s="1419">
        <v>15547</v>
      </c>
      <c r="C329" s="1420" t="s">
        <v>711</v>
      </c>
      <c r="D329" s="1377"/>
      <c r="E329" s="1401" t="s">
        <v>644</v>
      </c>
      <c r="F329" s="1402">
        <v>1455000</v>
      </c>
      <c r="G329" s="660"/>
      <c r="H329" s="1421">
        <v>1505000</v>
      </c>
      <c r="I329" s="1400"/>
      <c r="J329" s="1400" t="s">
        <v>1902</v>
      </c>
      <c r="K329" s="1422"/>
    </row>
    <row r="330" spans="1:11" s="566" customFormat="1" ht="15" thickBot="1">
      <c r="A330" s="565"/>
      <c r="B330" s="1419">
        <v>18070</v>
      </c>
      <c r="C330" s="1420" t="s">
        <v>2759</v>
      </c>
      <c r="D330" s="1377" t="s">
        <v>2757</v>
      </c>
      <c r="E330" s="1401" t="s">
        <v>644</v>
      </c>
      <c r="F330" s="1402">
        <v>2440000</v>
      </c>
      <c r="G330" s="660"/>
      <c r="H330" s="1421">
        <v>2535000</v>
      </c>
      <c r="I330" s="1400"/>
      <c r="J330" s="1400" t="s">
        <v>1902</v>
      </c>
      <c r="K330" s="1422"/>
    </row>
    <row r="331" spans="1:11" s="566" customFormat="1" ht="15" thickBot="1">
      <c r="A331" s="565"/>
      <c r="B331" s="1419">
        <v>18073</v>
      </c>
      <c r="C331" s="1420" t="s">
        <v>2758</v>
      </c>
      <c r="D331" s="1377" t="s">
        <v>2757</v>
      </c>
      <c r="E331" s="1401" t="s">
        <v>644</v>
      </c>
      <c r="F331" s="1402">
        <v>2440000</v>
      </c>
      <c r="G331" s="660"/>
      <c r="H331" s="1421">
        <v>2535000</v>
      </c>
      <c r="I331" s="1400"/>
      <c r="J331" s="1400" t="s">
        <v>1902</v>
      </c>
      <c r="K331" s="1422"/>
    </row>
    <row r="332" spans="1:11" ht="15" thickBot="1">
      <c r="A332" s="421"/>
      <c r="B332" s="1423">
        <v>8405</v>
      </c>
      <c r="C332" s="659" t="s">
        <v>694</v>
      </c>
      <c r="D332" s="1387" t="s">
        <v>695</v>
      </c>
      <c r="E332" s="1397" t="s">
        <v>644</v>
      </c>
      <c r="F332" s="1402">
        <v>733000</v>
      </c>
      <c r="G332" s="660"/>
      <c r="H332" s="1421">
        <v>755000</v>
      </c>
      <c r="I332" s="1387">
        <v>1</v>
      </c>
      <c r="J332" s="1387" t="s">
        <v>1902</v>
      </c>
      <c r="K332" s="1424" t="s">
        <v>696</v>
      </c>
    </row>
    <row r="333" spans="1:11" ht="15" thickBot="1">
      <c r="A333" s="421"/>
      <c r="B333" s="661">
        <v>8406</v>
      </c>
      <c r="C333" s="659" t="s">
        <v>697</v>
      </c>
      <c r="D333" s="1387" t="s">
        <v>695</v>
      </c>
      <c r="E333" s="1397" t="s">
        <v>644</v>
      </c>
      <c r="F333" s="1402">
        <v>733000</v>
      </c>
      <c r="G333" s="660"/>
      <c r="H333" s="1421">
        <v>755000</v>
      </c>
      <c r="I333" s="1387">
        <v>2</v>
      </c>
      <c r="J333" s="1387" t="s">
        <v>1902</v>
      </c>
      <c r="K333" s="1424" t="s">
        <v>696</v>
      </c>
    </row>
    <row r="334" spans="1:11" ht="15" thickBot="1">
      <c r="A334" s="421"/>
      <c r="B334" s="661">
        <v>8407</v>
      </c>
      <c r="C334" s="659" t="s">
        <v>698</v>
      </c>
      <c r="D334" s="1387" t="s">
        <v>695</v>
      </c>
      <c r="E334" s="1397" t="s">
        <v>644</v>
      </c>
      <c r="F334" s="1402">
        <v>733000</v>
      </c>
      <c r="G334" s="658"/>
      <c r="H334" s="1421">
        <v>755000</v>
      </c>
      <c r="I334" s="1387"/>
      <c r="J334" s="1387" t="s">
        <v>1902</v>
      </c>
      <c r="K334" s="1424" t="s">
        <v>696</v>
      </c>
    </row>
    <row r="335" spans="1:11" ht="15" thickBot="1">
      <c r="A335" s="421"/>
      <c r="B335" s="661">
        <v>8408</v>
      </c>
      <c r="C335" s="659" t="s">
        <v>699</v>
      </c>
      <c r="D335" s="1387" t="s">
        <v>695</v>
      </c>
      <c r="E335" s="1397" t="s">
        <v>644</v>
      </c>
      <c r="F335" s="1402">
        <v>733000</v>
      </c>
      <c r="G335" s="658"/>
      <c r="H335" s="1421">
        <v>755000</v>
      </c>
      <c r="I335" s="1387"/>
      <c r="J335" s="1387" t="s">
        <v>1902</v>
      </c>
      <c r="K335" s="1424" t="s">
        <v>696</v>
      </c>
    </row>
    <row r="336" spans="1:11" ht="15" thickBot="1">
      <c r="A336" s="421"/>
      <c r="B336" s="661">
        <v>9357</v>
      </c>
      <c r="C336" s="659" t="s">
        <v>700</v>
      </c>
      <c r="D336" s="1387" t="s">
        <v>695</v>
      </c>
      <c r="E336" s="1397" t="s">
        <v>644</v>
      </c>
      <c r="F336" s="1402">
        <v>733000</v>
      </c>
      <c r="G336" s="658"/>
      <c r="H336" s="1421">
        <v>755000</v>
      </c>
      <c r="I336" s="1387">
        <v>3</v>
      </c>
      <c r="J336" s="1387" t="s">
        <v>1902</v>
      </c>
      <c r="K336" s="1424" t="s">
        <v>696</v>
      </c>
    </row>
    <row r="337" spans="1:12" ht="15" thickBot="1">
      <c r="A337" s="421"/>
      <c r="B337" s="661">
        <v>8409</v>
      </c>
      <c r="C337" s="659" t="s">
        <v>701</v>
      </c>
      <c r="D337" s="1387" t="s">
        <v>695</v>
      </c>
      <c r="E337" s="1397" t="s">
        <v>644</v>
      </c>
      <c r="F337" s="1425">
        <v>860000</v>
      </c>
      <c r="G337" s="662"/>
      <c r="H337" s="1426">
        <v>890000</v>
      </c>
      <c r="I337" s="1387">
        <v>5</v>
      </c>
      <c r="J337" s="1387" t="s">
        <v>1902</v>
      </c>
      <c r="K337" s="1424" t="s">
        <v>696</v>
      </c>
    </row>
    <row r="338" spans="1:12" ht="15" thickBot="1">
      <c r="A338" s="421"/>
      <c r="B338" s="661">
        <v>8410</v>
      </c>
      <c r="C338" s="659" t="s">
        <v>702</v>
      </c>
      <c r="D338" s="1387" t="s">
        <v>695</v>
      </c>
      <c r="E338" s="1397" t="s">
        <v>644</v>
      </c>
      <c r="F338" s="1425">
        <v>860000</v>
      </c>
      <c r="G338" s="662"/>
      <c r="H338" s="1426">
        <v>890000</v>
      </c>
      <c r="I338" s="1387"/>
      <c r="J338" s="1387" t="s">
        <v>1902</v>
      </c>
      <c r="K338" s="1424" t="s">
        <v>696</v>
      </c>
    </row>
    <row r="339" spans="1:12" ht="15" thickBot="1">
      <c r="A339" s="421"/>
      <c r="B339" s="661">
        <v>8411</v>
      </c>
      <c r="C339" s="659" t="s">
        <v>703</v>
      </c>
      <c r="D339" s="1387" t="s">
        <v>695</v>
      </c>
      <c r="E339" s="1397" t="s">
        <v>644</v>
      </c>
      <c r="F339" s="1425">
        <v>860000</v>
      </c>
      <c r="G339" s="662"/>
      <c r="H339" s="1426">
        <v>890000</v>
      </c>
      <c r="I339" s="1387">
        <v>1</v>
      </c>
      <c r="J339" s="1387" t="s">
        <v>1902</v>
      </c>
      <c r="K339" s="1424" t="s">
        <v>696</v>
      </c>
    </row>
    <row r="340" spans="1:12" ht="15" thickBot="1">
      <c r="A340" s="421"/>
      <c r="B340" s="661">
        <v>8414</v>
      </c>
      <c r="C340" s="659" t="s">
        <v>704</v>
      </c>
      <c r="D340" s="1387" t="s">
        <v>695</v>
      </c>
      <c r="E340" s="1397" t="s">
        <v>644</v>
      </c>
      <c r="F340" s="1425">
        <v>860000</v>
      </c>
      <c r="G340" s="662"/>
      <c r="H340" s="1426">
        <v>890000</v>
      </c>
      <c r="I340" s="1387"/>
      <c r="J340" s="1387" t="s">
        <v>1902</v>
      </c>
      <c r="K340" s="1424" t="s">
        <v>696</v>
      </c>
    </row>
    <row r="341" spans="1:12" ht="15" thickBot="1">
      <c r="A341" s="421"/>
      <c r="B341" s="663">
        <v>9358</v>
      </c>
      <c r="C341" s="664" t="s">
        <v>705</v>
      </c>
      <c r="D341" s="1387" t="s">
        <v>695</v>
      </c>
      <c r="E341" s="1397" t="s">
        <v>644</v>
      </c>
      <c r="F341" s="1402">
        <v>962000</v>
      </c>
      <c r="G341" s="660"/>
      <c r="H341" s="1421">
        <v>990000</v>
      </c>
      <c r="I341" s="1387">
        <v>1</v>
      </c>
      <c r="J341" s="1387" t="s">
        <v>1902</v>
      </c>
      <c r="K341" s="1424" t="s">
        <v>696</v>
      </c>
    </row>
    <row r="342" spans="1:12" ht="15" thickBot="1">
      <c r="B342" s="1427">
        <v>12343</v>
      </c>
      <c r="C342" s="1428" t="s">
        <v>2586</v>
      </c>
      <c r="D342" s="1387" t="s">
        <v>695</v>
      </c>
      <c r="E342" s="1397" t="s">
        <v>644</v>
      </c>
      <c r="F342" s="1402">
        <v>1510000</v>
      </c>
      <c r="G342" s="660"/>
      <c r="H342" s="1421">
        <v>1565000</v>
      </c>
      <c r="I342" s="1387"/>
      <c r="J342" s="1387" t="s">
        <v>1902</v>
      </c>
      <c r="K342" s="1424" t="s">
        <v>696</v>
      </c>
    </row>
    <row r="343" spans="1:12" ht="15" thickBot="1">
      <c r="A343" s="421"/>
      <c r="B343" s="1427">
        <v>17404</v>
      </c>
      <c r="C343" s="1428" t="s">
        <v>2587</v>
      </c>
      <c r="D343" s="1387" t="s">
        <v>695</v>
      </c>
      <c r="E343" s="1397" t="s">
        <v>644</v>
      </c>
      <c r="F343" s="1402">
        <v>2495000</v>
      </c>
      <c r="G343" s="660"/>
      <c r="H343" s="1421">
        <v>2599000</v>
      </c>
      <c r="I343" s="1387"/>
      <c r="J343" s="1387" t="s">
        <v>1902</v>
      </c>
      <c r="K343" s="1424"/>
    </row>
    <row r="344" spans="1:12" ht="15" thickBot="1">
      <c r="A344" s="421"/>
      <c r="B344" s="1427">
        <v>15548</v>
      </c>
      <c r="C344" s="1409" t="s">
        <v>712</v>
      </c>
      <c r="D344" s="665" t="s">
        <v>713</v>
      </c>
      <c r="E344" s="1397" t="s">
        <v>644</v>
      </c>
      <c r="F344" s="1425">
        <v>610000</v>
      </c>
      <c r="G344" s="666"/>
      <c r="H344" s="1426">
        <v>635000</v>
      </c>
      <c r="I344" s="1387">
        <v>11</v>
      </c>
      <c r="J344" s="1387" t="s">
        <v>1902</v>
      </c>
      <c r="K344" s="1424"/>
    </row>
    <row r="345" spans="1:12" ht="15" thickBot="1">
      <c r="A345" s="421"/>
      <c r="B345" s="1427">
        <v>15549</v>
      </c>
      <c r="C345" s="1409" t="s">
        <v>714</v>
      </c>
      <c r="D345" s="665" t="s">
        <v>713</v>
      </c>
      <c r="E345" s="1397" t="s">
        <v>644</v>
      </c>
      <c r="F345" s="1425">
        <v>907000</v>
      </c>
      <c r="G345" s="666"/>
      <c r="H345" s="1426">
        <v>935000</v>
      </c>
      <c r="I345" s="1387"/>
      <c r="J345" s="1387" t="s">
        <v>1902</v>
      </c>
      <c r="K345" s="1424"/>
    </row>
    <row r="346" spans="1:12" ht="15" thickBot="1">
      <c r="A346" s="421"/>
      <c r="B346" s="1427">
        <v>15550</v>
      </c>
      <c r="C346" s="1409" t="s">
        <v>715</v>
      </c>
      <c r="D346" s="665" t="s">
        <v>716</v>
      </c>
      <c r="E346" s="1397" t="s">
        <v>644</v>
      </c>
      <c r="F346" s="1402">
        <v>1455000</v>
      </c>
      <c r="G346" s="660"/>
      <c r="H346" s="1421">
        <v>1515000</v>
      </c>
      <c r="I346" s="1387"/>
      <c r="J346" s="1387" t="s">
        <v>1902</v>
      </c>
      <c r="K346" s="1424"/>
    </row>
    <row r="347" spans="1:12" ht="15" customHeight="1" thickBot="1">
      <c r="A347" s="1429" t="s">
        <v>416</v>
      </c>
      <c r="B347" s="1430" t="s">
        <v>322</v>
      </c>
      <c r="C347" s="1429" t="s">
        <v>2698</v>
      </c>
      <c r="D347" s="1390" t="s">
        <v>6</v>
      </c>
      <c r="E347" s="1391" t="s">
        <v>7</v>
      </c>
      <c r="F347" s="1392" t="s">
        <v>8</v>
      </c>
      <c r="G347" s="1393" t="s">
        <v>9</v>
      </c>
      <c r="H347" s="1394" t="s">
        <v>10</v>
      </c>
      <c r="I347" s="1431" t="s">
        <v>10</v>
      </c>
      <c r="J347" s="1390" t="s">
        <v>12</v>
      </c>
      <c r="K347" s="1395" t="s">
        <v>13</v>
      </c>
    </row>
    <row r="348" spans="1:12" s="523" customFormat="1" ht="15" thickBot="1">
      <c r="A348" s="420"/>
      <c r="B348" s="1419">
        <v>17881</v>
      </c>
      <c r="C348" s="1432" t="s">
        <v>2699</v>
      </c>
      <c r="D348" s="667" t="s">
        <v>2700</v>
      </c>
      <c r="E348" s="1415" t="s">
        <v>644</v>
      </c>
      <c r="F348" s="1398">
        <v>1015300</v>
      </c>
      <c r="G348" s="1433"/>
      <c r="H348" s="1434">
        <v>1060000</v>
      </c>
      <c r="I348" s="668"/>
      <c r="J348" s="1435" t="s">
        <v>2605</v>
      </c>
      <c r="K348" s="1414"/>
    </row>
    <row r="349" spans="1:12" s="523" customFormat="1" ht="15" thickBot="1">
      <c r="A349" s="420"/>
      <c r="B349" s="1419">
        <v>17886</v>
      </c>
      <c r="C349" s="1432" t="s">
        <v>2701</v>
      </c>
      <c r="D349" s="667" t="s">
        <v>2702</v>
      </c>
      <c r="E349" s="1415" t="s">
        <v>644</v>
      </c>
      <c r="F349" s="1398">
        <v>1696200</v>
      </c>
      <c r="G349" s="1433"/>
      <c r="H349" s="1434">
        <v>1755000</v>
      </c>
      <c r="I349" s="668"/>
      <c r="J349" s="1435" t="s">
        <v>2605</v>
      </c>
      <c r="K349" s="1414"/>
    </row>
    <row r="350" spans="1:12" s="523" customFormat="1" ht="15" thickBot="1">
      <c r="A350" s="420"/>
      <c r="B350" s="1419">
        <v>17888</v>
      </c>
      <c r="C350" s="1432" t="s">
        <v>2703</v>
      </c>
      <c r="D350" s="667" t="s">
        <v>2704</v>
      </c>
      <c r="E350" s="1415" t="s">
        <v>644</v>
      </c>
      <c r="F350" s="1398">
        <v>3238400</v>
      </c>
      <c r="G350" s="1433"/>
      <c r="H350" s="1434">
        <v>3350000</v>
      </c>
      <c r="I350" s="668"/>
      <c r="J350" s="1435" t="s">
        <v>2605</v>
      </c>
      <c r="K350" s="1414"/>
    </row>
    <row r="351" spans="1:12" s="523" customFormat="1" ht="15" thickBot="1">
      <c r="A351" s="420"/>
      <c r="B351" s="1419">
        <v>17889</v>
      </c>
      <c r="C351" s="1432" t="s">
        <v>2705</v>
      </c>
      <c r="D351" s="667" t="s">
        <v>2706</v>
      </c>
      <c r="E351" s="1415" t="s">
        <v>644</v>
      </c>
      <c r="F351" s="1398">
        <v>6532900</v>
      </c>
      <c r="G351" s="1433"/>
      <c r="H351" s="1434">
        <v>6699000</v>
      </c>
      <c r="I351" s="668"/>
      <c r="J351" s="1435" t="s">
        <v>2605</v>
      </c>
      <c r="K351" s="1414"/>
    </row>
    <row r="352" spans="1:12" ht="15" thickBot="1">
      <c r="A352" s="486"/>
      <c r="B352" s="1436" t="s">
        <v>322</v>
      </c>
      <c r="C352" s="1429" t="s">
        <v>2949</v>
      </c>
      <c r="D352" s="1437" t="s">
        <v>6</v>
      </c>
      <c r="E352" s="1391" t="s">
        <v>7</v>
      </c>
      <c r="F352" s="1392" t="s">
        <v>8</v>
      </c>
      <c r="G352" s="1393" t="s">
        <v>9</v>
      </c>
      <c r="H352" s="1394" t="s">
        <v>10</v>
      </c>
      <c r="I352" s="1431" t="s">
        <v>10</v>
      </c>
      <c r="J352" s="1390" t="s">
        <v>12</v>
      </c>
      <c r="K352" s="1395" t="s">
        <v>13</v>
      </c>
      <c r="L352" s="548"/>
    </row>
    <row r="353" spans="1:12" s="1116" customFormat="1" ht="15" thickBot="1">
      <c r="A353" s="1438" t="s">
        <v>2950</v>
      </c>
      <c r="B353" s="1439">
        <v>17890</v>
      </c>
      <c r="C353" s="1440" t="s">
        <v>2707</v>
      </c>
      <c r="D353" s="1441" t="s">
        <v>2708</v>
      </c>
      <c r="E353" s="1442" t="s">
        <v>835</v>
      </c>
      <c r="F353" s="1443">
        <v>790000</v>
      </c>
      <c r="G353" s="1433"/>
      <c r="H353" s="1443">
        <v>820000</v>
      </c>
      <c r="I353" s="1444"/>
      <c r="J353" s="1445" t="s">
        <v>2605</v>
      </c>
      <c r="K353" s="1446"/>
    </row>
    <row r="354" spans="1:12" s="1116" customFormat="1" ht="15" thickBot="1">
      <c r="A354" s="1438" t="s">
        <v>2950</v>
      </c>
      <c r="B354" s="1439">
        <v>17893</v>
      </c>
      <c r="C354" s="1440" t="s">
        <v>2709</v>
      </c>
      <c r="D354" s="1441" t="s">
        <v>2710</v>
      </c>
      <c r="E354" s="1442" t="s">
        <v>835</v>
      </c>
      <c r="F354" s="1443">
        <v>945000</v>
      </c>
      <c r="G354" s="1433"/>
      <c r="H354" s="1443">
        <v>980000</v>
      </c>
      <c r="I354" s="1444"/>
      <c r="J354" s="1445" t="s">
        <v>2605</v>
      </c>
      <c r="K354" s="1446"/>
    </row>
    <row r="355" spans="1:12" s="1116" customFormat="1" ht="15" thickBot="1">
      <c r="A355" s="1438" t="s">
        <v>2950</v>
      </c>
      <c r="B355" s="1439">
        <v>17895</v>
      </c>
      <c r="C355" s="1440" t="s">
        <v>2711</v>
      </c>
      <c r="D355" s="1441" t="s">
        <v>2712</v>
      </c>
      <c r="E355" s="1442" t="s">
        <v>835</v>
      </c>
      <c r="F355" s="1443">
        <v>1537000</v>
      </c>
      <c r="G355" s="1433"/>
      <c r="H355" s="1443">
        <v>1590000</v>
      </c>
      <c r="I355" s="1444"/>
      <c r="J355" s="1445" t="s">
        <v>2605</v>
      </c>
      <c r="K355" s="1446"/>
    </row>
    <row r="356" spans="1:12" ht="15" thickBot="1">
      <c r="A356" s="1429" t="s">
        <v>717</v>
      </c>
      <c r="B356" s="1430" t="s">
        <v>322</v>
      </c>
      <c r="C356" s="1429" t="s">
        <v>2177</v>
      </c>
      <c r="D356" s="1390" t="s">
        <v>6</v>
      </c>
      <c r="E356" s="1391" t="s">
        <v>7</v>
      </c>
      <c r="F356" s="1447" t="s">
        <v>110</v>
      </c>
      <c r="G356" s="1448" t="s">
        <v>9</v>
      </c>
      <c r="H356" s="1394" t="s">
        <v>10</v>
      </c>
      <c r="I356" s="1390" t="s">
        <v>11</v>
      </c>
      <c r="J356" s="1390" t="s">
        <v>12</v>
      </c>
      <c r="K356" s="1395" t="s">
        <v>13</v>
      </c>
    </row>
    <row r="357" spans="1:12" ht="15.75" customHeight="1" thickBot="1">
      <c r="A357" s="420"/>
      <c r="B357" s="1427">
        <v>8421</v>
      </c>
      <c r="C357" s="1409" t="s">
        <v>719</v>
      </c>
      <c r="D357" s="1449" t="s">
        <v>720</v>
      </c>
      <c r="E357" s="1397" t="s">
        <v>638</v>
      </c>
      <c r="F357" s="1443">
        <v>600000</v>
      </c>
      <c r="G357" s="1450"/>
      <c r="H357" s="1386">
        <v>625000</v>
      </c>
      <c r="I357" s="1414">
        <v>30</v>
      </c>
      <c r="J357" s="1451" t="s">
        <v>658</v>
      </c>
      <c r="K357" s="1452" t="s">
        <v>659</v>
      </c>
    </row>
    <row r="358" spans="1:12" s="566" customFormat="1" ht="15.75" customHeight="1" thickBot="1">
      <c r="A358" s="565"/>
      <c r="B358" s="1419">
        <v>18410</v>
      </c>
      <c r="C358" s="1420" t="s">
        <v>2865</v>
      </c>
      <c r="D358" s="1453" t="s">
        <v>2866</v>
      </c>
      <c r="E358" s="1401" t="s">
        <v>638</v>
      </c>
      <c r="F358" s="1443">
        <v>675000</v>
      </c>
      <c r="G358" s="1450"/>
      <c r="H358" s="1386">
        <v>699000</v>
      </c>
      <c r="I358" s="1400">
        <v>15</v>
      </c>
      <c r="J358" s="1454" t="s">
        <v>658</v>
      </c>
      <c r="K358" s="1455" t="s">
        <v>659</v>
      </c>
    </row>
    <row r="359" spans="1:12" s="566" customFormat="1" ht="15" thickBot="1">
      <c r="A359" s="1108"/>
      <c r="B359" s="1456">
        <v>8468</v>
      </c>
      <c r="C359" s="1420" t="s">
        <v>721</v>
      </c>
      <c r="D359" s="1453" t="s">
        <v>722</v>
      </c>
      <c r="E359" s="1401" t="s">
        <v>638</v>
      </c>
      <c r="F359" s="1457">
        <v>825000</v>
      </c>
      <c r="G359" s="1399"/>
      <c r="H359" s="1386">
        <v>850000</v>
      </c>
      <c r="I359" s="1400">
        <v>5</v>
      </c>
      <c r="J359" s="1454" t="s">
        <v>658</v>
      </c>
      <c r="K359" s="1455" t="s">
        <v>723</v>
      </c>
    </row>
    <row r="360" spans="1:12" s="566" customFormat="1" ht="15" thickBot="1">
      <c r="A360" s="1108"/>
      <c r="B360" s="1456">
        <v>10456</v>
      </c>
      <c r="C360" s="1420" t="s">
        <v>724</v>
      </c>
      <c r="D360" s="1453" t="s">
        <v>725</v>
      </c>
      <c r="E360" s="1401" t="s">
        <v>638</v>
      </c>
      <c r="F360" s="1402">
        <v>1370000</v>
      </c>
      <c r="G360" s="1406"/>
      <c r="H360" s="1386">
        <v>1425000</v>
      </c>
      <c r="I360" s="1458"/>
      <c r="J360" s="1454" t="s">
        <v>658</v>
      </c>
      <c r="K360" s="1455" t="s">
        <v>726</v>
      </c>
    </row>
    <row r="361" spans="1:12" ht="15" thickBot="1">
      <c r="A361" s="486"/>
      <c r="B361" s="1436" t="s">
        <v>322</v>
      </c>
      <c r="C361" s="1429" t="s">
        <v>727</v>
      </c>
      <c r="D361" s="1437" t="s">
        <v>6</v>
      </c>
      <c r="E361" s="1391" t="s">
        <v>7</v>
      </c>
      <c r="F361" s="1392" t="s">
        <v>8</v>
      </c>
      <c r="G361" s="1393" t="s">
        <v>9</v>
      </c>
      <c r="H361" s="1394" t="s">
        <v>10</v>
      </c>
      <c r="I361" s="1431" t="s">
        <v>10</v>
      </c>
      <c r="J361" s="1390" t="s">
        <v>12</v>
      </c>
      <c r="K361" s="1395" t="s">
        <v>13</v>
      </c>
      <c r="L361" s="548"/>
    </row>
    <row r="362" spans="1:12" s="566" customFormat="1" ht="15" thickBot="1">
      <c r="A362" s="1108"/>
      <c r="B362" s="1456">
        <v>10464</v>
      </c>
      <c r="C362" s="1420" t="s">
        <v>728</v>
      </c>
      <c r="D362" s="1453" t="s">
        <v>729</v>
      </c>
      <c r="E362" s="1401" t="s">
        <v>638</v>
      </c>
      <c r="F362" s="1402">
        <v>695000</v>
      </c>
      <c r="G362" s="1406"/>
      <c r="H362" s="1386">
        <v>720000</v>
      </c>
      <c r="I362" s="1458"/>
      <c r="J362" s="1454" t="s">
        <v>730</v>
      </c>
      <c r="K362" s="1455" t="s">
        <v>659</v>
      </c>
    </row>
    <row r="363" spans="1:12" s="566" customFormat="1" ht="15" thickBot="1">
      <c r="A363" s="1108"/>
      <c r="B363" s="1456">
        <v>12346</v>
      </c>
      <c r="C363" s="1420" t="s">
        <v>731</v>
      </c>
      <c r="D363" s="1453" t="s">
        <v>729</v>
      </c>
      <c r="E363" s="1401" t="s">
        <v>638</v>
      </c>
      <c r="F363" s="1402">
        <v>695000</v>
      </c>
      <c r="G363" s="1406"/>
      <c r="H363" s="1386">
        <v>720000</v>
      </c>
      <c r="I363" s="1458"/>
      <c r="J363" s="1454" t="s">
        <v>730</v>
      </c>
      <c r="K363" s="1455" t="s">
        <v>659</v>
      </c>
    </row>
    <row r="364" spans="1:12" s="566" customFormat="1" ht="15" thickBot="1">
      <c r="A364" s="1108"/>
      <c r="B364" s="1456">
        <v>12347</v>
      </c>
      <c r="C364" s="1420" t="s">
        <v>732</v>
      </c>
      <c r="D364" s="1453" t="s">
        <v>729</v>
      </c>
      <c r="E364" s="1401" t="s">
        <v>638</v>
      </c>
      <c r="F364" s="1402">
        <v>695000</v>
      </c>
      <c r="G364" s="1406"/>
      <c r="H364" s="1386">
        <v>720000</v>
      </c>
      <c r="I364" s="1458"/>
      <c r="J364" s="1454" t="s">
        <v>730</v>
      </c>
      <c r="K364" s="1455" t="s">
        <v>659</v>
      </c>
    </row>
    <row r="365" spans="1:12" s="566" customFormat="1" ht="15" thickBot="1">
      <c r="A365" s="1108"/>
      <c r="B365" s="1456">
        <v>12348</v>
      </c>
      <c r="C365" s="1459" t="s">
        <v>2874</v>
      </c>
      <c r="D365" s="1453" t="s">
        <v>729</v>
      </c>
      <c r="E365" s="1401" t="s">
        <v>638</v>
      </c>
      <c r="F365" s="1402">
        <v>695000</v>
      </c>
      <c r="G365" s="1406"/>
      <c r="H365" s="1386">
        <v>720000</v>
      </c>
      <c r="I365" s="1458"/>
      <c r="J365" s="1454" t="s">
        <v>730</v>
      </c>
      <c r="K365" s="1455" t="s">
        <v>659</v>
      </c>
    </row>
    <row r="366" spans="1:12" s="566" customFormat="1" ht="15" thickBot="1">
      <c r="A366" s="1108"/>
      <c r="B366" s="1456">
        <v>8482</v>
      </c>
      <c r="C366" s="1459" t="s">
        <v>2870</v>
      </c>
      <c r="D366" s="1453" t="s">
        <v>733</v>
      </c>
      <c r="E366" s="1401" t="s">
        <v>638</v>
      </c>
      <c r="F366" s="1457">
        <v>875000</v>
      </c>
      <c r="G366" s="1399"/>
      <c r="H366" s="1386">
        <v>905000</v>
      </c>
      <c r="I366" s="1458"/>
      <c r="J366" s="1454" t="s">
        <v>730</v>
      </c>
      <c r="K366" s="1455" t="s">
        <v>659</v>
      </c>
    </row>
    <row r="367" spans="1:12" s="1116" customFormat="1" ht="15" thickBot="1">
      <c r="A367" s="1117"/>
      <c r="B367" s="1460"/>
      <c r="C367" s="1459" t="s">
        <v>2871</v>
      </c>
      <c r="D367" s="1440" t="s">
        <v>733</v>
      </c>
      <c r="E367" s="1442" t="s">
        <v>638</v>
      </c>
      <c r="F367" s="1457">
        <v>875000</v>
      </c>
      <c r="G367" s="1399"/>
      <c r="H367" s="1386">
        <v>905000</v>
      </c>
      <c r="I367" s="1461"/>
      <c r="J367" s="1462" t="s">
        <v>730</v>
      </c>
      <c r="K367" s="1463" t="s">
        <v>659</v>
      </c>
    </row>
    <row r="368" spans="1:12" s="1116" customFormat="1" ht="15" thickBot="1">
      <c r="A368" s="1117"/>
      <c r="B368" s="1460"/>
      <c r="C368" s="1459" t="s">
        <v>2872</v>
      </c>
      <c r="D368" s="1440" t="s">
        <v>733</v>
      </c>
      <c r="E368" s="1442" t="s">
        <v>638</v>
      </c>
      <c r="F368" s="1457">
        <v>875000</v>
      </c>
      <c r="G368" s="1399"/>
      <c r="H368" s="1386">
        <v>905000</v>
      </c>
      <c r="I368" s="1461"/>
      <c r="J368" s="1462" t="s">
        <v>730</v>
      </c>
      <c r="K368" s="1463" t="s">
        <v>659</v>
      </c>
    </row>
    <row r="369" spans="1:12" s="1116" customFormat="1" ht="15" thickBot="1">
      <c r="A369" s="1117"/>
      <c r="B369" s="1460"/>
      <c r="C369" s="1459" t="s">
        <v>2873</v>
      </c>
      <c r="D369" s="1440" t="s">
        <v>733</v>
      </c>
      <c r="E369" s="1442" t="s">
        <v>638</v>
      </c>
      <c r="F369" s="1457">
        <v>875000</v>
      </c>
      <c r="G369" s="1399"/>
      <c r="H369" s="1386">
        <v>905000</v>
      </c>
      <c r="I369" s="1461"/>
      <c r="J369" s="1462" t="s">
        <v>730</v>
      </c>
      <c r="K369" s="1463" t="s">
        <v>659</v>
      </c>
    </row>
    <row r="370" spans="1:12" s="566" customFormat="1" ht="15" thickBot="1">
      <c r="A370" s="1108"/>
      <c r="B370" s="1456">
        <v>8481</v>
      </c>
      <c r="C370" s="1420" t="s">
        <v>734</v>
      </c>
      <c r="D370" s="1453" t="s">
        <v>735</v>
      </c>
      <c r="E370" s="1401" t="s">
        <v>638</v>
      </c>
      <c r="F370" s="1402">
        <v>1425000</v>
      </c>
      <c r="G370" s="1406"/>
      <c r="H370" s="1386">
        <v>1475000</v>
      </c>
      <c r="I370" s="1458"/>
      <c r="J370" s="1454" t="s">
        <v>730</v>
      </c>
      <c r="K370" s="1455" t="s">
        <v>659</v>
      </c>
    </row>
    <row r="371" spans="1:12" s="566" customFormat="1" ht="15" thickBot="1">
      <c r="A371" s="1108"/>
      <c r="B371" s="1464">
        <v>13046</v>
      </c>
      <c r="C371" s="1420" t="s">
        <v>736</v>
      </c>
      <c r="D371" s="1453" t="s">
        <v>733</v>
      </c>
      <c r="E371" s="1401" t="s">
        <v>638</v>
      </c>
      <c r="F371" s="1402">
        <v>1160000</v>
      </c>
      <c r="G371" s="1406"/>
      <c r="H371" s="1465">
        <v>1220000</v>
      </c>
      <c r="I371" s="1458"/>
      <c r="J371" s="1454" t="s">
        <v>658</v>
      </c>
      <c r="K371" s="1455" t="s">
        <v>659</v>
      </c>
    </row>
    <row r="372" spans="1:12" s="566" customFormat="1" ht="15" thickBot="1">
      <c r="A372" s="1108"/>
      <c r="B372" s="1464">
        <v>13051</v>
      </c>
      <c r="C372" s="1420" t="s">
        <v>737</v>
      </c>
      <c r="D372" s="1453" t="s">
        <v>733</v>
      </c>
      <c r="E372" s="1401" t="s">
        <v>638</v>
      </c>
      <c r="F372" s="1402">
        <v>1160000</v>
      </c>
      <c r="G372" s="1406"/>
      <c r="H372" s="1465">
        <v>1220000</v>
      </c>
      <c r="I372" s="1458"/>
      <c r="J372" s="1454" t="s">
        <v>658</v>
      </c>
      <c r="K372" s="1455" t="s">
        <v>659</v>
      </c>
    </row>
    <row r="373" spans="1:12" s="566" customFormat="1" ht="15" thickBot="1">
      <c r="A373" s="1108"/>
      <c r="B373" s="1464">
        <v>13047</v>
      </c>
      <c r="C373" s="1420" t="s">
        <v>738</v>
      </c>
      <c r="D373" s="1453" t="s">
        <v>735</v>
      </c>
      <c r="E373" s="1401" t="s">
        <v>638</v>
      </c>
      <c r="F373" s="1402">
        <v>1660000</v>
      </c>
      <c r="G373" s="1406"/>
      <c r="H373" s="1386">
        <v>1710000</v>
      </c>
      <c r="I373" s="1458"/>
      <c r="J373" s="1454" t="s">
        <v>658</v>
      </c>
      <c r="K373" s="1455" t="s">
        <v>659</v>
      </c>
    </row>
    <row r="374" spans="1:12" s="566" customFormat="1" ht="15" thickBot="1">
      <c r="A374" s="1108"/>
      <c r="B374" s="1464">
        <v>13048</v>
      </c>
      <c r="C374" s="1420" t="s">
        <v>739</v>
      </c>
      <c r="D374" s="1453" t="s">
        <v>735</v>
      </c>
      <c r="E374" s="1401" t="s">
        <v>638</v>
      </c>
      <c r="F374" s="1402">
        <v>1660000</v>
      </c>
      <c r="G374" s="1406"/>
      <c r="H374" s="1386">
        <v>1710000</v>
      </c>
      <c r="I374" s="1458"/>
      <c r="J374" s="1454" t="s">
        <v>658</v>
      </c>
      <c r="K374" s="1455" t="s">
        <v>659</v>
      </c>
    </row>
    <row r="375" spans="1:12" ht="15" thickBot="1">
      <c r="A375" s="486"/>
      <c r="B375" s="1430" t="s">
        <v>322</v>
      </c>
      <c r="C375" s="1429" t="s">
        <v>740</v>
      </c>
      <c r="D375" s="1390" t="s">
        <v>6</v>
      </c>
      <c r="E375" s="1391" t="s">
        <v>7</v>
      </c>
      <c r="F375" s="1392" t="s">
        <v>8</v>
      </c>
      <c r="G375" s="1393" t="s">
        <v>9</v>
      </c>
      <c r="H375" s="1394" t="s">
        <v>10</v>
      </c>
      <c r="I375" s="1431" t="s">
        <v>10</v>
      </c>
      <c r="J375" s="1390" t="s">
        <v>12</v>
      </c>
      <c r="K375" s="1395" t="s">
        <v>13</v>
      </c>
      <c r="L375" s="548"/>
    </row>
    <row r="376" spans="1:12" ht="15" thickBot="1">
      <c r="A376" s="487"/>
      <c r="B376" s="1427">
        <v>11406</v>
      </c>
      <c r="C376" s="1466" t="s">
        <v>741</v>
      </c>
      <c r="D376" s="1467" t="s">
        <v>742</v>
      </c>
      <c r="E376" s="1397" t="s">
        <v>638</v>
      </c>
      <c r="F376" s="1402">
        <v>890000</v>
      </c>
      <c r="G376" s="1468"/>
      <c r="H376" s="1386">
        <v>920000</v>
      </c>
      <c r="I376" s="1469"/>
      <c r="J376" s="1451" t="s">
        <v>658</v>
      </c>
      <c r="K376" s="1452" t="s">
        <v>659</v>
      </c>
    </row>
    <row r="377" spans="1:12" ht="15" thickBot="1">
      <c r="A377" s="485"/>
      <c r="B377" s="1427">
        <v>8652</v>
      </c>
      <c r="C377" s="1409" t="s">
        <v>743</v>
      </c>
      <c r="D377" s="1467" t="s">
        <v>744</v>
      </c>
      <c r="E377" s="1397" t="s">
        <v>638</v>
      </c>
      <c r="F377" s="1402">
        <v>1070000</v>
      </c>
      <c r="G377" s="1468"/>
      <c r="H377" s="1386">
        <v>1120000</v>
      </c>
      <c r="I377" s="1470"/>
      <c r="J377" s="1451" t="s">
        <v>658</v>
      </c>
      <c r="K377" s="1452" t="s">
        <v>659</v>
      </c>
    </row>
    <row r="378" spans="1:12" ht="15" thickBot="1">
      <c r="A378" s="488"/>
      <c r="B378" s="1427">
        <v>8485</v>
      </c>
      <c r="C378" s="1409" t="s">
        <v>745</v>
      </c>
      <c r="D378" s="1467" t="s">
        <v>746</v>
      </c>
      <c r="E378" s="1397" t="s">
        <v>638</v>
      </c>
      <c r="F378" s="1402">
        <v>1600000</v>
      </c>
      <c r="G378" s="1468"/>
      <c r="H378" s="1386">
        <v>1660000</v>
      </c>
      <c r="I378" s="1470"/>
      <c r="J378" s="1451" t="s">
        <v>658</v>
      </c>
      <c r="K378" s="1452" t="s">
        <v>659</v>
      </c>
    </row>
    <row r="379" spans="1:12" ht="15" thickBot="1">
      <c r="A379" s="485"/>
      <c r="B379" s="1430" t="s">
        <v>322</v>
      </c>
      <c r="C379" s="1429" t="s">
        <v>2756</v>
      </c>
      <c r="D379" s="1390" t="s">
        <v>6</v>
      </c>
      <c r="E379" s="1391" t="s">
        <v>7</v>
      </c>
      <c r="F379" s="1392" t="s">
        <v>8</v>
      </c>
      <c r="G379" s="1393" t="s">
        <v>9</v>
      </c>
      <c r="H379" s="1394" t="s">
        <v>10</v>
      </c>
      <c r="I379" s="1390" t="s">
        <v>11</v>
      </c>
      <c r="J379" s="1390" t="s">
        <v>12</v>
      </c>
      <c r="K379" s="1395" t="s">
        <v>13</v>
      </c>
      <c r="L379" s="548"/>
    </row>
    <row r="380" spans="1:12" ht="15" thickBot="1">
      <c r="A380" s="485"/>
      <c r="B380" s="1430" t="s">
        <v>322</v>
      </c>
      <c r="C380" s="1429" t="s">
        <v>747</v>
      </c>
      <c r="D380" s="1390" t="s">
        <v>6</v>
      </c>
      <c r="E380" s="1391" t="s">
        <v>7</v>
      </c>
      <c r="F380" s="1392" t="s">
        <v>8</v>
      </c>
      <c r="G380" s="1393" t="s">
        <v>9</v>
      </c>
      <c r="H380" s="1394" t="s">
        <v>10</v>
      </c>
      <c r="I380" s="1390" t="s">
        <v>11</v>
      </c>
      <c r="J380" s="1390" t="s">
        <v>12</v>
      </c>
      <c r="K380" s="1395" t="s">
        <v>13</v>
      </c>
      <c r="L380" s="548"/>
    </row>
    <row r="381" spans="1:12" ht="15" thickBot="1">
      <c r="A381" s="485"/>
      <c r="B381" s="1427">
        <v>11409</v>
      </c>
      <c r="C381" s="1409" t="s">
        <v>748</v>
      </c>
      <c r="D381" s="1396" t="s">
        <v>749</v>
      </c>
      <c r="E381" s="1397" t="s">
        <v>638</v>
      </c>
      <c r="F381" s="1402">
        <v>4600000</v>
      </c>
      <c r="G381" s="1468"/>
      <c r="H381" s="1386">
        <v>4750000</v>
      </c>
      <c r="I381" s="1470"/>
      <c r="J381" s="1451" t="s">
        <v>658</v>
      </c>
      <c r="K381" s="1452" t="s">
        <v>659</v>
      </c>
    </row>
    <row r="382" spans="1:12" ht="15" thickBot="1">
      <c r="B382" s="1427">
        <v>11410</v>
      </c>
      <c r="C382" s="1409" t="s">
        <v>750</v>
      </c>
      <c r="D382" s="1396" t="s">
        <v>751</v>
      </c>
      <c r="E382" s="1397" t="s">
        <v>638</v>
      </c>
      <c r="F382" s="1402">
        <v>5520000</v>
      </c>
      <c r="G382" s="1468"/>
      <c r="H382" s="1386">
        <v>5699000</v>
      </c>
      <c r="I382" s="1470"/>
      <c r="J382" s="1451" t="s">
        <v>658</v>
      </c>
      <c r="K382" s="1452" t="s">
        <v>659</v>
      </c>
    </row>
    <row r="383" spans="1:12" ht="15" thickBot="1">
      <c r="A383" s="486"/>
      <c r="B383" s="1430" t="s">
        <v>322</v>
      </c>
      <c r="C383" s="1429" t="s">
        <v>752</v>
      </c>
      <c r="D383" s="1390" t="s">
        <v>6</v>
      </c>
      <c r="E383" s="1391" t="s">
        <v>7</v>
      </c>
      <c r="F383" s="1392" t="s">
        <v>8</v>
      </c>
      <c r="G383" s="1393" t="s">
        <v>9</v>
      </c>
      <c r="H383" s="1394" t="s">
        <v>10</v>
      </c>
      <c r="I383" s="1390" t="s">
        <v>11</v>
      </c>
      <c r="J383" s="1390" t="s">
        <v>12</v>
      </c>
      <c r="K383" s="1395" t="s">
        <v>13</v>
      </c>
      <c r="L383" s="548"/>
    </row>
    <row r="384" spans="1:12" ht="15" thickBot="1">
      <c r="A384" s="487"/>
      <c r="B384" s="1471">
        <v>13056</v>
      </c>
      <c r="C384" s="1466" t="s">
        <v>753</v>
      </c>
      <c r="D384" s="1467" t="s">
        <v>754</v>
      </c>
      <c r="E384" s="1397" t="s">
        <v>644</v>
      </c>
      <c r="F384" s="1402">
        <v>2190000</v>
      </c>
      <c r="G384" s="1468"/>
      <c r="H384" s="1386">
        <v>2280000</v>
      </c>
      <c r="I384" s="1469"/>
      <c r="J384" s="1451" t="s">
        <v>658</v>
      </c>
      <c r="K384" s="1452" t="s">
        <v>659</v>
      </c>
    </row>
    <row r="385" spans="1:11" ht="15" thickBot="1">
      <c r="A385" s="485"/>
      <c r="B385" s="1471">
        <v>13057</v>
      </c>
      <c r="C385" s="1466" t="s">
        <v>755</v>
      </c>
      <c r="D385" s="1467" t="s">
        <v>756</v>
      </c>
      <c r="E385" s="1397" t="s">
        <v>644</v>
      </c>
      <c r="F385" s="1402">
        <v>2680000</v>
      </c>
      <c r="G385" s="1468"/>
      <c r="H385" s="1386">
        <v>2775000</v>
      </c>
      <c r="I385" s="1470"/>
      <c r="J385" s="1451" t="s">
        <v>658</v>
      </c>
      <c r="K385" s="1452" t="s">
        <v>659</v>
      </c>
    </row>
    <row r="386" spans="1:11" ht="15" thickBot="1">
      <c r="A386" s="489"/>
      <c r="B386" s="1471">
        <v>13058</v>
      </c>
      <c r="C386" s="1466" t="s">
        <v>757</v>
      </c>
      <c r="D386" s="1467" t="s">
        <v>758</v>
      </c>
      <c r="E386" s="1397" t="s">
        <v>644</v>
      </c>
      <c r="F386" s="1402">
        <v>3320000</v>
      </c>
      <c r="G386" s="1468"/>
      <c r="H386" s="1386">
        <v>3425000</v>
      </c>
      <c r="I386" s="1470"/>
      <c r="J386" s="1451" t="s">
        <v>658</v>
      </c>
      <c r="K386" s="1452" t="s">
        <v>659</v>
      </c>
    </row>
    <row r="387" spans="1:11">
      <c r="A387" s="420"/>
      <c r="B387" s="490"/>
      <c r="C387" s="491"/>
      <c r="D387" s="492"/>
      <c r="E387" s="493"/>
      <c r="F387" s="494"/>
      <c r="G387" s="669"/>
      <c r="H387" s="495"/>
      <c r="I387" s="492"/>
      <c r="J387" s="492"/>
      <c r="K387" s="496"/>
    </row>
    <row r="388" spans="1:11">
      <c r="A388" s="420"/>
      <c r="B388" s="490"/>
      <c r="C388" s="491"/>
      <c r="D388" s="492"/>
      <c r="E388" s="493"/>
      <c r="F388" s="494"/>
      <c r="G388" s="669"/>
      <c r="H388" s="495"/>
      <c r="I388" s="492"/>
      <c r="J388" s="492"/>
      <c r="K388" s="496"/>
    </row>
    <row r="389" spans="1:11" ht="26.4" thickBot="1">
      <c r="A389" s="408" t="s">
        <v>759</v>
      </c>
      <c r="B389" s="409"/>
      <c r="C389" s="410"/>
      <c r="D389" s="411"/>
      <c r="E389" s="412"/>
      <c r="F389" s="413"/>
      <c r="G389" s="631"/>
      <c r="H389" s="414"/>
      <c r="I389" s="411"/>
      <c r="J389" s="411"/>
      <c r="K389" s="415"/>
    </row>
    <row r="390" spans="1:11" ht="15" thickBot="1">
      <c r="A390" s="1389" t="s">
        <v>636</v>
      </c>
      <c r="B390" s="1388" t="s">
        <v>4</v>
      </c>
      <c r="C390" s="1389" t="s">
        <v>382</v>
      </c>
      <c r="D390" s="1390" t="s">
        <v>6</v>
      </c>
      <c r="E390" s="1391" t="s">
        <v>7</v>
      </c>
      <c r="F390" s="1392" t="s">
        <v>8</v>
      </c>
      <c r="G390" s="1393" t="s">
        <v>9</v>
      </c>
      <c r="H390" s="1394" t="s">
        <v>10</v>
      </c>
      <c r="I390" s="1390" t="s">
        <v>11</v>
      </c>
      <c r="J390" s="1390" t="s">
        <v>12</v>
      </c>
      <c r="K390" s="1395" t="s">
        <v>13</v>
      </c>
    </row>
    <row r="391" spans="1:11" ht="15" thickBot="1">
      <c r="A391" s="420"/>
      <c r="B391" s="497">
        <v>12736</v>
      </c>
      <c r="C391" s="498" t="s">
        <v>760</v>
      </c>
      <c r="D391" s="1414" t="s">
        <v>761</v>
      </c>
      <c r="E391" s="1415" t="s">
        <v>762</v>
      </c>
      <c r="F391" s="1472">
        <v>707.22749999999996</v>
      </c>
      <c r="G391" s="1473">
        <v>735</v>
      </c>
      <c r="H391" s="1474">
        <f t="shared" ref="H391:H397" si="1">G391*$F$2</f>
        <v>10124625</v>
      </c>
      <c r="I391" s="1414"/>
      <c r="J391" s="1414" t="s">
        <v>639</v>
      </c>
      <c r="K391" s="1418" t="s">
        <v>640</v>
      </c>
    </row>
    <row r="392" spans="1:11" ht="15" thickBot="1">
      <c r="A392" s="420"/>
      <c r="B392" s="497">
        <v>12737</v>
      </c>
      <c r="C392" s="498" t="s">
        <v>763</v>
      </c>
      <c r="D392" s="1414" t="s">
        <v>764</v>
      </c>
      <c r="E392" s="1415" t="s">
        <v>762</v>
      </c>
      <c r="F392" s="1472">
        <v>847.35</v>
      </c>
      <c r="G392" s="1473">
        <v>880</v>
      </c>
      <c r="H392" s="1474">
        <f t="shared" si="1"/>
        <v>12122000</v>
      </c>
      <c r="I392" s="1414"/>
      <c r="J392" s="1414" t="s">
        <v>639</v>
      </c>
      <c r="K392" s="1418" t="s">
        <v>640</v>
      </c>
    </row>
    <row r="393" spans="1:11" ht="15" thickBot="1">
      <c r="A393" s="420"/>
      <c r="B393" s="497">
        <v>12738</v>
      </c>
      <c r="C393" s="498" t="s">
        <v>765</v>
      </c>
      <c r="D393" s="1414" t="s">
        <v>766</v>
      </c>
      <c r="E393" s="1415" t="s">
        <v>762</v>
      </c>
      <c r="F393" s="1472">
        <v>1355.55</v>
      </c>
      <c r="G393" s="1473">
        <v>1410</v>
      </c>
      <c r="H393" s="1474">
        <f t="shared" si="1"/>
        <v>19422750</v>
      </c>
      <c r="I393" s="1414"/>
      <c r="J393" s="1414" t="s">
        <v>639</v>
      </c>
      <c r="K393" s="1418" t="s">
        <v>640</v>
      </c>
    </row>
    <row r="394" spans="1:11" ht="15" thickBot="1">
      <c r="A394" s="420"/>
      <c r="B394" s="497">
        <v>12739</v>
      </c>
      <c r="C394" s="498" t="s">
        <v>767</v>
      </c>
      <c r="D394" s="1414" t="s">
        <v>768</v>
      </c>
      <c r="E394" s="1415" t="s">
        <v>762</v>
      </c>
      <c r="F394" s="1472">
        <v>1854.3525</v>
      </c>
      <c r="G394" s="1473">
        <v>1925</v>
      </c>
      <c r="H394" s="1474">
        <f t="shared" si="1"/>
        <v>26516875</v>
      </c>
      <c r="I394" s="1414"/>
      <c r="J394" s="1414" t="s">
        <v>639</v>
      </c>
      <c r="K394" s="1418" t="s">
        <v>640</v>
      </c>
    </row>
    <row r="395" spans="1:11" ht="15" thickBot="1">
      <c r="A395" s="420"/>
      <c r="B395" s="497">
        <v>13076</v>
      </c>
      <c r="C395" s="498" t="s">
        <v>769</v>
      </c>
      <c r="D395" s="1414"/>
      <c r="E395" s="1415" t="s">
        <v>770</v>
      </c>
      <c r="F395" s="545">
        <v>78</v>
      </c>
      <c r="G395" s="1473">
        <v>82</v>
      </c>
      <c r="H395" s="1474">
        <f t="shared" si="1"/>
        <v>1129550</v>
      </c>
      <c r="I395" s="1414">
        <v>2</v>
      </c>
      <c r="J395" s="1414" t="s">
        <v>639</v>
      </c>
      <c r="K395" s="1418" t="s">
        <v>640</v>
      </c>
    </row>
    <row r="396" spans="1:11" ht="15" thickBot="1">
      <c r="A396" s="420"/>
      <c r="B396" s="497">
        <v>12744</v>
      </c>
      <c r="C396" s="498" t="s">
        <v>771</v>
      </c>
      <c r="D396" s="1414" t="s">
        <v>772</v>
      </c>
      <c r="E396" s="1415" t="s">
        <v>773</v>
      </c>
      <c r="F396" s="545">
        <v>150</v>
      </c>
      <c r="G396" s="1473">
        <v>156</v>
      </c>
      <c r="H396" s="1474">
        <f t="shared" si="1"/>
        <v>2148900</v>
      </c>
      <c r="I396" s="1414"/>
      <c r="J396" s="1414" t="s">
        <v>639</v>
      </c>
      <c r="K396" s="1418" t="s">
        <v>640</v>
      </c>
    </row>
    <row r="397" spans="1:11" ht="15" thickBot="1">
      <c r="A397" s="420"/>
      <c r="B397" s="497">
        <v>12745</v>
      </c>
      <c r="C397" s="498" t="s">
        <v>774</v>
      </c>
      <c r="D397" s="1414" t="s">
        <v>772</v>
      </c>
      <c r="E397" s="1415" t="s">
        <v>773</v>
      </c>
      <c r="F397" s="545">
        <v>194</v>
      </c>
      <c r="G397" s="1473">
        <v>202</v>
      </c>
      <c r="H397" s="1474">
        <f t="shared" si="1"/>
        <v>2782550</v>
      </c>
      <c r="I397" s="1414"/>
      <c r="J397" s="1414" t="s">
        <v>639</v>
      </c>
      <c r="K397" s="1418" t="s">
        <v>640</v>
      </c>
    </row>
    <row r="398" spans="1:11" ht="15" thickBot="1">
      <c r="A398" s="1389" t="s">
        <v>670</v>
      </c>
      <c r="B398" s="1388" t="s">
        <v>4</v>
      </c>
      <c r="C398" s="1389" t="s">
        <v>775</v>
      </c>
      <c r="D398" s="1390" t="s">
        <v>6</v>
      </c>
      <c r="E398" s="1391" t="s">
        <v>7</v>
      </c>
      <c r="F398" s="1392" t="s">
        <v>8</v>
      </c>
      <c r="G398" s="1393" t="s">
        <v>9</v>
      </c>
      <c r="H398" s="1394" t="s">
        <v>10</v>
      </c>
      <c r="I398" s="1390" t="s">
        <v>11</v>
      </c>
      <c r="J398" s="1390" t="s">
        <v>12</v>
      </c>
      <c r="K398" s="1395" t="s">
        <v>13</v>
      </c>
    </row>
    <row r="399" spans="1:11" ht="15" thickBot="1">
      <c r="A399" s="421"/>
      <c r="B399" s="1423">
        <v>10475</v>
      </c>
      <c r="C399" s="1475" t="s">
        <v>776</v>
      </c>
      <c r="D399" s="1476" t="s">
        <v>777</v>
      </c>
      <c r="E399" s="1477" t="s">
        <v>773</v>
      </c>
      <c r="F399" s="1478">
        <v>1571000</v>
      </c>
      <c r="G399" s="1479"/>
      <c r="H399" s="1480">
        <v>1635000</v>
      </c>
      <c r="I399" s="1476"/>
      <c r="J399" s="1481" t="s">
        <v>2178</v>
      </c>
      <c r="K399" s="670" t="s">
        <v>675</v>
      </c>
    </row>
    <row r="400" spans="1:11" ht="15" thickBot="1">
      <c r="A400" s="421"/>
      <c r="B400" s="1482">
        <v>11699</v>
      </c>
      <c r="C400" s="1483" t="s">
        <v>779</v>
      </c>
      <c r="D400" s="1484" t="s">
        <v>780</v>
      </c>
      <c r="E400" s="1485" t="s">
        <v>773</v>
      </c>
      <c r="F400" s="1486">
        <v>1817000</v>
      </c>
      <c r="G400" s="1487"/>
      <c r="H400" s="1488">
        <v>1899000</v>
      </c>
      <c r="I400" s="1484"/>
      <c r="J400" s="1489" t="s">
        <v>2178</v>
      </c>
      <c r="K400" s="670" t="s">
        <v>675</v>
      </c>
    </row>
    <row r="401" spans="1:11" ht="15" thickBot="1">
      <c r="A401" s="421"/>
      <c r="B401" s="1490">
        <v>13077</v>
      </c>
      <c r="C401" s="1491" t="s">
        <v>781</v>
      </c>
      <c r="D401" s="1492" t="s">
        <v>782</v>
      </c>
      <c r="E401" s="1493" t="s">
        <v>773</v>
      </c>
      <c r="F401" s="1494">
        <v>2440000</v>
      </c>
      <c r="G401" s="1495"/>
      <c r="H401" s="1496">
        <v>2540000</v>
      </c>
      <c r="I401" s="1492"/>
      <c r="J401" s="1497" t="s">
        <v>2178</v>
      </c>
      <c r="K401" s="670" t="s">
        <v>675</v>
      </c>
    </row>
    <row r="402" spans="1:11" ht="15" thickBot="1">
      <c r="A402" s="421"/>
      <c r="B402" s="672">
        <v>14358</v>
      </c>
      <c r="C402" s="1498" t="s">
        <v>783</v>
      </c>
      <c r="D402" s="1497" t="s">
        <v>784</v>
      </c>
      <c r="E402" s="1493" t="s">
        <v>773</v>
      </c>
      <c r="F402" s="1494">
        <v>3039000</v>
      </c>
      <c r="G402" s="1495"/>
      <c r="H402" s="1496">
        <v>3150000</v>
      </c>
      <c r="I402" s="1497"/>
      <c r="J402" s="1497" t="s">
        <v>2178</v>
      </c>
      <c r="K402" s="670"/>
    </row>
    <row r="403" spans="1:11" ht="15" thickBot="1">
      <c r="A403" s="420"/>
      <c r="B403" s="1499" t="s">
        <v>4</v>
      </c>
      <c r="C403" s="1500" t="s">
        <v>785</v>
      </c>
      <c r="D403" s="1501" t="s">
        <v>6</v>
      </c>
      <c r="E403" s="1502" t="s">
        <v>7</v>
      </c>
      <c r="F403" s="1503" t="s">
        <v>8</v>
      </c>
      <c r="G403" s="1504" t="s">
        <v>9</v>
      </c>
      <c r="H403" s="1505" t="s">
        <v>10</v>
      </c>
      <c r="I403" s="1501" t="s">
        <v>11</v>
      </c>
      <c r="J403" s="1501" t="s">
        <v>12</v>
      </c>
      <c r="K403" s="1506" t="s">
        <v>13</v>
      </c>
    </row>
    <row r="404" spans="1:11" ht="15" thickBot="1">
      <c r="A404" s="421"/>
      <c r="B404" s="672">
        <v>11701</v>
      </c>
      <c r="C404" s="673" t="s">
        <v>786</v>
      </c>
      <c r="D404" s="1497" t="s">
        <v>787</v>
      </c>
      <c r="E404" s="1493" t="s">
        <v>773</v>
      </c>
      <c r="F404" s="1494">
        <v>1589000</v>
      </c>
      <c r="G404" s="1495"/>
      <c r="H404" s="1496">
        <v>1650000</v>
      </c>
      <c r="I404" s="1497"/>
      <c r="J404" s="1497" t="s">
        <v>2178</v>
      </c>
      <c r="K404" s="670" t="s">
        <v>675</v>
      </c>
    </row>
    <row r="405" spans="1:11" ht="15" thickBot="1">
      <c r="A405" s="421"/>
      <c r="B405" s="672">
        <v>11703</v>
      </c>
      <c r="C405" s="673" t="s">
        <v>788</v>
      </c>
      <c r="D405" s="1497" t="s">
        <v>789</v>
      </c>
      <c r="E405" s="1493" t="s">
        <v>773</v>
      </c>
      <c r="F405" s="1494">
        <v>1835000</v>
      </c>
      <c r="G405" s="1495"/>
      <c r="H405" s="1496">
        <v>1899000</v>
      </c>
      <c r="I405" s="1497"/>
      <c r="J405" s="1497" t="s">
        <v>2178</v>
      </c>
      <c r="K405" s="670" t="s">
        <v>675</v>
      </c>
    </row>
    <row r="406" spans="1:11" ht="15" thickBot="1">
      <c r="A406" s="421"/>
      <c r="B406" s="672">
        <v>11704</v>
      </c>
      <c r="C406" s="673" t="s">
        <v>790</v>
      </c>
      <c r="D406" s="1497" t="s">
        <v>791</v>
      </c>
      <c r="E406" s="1493" t="s">
        <v>773</v>
      </c>
      <c r="F406" s="1494">
        <v>2455000</v>
      </c>
      <c r="G406" s="1495"/>
      <c r="H406" s="1496">
        <v>2550000</v>
      </c>
      <c r="I406" s="1497"/>
      <c r="J406" s="1497" t="s">
        <v>2178</v>
      </c>
      <c r="K406" s="670" t="s">
        <v>675</v>
      </c>
    </row>
    <row r="407" spans="1:11" ht="15" thickBot="1">
      <c r="A407" s="421"/>
      <c r="B407" s="672">
        <v>11705</v>
      </c>
      <c r="C407" s="673" t="s">
        <v>792</v>
      </c>
      <c r="D407" s="1497" t="s">
        <v>793</v>
      </c>
      <c r="E407" s="1493" t="s">
        <v>773</v>
      </c>
      <c r="F407" s="1494">
        <v>3058000</v>
      </c>
      <c r="G407" s="1495"/>
      <c r="H407" s="1496">
        <v>3175000</v>
      </c>
      <c r="I407" s="1497"/>
      <c r="J407" s="1497" t="s">
        <v>2178</v>
      </c>
      <c r="K407" s="670" t="s">
        <v>675</v>
      </c>
    </row>
    <row r="408" spans="1:11" ht="15" thickBot="1">
      <c r="A408" s="421"/>
      <c r="B408" s="672">
        <v>15153</v>
      </c>
      <c r="C408" s="673" t="s">
        <v>794</v>
      </c>
      <c r="D408" s="1497" t="s">
        <v>795</v>
      </c>
      <c r="E408" s="1493" t="s">
        <v>773</v>
      </c>
      <c r="F408" s="1494">
        <v>3800000</v>
      </c>
      <c r="G408" s="1495"/>
      <c r="H408" s="1496">
        <v>3950000</v>
      </c>
      <c r="I408" s="1497"/>
      <c r="J408" s="1497" t="s">
        <v>2178</v>
      </c>
      <c r="K408" s="670"/>
    </row>
    <row r="409" spans="1:11" ht="15" thickBot="1">
      <c r="A409" s="421"/>
      <c r="B409" s="672">
        <v>15156</v>
      </c>
      <c r="C409" s="673" t="s">
        <v>796</v>
      </c>
      <c r="D409" s="1497" t="s">
        <v>797</v>
      </c>
      <c r="E409" s="1493" t="s">
        <v>773</v>
      </c>
      <c r="F409" s="1494">
        <v>5463000</v>
      </c>
      <c r="G409" s="1495"/>
      <c r="H409" s="1496">
        <v>5650000</v>
      </c>
      <c r="I409" s="1497"/>
      <c r="J409" s="1497" t="s">
        <v>2178</v>
      </c>
      <c r="K409" s="670"/>
    </row>
    <row r="410" spans="1:11" ht="15" thickBot="1">
      <c r="A410" s="1500" t="s">
        <v>505</v>
      </c>
      <c r="B410" s="1499" t="s">
        <v>4</v>
      </c>
      <c r="C410" s="1500" t="s">
        <v>798</v>
      </c>
      <c r="D410" s="1501" t="s">
        <v>6</v>
      </c>
      <c r="E410" s="1502" t="s">
        <v>7</v>
      </c>
      <c r="F410" s="1503" t="s">
        <v>8</v>
      </c>
      <c r="G410" s="1504" t="s">
        <v>9</v>
      </c>
      <c r="H410" s="1505" t="s">
        <v>10</v>
      </c>
      <c r="I410" s="1501" t="s">
        <v>11</v>
      </c>
      <c r="J410" s="1501" t="s">
        <v>12</v>
      </c>
      <c r="K410" s="1506" t="s">
        <v>13</v>
      </c>
    </row>
    <row r="411" spans="1:11" ht="15" thickBot="1">
      <c r="A411" s="421"/>
      <c r="B411" s="1507">
        <v>7209</v>
      </c>
      <c r="C411" s="1498" t="s">
        <v>799</v>
      </c>
      <c r="D411" s="1497"/>
      <c r="E411" s="1493" t="s">
        <v>770</v>
      </c>
      <c r="F411" s="1508">
        <f>1266000*1.1</f>
        <v>1392600</v>
      </c>
      <c r="G411" s="1509"/>
      <c r="H411" s="1510">
        <v>1435000</v>
      </c>
      <c r="I411" s="1497"/>
      <c r="J411" s="1497" t="s">
        <v>2179</v>
      </c>
      <c r="K411" s="1511"/>
    </row>
    <row r="412" spans="1:11" ht="15" thickBot="1">
      <c r="A412" s="421"/>
      <c r="B412" s="675">
        <v>7210</v>
      </c>
      <c r="C412" s="1498" t="s">
        <v>800</v>
      </c>
      <c r="D412" s="1497"/>
      <c r="E412" s="1493" t="s">
        <v>770</v>
      </c>
      <c r="F412" s="1508">
        <f>1666000*1.1</f>
        <v>1832600.0000000002</v>
      </c>
      <c r="G412" s="1509"/>
      <c r="H412" s="1510">
        <v>1895000</v>
      </c>
      <c r="I412" s="1497"/>
      <c r="J412" s="1497" t="s">
        <v>2179</v>
      </c>
      <c r="K412" s="1511"/>
    </row>
    <row r="413" spans="1:11" ht="15" thickBot="1">
      <c r="A413" s="1500" t="s">
        <v>717</v>
      </c>
      <c r="B413" s="1512" t="s">
        <v>322</v>
      </c>
      <c r="C413" s="1500" t="s">
        <v>718</v>
      </c>
      <c r="D413" s="1501" t="s">
        <v>6</v>
      </c>
      <c r="E413" s="1502" t="s">
        <v>7</v>
      </c>
      <c r="F413" s="1503" t="s">
        <v>8</v>
      </c>
      <c r="G413" s="1504" t="s">
        <v>9</v>
      </c>
      <c r="H413" s="1505" t="s">
        <v>10</v>
      </c>
      <c r="I413" s="1501" t="s">
        <v>11</v>
      </c>
      <c r="J413" s="1501" t="s">
        <v>12</v>
      </c>
      <c r="K413" s="1506" t="s">
        <v>13</v>
      </c>
    </row>
    <row r="414" spans="1:11" ht="15" thickBot="1">
      <c r="A414" s="416"/>
      <c r="B414" s="1492">
        <v>13097</v>
      </c>
      <c r="C414" s="1513" t="s">
        <v>801</v>
      </c>
      <c r="D414" s="1513" t="s">
        <v>802</v>
      </c>
      <c r="E414" s="1493" t="s">
        <v>770</v>
      </c>
      <c r="F414" s="1514">
        <v>1400000</v>
      </c>
      <c r="G414" s="1515"/>
      <c r="H414" s="1496">
        <v>1455000</v>
      </c>
      <c r="I414" s="1492"/>
      <c r="J414" s="1516" t="s">
        <v>658</v>
      </c>
      <c r="K414" s="1517" t="s">
        <v>659</v>
      </c>
    </row>
    <row r="415" spans="1:11" ht="15" thickBot="1">
      <c r="A415" s="416"/>
      <c r="B415" s="1492">
        <v>13099</v>
      </c>
      <c r="C415" s="1513" t="s">
        <v>803</v>
      </c>
      <c r="D415" s="1513" t="s">
        <v>804</v>
      </c>
      <c r="E415" s="1493" t="s">
        <v>770</v>
      </c>
      <c r="F415" s="1514">
        <v>1750000</v>
      </c>
      <c r="G415" s="1515"/>
      <c r="H415" s="1496">
        <v>1825000</v>
      </c>
      <c r="I415" s="1492"/>
      <c r="J415" s="1516" t="s">
        <v>658</v>
      </c>
      <c r="K415" s="1517" t="s">
        <v>659</v>
      </c>
    </row>
    <row r="416" spans="1:11" ht="15" thickBot="1">
      <c r="A416" s="416"/>
      <c r="B416" s="1492">
        <v>13100</v>
      </c>
      <c r="C416" s="1513" t="s">
        <v>805</v>
      </c>
      <c r="D416" s="1513" t="s">
        <v>806</v>
      </c>
      <c r="E416" s="1493" t="s">
        <v>770</v>
      </c>
      <c r="F416" s="1514">
        <v>2120000</v>
      </c>
      <c r="G416" s="1515"/>
      <c r="H416" s="1496">
        <v>2199000</v>
      </c>
      <c r="I416" s="1492"/>
      <c r="J416" s="1516" t="s">
        <v>658</v>
      </c>
      <c r="K416" s="1517" t="s">
        <v>659</v>
      </c>
    </row>
    <row r="417" spans="1:11" ht="15" thickBot="1">
      <c r="A417" s="416"/>
      <c r="B417" s="1492">
        <v>13101</v>
      </c>
      <c r="C417" s="1513" t="s">
        <v>807</v>
      </c>
      <c r="D417" s="1513" t="s">
        <v>808</v>
      </c>
      <c r="E417" s="1493" t="s">
        <v>770</v>
      </c>
      <c r="F417" s="1514">
        <v>2710000</v>
      </c>
      <c r="G417" s="1515"/>
      <c r="H417" s="1496">
        <v>2799000</v>
      </c>
      <c r="I417" s="1492"/>
      <c r="J417" s="1516" t="s">
        <v>658</v>
      </c>
      <c r="K417" s="1517" t="s">
        <v>659</v>
      </c>
    </row>
    <row r="418" spans="1:11" ht="15" thickBot="1">
      <c r="A418" s="417"/>
      <c r="B418" s="1512" t="s">
        <v>322</v>
      </c>
      <c r="C418" s="1500" t="s">
        <v>809</v>
      </c>
      <c r="D418" s="1501" t="s">
        <v>6</v>
      </c>
      <c r="E418" s="1502" t="s">
        <v>7</v>
      </c>
      <c r="F418" s="1503" t="s">
        <v>8</v>
      </c>
      <c r="G418" s="1504" t="s">
        <v>9</v>
      </c>
      <c r="H418" s="1505" t="s">
        <v>10</v>
      </c>
      <c r="I418" s="1501" t="s">
        <v>11</v>
      </c>
      <c r="J418" s="1501" t="s">
        <v>12</v>
      </c>
      <c r="K418" s="1506" t="s">
        <v>13</v>
      </c>
    </row>
    <row r="419" spans="1:11" ht="15" thickBot="1">
      <c r="A419" s="416"/>
      <c r="B419" s="1492">
        <v>11566</v>
      </c>
      <c r="C419" s="1513" t="s">
        <v>810</v>
      </c>
      <c r="D419" s="1513" t="s">
        <v>811</v>
      </c>
      <c r="E419" s="1493" t="s">
        <v>770</v>
      </c>
      <c r="F419" s="1514">
        <v>1590000</v>
      </c>
      <c r="G419" s="1515"/>
      <c r="H419" s="1518">
        <v>1655000</v>
      </c>
      <c r="I419" s="1492"/>
      <c r="J419" s="1516" t="s">
        <v>658</v>
      </c>
      <c r="K419" s="1517" t="s">
        <v>659</v>
      </c>
    </row>
    <row r="420" spans="1:11" ht="15" thickBot="1">
      <c r="A420" s="416"/>
      <c r="B420" s="1492">
        <v>11567</v>
      </c>
      <c r="C420" s="1513" t="s">
        <v>812</v>
      </c>
      <c r="D420" s="1513" t="s">
        <v>813</v>
      </c>
      <c r="E420" s="1493" t="s">
        <v>770</v>
      </c>
      <c r="F420" s="1514">
        <v>1810000</v>
      </c>
      <c r="G420" s="1515"/>
      <c r="H420" s="1518">
        <v>1890000</v>
      </c>
      <c r="I420" s="1492"/>
      <c r="J420" s="1516" t="s">
        <v>658</v>
      </c>
      <c r="K420" s="1517" t="s">
        <v>659</v>
      </c>
    </row>
    <row r="421" spans="1:11" ht="15" thickBot="1">
      <c r="A421" s="416"/>
      <c r="B421" s="1519">
        <v>10474</v>
      </c>
      <c r="C421" s="1513" t="s">
        <v>814</v>
      </c>
      <c r="D421" s="1513" t="s">
        <v>815</v>
      </c>
      <c r="E421" s="1493" t="s">
        <v>770</v>
      </c>
      <c r="F421" s="1514">
        <v>2400000</v>
      </c>
      <c r="G421" s="1515"/>
      <c r="H421" s="1496">
        <v>2499000</v>
      </c>
      <c r="I421" s="1492"/>
      <c r="J421" s="1516" t="s">
        <v>658</v>
      </c>
      <c r="K421" s="1517" t="s">
        <v>659</v>
      </c>
    </row>
    <row r="422" spans="1:11" ht="15" thickBot="1">
      <c r="A422" s="416"/>
      <c r="B422" s="1519">
        <v>13102</v>
      </c>
      <c r="C422" s="1513" t="s">
        <v>816</v>
      </c>
      <c r="D422" s="1513" t="s">
        <v>817</v>
      </c>
      <c r="E422" s="1493" t="s">
        <v>770</v>
      </c>
      <c r="F422" s="1514">
        <v>3810000</v>
      </c>
      <c r="G422" s="1515"/>
      <c r="H422" s="1496">
        <v>3925000</v>
      </c>
      <c r="I422" s="1492"/>
      <c r="J422" s="1516" t="s">
        <v>658</v>
      </c>
      <c r="K422" s="1517" t="s">
        <v>659</v>
      </c>
    </row>
    <row r="423" spans="1:11" s="523" customFormat="1" ht="15" thickBot="1">
      <c r="A423" s="418"/>
      <c r="B423" s="1519">
        <v>17643</v>
      </c>
      <c r="C423" s="1520" t="s">
        <v>2588</v>
      </c>
      <c r="D423" s="1521" t="s">
        <v>818</v>
      </c>
      <c r="E423" s="1522" t="s">
        <v>819</v>
      </c>
      <c r="F423" s="1514">
        <v>4600000</v>
      </c>
      <c r="G423" s="1515"/>
      <c r="H423" s="1496">
        <v>4725000</v>
      </c>
      <c r="I423" s="1519"/>
      <c r="J423" s="1523" t="s">
        <v>658</v>
      </c>
      <c r="K423" s="1524" t="s">
        <v>659</v>
      </c>
    </row>
    <row r="424" spans="1:11" ht="15" thickBot="1">
      <c r="A424" s="416"/>
      <c r="B424" s="1519">
        <v>13104</v>
      </c>
      <c r="C424" s="1513" t="s">
        <v>820</v>
      </c>
      <c r="D424" s="1513" t="s">
        <v>821</v>
      </c>
      <c r="E424" s="1493" t="s">
        <v>819</v>
      </c>
      <c r="F424" s="1514">
        <v>5520000</v>
      </c>
      <c r="G424" s="1515"/>
      <c r="H424" s="1496">
        <v>5699000</v>
      </c>
      <c r="I424" s="1492"/>
      <c r="J424" s="1516" t="s">
        <v>658</v>
      </c>
      <c r="K424" s="1517" t="s">
        <v>659</v>
      </c>
    </row>
    <row r="425" spans="1:11" ht="15" thickBot="1">
      <c r="A425" s="416"/>
      <c r="B425" s="1492">
        <v>14865</v>
      </c>
      <c r="C425" s="1513" t="s">
        <v>822</v>
      </c>
      <c r="D425" s="1513" t="s">
        <v>823</v>
      </c>
      <c r="E425" s="1493" t="s">
        <v>819</v>
      </c>
      <c r="F425" s="1514">
        <v>6430000</v>
      </c>
      <c r="G425" s="1515"/>
      <c r="H425" s="1518">
        <v>6650000</v>
      </c>
      <c r="I425" s="1492"/>
      <c r="J425" s="1516" t="s">
        <v>658</v>
      </c>
      <c r="K425" s="1517" t="s">
        <v>659</v>
      </c>
    </row>
    <row r="426" spans="1:11" ht="15" thickBot="1">
      <c r="A426" s="416"/>
      <c r="B426" s="1492">
        <v>13105</v>
      </c>
      <c r="C426" s="1513" t="s">
        <v>824</v>
      </c>
      <c r="D426" s="1513" t="s">
        <v>825</v>
      </c>
      <c r="E426" s="1493" t="s">
        <v>819</v>
      </c>
      <c r="F426" s="1514">
        <v>9190000</v>
      </c>
      <c r="G426" s="1515"/>
      <c r="H426" s="1518">
        <v>9499000</v>
      </c>
      <c r="I426" s="1492"/>
      <c r="J426" s="1516" t="s">
        <v>658</v>
      </c>
      <c r="K426" s="1517" t="s">
        <v>659</v>
      </c>
    </row>
    <row r="427" spans="1:11" ht="15" thickBot="1">
      <c r="A427" s="417"/>
      <c r="B427" s="1512" t="s">
        <v>322</v>
      </c>
      <c r="C427" s="1500" t="s">
        <v>826</v>
      </c>
      <c r="D427" s="1501" t="s">
        <v>6</v>
      </c>
      <c r="E427" s="1502" t="s">
        <v>7</v>
      </c>
      <c r="F427" s="1503" t="s">
        <v>8</v>
      </c>
      <c r="G427" s="1504" t="s">
        <v>9</v>
      </c>
      <c r="H427" s="1505" t="s">
        <v>10</v>
      </c>
      <c r="I427" s="1501" t="s">
        <v>11</v>
      </c>
      <c r="J427" s="1501" t="s">
        <v>12</v>
      </c>
      <c r="K427" s="1506" t="s">
        <v>13</v>
      </c>
    </row>
    <row r="428" spans="1:11" ht="15" thickBot="1">
      <c r="A428" s="416"/>
      <c r="B428" s="1492">
        <v>7225</v>
      </c>
      <c r="C428" s="1513" t="s">
        <v>827</v>
      </c>
      <c r="D428" s="1513" t="s">
        <v>828</v>
      </c>
      <c r="E428" s="1493" t="s">
        <v>819</v>
      </c>
      <c r="F428" s="1514">
        <v>5580000</v>
      </c>
      <c r="G428" s="1515"/>
      <c r="H428" s="1518">
        <v>5799000</v>
      </c>
      <c r="I428" s="1492"/>
      <c r="J428" s="1516" t="s">
        <v>658</v>
      </c>
      <c r="K428" s="1517" t="s">
        <v>659</v>
      </c>
    </row>
    <row r="429" spans="1:11" ht="15" thickBot="1">
      <c r="A429" s="416"/>
      <c r="B429" s="1492">
        <v>7226</v>
      </c>
      <c r="C429" s="1513" t="s">
        <v>829</v>
      </c>
      <c r="D429" s="1513" t="s">
        <v>830</v>
      </c>
      <c r="E429" s="1493" t="s">
        <v>819</v>
      </c>
      <c r="F429" s="1514">
        <v>6240000</v>
      </c>
      <c r="G429" s="1515"/>
      <c r="H429" s="1518">
        <v>6499000</v>
      </c>
      <c r="I429" s="1492"/>
      <c r="J429" s="1516" t="s">
        <v>658</v>
      </c>
      <c r="K429" s="1517" t="s">
        <v>659</v>
      </c>
    </row>
    <row r="430" spans="1:11" ht="15" thickBot="1">
      <c r="A430" s="416"/>
      <c r="B430" s="1492">
        <v>7227</v>
      </c>
      <c r="C430" s="1513" t="s">
        <v>831</v>
      </c>
      <c r="D430" s="1513" t="s">
        <v>832</v>
      </c>
      <c r="E430" s="1493" t="s">
        <v>819</v>
      </c>
      <c r="F430" s="1514">
        <v>7090000</v>
      </c>
      <c r="G430" s="1515"/>
      <c r="H430" s="1518">
        <v>7399000</v>
      </c>
      <c r="I430" s="1492"/>
      <c r="J430" s="1516" t="s">
        <v>658</v>
      </c>
      <c r="K430" s="1517" t="s">
        <v>659</v>
      </c>
    </row>
    <row r="431" spans="1:11" ht="15" thickBot="1">
      <c r="A431" s="417"/>
      <c r="B431" s="1512" t="s">
        <v>322</v>
      </c>
      <c r="C431" s="1500" t="s">
        <v>833</v>
      </c>
      <c r="D431" s="1501" t="s">
        <v>6</v>
      </c>
      <c r="E431" s="1502" t="s">
        <v>7</v>
      </c>
      <c r="F431" s="1503" t="s">
        <v>8</v>
      </c>
      <c r="G431" s="1504" t="s">
        <v>9</v>
      </c>
      <c r="H431" s="1505" t="s">
        <v>10</v>
      </c>
      <c r="I431" s="1501" t="s">
        <v>11</v>
      </c>
      <c r="J431" s="1501" t="s">
        <v>12</v>
      </c>
      <c r="K431" s="1506" t="s">
        <v>13</v>
      </c>
    </row>
    <row r="432" spans="1:11" ht="15" thickBot="1">
      <c r="A432" s="499"/>
      <c r="B432" s="1492">
        <v>11571</v>
      </c>
      <c r="C432" s="1513" t="s">
        <v>834</v>
      </c>
      <c r="D432" s="1492"/>
      <c r="E432" s="1493" t="s">
        <v>835</v>
      </c>
      <c r="F432" s="1514">
        <v>1570000</v>
      </c>
      <c r="G432" s="1515" t="s">
        <v>2556</v>
      </c>
      <c r="H432" s="1518">
        <v>1635000</v>
      </c>
      <c r="I432" s="1492"/>
      <c r="J432" s="1516" t="s">
        <v>658</v>
      </c>
      <c r="K432" s="1517" t="s">
        <v>659</v>
      </c>
    </row>
    <row r="433" spans="1:11">
      <c r="A433" s="475"/>
      <c r="B433" s="476"/>
      <c r="C433" s="477"/>
      <c r="D433" s="492"/>
      <c r="E433" s="493"/>
      <c r="F433" s="494"/>
      <c r="G433" s="676"/>
      <c r="H433" s="495"/>
      <c r="I433" s="492"/>
      <c r="J433" s="492"/>
      <c r="K433" s="496"/>
    </row>
    <row r="434" spans="1:11" ht="26.4" thickBot="1">
      <c r="A434" s="408" t="s">
        <v>836</v>
      </c>
      <c r="B434" s="409"/>
      <c r="C434" s="410"/>
      <c r="D434" s="411"/>
      <c r="E434" s="412"/>
      <c r="F434" s="413"/>
      <c r="G434" s="631"/>
      <c r="H434" s="414"/>
      <c r="I434" s="411"/>
      <c r="J434" s="411"/>
      <c r="K434" s="415"/>
    </row>
    <row r="435" spans="1:11" ht="15" thickBot="1">
      <c r="A435" s="1500" t="s">
        <v>654</v>
      </c>
      <c r="B435" s="1499" t="s">
        <v>4</v>
      </c>
      <c r="C435" s="1500" t="s">
        <v>837</v>
      </c>
      <c r="D435" s="1501" t="s">
        <v>6</v>
      </c>
      <c r="E435" s="1502" t="s">
        <v>7</v>
      </c>
      <c r="F435" s="1503" t="s">
        <v>8</v>
      </c>
      <c r="G435" s="1504" t="s">
        <v>9</v>
      </c>
      <c r="H435" s="1505" t="s">
        <v>10</v>
      </c>
      <c r="I435" s="1501" t="s">
        <v>11</v>
      </c>
      <c r="J435" s="1501" t="s">
        <v>12</v>
      </c>
      <c r="K435" s="1506" t="s">
        <v>13</v>
      </c>
    </row>
    <row r="436" spans="1:11" ht="15" thickBot="1">
      <c r="A436" s="491"/>
      <c r="B436" s="1519">
        <v>12349</v>
      </c>
      <c r="C436" s="1521" t="s">
        <v>838</v>
      </c>
      <c r="D436" s="1525" t="s">
        <v>839</v>
      </c>
      <c r="E436" s="1522" t="s">
        <v>840</v>
      </c>
      <c r="F436" s="1508">
        <v>399000</v>
      </c>
      <c r="G436" s="1526" t="s">
        <v>2556</v>
      </c>
      <c r="H436" s="1527">
        <v>430000</v>
      </c>
      <c r="I436" s="1528"/>
      <c r="J436" s="667" t="s">
        <v>841</v>
      </c>
      <c r="K436" s="1529" t="s">
        <v>842</v>
      </c>
    </row>
    <row r="437" spans="1:11" ht="15" thickBot="1">
      <c r="A437" s="420"/>
      <c r="B437" s="1530">
        <v>9379</v>
      </c>
      <c r="C437" s="1521" t="s">
        <v>843</v>
      </c>
      <c r="D437" s="1525" t="s">
        <v>844</v>
      </c>
      <c r="E437" s="1522" t="s">
        <v>835</v>
      </c>
      <c r="F437" s="1508">
        <v>549000</v>
      </c>
      <c r="G437" s="1526" t="s">
        <v>2556</v>
      </c>
      <c r="H437" s="1527">
        <v>585000</v>
      </c>
      <c r="I437" s="1531"/>
      <c r="J437" s="667" t="s">
        <v>841</v>
      </c>
      <c r="K437" s="1529" t="s">
        <v>842</v>
      </c>
    </row>
    <row r="438" spans="1:11" ht="15" thickBot="1">
      <c r="A438" s="420"/>
      <c r="B438" s="1519">
        <v>13038</v>
      </c>
      <c r="C438" s="1521" t="s">
        <v>847</v>
      </c>
      <c r="D438" s="1532" t="s">
        <v>2579</v>
      </c>
      <c r="E438" s="1522" t="s">
        <v>835</v>
      </c>
      <c r="F438" s="1508">
        <v>715000</v>
      </c>
      <c r="G438" s="1526" t="s">
        <v>2556</v>
      </c>
      <c r="H438" s="1527">
        <v>765000</v>
      </c>
      <c r="I438" s="1531"/>
      <c r="J438" s="1533" t="s">
        <v>845</v>
      </c>
      <c r="K438" s="1529" t="s">
        <v>846</v>
      </c>
    </row>
    <row r="439" spans="1:11" ht="15" thickBot="1">
      <c r="A439" s="1500" t="s">
        <v>670</v>
      </c>
      <c r="B439" s="1499" t="s">
        <v>4</v>
      </c>
      <c r="C439" s="1500" t="s">
        <v>837</v>
      </c>
      <c r="D439" s="1501" t="s">
        <v>6</v>
      </c>
      <c r="E439" s="1502" t="s">
        <v>7</v>
      </c>
      <c r="F439" s="1503" t="s">
        <v>8</v>
      </c>
      <c r="G439" s="1504" t="s">
        <v>9</v>
      </c>
      <c r="H439" s="1505" t="s">
        <v>10</v>
      </c>
      <c r="I439" s="1501" t="s">
        <v>11</v>
      </c>
      <c r="J439" s="1501" t="s">
        <v>12</v>
      </c>
      <c r="K439" s="1506" t="s">
        <v>13</v>
      </c>
    </row>
    <row r="440" spans="1:11" ht="15" thickBot="1">
      <c r="A440" s="420"/>
      <c r="B440" s="1519">
        <v>14360</v>
      </c>
      <c r="C440" s="1521" t="s">
        <v>848</v>
      </c>
      <c r="D440" s="1525" t="s">
        <v>849</v>
      </c>
      <c r="E440" s="1522"/>
      <c r="F440" s="1508">
        <v>450000</v>
      </c>
      <c r="G440" s="1526" t="s">
        <v>2556</v>
      </c>
      <c r="H440" s="1527">
        <v>490000</v>
      </c>
      <c r="I440" s="1531"/>
      <c r="J440" s="667" t="s">
        <v>850</v>
      </c>
      <c r="K440" s="1529"/>
    </row>
    <row r="441" spans="1:11" ht="15" thickBot="1">
      <c r="A441" s="420"/>
      <c r="B441" s="1519">
        <v>14365</v>
      </c>
      <c r="C441" s="1521" t="s">
        <v>851</v>
      </c>
      <c r="D441" s="1525" t="s">
        <v>852</v>
      </c>
      <c r="E441" s="1522"/>
      <c r="F441" s="1534">
        <v>540000</v>
      </c>
      <c r="G441" s="1526" t="s">
        <v>2556</v>
      </c>
      <c r="H441" s="1527">
        <v>590000</v>
      </c>
      <c r="I441" s="1531"/>
      <c r="J441" s="667" t="s">
        <v>850</v>
      </c>
      <c r="K441" s="1529"/>
    </row>
    <row r="442" spans="1:11" ht="15" thickBot="1">
      <c r="A442" s="420"/>
      <c r="B442" s="1492">
        <v>15653</v>
      </c>
      <c r="C442" s="1521" t="s">
        <v>853</v>
      </c>
      <c r="D442" s="1525" t="s">
        <v>854</v>
      </c>
      <c r="E442" s="1522" t="s">
        <v>835</v>
      </c>
      <c r="F442" s="1534">
        <v>630000</v>
      </c>
      <c r="G442" s="1526" t="s">
        <v>2556</v>
      </c>
      <c r="H442" s="1527">
        <v>680000</v>
      </c>
      <c r="I442" s="1531"/>
      <c r="J442" s="667" t="s">
        <v>855</v>
      </c>
      <c r="K442" s="1529" t="s">
        <v>856</v>
      </c>
    </row>
    <row r="443" spans="1:11" ht="15" thickBot="1">
      <c r="A443" s="420"/>
      <c r="B443" s="1519">
        <v>13466</v>
      </c>
      <c r="C443" s="1521" t="s">
        <v>857</v>
      </c>
      <c r="D443" s="1525" t="s">
        <v>858</v>
      </c>
      <c r="E443" s="1522" t="s">
        <v>835</v>
      </c>
      <c r="F443" s="1534">
        <v>700000</v>
      </c>
      <c r="G443" s="1526" t="s">
        <v>2556</v>
      </c>
      <c r="H443" s="1527">
        <v>750000</v>
      </c>
      <c r="I443" s="1531"/>
      <c r="J443" s="667" t="s">
        <v>855</v>
      </c>
      <c r="K443" s="1529" t="s">
        <v>859</v>
      </c>
    </row>
    <row r="444" spans="1:11" ht="15" thickBot="1">
      <c r="A444" s="1500" t="s">
        <v>505</v>
      </c>
      <c r="B444" s="1499" t="s">
        <v>4</v>
      </c>
      <c r="C444" s="1500" t="s">
        <v>837</v>
      </c>
      <c r="D444" s="1501" t="s">
        <v>6</v>
      </c>
      <c r="E444" s="1502" t="s">
        <v>7</v>
      </c>
      <c r="F444" s="1503" t="s">
        <v>8</v>
      </c>
      <c r="G444" s="1504" t="s">
        <v>9</v>
      </c>
      <c r="H444" s="1505" t="s">
        <v>10</v>
      </c>
      <c r="I444" s="1501" t="s">
        <v>11</v>
      </c>
      <c r="J444" s="1501" t="s">
        <v>12</v>
      </c>
      <c r="K444" s="1506" t="s">
        <v>13</v>
      </c>
    </row>
    <row r="445" spans="1:11" ht="15" thickBot="1">
      <c r="A445" s="416"/>
      <c r="B445" s="1492">
        <v>16812</v>
      </c>
      <c r="C445" s="1513" t="s">
        <v>2180</v>
      </c>
      <c r="D445" s="1535" t="s">
        <v>2181</v>
      </c>
      <c r="E445" s="1493" t="s">
        <v>835</v>
      </c>
      <c r="F445" s="1508">
        <v>556000</v>
      </c>
      <c r="G445" s="1536"/>
      <c r="H445" s="1527">
        <v>590000</v>
      </c>
      <c r="I445" s="1537"/>
      <c r="J445" s="665" t="s">
        <v>2182</v>
      </c>
      <c r="K445" s="1511" t="s">
        <v>842</v>
      </c>
    </row>
    <row r="446" spans="1:11" ht="15" thickBot="1">
      <c r="A446" s="416"/>
      <c r="B446" s="481">
        <v>6330</v>
      </c>
      <c r="C446" s="1513" t="s">
        <v>861</v>
      </c>
      <c r="D446" s="1535" t="s">
        <v>862</v>
      </c>
      <c r="E446" s="1493" t="s">
        <v>835</v>
      </c>
      <c r="F446" s="1508">
        <v>791000</v>
      </c>
      <c r="G446" s="1536"/>
      <c r="H446" s="1527">
        <v>835000</v>
      </c>
      <c r="I446" s="1537"/>
      <c r="J446" s="665" t="s">
        <v>2182</v>
      </c>
      <c r="K446" s="1511" t="s">
        <v>842</v>
      </c>
    </row>
    <row r="447" spans="1:11" ht="15" thickBot="1">
      <c r="A447" s="1500" t="s">
        <v>416</v>
      </c>
      <c r="B447" s="677" t="s">
        <v>4</v>
      </c>
      <c r="C447" s="678" t="s">
        <v>837</v>
      </c>
      <c r="D447" s="1501" t="s">
        <v>6</v>
      </c>
      <c r="E447" s="1502" t="s">
        <v>7</v>
      </c>
      <c r="F447" s="1503" t="s">
        <v>8</v>
      </c>
      <c r="G447" s="1504" t="s">
        <v>9</v>
      </c>
      <c r="H447" s="1505" t="s">
        <v>10</v>
      </c>
      <c r="I447" s="1501" t="s">
        <v>11</v>
      </c>
      <c r="J447" s="1501" t="s">
        <v>12</v>
      </c>
      <c r="K447" s="1506" t="s">
        <v>13</v>
      </c>
    </row>
    <row r="448" spans="1:11" s="1548" customFormat="1" ht="15" thickBot="1">
      <c r="A448" s="1538" t="s">
        <v>2950</v>
      </c>
      <c r="B448" s="1539">
        <v>17890</v>
      </c>
      <c r="C448" s="1540" t="s">
        <v>2707</v>
      </c>
      <c r="D448" s="1541" t="s">
        <v>2708</v>
      </c>
      <c r="E448" s="1542" t="s">
        <v>835</v>
      </c>
      <c r="F448" s="1543">
        <v>790000</v>
      </c>
      <c r="G448" s="1544"/>
      <c r="H448" s="1543">
        <v>850000</v>
      </c>
      <c r="I448" s="1545"/>
      <c r="J448" s="1546" t="s">
        <v>2605</v>
      </c>
      <c r="K448" s="1547"/>
    </row>
    <row r="449" spans="1:11" s="1548" customFormat="1" ht="15" thickBot="1">
      <c r="A449" s="1538" t="s">
        <v>2950</v>
      </c>
      <c r="B449" s="1539">
        <v>17893</v>
      </c>
      <c r="C449" s="1540" t="s">
        <v>2709</v>
      </c>
      <c r="D449" s="1541" t="s">
        <v>2710</v>
      </c>
      <c r="E449" s="1542" t="s">
        <v>835</v>
      </c>
      <c r="F449" s="1543">
        <v>945000</v>
      </c>
      <c r="G449" s="1544"/>
      <c r="H449" s="1543">
        <v>999000</v>
      </c>
      <c r="I449" s="1545"/>
      <c r="J449" s="1546" t="s">
        <v>2605</v>
      </c>
      <c r="K449" s="1547"/>
    </row>
    <row r="450" spans="1:11" s="1548" customFormat="1" ht="15" thickBot="1">
      <c r="A450" s="1538" t="s">
        <v>2950</v>
      </c>
      <c r="B450" s="1539">
        <v>17895</v>
      </c>
      <c r="C450" s="1540" t="s">
        <v>2711</v>
      </c>
      <c r="D450" s="1541" t="s">
        <v>2712</v>
      </c>
      <c r="E450" s="1542" t="s">
        <v>835</v>
      </c>
      <c r="F450" s="1543">
        <v>1537000</v>
      </c>
      <c r="G450" s="1544"/>
      <c r="H450" s="1543">
        <v>1625000</v>
      </c>
      <c r="I450" s="1545"/>
      <c r="J450" s="1546" t="s">
        <v>2605</v>
      </c>
      <c r="K450" s="1547"/>
    </row>
    <row r="451" spans="1:11" ht="15" thickBot="1">
      <c r="A451" s="1500" t="s">
        <v>717</v>
      </c>
      <c r="B451" s="1499" t="s">
        <v>4</v>
      </c>
      <c r="C451" s="1500" t="s">
        <v>837</v>
      </c>
      <c r="D451" s="1501" t="s">
        <v>6</v>
      </c>
      <c r="E451" s="1502" t="s">
        <v>7</v>
      </c>
      <c r="F451" s="1503" t="s">
        <v>8</v>
      </c>
      <c r="G451" s="1504" t="s">
        <v>9</v>
      </c>
      <c r="H451" s="1505" t="s">
        <v>10</v>
      </c>
      <c r="I451" s="1501" t="s">
        <v>11</v>
      </c>
      <c r="J451" s="1501" t="s">
        <v>12</v>
      </c>
      <c r="K451" s="1506" t="s">
        <v>13</v>
      </c>
    </row>
    <row r="452" spans="1:11" ht="15" thickBot="1">
      <c r="A452" s="420"/>
      <c r="B452" s="1519">
        <v>13027</v>
      </c>
      <c r="C452" s="1521" t="s">
        <v>1919</v>
      </c>
      <c r="D452" s="1525" t="s">
        <v>844</v>
      </c>
      <c r="E452" s="1522" t="s">
        <v>644</v>
      </c>
      <c r="F452" s="1534">
        <v>670000</v>
      </c>
      <c r="G452" s="1526" t="s">
        <v>2556</v>
      </c>
      <c r="H452" s="1527">
        <v>699000</v>
      </c>
      <c r="I452" s="1537"/>
      <c r="J452" s="1531" t="s">
        <v>863</v>
      </c>
      <c r="K452" s="1549" t="s">
        <v>864</v>
      </c>
    </row>
    <row r="453" spans="1:11" ht="15" thickBot="1">
      <c r="A453" s="420"/>
      <c r="B453" s="1519">
        <v>13029</v>
      </c>
      <c r="C453" s="1521" t="s">
        <v>1920</v>
      </c>
      <c r="D453" s="1525" t="s">
        <v>862</v>
      </c>
      <c r="E453" s="1522" t="s">
        <v>644</v>
      </c>
      <c r="F453" s="1534">
        <v>931000</v>
      </c>
      <c r="G453" s="1526" t="s">
        <v>2556</v>
      </c>
      <c r="H453" s="1527">
        <v>990000</v>
      </c>
      <c r="I453" s="1537"/>
      <c r="J453" s="1531" t="s">
        <v>863</v>
      </c>
      <c r="K453" s="1549" t="s">
        <v>864</v>
      </c>
    </row>
    <row r="454" spans="1:11" ht="14.25" customHeight="1">
      <c r="A454" s="420"/>
      <c r="B454" s="490"/>
      <c r="C454" s="491"/>
      <c r="D454" s="501"/>
      <c r="E454" s="546"/>
      <c r="F454" s="500"/>
      <c r="G454" s="676"/>
      <c r="H454" s="495"/>
      <c r="I454" s="492"/>
      <c r="J454" s="492"/>
      <c r="K454" s="496"/>
    </row>
    <row r="455" spans="1:11">
      <c r="A455" s="475"/>
      <c r="B455" s="490"/>
      <c r="C455" s="491"/>
      <c r="D455" s="492"/>
      <c r="E455" s="493"/>
      <c r="F455" s="495"/>
      <c r="G455" s="676"/>
      <c r="H455" s="495"/>
      <c r="I455" s="492"/>
      <c r="J455" s="492"/>
      <c r="K455" s="496"/>
    </row>
    <row r="456" spans="1:11" ht="26.4" thickBot="1">
      <c r="A456" s="408" t="s">
        <v>865</v>
      </c>
      <c r="B456" s="409"/>
      <c r="C456" s="410"/>
      <c r="D456" s="411"/>
      <c r="E456" s="412"/>
      <c r="F456" s="413"/>
      <c r="G456" s="631"/>
      <c r="H456" s="414"/>
      <c r="I456" s="411"/>
      <c r="J456" s="411"/>
      <c r="K456" s="415"/>
    </row>
    <row r="457" spans="1:11" ht="15" thickBot="1">
      <c r="A457" s="1500" t="s">
        <v>456</v>
      </c>
      <c r="B457" s="1499" t="s">
        <v>4</v>
      </c>
      <c r="C457" s="1500" t="s">
        <v>866</v>
      </c>
      <c r="D457" s="1501" t="s">
        <v>6</v>
      </c>
      <c r="E457" s="1502" t="s">
        <v>7</v>
      </c>
      <c r="F457" s="1503" t="s">
        <v>8</v>
      </c>
      <c r="G457" s="1504" t="s">
        <v>9</v>
      </c>
      <c r="H457" s="1505" t="s">
        <v>10</v>
      </c>
      <c r="I457" s="1501" t="s">
        <v>11</v>
      </c>
      <c r="J457" s="1501" t="s">
        <v>12</v>
      </c>
      <c r="K457" s="1506" t="s">
        <v>13</v>
      </c>
    </row>
    <row r="458" spans="1:11" ht="20.100000000000001" customHeight="1" thickBot="1">
      <c r="A458" s="416"/>
      <c r="B458" s="502">
        <v>16418</v>
      </c>
      <c r="C458" s="1513" t="s">
        <v>2130</v>
      </c>
      <c r="D458" s="1537"/>
      <c r="E458" s="1493" t="s">
        <v>868</v>
      </c>
      <c r="F458" s="1508">
        <v>532000</v>
      </c>
      <c r="G458" s="1526" t="s">
        <v>2556</v>
      </c>
      <c r="H458" s="1527">
        <v>570000</v>
      </c>
      <c r="I458" s="1537"/>
      <c r="J458" s="1537" t="s">
        <v>460</v>
      </c>
      <c r="K458" s="1550" t="s">
        <v>869</v>
      </c>
    </row>
    <row r="459" spans="1:11" ht="20.100000000000001" customHeight="1" thickBot="1">
      <c r="A459" s="416"/>
      <c r="B459" s="502">
        <v>16419</v>
      </c>
      <c r="C459" s="1513" t="s">
        <v>2131</v>
      </c>
      <c r="D459" s="1537"/>
      <c r="E459" s="1493" t="s">
        <v>868</v>
      </c>
      <c r="F459" s="1508">
        <v>652000</v>
      </c>
      <c r="G459" s="1526" t="s">
        <v>2556</v>
      </c>
      <c r="H459" s="1527">
        <v>680000</v>
      </c>
      <c r="I459" s="1537"/>
      <c r="J459" s="1537" t="s">
        <v>460</v>
      </c>
      <c r="K459" s="1550" t="s">
        <v>869</v>
      </c>
    </row>
    <row r="460" spans="1:11" ht="20.100000000000001" customHeight="1" thickBot="1">
      <c r="A460" s="416"/>
      <c r="B460" s="502">
        <v>16420</v>
      </c>
      <c r="C460" s="1513" t="s">
        <v>2132</v>
      </c>
      <c r="D460" s="1537"/>
      <c r="E460" s="1493" t="s">
        <v>868</v>
      </c>
      <c r="F460" s="1551">
        <v>98</v>
      </c>
      <c r="G460" s="1536">
        <v>105</v>
      </c>
      <c r="H460" s="1527">
        <f>G460*$F$2</f>
        <v>1446375</v>
      </c>
      <c r="I460" s="1537"/>
      <c r="J460" s="1537" t="s">
        <v>460</v>
      </c>
      <c r="K460" s="1550" t="s">
        <v>869</v>
      </c>
    </row>
    <row r="461" spans="1:11" ht="20.100000000000001" customHeight="1" thickBot="1">
      <c r="A461" s="418"/>
      <c r="B461" s="503">
        <v>13934</v>
      </c>
      <c r="C461" s="1521" t="s">
        <v>867</v>
      </c>
      <c r="D461" s="1531"/>
      <c r="E461" s="1522" t="s">
        <v>868</v>
      </c>
      <c r="F461" s="1552">
        <v>79</v>
      </c>
      <c r="G461" s="1553">
        <v>85</v>
      </c>
      <c r="H461" s="1527">
        <f>G461*$F$2</f>
        <v>1170875</v>
      </c>
      <c r="I461" s="1531"/>
      <c r="J461" s="1531" t="s">
        <v>460</v>
      </c>
      <c r="K461" s="1549" t="s">
        <v>869</v>
      </c>
    </row>
    <row r="462" spans="1:11" ht="20.100000000000001" customHeight="1" thickBot="1">
      <c r="A462" s="1986"/>
      <c r="B462" s="503">
        <v>13940</v>
      </c>
      <c r="C462" s="1521" t="s">
        <v>870</v>
      </c>
      <c r="D462" s="1531"/>
      <c r="E462" s="1522" t="s">
        <v>868</v>
      </c>
      <c r="F462" s="1552">
        <v>115</v>
      </c>
      <c r="G462" s="1536">
        <v>125</v>
      </c>
      <c r="H462" s="1527">
        <f>G462*$F$2</f>
        <v>1721875</v>
      </c>
      <c r="I462" s="1531"/>
      <c r="J462" s="1531" t="s">
        <v>460</v>
      </c>
      <c r="K462" s="1549" t="s">
        <v>869</v>
      </c>
    </row>
    <row r="463" spans="1:11" ht="20.100000000000001" customHeight="1" thickBot="1">
      <c r="A463" s="1987"/>
      <c r="B463" s="503">
        <v>13945</v>
      </c>
      <c r="C463" s="1521" t="s">
        <v>871</v>
      </c>
      <c r="D463" s="1531"/>
      <c r="E463" s="1522" t="s">
        <v>868</v>
      </c>
      <c r="F463" s="1552">
        <v>340</v>
      </c>
      <c r="G463" s="1536">
        <v>359</v>
      </c>
      <c r="H463" s="1527">
        <f>G463*$F$2</f>
        <v>4945225</v>
      </c>
      <c r="I463" s="1531"/>
      <c r="J463" s="1531" t="s">
        <v>460</v>
      </c>
      <c r="K463" s="1549" t="s">
        <v>869</v>
      </c>
    </row>
    <row r="464" spans="1:11" ht="15" thickBot="1">
      <c r="A464" s="1500" t="s">
        <v>872</v>
      </c>
      <c r="B464" s="1499" t="s">
        <v>4</v>
      </c>
      <c r="C464" s="1500" t="s">
        <v>866</v>
      </c>
      <c r="D464" s="1501" t="s">
        <v>6</v>
      </c>
      <c r="E464" s="1502" t="s">
        <v>7</v>
      </c>
      <c r="F464" s="1503" t="s">
        <v>8</v>
      </c>
      <c r="G464" s="1504" t="s">
        <v>9</v>
      </c>
      <c r="H464" s="1505" t="s">
        <v>10</v>
      </c>
      <c r="I464" s="1501" t="s">
        <v>11</v>
      </c>
      <c r="J464" s="1501" t="s">
        <v>12</v>
      </c>
      <c r="K464" s="1506" t="s">
        <v>13</v>
      </c>
    </row>
    <row r="465" spans="1:11" ht="15" thickBot="1">
      <c r="A465" s="418"/>
      <c r="B465" s="503">
        <v>12353</v>
      </c>
      <c r="C465" s="1521" t="s">
        <v>873</v>
      </c>
      <c r="D465" s="1532" t="s">
        <v>874</v>
      </c>
      <c r="E465" s="1522" t="s">
        <v>638</v>
      </c>
      <c r="F465" s="1554">
        <v>97</v>
      </c>
      <c r="G465" s="1536">
        <v>102</v>
      </c>
      <c r="H465" s="1527">
        <f>G465*$F$2</f>
        <v>1405050</v>
      </c>
      <c r="I465" s="1531"/>
      <c r="J465" s="1531" t="s">
        <v>2746</v>
      </c>
      <c r="K465" s="1549" t="s">
        <v>864</v>
      </c>
    </row>
    <row r="466" spans="1:11" ht="15" thickBot="1">
      <c r="A466" s="418"/>
      <c r="B466" s="503">
        <v>12354</v>
      </c>
      <c r="C466" s="1521" t="s">
        <v>875</v>
      </c>
      <c r="D466" s="1532" t="s">
        <v>876</v>
      </c>
      <c r="E466" s="1522" t="s">
        <v>638</v>
      </c>
      <c r="F466" s="1554">
        <v>151</v>
      </c>
      <c r="G466" s="1536">
        <v>157</v>
      </c>
      <c r="H466" s="1527">
        <f>G466*$F$2</f>
        <v>2162675</v>
      </c>
      <c r="I466" s="1531"/>
      <c r="J466" s="1531" t="s">
        <v>2746</v>
      </c>
      <c r="K466" s="1549" t="s">
        <v>864</v>
      </c>
    </row>
    <row r="467" spans="1:11" ht="15" thickBot="1">
      <c r="A467" s="418"/>
      <c r="B467" s="503">
        <v>12355</v>
      </c>
      <c r="C467" s="1521" t="s">
        <v>877</v>
      </c>
      <c r="D467" s="1532" t="s">
        <v>878</v>
      </c>
      <c r="E467" s="1522" t="s">
        <v>638</v>
      </c>
      <c r="F467" s="1554">
        <v>196</v>
      </c>
      <c r="G467" s="1553">
        <v>204</v>
      </c>
      <c r="H467" s="1555">
        <f>G467*$F$2</f>
        <v>2810100</v>
      </c>
      <c r="I467" s="1531"/>
      <c r="J467" s="1531" t="s">
        <v>2746</v>
      </c>
      <c r="K467" s="1549" t="s">
        <v>864</v>
      </c>
    </row>
    <row r="468" spans="1:11" ht="15" thickBot="1">
      <c r="A468" s="504"/>
      <c r="B468" s="503">
        <v>12358</v>
      </c>
      <c r="C468" s="1521" t="s">
        <v>879</v>
      </c>
      <c r="D468" s="1532" t="s">
        <v>880</v>
      </c>
      <c r="E468" s="1522" t="s">
        <v>638</v>
      </c>
      <c r="F468" s="1556">
        <v>90</v>
      </c>
      <c r="G468" s="1553">
        <v>95</v>
      </c>
      <c r="H468" s="1555">
        <f>G468*$F$2</f>
        <v>1308625</v>
      </c>
      <c r="I468" s="1531"/>
      <c r="J468" s="1531" t="s">
        <v>2746</v>
      </c>
      <c r="K468" s="1549" t="s">
        <v>864</v>
      </c>
    </row>
    <row r="469" spans="1:11" ht="15" thickBot="1">
      <c r="A469" s="504"/>
      <c r="B469" s="503">
        <v>12360</v>
      </c>
      <c r="C469" s="1521" t="s">
        <v>881</v>
      </c>
      <c r="D469" s="1532" t="s">
        <v>882</v>
      </c>
      <c r="E469" s="1522" t="s">
        <v>638</v>
      </c>
      <c r="F469" s="1534">
        <v>1248000</v>
      </c>
      <c r="G469" s="1536"/>
      <c r="H469" s="1527">
        <v>1325000</v>
      </c>
      <c r="I469" s="1537"/>
      <c r="J469" s="1531" t="s">
        <v>2746</v>
      </c>
      <c r="K469" s="1549" t="s">
        <v>864</v>
      </c>
    </row>
    <row r="470" spans="1:11" ht="15" thickBot="1">
      <c r="A470" s="423"/>
      <c r="B470" s="502">
        <v>12361</v>
      </c>
      <c r="C470" s="1513" t="s">
        <v>883</v>
      </c>
      <c r="D470" s="1557" t="s">
        <v>884</v>
      </c>
      <c r="E470" s="1493" t="s">
        <v>638</v>
      </c>
      <c r="F470" s="1534">
        <v>2045000</v>
      </c>
      <c r="G470" s="1536"/>
      <c r="H470" s="1527">
        <v>2165000</v>
      </c>
      <c r="I470" s="1537"/>
      <c r="J470" s="1531" t="s">
        <v>2746</v>
      </c>
      <c r="K470" s="1550" t="s">
        <v>864</v>
      </c>
    </row>
    <row r="471" spans="1:11" s="523" customFormat="1" ht="15" thickBot="1">
      <c r="A471" s="504"/>
      <c r="B471" s="524">
        <v>17644</v>
      </c>
      <c r="C471" s="1521" t="s">
        <v>2576</v>
      </c>
      <c r="D471" s="1532" t="s">
        <v>2581</v>
      </c>
      <c r="E471" s="1522" t="s">
        <v>638</v>
      </c>
      <c r="F471" s="1558">
        <v>1330000</v>
      </c>
      <c r="G471" s="1536"/>
      <c r="H471" s="1527">
        <v>1380000</v>
      </c>
      <c r="I471" s="1531"/>
      <c r="J471" s="1531" t="s">
        <v>2746</v>
      </c>
      <c r="K471" s="1549"/>
    </row>
    <row r="472" spans="1:11" s="523" customFormat="1" ht="15" thickBot="1">
      <c r="A472" s="504"/>
      <c r="B472" s="524">
        <v>17645</v>
      </c>
      <c r="C472" s="1521" t="s">
        <v>2577</v>
      </c>
      <c r="D472" s="1532" t="s">
        <v>2590</v>
      </c>
      <c r="E472" s="1522" t="s">
        <v>638</v>
      </c>
      <c r="F472" s="1558">
        <v>2190000</v>
      </c>
      <c r="G472" s="1536"/>
      <c r="H472" s="1527">
        <v>2275000</v>
      </c>
      <c r="I472" s="1531"/>
      <c r="J472" s="1531" t="s">
        <v>2746</v>
      </c>
      <c r="K472" s="1549"/>
    </row>
    <row r="473" spans="1:11" s="523" customFormat="1" ht="15" thickBot="1">
      <c r="A473" s="504"/>
      <c r="B473" s="524">
        <v>17646</v>
      </c>
      <c r="C473" s="1521" t="s">
        <v>2578</v>
      </c>
      <c r="D473" s="1532" t="s">
        <v>2582</v>
      </c>
      <c r="E473" s="1522" t="s">
        <v>638</v>
      </c>
      <c r="F473" s="1558">
        <v>4066000</v>
      </c>
      <c r="G473" s="1536"/>
      <c r="H473" s="1527">
        <v>4225000</v>
      </c>
      <c r="I473" s="1531"/>
      <c r="J473" s="1531" t="s">
        <v>2746</v>
      </c>
      <c r="K473" s="1549"/>
    </row>
    <row r="474" spans="1:11" ht="15" thickBot="1">
      <c r="A474" s="423"/>
      <c r="B474" s="502">
        <v>14371</v>
      </c>
      <c r="C474" s="1513" t="s">
        <v>885</v>
      </c>
      <c r="D474" s="1557" t="s">
        <v>886</v>
      </c>
      <c r="E474" s="1493" t="s">
        <v>638</v>
      </c>
      <c r="F474" s="1558">
        <v>2893000</v>
      </c>
      <c r="G474" s="1536"/>
      <c r="H474" s="1527">
        <v>2990000</v>
      </c>
      <c r="I474" s="1537"/>
      <c r="J474" s="1531" t="s">
        <v>2746</v>
      </c>
      <c r="K474" s="1550"/>
    </row>
    <row r="475" spans="1:11" ht="15" thickBot="1">
      <c r="B475" s="502">
        <v>14376</v>
      </c>
      <c r="C475" s="1513" t="s">
        <v>887</v>
      </c>
      <c r="D475" s="1557" t="s">
        <v>888</v>
      </c>
      <c r="E475" s="1559" t="s">
        <v>638</v>
      </c>
      <c r="F475" s="1560">
        <v>5474000</v>
      </c>
      <c r="G475" s="1536"/>
      <c r="H475" s="1527">
        <v>5650000</v>
      </c>
      <c r="I475" s="1537"/>
      <c r="J475" s="1531" t="s">
        <v>2746</v>
      </c>
      <c r="K475" s="1550"/>
    </row>
    <row r="476" spans="1:11" ht="15" thickBot="1">
      <c r="A476" s="423"/>
      <c r="B476" s="502">
        <v>17403</v>
      </c>
      <c r="C476" s="1513" t="s">
        <v>2526</v>
      </c>
      <c r="D476" s="1557" t="s">
        <v>2527</v>
      </c>
      <c r="E476" s="1559" t="s">
        <v>638</v>
      </c>
      <c r="F476" s="1560">
        <v>6772000</v>
      </c>
      <c r="G476" s="1536"/>
      <c r="H476" s="1527">
        <v>6990000</v>
      </c>
      <c r="I476" s="1537"/>
      <c r="J476" s="1531" t="s">
        <v>2746</v>
      </c>
      <c r="K476" s="1550"/>
    </row>
    <row r="477" spans="1:11" s="523" customFormat="1" ht="15" thickBot="1">
      <c r="A477" s="504"/>
      <c r="B477" s="524">
        <v>18005</v>
      </c>
      <c r="C477" s="1521" t="s">
        <v>2747</v>
      </c>
      <c r="D477" s="1532" t="s">
        <v>2748</v>
      </c>
      <c r="E477" s="1561"/>
      <c r="F477" s="1560">
        <v>17671000</v>
      </c>
      <c r="G477" s="1536"/>
      <c r="H477" s="1527">
        <v>18250000</v>
      </c>
      <c r="I477" s="1531"/>
      <c r="J477" s="1531" t="s">
        <v>2746</v>
      </c>
      <c r="K477" s="1549"/>
    </row>
    <row r="478" spans="1:11" ht="15" thickBot="1">
      <c r="A478" s="1500" t="s">
        <v>469</v>
      </c>
      <c r="B478" s="1499" t="s">
        <v>4</v>
      </c>
      <c r="C478" s="1500" t="s">
        <v>866</v>
      </c>
      <c r="D478" s="1501" t="s">
        <v>6</v>
      </c>
      <c r="E478" s="1562" t="s">
        <v>7</v>
      </c>
      <c r="F478" s="1503" t="s">
        <v>8</v>
      </c>
      <c r="G478" s="1504" t="s">
        <v>9</v>
      </c>
      <c r="H478" s="1505" t="s">
        <v>10</v>
      </c>
      <c r="I478" s="1501" t="s">
        <v>11</v>
      </c>
      <c r="J478" s="1501" t="s">
        <v>12</v>
      </c>
      <c r="K478" s="1506" t="s">
        <v>13</v>
      </c>
    </row>
    <row r="479" spans="1:11" ht="15" thickBot="1">
      <c r="A479" s="416"/>
      <c r="B479" s="1492">
        <v>15812</v>
      </c>
      <c r="C479" s="1513" t="s">
        <v>1921</v>
      </c>
      <c r="D479" s="1557" t="s">
        <v>889</v>
      </c>
      <c r="E479" s="1559" t="s">
        <v>638</v>
      </c>
      <c r="F479" s="1563">
        <v>1728000</v>
      </c>
      <c r="G479" s="1536"/>
      <c r="H479" s="1527">
        <v>1825000</v>
      </c>
      <c r="I479" s="1537"/>
      <c r="J479" s="1537" t="s">
        <v>890</v>
      </c>
      <c r="K479" s="1550"/>
    </row>
    <row r="480" spans="1:11" ht="15" thickBot="1">
      <c r="A480" s="416"/>
      <c r="B480" s="1492">
        <v>15813</v>
      </c>
      <c r="C480" s="1513" t="s">
        <v>1922</v>
      </c>
      <c r="D480" s="1557" t="s">
        <v>891</v>
      </c>
      <c r="E480" s="1559" t="s">
        <v>638</v>
      </c>
      <c r="F480" s="1564">
        <v>2235000</v>
      </c>
      <c r="G480" s="1536"/>
      <c r="H480" s="1527">
        <v>2350000</v>
      </c>
      <c r="I480" s="1537"/>
      <c r="J480" s="1537" t="s">
        <v>890</v>
      </c>
      <c r="K480" s="1550"/>
    </row>
    <row r="481" spans="1:11" ht="15" thickBot="1">
      <c r="A481" s="416"/>
      <c r="B481" s="1492">
        <v>16813</v>
      </c>
      <c r="C481" s="1513" t="s">
        <v>2183</v>
      </c>
      <c r="D481" s="1557" t="s">
        <v>2184</v>
      </c>
      <c r="E481" s="1559" t="s">
        <v>638</v>
      </c>
      <c r="F481" s="1564">
        <v>4400000</v>
      </c>
      <c r="G481" s="1536"/>
      <c r="H481" s="1527">
        <v>4599000</v>
      </c>
      <c r="I481" s="1537"/>
      <c r="J481" s="1537" t="s">
        <v>890</v>
      </c>
      <c r="K481" s="1550"/>
    </row>
    <row r="482" spans="1:11" ht="15" thickBot="1">
      <c r="A482" s="416"/>
      <c r="B482" s="1492">
        <v>15814</v>
      </c>
      <c r="C482" s="1513" t="s">
        <v>1923</v>
      </c>
      <c r="D482" s="1557" t="s">
        <v>1924</v>
      </c>
      <c r="E482" s="1559" t="s">
        <v>638</v>
      </c>
      <c r="F482" s="1564">
        <v>930000</v>
      </c>
      <c r="G482" s="1536"/>
      <c r="H482" s="1527">
        <v>975000</v>
      </c>
      <c r="I482" s="1537"/>
      <c r="J482" s="1537" t="s">
        <v>890</v>
      </c>
      <c r="K482" s="1550"/>
    </row>
    <row r="483" spans="1:11" ht="15" thickBot="1">
      <c r="A483" s="416"/>
      <c r="B483" s="1492">
        <v>15816</v>
      </c>
      <c r="C483" s="1513" t="s">
        <v>1925</v>
      </c>
      <c r="D483" s="1557" t="s">
        <v>1926</v>
      </c>
      <c r="E483" s="1559" t="s">
        <v>638</v>
      </c>
      <c r="F483" s="1564">
        <v>1350000</v>
      </c>
      <c r="G483" s="1536"/>
      <c r="H483" s="1527">
        <v>1425000</v>
      </c>
      <c r="I483" s="1537"/>
      <c r="J483" s="1537" t="s">
        <v>890</v>
      </c>
      <c r="K483" s="1550"/>
    </row>
    <row r="484" spans="1:11" ht="15" thickBot="1">
      <c r="A484" s="416"/>
      <c r="B484" s="1492">
        <v>15817</v>
      </c>
      <c r="C484" s="1513" t="s">
        <v>1927</v>
      </c>
      <c r="D484" s="1557" t="s">
        <v>1928</v>
      </c>
      <c r="E484" s="1559" t="s">
        <v>638</v>
      </c>
      <c r="F484" s="1564">
        <v>2385000</v>
      </c>
      <c r="G484" s="1536"/>
      <c r="H484" s="1527">
        <v>2490000</v>
      </c>
      <c r="I484" s="1537"/>
      <c r="J484" s="1537" t="s">
        <v>890</v>
      </c>
      <c r="K484" s="1550"/>
    </row>
    <row r="485" spans="1:11" ht="15" thickBot="1">
      <c r="A485" s="416"/>
      <c r="B485" s="1492">
        <v>15818</v>
      </c>
      <c r="C485" s="1513" t="s">
        <v>1929</v>
      </c>
      <c r="D485" s="1557" t="s">
        <v>1930</v>
      </c>
      <c r="E485" s="1559" t="s">
        <v>638</v>
      </c>
      <c r="F485" s="1564">
        <v>4600000</v>
      </c>
      <c r="G485" s="1536"/>
      <c r="H485" s="1527">
        <v>4799000</v>
      </c>
      <c r="I485" s="1537"/>
      <c r="J485" s="1537" t="s">
        <v>890</v>
      </c>
      <c r="K485" s="1550"/>
    </row>
    <row r="486" spans="1:11" s="523" customFormat="1" ht="15" thickBot="1">
      <c r="A486" s="418"/>
      <c r="B486" s="1565">
        <v>17887</v>
      </c>
      <c r="C486" s="1521" t="s">
        <v>2721</v>
      </c>
      <c r="D486" s="1532" t="s">
        <v>2722</v>
      </c>
      <c r="E486" s="1561" t="s">
        <v>638</v>
      </c>
      <c r="F486" s="1564">
        <v>12400000</v>
      </c>
      <c r="G486" s="1536"/>
      <c r="H486" s="1527">
        <v>12999000</v>
      </c>
      <c r="I486" s="1531"/>
      <c r="J486" s="1531" t="s">
        <v>890</v>
      </c>
      <c r="K486" s="1549"/>
    </row>
    <row r="487" spans="1:11" s="523" customFormat="1" ht="15" thickBot="1">
      <c r="A487" s="418"/>
      <c r="B487" s="1565">
        <v>17891</v>
      </c>
      <c r="C487" s="1521" t="s">
        <v>2723</v>
      </c>
      <c r="D487" s="1532" t="s">
        <v>2724</v>
      </c>
      <c r="E487" s="1561" t="s">
        <v>638</v>
      </c>
      <c r="F487" s="1564">
        <v>1020000</v>
      </c>
      <c r="G487" s="1536"/>
      <c r="H487" s="1527">
        <v>1199000</v>
      </c>
      <c r="I487" s="1531"/>
      <c r="J487" s="1531" t="s">
        <v>890</v>
      </c>
      <c r="K487" s="1549"/>
    </row>
    <row r="488" spans="1:11" s="523" customFormat="1" ht="15" thickBot="1">
      <c r="A488" s="418"/>
      <c r="B488" s="1565">
        <v>17892</v>
      </c>
      <c r="C488" s="1521" t="s">
        <v>2725</v>
      </c>
      <c r="D488" s="1532" t="s">
        <v>2726</v>
      </c>
      <c r="E488" s="1561" t="s">
        <v>638</v>
      </c>
      <c r="F488" s="1564">
        <v>1565000</v>
      </c>
      <c r="G488" s="1536"/>
      <c r="H488" s="1527">
        <v>1630000</v>
      </c>
      <c r="I488" s="1531"/>
      <c r="J488" s="1531" t="s">
        <v>890</v>
      </c>
      <c r="K488" s="1549"/>
    </row>
    <row r="489" spans="1:11" s="523" customFormat="1" ht="15" thickBot="1">
      <c r="A489" s="418"/>
      <c r="B489" s="1565">
        <v>17894</v>
      </c>
      <c r="C489" s="1521" t="s">
        <v>2733</v>
      </c>
      <c r="D489" s="1532" t="s">
        <v>2734</v>
      </c>
      <c r="E489" s="1561" t="s">
        <v>638</v>
      </c>
      <c r="F489" s="1564">
        <v>2885000</v>
      </c>
      <c r="G489" s="1536"/>
      <c r="H489" s="1527">
        <v>2999000</v>
      </c>
      <c r="I489" s="1531"/>
      <c r="J489" s="1531" t="s">
        <v>890</v>
      </c>
      <c r="K489" s="1549"/>
    </row>
    <row r="490" spans="1:11" ht="15" thickBot="1">
      <c r="A490" s="416"/>
      <c r="B490" s="1492">
        <v>15820</v>
      </c>
      <c r="C490" s="1513" t="s">
        <v>1931</v>
      </c>
      <c r="D490" s="1557" t="s">
        <v>1932</v>
      </c>
      <c r="E490" s="1559" t="s">
        <v>638</v>
      </c>
      <c r="F490" s="1564">
        <v>1235000</v>
      </c>
      <c r="G490" s="1536"/>
      <c r="H490" s="1527">
        <v>1315000</v>
      </c>
      <c r="I490" s="1537"/>
      <c r="J490" s="1537" t="s">
        <v>890</v>
      </c>
      <c r="K490" s="1550"/>
    </row>
    <row r="491" spans="1:11" ht="15" thickBot="1">
      <c r="A491" s="416"/>
      <c r="B491" s="1492">
        <v>15821</v>
      </c>
      <c r="C491" s="1513" t="s">
        <v>1933</v>
      </c>
      <c r="D491" s="1557" t="s">
        <v>1934</v>
      </c>
      <c r="E491" s="1559" t="s">
        <v>638</v>
      </c>
      <c r="F491" s="1564">
        <v>1835000</v>
      </c>
      <c r="G491" s="1536"/>
      <c r="H491" s="1527">
        <v>1925000</v>
      </c>
      <c r="I491" s="1537"/>
      <c r="J491" s="1537" t="s">
        <v>890</v>
      </c>
      <c r="K491" s="1550"/>
    </row>
    <row r="492" spans="1:11" ht="15" thickBot="1">
      <c r="A492" s="416"/>
      <c r="B492" s="1492">
        <v>15822</v>
      </c>
      <c r="C492" s="1513" t="s">
        <v>1935</v>
      </c>
      <c r="D492" s="1557" t="s">
        <v>1936</v>
      </c>
      <c r="E492" s="1559" t="s">
        <v>638</v>
      </c>
      <c r="F492" s="1564">
        <v>3015000</v>
      </c>
      <c r="G492" s="1536"/>
      <c r="H492" s="1527">
        <v>3150000</v>
      </c>
      <c r="I492" s="1537"/>
      <c r="J492" s="1537" t="s">
        <v>890</v>
      </c>
      <c r="K492" s="1550"/>
    </row>
    <row r="493" spans="1:11" ht="15" thickBot="1">
      <c r="A493" s="416"/>
      <c r="B493" s="1492">
        <v>15823</v>
      </c>
      <c r="C493" s="1513" t="s">
        <v>1937</v>
      </c>
      <c r="D493" s="1557" t="s">
        <v>1938</v>
      </c>
      <c r="E493" s="1559" t="s">
        <v>638</v>
      </c>
      <c r="F493" s="1564">
        <v>5345000</v>
      </c>
      <c r="G493" s="1536"/>
      <c r="H493" s="1527">
        <v>5590000</v>
      </c>
      <c r="I493" s="1537"/>
      <c r="J493" s="1537" t="s">
        <v>890</v>
      </c>
      <c r="K493" s="1550"/>
    </row>
    <row r="494" spans="1:11" ht="15" thickBot="1">
      <c r="A494" s="1500" t="s">
        <v>474</v>
      </c>
      <c r="B494" s="1499" t="s">
        <v>4</v>
      </c>
      <c r="C494" s="1500" t="s">
        <v>866</v>
      </c>
      <c r="D494" s="1501" t="s">
        <v>6</v>
      </c>
      <c r="E494" s="1502" t="s">
        <v>7</v>
      </c>
      <c r="F494" s="1503" t="s">
        <v>8</v>
      </c>
      <c r="G494" s="1504" t="s">
        <v>9</v>
      </c>
      <c r="H494" s="1505" t="s">
        <v>10</v>
      </c>
      <c r="I494" s="1501" t="s">
        <v>11</v>
      </c>
      <c r="J494" s="1501" t="s">
        <v>12</v>
      </c>
      <c r="K494" s="1506" t="s">
        <v>13</v>
      </c>
    </row>
    <row r="495" spans="1:11" ht="15" thickBot="1">
      <c r="A495" s="504"/>
      <c r="B495" s="1519">
        <v>13237</v>
      </c>
      <c r="C495" s="1566" t="s">
        <v>892</v>
      </c>
      <c r="D495" s="1567"/>
      <c r="E495" s="1522" t="s">
        <v>893</v>
      </c>
      <c r="F495" s="1568">
        <v>358000</v>
      </c>
      <c r="G495" s="1536"/>
      <c r="H495" s="1569">
        <v>378000</v>
      </c>
      <c r="I495" s="1567"/>
      <c r="J495" s="1567" t="s">
        <v>778</v>
      </c>
      <c r="K495" s="1570"/>
    </row>
    <row r="496" spans="1:11" ht="15" thickBot="1">
      <c r="A496" s="504"/>
      <c r="B496" s="1519">
        <v>13243</v>
      </c>
      <c r="C496" s="1566" t="s">
        <v>894</v>
      </c>
      <c r="D496" s="1571" t="s">
        <v>895</v>
      </c>
      <c r="E496" s="1522" t="s">
        <v>638</v>
      </c>
      <c r="F496" s="1568">
        <v>660000</v>
      </c>
      <c r="G496" s="1536"/>
      <c r="H496" s="1569">
        <v>709000</v>
      </c>
      <c r="I496" s="1567"/>
      <c r="J496" s="1567" t="s">
        <v>778</v>
      </c>
      <c r="K496" s="1570"/>
    </row>
    <row r="497" spans="1:11" ht="15" thickBot="1">
      <c r="A497" s="504"/>
      <c r="B497" s="1519">
        <v>13245</v>
      </c>
      <c r="C497" s="1566" t="s">
        <v>896</v>
      </c>
      <c r="D497" s="1571" t="s">
        <v>897</v>
      </c>
      <c r="E497" s="1522" t="s">
        <v>638</v>
      </c>
      <c r="F497" s="1568">
        <v>800000</v>
      </c>
      <c r="G497" s="1536"/>
      <c r="H497" s="1572">
        <v>875000</v>
      </c>
      <c r="I497" s="1567"/>
      <c r="J497" s="1567" t="s">
        <v>778</v>
      </c>
      <c r="K497" s="1570"/>
    </row>
    <row r="498" spans="1:11" ht="15" thickBot="1">
      <c r="A498" s="504"/>
      <c r="B498" s="1519">
        <v>13248</v>
      </c>
      <c r="C498" s="1566" t="s">
        <v>898</v>
      </c>
      <c r="D498" s="1571" t="s">
        <v>899</v>
      </c>
      <c r="E498" s="1522" t="s">
        <v>638</v>
      </c>
      <c r="F498" s="1568">
        <v>997000</v>
      </c>
      <c r="G498" s="1536"/>
      <c r="H498" s="1572">
        <v>1079000</v>
      </c>
      <c r="I498" s="1567"/>
      <c r="J498" s="1567" t="s">
        <v>778</v>
      </c>
      <c r="K498" s="1570"/>
    </row>
    <row r="499" spans="1:11" ht="15" thickBot="1">
      <c r="A499" s="504"/>
      <c r="B499" s="1519">
        <v>13250</v>
      </c>
      <c r="C499" s="1566" t="s">
        <v>900</v>
      </c>
      <c r="D499" s="1571" t="s">
        <v>899</v>
      </c>
      <c r="E499" s="1522" t="s">
        <v>638</v>
      </c>
      <c r="F499" s="1568">
        <v>1291000</v>
      </c>
      <c r="G499" s="1536"/>
      <c r="H499" s="1572">
        <v>1399000</v>
      </c>
      <c r="I499" s="1567"/>
      <c r="J499" s="1567" t="s">
        <v>778</v>
      </c>
      <c r="K499" s="1570"/>
    </row>
    <row r="500" spans="1:11" ht="15" thickBot="1">
      <c r="A500" s="504"/>
      <c r="B500" s="1519">
        <v>13252</v>
      </c>
      <c r="C500" s="1566" t="s">
        <v>901</v>
      </c>
      <c r="D500" s="1571" t="s">
        <v>902</v>
      </c>
      <c r="E500" s="1522" t="s">
        <v>638</v>
      </c>
      <c r="F500" s="1568">
        <v>2342000</v>
      </c>
      <c r="G500" s="1536"/>
      <c r="H500" s="1572">
        <v>2475000</v>
      </c>
      <c r="I500" s="1567"/>
      <c r="J500" s="1567" t="s">
        <v>778</v>
      </c>
      <c r="K500" s="1570"/>
    </row>
    <row r="501" spans="1:11" ht="15" thickBot="1">
      <c r="A501" s="504"/>
      <c r="B501" s="1519">
        <v>13254</v>
      </c>
      <c r="C501" s="1573" t="s">
        <v>903</v>
      </c>
      <c r="D501" s="1571" t="s">
        <v>904</v>
      </c>
      <c r="E501" s="1522" t="s">
        <v>638</v>
      </c>
      <c r="F501" s="1568">
        <v>1447000</v>
      </c>
      <c r="G501" s="1536"/>
      <c r="H501" s="1572">
        <v>1540000</v>
      </c>
      <c r="I501" s="1567"/>
      <c r="J501" s="1567" t="s">
        <v>778</v>
      </c>
      <c r="K501" s="1570"/>
    </row>
    <row r="502" spans="1:11" ht="15" thickBot="1">
      <c r="A502" s="504"/>
      <c r="B502" s="1519">
        <v>13256</v>
      </c>
      <c r="C502" s="1573" t="s">
        <v>905</v>
      </c>
      <c r="D502" s="1571" t="s">
        <v>906</v>
      </c>
      <c r="E502" s="1522" t="s">
        <v>638</v>
      </c>
      <c r="F502" s="1568">
        <v>2541000</v>
      </c>
      <c r="G502" s="1536"/>
      <c r="H502" s="1572">
        <v>2690000</v>
      </c>
      <c r="I502" s="1567"/>
      <c r="J502" s="1567" t="s">
        <v>778</v>
      </c>
      <c r="K502" s="1570"/>
    </row>
    <row r="503" spans="1:11" ht="15" thickBot="1">
      <c r="A503" s="504"/>
      <c r="B503" s="1519">
        <v>13257</v>
      </c>
      <c r="C503" s="1573" t="s">
        <v>907</v>
      </c>
      <c r="D503" s="1571" t="s">
        <v>908</v>
      </c>
      <c r="E503" s="1522" t="s">
        <v>638</v>
      </c>
      <c r="F503" s="1568">
        <v>4172000</v>
      </c>
      <c r="G503" s="1536"/>
      <c r="H503" s="1572">
        <v>4375000</v>
      </c>
      <c r="I503" s="1567"/>
      <c r="J503" s="1567" t="s">
        <v>778</v>
      </c>
      <c r="K503" s="1570"/>
    </row>
    <row r="504" spans="1:11" ht="15" thickBot="1">
      <c r="A504" s="504"/>
      <c r="B504" s="1519">
        <v>13259</v>
      </c>
      <c r="C504" s="1573" t="s">
        <v>909</v>
      </c>
      <c r="D504" s="1571" t="s">
        <v>906</v>
      </c>
      <c r="E504" s="1522" t="s">
        <v>910</v>
      </c>
      <c r="F504" s="1574">
        <v>2533000</v>
      </c>
      <c r="G504" s="1536"/>
      <c r="H504" s="1572">
        <v>2675000</v>
      </c>
      <c r="I504" s="1567"/>
      <c r="J504" s="1567" t="s">
        <v>778</v>
      </c>
      <c r="K504" s="1570"/>
    </row>
    <row r="505" spans="1:11" ht="15" thickBot="1">
      <c r="A505" s="504"/>
      <c r="B505" s="1519">
        <v>13261</v>
      </c>
      <c r="C505" s="1573" t="s">
        <v>911</v>
      </c>
      <c r="D505" s="1571" t="s">
        <v>908</v>
      </c>
      <c r="E505" s="1522" t="s">
        <v>910</v>
      </c>
      <c r="F505" s="1574">
        <v>4962000</v>
      </c>
      <c r="G505" s="1536"/>
      <c r="H505" s="1572">
        <v>5199000</v>
      </c>
      <c r="I505" s="1567"/>
      <c r="J505" s="1567" t="s">
        <v>778</v>
      </c>
      <c r="K505" s="1570"/>
    </row>
    <row r="506" spans="1:11" s="523" customFormat="1" ht="15" thickBot="1">
      <c r="A506" s="504"/>
      <c r="B506" s="1565">
        <v>18113</v>
      </c>
      <c r="C506" s="1573" t="s">
        <v>2755</v>
      </c>
      <c r="D506" s="1571" t="s">
        <v>2754</v>
      </c>
      <c r="E506" s="1522" t="s">
        <v>910</v>
      </c>
      <c r="F506" s="1574">
        <v>5449000</v>
      </c>
      <c r="G506" s="1536"/>
      <c r="H506" s="1569">
        <v>5699000</v>
      </c>
      <c r="I506" s="1567"/>
      <c r="J506" s="1567" t="s">
        <v>778</v>
      </c>
      <c r="K506" s="1570"/>
    </row>
    <row r="507" spans="1:11" ht="15" thickBot="1">
      <c r="A507" s="1500" t="s">
        <v>505</v>
      </c>
      <c r="B507" s="1499" t="s">
        <v>4</v>
      </c>
      <c r="C507" s="1500" t="s">
        <v>866</v>
      </c>
      <c r="D507" s="1501" t="s">
        <v>6</v>
      </c>
      <c r="E507" s="1502" t="s">
        <v>7</v>
      </c>
      <c r="F507" s="1503" t="s">
        <v>8</v>
      </c>
      <c r="G507" s="1504" t="s">
        <v>9</v>
      </c>
      <c r="H507" s="1505" t="s">
        <v>10</v>
      </c>
      <c r="I507" s="1501" t="s">
        <v>11</v>
      </c>
      <c r="J507" s="1501" t="s">
        <v>12</v>
      </c>
      <c r="K507" s="1506" t="s">
        <v>13</v>
      </c>
    </row>
    <row r="508" spans="1:11" ht="15" thickBot="1">
      <c r="A508" s="423"/>
      <c r="B508" s="1492">
        <v>15554</v>
      </c>
      <c r="C508" s="1575" t="s">
        <v>912</v>
      </c>
      <c r="D508" s="1576" t="s">
        <v>913</v>
      </c>
      <c r="E508" s="1493"/>
      <c r="F508" s="1514">
        <v>940000</v>
      </c>
      <c r="G508" s="1577"/>
      <c r="H508" s="1518">
        <v>975000</v>
      </c>
      <c r="I508" s="1537"/>
      <c r="J508" s="1537" t="s">
        <v>1903</v>
      </c>
      <c r="K508" s="1550"/>
    </row>
    <row r="509" spans="1:11" ht="15" thickBot="1">
      <c r="A509" s="423"/>
      <c r="B509" s="1492">
        <v>15556</v>
      </c>
      <c r="C509" s="1575" t="s">
        <v>914</v>
      </c>
      <c r="D509" s="1576" t="s">
        <v>915</v>
      </c>
      <c r="E509" s="1493"/>
      <c r="F509" s="1514">
        <v>1430000</v>
      </c>
      <c r="G509" s="1577"/>
      <c r="H509" s="1518">
        <v>1499000</v>
      </c>
      <c r="I509" s="1537"/>
      <c r="J509" s="1537" t="s">
        <v>1903</v>
      </c>
      <c r="K509" s="1550"/>
    </row>
    <row r="510" spans="1:11" ht="15" thickBot="1">
      <c r="A510" s="423"/>
      <c r="B510" s="1492">
        <v>15557</v>
      </c>
      <c r="C510" s="1575" t="s">
        <v>916</v>
      </c>
      <c r="D510" s="1576" t="s">
        <v>917</v>
      </c>
      <c r="E510" s="1493"/>
      <c r="F510" s="1514">
        <v>2580000</v>
      </c>
      <c r="G510" s="1577"/>
      <c r="H510" s="1518">
        <v>2599000</v>
      </c>
      <c r="I510" s="1537"/>
      <c r="J510" s="1537" t="s">
        <v>1903</v>
      </c>
      <c r="K510" s="1550"/>
    </row>
    <row r="511" spans="1:11" ht="15" thickBot="1">
      <c r="A511" s="1500" t="s">
        <v>416</v>
      </c>
      <c r="B511" s="1499" t="s">
        <v>4</v>
      </c>
      <c r="C511" s="1500" t="s">
        <v>866</v>
      </c>
      <c r="D511" s="1501" t="s">
        <v>6</v>
      </c>
      <c r="E511" s="1502" t="s">
        <v>7</v>
      </c>
      <c r="F511" s="1503" t="s">
        <v>8</v>
      </c>
      <c r="G511" s="1504" t="s">
        <v>9</v>
      </c>
      <c r="H511" s="1505" t="s">
        <v>10</v>
      </c>
      <c r="I511" s="1501" t="s">
        <v>11</v>
      </c>
      <c r="J511" s="1501" t="s">
        <v>12</v>
      </c>
      <c r="K511" s="1506" t="s">
        <v>13</v>
      </c>
    </row>
    <row r="512" spans="1:11" s="523" customFormat="1" ht="15" thickBot="1">
      <c r="A512" s="504"/>
      <c r="B512" s="1565">
        <v>17874</v>
      </c>
      <c r="C512" s="1573" t="s">
        <v>2713</v>
      </c>
      <c r="D512" s="1532" t="s">
        <v>2714</v>
      </c>
      <c r="E512" s="1522" t="s">
        <v>638</v>
      </c>
      <c r="F512" s="1494">
        <v>781000</v>
      </c>
      <c r="G512" s="1578"/>
      <c r="H512" s="1579">
        <v>830000</v>
      </c>
      <c r="I512" s="1580"/>
      <c r="J512" s="1581" t="s">
        <v>2605</v>
      </c>
      <c r="K512" s="1531"/>
    </row>
    <row r="513" spans="1:11" s="523" customFormat="1" ht="15" thickBot="1">
      <c r="A513" s="504"/>
      <c r="B513" s="1565">
        <v>17878</v>
      </c>
      <c r="C513" s="1573" t="s">
        <v>2715</v>
      </c>
      <c r="D513" s="1532" t="s">
        <v>2716</v>
      </c>
      <c r="E513" s="1522" t="s">
        <v>638</v>
      </c>
      <c r="F513" s="1494">
        <v>1307900</v>
      </c>
      <c r="G513" s="1578"/>
      <c r="H513" s="1579">
        <v>1365000</v>
      </c>
      <c r="I513" s="1580"/>
      <c r="J513" s="1581" t="s">
        <v>2605</v>
      </c>
      <c r="K513" s="1531"/>
    </row>
    <row r="514" spans="1:11" s="523" customFormat="1" ht="15" thickBot="1">
      <c r="A514" s="504"/>
      <c r="B514" s="1565">
        <v>17883</v>
      </c>
      <c r="C514" s="1573" t="s">
        <v>2717</v>
      </c>
      <c r="D514" s="1532" t="s">
        <v>2718</v>
      </c>
      <c r="E514" s="1522" t="s">
        <v>638</v>
      </c>
      <c r="F514" s="1494">
        <v>2627900</v>
      </c>
      <c r="G514" s="1578"/>
      <c r="H514" s="1579">
        <v>2715000</v>
      </c>
      <c r="I514" s="1580"/>
      <c r="J514" s="1581" t="s">
        <v>2605</v>
      </c>
      <c r="K514" s="1531"/>
    </row>
    <row r="515" spans="1:11" s="523" customFormat="1" ht="15" thickBot="1">
      <c r="A515" s="504"/>
      <c r="B515" s="1565">
        <v>17885</v>
      </c>
      <c r="C515" s="1573" t="s">
        <v>2719</v>
      </c>
      <c r="D515" s="1532" t="s">
        <v>2720</v>
      </c>
      <c r="E515" s="1522" t="s">
        <v>638</v>
      </c>
      <c r="F515" s="1494">
        <v>5151300</v>
      </c>
      <c r="G515" s="1578"/>
      <c r="H515" s="1579">
        <v>5325000</v>
      </c>
      <c r="I515" s="1580"/>
      <c r="J515" s="1581" t="s">
        <v>2605</v>
      </c>
      <c r="K515" s="1531"/>
    </row>
    <row r="516" spans="1:11" ht="15" thickBot="1">
      <c r="A516" s="1500" t="s">
        <v>422</v>
      </c>
      <c r="B516" s="1499" t="s">
        <v>4</v>
      </c>
      <c r="C516" s="1500" t="s">
        <v>866</v>
      </c>
      <c r="D516" s="1501" t="s">
        <v>6</v>
      </c>
      <c r="E516" s="1502" t="s">
        <v>7</v>
      </c>
      <c r="F516" s="1503" t="s">
        <v>8</v>
      </c>
      <c r="G516" s="1504" t="s">
        <v>9</v>
      </c>
      <c r="H516" s="1505" t="s">
        <v>10</v>
      </c>
      <c r="I516" s="1501" t="s">
        <v>11</v>
      </c>
      <c r="J516" s="1501" t="s">
        <v>12</v>
      </c>
      <c r="K516" s="1506" t="s">
        <v>13</v>
      </c>
    </row>
    <row r="517" spans="1:11" ht="15" thickBot="1">
      <c r="A517" s="418"/>
      <c r="B517" s="503">
        <v>7403</v>
      </c>
      <c r="C517" s="1521" t="s">
        <v>918</v>
      </c>
      <c r="D517" s="1531" t="s">
        <v>919</v>
      </c>
      <c r="E517" s="1561" t="s">
        <v>920</v>
      </c>
      <c r="F517" s="1564">
        <v>750000</v>
      </c>
      <c r="G517" s="1536"/>
      <c r="H517" s="1527">
        <v>825000</v>
      </c>
      <c r="I517" s="1531"/>
      <c r="J517" s="1531" t="s">
        <v>424</v>
      </c>
      <c r="K517" s="1549" t="s">
        <v>425</v>
      </c>
    </row>
    <row r="518" spans="1:11" ht="15" thickBot="1">
      <c r="A518" s="418"/>
      <c r="B518" s="503">
        <v>7404</v>
      </c>
      <c r="C518" s="1521" t="s">
        <v>921</v>
      </c>
      <c r="D518" s="1531" t="s">
        <v>919</v>
      </c>
      <c r="E518" s="1561" t="s">
        <v>920</v>
      </c>
      <c r="F518" s="1564">
        <v>1250000</v>
      </c>
      <c r="G518" s="1536"/>
      <c r="H518" s="1527">
        <v>1350000</v>
      </c>
      <c r="I518" s="1531"/>
      <c r="J518" s="1531" t="s">
        <v>424</v>
      </c>
      <c r="K518" s="1549" t="s">
        <v>425</v>
      </c>
    </row>
    <row r="519" spans="1:11" ht="15" thickBot="1">
      <c r="A519" s="505"/>
      <c r="B519" s="503">
        <v>7405</v>
      </c>
      <c r="C519" s="1521" t="s">
        <v>922</v>
      </c>
      <c r="D519" s="1531" t="s">
        <v>919</v>
      </c>
      <c r="E519" s="1561" t="s">
        <v>920</v>
      </c>
      <c r="F519" s="1564">
        <v>2350000</v>
      </c>
      <c r="G519" s="1536"/>
      <c r="H519" s="1527">
        <v>2499000</v>
      </c>
      <c r="I519" s="1531"/>
      <c r="J519" s="1531" t="s">
        <v>424</v>
      </c>
      <c r="K519" s="1549" t="s">
        <v>425</v>
      </c>
    </row>
    <row r="520" spans="1:11">
      <c r="A520" s="475"/>
      <c r="B520" s="490"/>
      <c r="C520" s="491"/>
      <c r="D520" s="492"/>
      <c r="E520" s="493"/>
      <c r="F520" s="495"/>
      <c r="G520" s="676"/>
      <c r="H520" s="495"/>
      <c r="I520" s="492"/>
      <c r="J520" s="492"/>
      <c r="K520" s="496"/>
    </row>
    <row r="521" spans="1:11" ht="26.4" thickBot="1">
      <c r="A521" s="408" t="s">
        <v>923</v>
      </c>
      <c r="B521" s="409"/>
      <c r="C521" s="410"/>
      <c r="D521" s="411"/>
      <c r="E521" s="412"/>
      <c r="F521" s="413"/>
      <c r="G521" s="631"/>
      <c r="H521" s="414"/>
      <c r="I521" s="411"/>
      <c r="J521" s="411"/>
      <c r="K521" s="415"/>
    </row>
    <row r="522" spans="1:11" ht="15" thickBot="1">
      <c r="A522" s="1500" t="s">
        <v>469</v>
      </c>
      <c r="B522" s="1499" t="s">
        <v>4</v>
      </c>
      <c r="C522" s="1582" t="s">
        <v>924</v>
      </c>
      <c r="D522" s="1583" t="s">
        <v>6</v>
      </c>
      <c r="E522" s="1502" t="s">
        <v>7</v>
      </c>
      <c r="F522" s="1584" t="s">
        <v>8</v>
      </c>
      <c r="G522" s="1585" t="s">
        <v>9</v>
      </c>
      <c r="H522" s="1586" t="s">
        <v>10</v>
      </c>
      <c r="I522" s="1583" t="s">
        <v>11</v>
      </c>
      <c r="J522" s="1583" t="s">
        <v>12</v>
      </c>
      <c r="K522" s="1587" t="s">
        <v>13</v>
      </c>
    </row>
    <row r="523" spans="1:11" ht="15" thickBot="1">
      <c r="A523" s="475"/>
      <c r="B523" s="1588">
        <v>7190</v>
      </c>
      <c r="C523" s="1589" t="s">
        <v>925</v>
      </c>
      <c r="D523" s="1533" t="s">
        <v>926</v>
      </c>
      <c r="E523" s="1522" t="s">
        <v>37</v>
      </c>
      <c r="F523" s="1590">
        <v>73</v>
      </c>
      <c r="G523" s="1536">
        <v>76</v>
      </c>
      <c r="H523" s="1527">
        <f>G523*$F$2</f>
        <v>1046900</v>
      </c>
      <c r="I523" s="1531"/>
      <c r="J523" s="1531"/>
      <c r="K523" s="1549"/>
    </row>
    <row r="524" spans="1:11" ht="15" thickBot="1">
      <c r="A524" s="475"/>
      <c r="B524" s="1357">
        <v>7191</v>
      </c>
      <c r="C524" s="1352" t="s">
        <v>927</v>
      </c>
      <c r="D524" s="1533" t="s">
        <v>926</v>
      </c>
      <c r="E524" s="1522" t="s">
        <v>37</v>
      </c>
      <c r="F524" s="1590">
        <v>98</v>
      </c>
      <c r="G524" s="1553">
        <v>102</v>
      </c>
      <c r="H524" s="1555">
        <f>G524*$F$2</f>
        <v>1405050</v>
      </c>
      <c r="I524" s="1531"/>
      <c r="J524" s="1531"/>
      <c r="K524" s="1549"/>
    </row>
    <row r="525" spans="1:11" ht="15" thickBot="1">
      <c r="A525" s="1500" t="s">
        <v>670</v>
      </c>
      <c r="B525" s="1499" t="s">
        <v>4</v>
      </c>
      <c r="C525" s="1582" t="s">
        <v>924</v>
      </c>
      <c r="D525" s="1583" t="s">
        <v>6</v>
      </c>
      <c r="E525" s="1502" t="s">
        <v>7</v>
      </c>
      <c r="F525" s="1584" t="s">
        <v>8</v>
      </c>
      <c r="G525" s="1585" t="s">
        <v>9</v>
      </c>
      <c r="H525" s="1586" t="s">
        <v>10</v>
      </c>
      <c r="I525" s="1583" t="s">
        <v>11</v>
      </c>
      <c r="J525" s="1583" t="s">
        <v>12</v>
      </c>
      <c r="K525" s="1587" t="s">
        <v>13</v>
      </c>
    </row>
    <row r="526" spans="1:11" ht="15" thickBot="1">
      <c r="A526" s="421"/>
      <c r="B526" s="481">
        <v>14863</v>
      </c>
      <c r="C526" s="1591" t="s">
        <v>928</v>
      </c>
      <c r="D526" s="1513" t="s">
        <v>929</v>
      </c>
      <c r="E526" s="1493" t="s">
        <v>638</v>
      </c>
      <c r="F526" s="547">
        <v>635000</v>
      </c>
      <c r="G526" s="1536"/>
      <c r="H526" s="1527">
        <v>675000</v>
      </c>
      <c r="I526" s="506"/>
      <c r="J526" s="507" t="s">
        <v>2559</v>
      </c>
      <c r="K526" s="1511" t="s">
        <v>931</v>
      </c>
    </row>
    <row r="527" spans="1:11" ht="15" thickBot="1">
      <c r="A527" s="421"/>
      <c r="B527" s="1492">
        <v>12944</v>
      </c>
      <c r="C527" s="1591" t="s">
        <v>932</v>
      </c>
      <c r="D527" s="1513" t="s">
        <v>933</v>
      </c>
      <c r="E527" s="1493" t="s">
        <v>638</v>
      </c>
      <c r="F527" s="1534">
        <v>705000</v>
      </c>
      <c r="G527" s="1536"/>
      <c r="H527" s="1527">
        <v>750000</v>
      </c>
      <c r="I527" s="1497"/>
      <c r="J527" s="507" t="s">
        <v>2559</v>
      </c>
      <c r="K527" s="1511" t="s">
        <v>931</v>
      </c>
    </row>
    <row r="528" spans="1:11" ht="15" thickBot="1">
      <c r="A528" s="421"/>
      <c r="B528" s="663">
        <v>6332</v>
      </c>
      <c r="C528" s="679" t="s">
        <v>934</v>
      </c>
      <c r="D528" s="680" t="s">
        <v>935</v>
      </c>
      <c r="E528" s="681" t="s">
        <v>638</v>
      </c>
      <c r="F528" s="686">
        <v>1075000</v>
      </c>
      <c r="G528" s="682"/>
      <c r="H528" s="683">
        <v>1150000</v>
      </c>
      <c r="I528" s="687"/>
      <c r="J528" s="507" t="s">
        <v>2559</v>
      </c>
      <c r="K528" s="684" t="s">
        <v>931</v>
      </c>
    </row>
    <row r="529" spans="1:11" ht="15" thickBot="1">
      <c r="A529" s="421"/>
      <c r="B529" s="685">
        <v>12946</v>
      </c>
      <c r="C529" s="679" t="s">
        <v>936</v>
      </c>
      <c r="D529" s="680" t="s">
        <v>937</v>
      </c>
      <c r="E529" s="681" t="s">
        <v>638</v>
      </c>
      <c r="F529" s="686">
        <v>1995000</v>
      </c>
      <c r="G529" s="682"/>
      <c r="H529" s="683">
        <v>2099000</v>
      </c>
      <c r="I529" s="687"/>
      <c r="J529" s="507" t="s">
        <v>2559</v>
      </c>
      <c r="K529" s="684" t="s">
        <v>931</v>
      </c>
    </row>
    <row r="530" spans="1:11" ht="15" thickBot="1">
      <c r="A530" s="421"/>
      <c r="B530" s="685">
        <v>14372</v>
      </c>
      <c r="C530" s="679" t="s">
        <v>938</v>
      </c>
      <c r="D530" s="680" t="s">
        <v>939</v>
      </c>
      <c r="E530" s="681" t="s">
        <v>638</v>
      </c>
      <c r="F530" s="686">
        <v>1000000</v>
      </c>
      <c r="G530" s="682"/>
      <c r="H530" s="683">
        <v>1085000</v>
      </c>
      <c r="I530" s="687"/>
      <c r="J530" s="507" t="s">
        <v>2559</v>
      </c>
      <c r="K530" s="684"/>
    </row>
    <row r="531" spans="1:11" ht="15" thickBot="1">
      <c r="A531" s="421"/>
      <c r="B531" s="685">
        <v>14373</v>
      </c>
      <c r="C531" s="679" t="s">
        <v>940</v>
      </c>
      <c r="D531" s="680" t="s">
        <v>941</v>
      </c>
      <c r="E531" s="681" t="s">
        <v>638</v>
      </c>
      <c r="F531" s="686">
        <v>1385000</v>
      </c>
      <c r="G531" s="682"/>
      <c r="H531" s="683">
        <v>1465000</v>
      </c>
      <c r="I531" s="687"/>
      <c r="J531" s="507" t="s">
        <v>2559</v>
      </c>
      <c r="K531" s="684"/>
    </row>
    <row r="532" spans="1:11" ht="15" thickBot="1">
      <c r="A532" s="421"/>
      <c r="B532" s="685">
        <v>16952</v>
      </c>
      <c r="C532" s="679" t="s">
        <v>2276</v>
      </c>
      <c r="D532" s="680" t="s">
        <v>2277</v>
      </c>
      <c r="E532" s="681" t="s">
        <v>638</v>
      </c>
      <c r="F532" s="686">
        <v>2350000</v>
      </c>
      <c r="G532" s="682"/>
      <c r="H532" s="683">
        <v>2465000</v>
      </c>
      <c r="I532" s="687"/>
      <c r="J532" s="507" t="s">
        <v>2559</v>
      </c>
      <c r="K532" s="684"/>
    </row>
    <row r="533" spans="1:11" ht="15" thickBot="1">
      <c r="A533" s="421"/>
      <c r="B533" s="685">
        <v>14375</v>
      </c>
      <c r="C533" s="679" t="s">
        <v>942</v>
      </c>
      <c r="D533" s="680" t="s">
        <v>943</v>
      </c>
      <c r="E533" s="681" t="s">
        <v>638</v>
      </c>
      <c r="F533" s="686">
        <v>820000</v>
      </c>
      <c r="G533" s="682"/>
      <c r="H533" s="683">
        <v>880000</v>
      </c>
      <c r="I533" s="687"/>
      <c r="J533" s="507" t="s">
        <v>2559</v>
      </c>
      <c r="K533" s="684"/>
    </row>
    <row r="534" spans="1:11" ht="15" thickBot="1">
      <c r="A534" s="421"/>
      <c r="B534" s="685">
        <v>14377</v>
      </c>
      <c r="C534" s="679" t="s">
        <v>944</v>
      </c>
      <c r="D534" s="680" t="s">
        <v>945</v>
      </c>
      <c r="E534" s="681" t="s">
        <v>638</v>
      </c>
      <c r="F534" s="686">
        <v>1255000</v>
      </c>
      <c r="G534" s="682"/>
      <c r="H534" s="683">
        <v>1335000</v>
      </c>
      <c r="I534" s="687"/>
      <c r="J534" s="507" t="s">
        <v>2559</v>
      </c>
      <c r="K534" s="684"/>
    </row>
    <row r="535" spans="1:11" ht="15" thickBot="1">
      <c r="A535" s="421"/>
      <c r="B535" s="685">
        <v>14378</v>
      </c>
      <c r="C535" s="679" t="s">
        <v>946</v>
      </c>
      <c r="D535" s="680" t="s">
        <v>947</v>
      </c>
      <c r="E535" s="681" t="s">
        <v>638</v>
      </c>
      <c r="F535" s="686">
        <v>1595000</v>
      </c>
      <c r="G535" s="682"/>
      <c r="H535" s="683">
        <v>1675000</v>
      </c>
      <c r="I535" s="687"/>
      <c r="J535" s="507" t="s">
        <v>2559</v>
      </c>
      <c r="K535" s="684"/>
    </row>
    <row r="536" spans="1:11" ht="15" thickBot="1">
      <c r="A536" s="420"/>
      <c r="B536" s="688">
        <v>17432</v>
      </c>
      <c r="C536" s="689" t="s">
        <v>2557</v>
      </c>
      <c r="D536" s="690" t="s">
        <v>2558</v>
      </c>
      <c r="E536" s="691" t="s">
        <v>638</v>
      </c>
      <c r="F536" s="686">
        <v>770000</v>
      </c>
      <c r="G536" s="682"/>
      <c r="H536" s="683">
        <v>820000</v>
      </c>
      <c r="I536" s="692"/>
      <c r="J536" s="508" t="s">
        <v>2559</v>
      </c>
      <c r="K536" s="693"/>
    </row>
    <row r="537" spans="1:11" ht="15" thickBot="1">
      <c r="A537" s="420"/>
      <c r="B537" s="688">
        <v>17434</v>
      </c>
      <c r="C537" s="689" t="s">
        <v>2560</v>
      </c>
      <c r="D537" s="690" t="s">
        <v>2561</v>
      </c>
      <c r="E537" s="691" t="s">
        <v>638</v>
      </c>
      <c r="F537" s="686">
        <v>1125000</v>
      </c>
      <c r="G537" s="682"/>
      <c r="H537" s="683">
        <v>1199000</v>
      </c>
      <c r="I537" s="692"/>
      <c r="J537" s="508" t="s">
        <v>2559</v>
      </c>
      <c r="K537" s="693"/>
    </row>
    <row r="538" spans="1:11" ht="15" thickBot="1">
      <c r="A538" s="420"/>
      <c r="B538" s="688">
        <v>17435</v>
      </c>
      <c r="C538" s="689" t="s">
        <v>2562</v>
      </c>
      <c r="D538" s="690" t="s">
        <v>2563</v>
      </c>
      <c r="E538" s="691" t="s">
        <v>638</v>
      </c>
      <c r="F538" s="686">
        <v>1570000</v>
      </c>
      <c r="G538" s="682"/>
      <c r="H538" s="683">
        <v>1650000</v>
      </c>
      <c r="I538" s="692"/>
      <c r="J538" s="508" t="s">
        <v>2559</v>
      </c>
      <c r="K538" s="693"/>
    </row>
    <row r="539" spans="1:11" ht="15" thickBot="1">
      <c r="A539" s="420"/>
      <c r="B539" s="688">
        <v>17437</v>
      </c>
      <c r="C539" s="689" t="s">
        <v>2564</v>
      </c>
      <c r="D539" s="690" t="s">
        <v>2565</v>
      </c>
      <c r="E539" s="691" t="s">
        <v>638</v>
      </c>
      <c r="F539" s="686">
        <v>2225000</v>
      </c>
      <c r="G539" s="682"/>
      <c r="H539" s="683">
        <v>2325000</v>
      </c>
      <c r="I539" s="692"/>
      <c r="J539" s="508" t="s">
        <v>2559</v>
      </c>
      <c r="K539" s="693"/>
    </row>
    <row r="540" spans="1:11" ht="15" thickBot="1">
      <c r="A540" s="420"/>
      <c r="B540" s="688">
        <v>17438</v>
      </c>
      <c r="C540" s="689" t="s">
        <v>2566</v>
      </c>
      <c r="D540" s="690" t="s">
        <v>2567</v>
      </c>
      <c r="E540" s="691" t="s">
        <v>638</v>
      </c>
      <c r="F540" s="686">
        <v>3600000</v>
      </c>
      <c r="G540" s="682"/>
      <c r="H540" s="683">
        <v>3745000</v>
      </c>
      <c r="I540" s="692"/>
      <c r="J540" s="508" t="s">
        <v>2559</v>
      </c>
      <c r="K540" s="693"/>
    </row>
    <row r="541" spans="1:11" ht="15" thickBot="1">
      <c r="A541" s="421"/>
      <c r="B541" s="685">
        <v>12951</v>
      </c>
      <c r="C541" s="679" t="s">
        <v>948</v>
      </c>
      <c r="D541" s="680" t="s">
        <v>949</v>
      </c>
      <c r="E541" s="681" t="s">
        <v>638</v>
      </c>
      <c r="F541" s="686">
        <v>1325000</v>
      </c>
      <c r="G541" s="682"/>
      <c r="H541" s="683">
        <v>1399000</v>
      </c>
      <c r="I541" s="687"/>
      <c r="J541" s="507" t="s">
        <v>2559</v>
      </c>
      <c r="K541" s="684" t="s">
        <v>931</v>
      </c>
    </row>
    <row r="542" spans="1:11" ht="15" thickBot="1">
      <c r="A542" s="421"/>
      <c r="B542" s="685">
        <v>12953</v>
      </c>
      <c r="C542" s="679" t="s">
        <v>950</v>
      </c>
      <c r="D542" s="680" t="s">
        <v>951</v>
      </c>
      <c r="E542" s="681" t="s">
        <v>638</v>
      </c>
      <c r="F542" s="686">
        <v>2350000</v>
      </c>
      <c r="G542" s="682"/>
      <c r="H542" s="683">
        <v>2460000</v>
      </c>
      <c r="I542" s="687"/>
      <c r="J542" s="507" t="s">
        <v>2559</v>
      </c>
      <c r="K542" s="684" t="s">
        <v>931</v>
      </c>
    </row>
    <row r="543" spans="1:11" ht="15" thickBot="1">
      <c r="A543" s="417"/>
      <c r="B543" s="650" t="s">
        <v>4</v>
      </c>
      <c r="C543" s="651" t="s">
        <v>952</v>
      </c>
      <c r="D543" s="694" t="s">
        <v>6</v>
      </c>
      <c r="E543" s="653" t="s">
        <v>7</v>
      </c>
      <c r="F543" s="654" t="s">
        <v>8</v>
      </c>
      <c r="G543" s="655" t="s">
        <v>9</v>
      </c>
      <c r="H543" s="656" t="s">
        <v>10</v>
      </c>
      <c r="I543" s="652" t="s">
        <v>11</v>
      </c>
      <c r="J543" s="652" t="s">
        <v>12</v>
      </c>
      <c r="K543" s="657" t="s">
        <v>13</v>
      </c>
    </row>
    <row r="544" spans="1:11" ht="15" thickBot="1">
      <c r="A544" s="421"/>
      <c r="B544" s="695">
        <v>8257</v>
      </c>
      <c r="C544" s="679" t="s">
        <v>953</v>
      </c>
      <c r="D544" s="680" t="s">
        <v>954</v>
      </c>
      <c r="E544" s="681" t="s">
        <v>644</v>
      </c>
      <c r="F544" s="686">
        <v>2380000</v>
      </c>
      <c r="G544" s="682"/>
      <c r="H544" s="683">
        <v>2535000</v>
      </c>
      <c r="I544" s="687"/>
      <c r="J544" s="696" t="s">
        <v>930</v>
      </c>
      <c r="K544" s="684" t="s">
        <v>931</v>
      </c>
    </row>
    <row r="545" spans="1:11" ht="15" thickBot="1">
      <c r="A545" s="421"/>
      <c r="B545" s="695">
        <v>8233</v>
      </c>
      <c r="C545" s="679" t="s">
        <v>955</v>
      </c>
      <c r="D545" s="680" t="s">
        <v>956</v>
      </c>
      <c r="E545" s="681" t="s">
        <v>644</v>
      </c>
      <c r="F545" s="686">
        <v>4400000</v>
      </c>
      <c r="G545" s="682"/>
      <c r="H545" s="683">
        <v>4699000</v>
      </c>
      <c r="I545" s="697"/>
      <c r="J545" s="696" t="s">
        <v>930</v>
      </c>
      <c r="K545" s="684" t="s">
        <v>931</v>
      </c>
    </row>
    <row r="546" spans="1:11" ht="15" thickBot="1">
      <c r="A546" s="419"/>
      <c r="B546" s="509">
        <v>8238</v>
      </c>
      <c r="C546" s="679" t="s">
        <v>957</v>
      </c>
      <c r="D546" s="680" t="s">
        <v>958</v>
      </c>
      <c r="E546" s="681" t="s">
        <v>644</v>
      </c>
      <c r="F546" s="686">
        <v>1315000</v>
      </c>
      <c r="G546" s="682"/>
      <c r="H546" s="683">
        <v>1410000</v>
      </c>
      <c r="I546" s="697"/>
      <c r="J546" s="696" t="s">
        <v>930</v>
      </c>
      <c r="K546" s="684" t="s">
        <v>931</v>
      </c>
    </row>
    <row r="547" spans="1:11" ht="15" thickBot="1">
      <c r="A547" s="421"/>
      <c r="B547" s="695">
        <v>8236</v>
      </c>
      <c r="C547" s="679" t="s">
        <v>959</v>
      </c>
      <c r="D547" s="680" t="s">
        <v>960</v>
      </c>
      <c r="E547" s="681" t="s">
        <v>644</v>
      </c>
      <c r="F547" s="686">
        <v>2115000</v>
      </c>
      <c r="G547" s="682"/>
      <c r="H547" s="683">
        <v>2235000</v>
      </c>
      <c r="I547" s="697"/>
      <c r="J547" s="696" t="s">
        <v>930</v>
      </c>
      <c r="K547" s="684" t="s">
        <v>931</v>
      </c>
    </row>
    <row r="548" spans="1:11" ht="15" thickBot="1">
      <c r="A548" s="421"/>
      <c r="B548" s="695">
        <v>16951</v>
      </c>
      <c r="C548" s="679" t="s">
        <v>2278</v>
      </c>
      <c r="D548" s="698" t="s">
        <v>2279</v>
      </c>
      <c r="E548" s="681" t="s">
        <v>644</v>
      </c>
      <c r="F548" s="699">
        <v>2910000</v>
      </c>
      <c r="G548" s="700"/>
      <c r="H548" s="701">
        <v>3050000</v>
      </c>
      <c r="I548" s="697"/>
      <c r="J548" s="696"/>
      <c r="K548" s="684"/>
    </row>
    <row r="549" spans="1:11" ht="15" thickBot="1">
      <c r="A549" s="423"/>
      <c r="B549" s="685">
        <v>12957</v>
      </c>
      <c r="C549" s="679" t="s">
        <v>961</v>
      </c>
      <c r="D549" s="698" t="s">
        <v>962</v>
      </c>
      <c r="E549" s="681" t="s">
        <v>644</v>
      </c>
      <c r="F549" s="699">
        <v>3715000</v>
      </c>
      <c r="G549" s="700"/>
      <c r="H549" s="701">
        <v>3899000</v>
      </c>
      <c r="I549" s="697"/>
      <c r="J549" s="696" t="s">
        <v>930</v>
      </c>
      <c r="K549" s="684" t="s">
        <v>931</v>
      </c>
    </row>
    <row r="550" spans="1:11" ht="15" thickBot="1">
      <c r="A550" s="423"/>
      <c r="B550" s="685">
        <v>16950</v>
      </c>
      <c r="C550" s="679" t="s">
        <v>2280</v>
      </c>
      <c r="D550" s="698" t="s">
        <v>2281</v>
      </c>
      <c r="E550" s="681" t="s">
        <v>644</v>
      </c>
      <c r="F550" s="699">
        <v>6075000</v>
      </c>
      <c r="G550" s="700"/>
      <c r="H550" s="701">
        <v>6375000</v>
      </c>
      <c r="I550" s="697"/>
      <c r="J550" s="696"/>
      <c r="K550" s="684"/>
    </row>
    <row r="551" spans="1:11" ht="15" thickBot="1">
      <c r="A551" s="651" t="s">
        <v>505</v>
      </c>
      <c r="B551" s="650" t="s">
        <v>4</v>
      </c>
      <c r="C551" s="651" t="s">
        <v>924</v>
      </c>
      <c r="D551" s="652" t="s">
        <v>6</v>
      </c>
      <c r="E551" s="653" t="s">
        <v>7</v>
      </c>
      <c r="F551" s="654" t="s">
        <v>8</v>
      </c>
      <c r="G551" s="655" t="s">
        <v>9</v>
      </c>
      <c r="H551" s="656" t="s">
        <v>10</v>
      </c>
      <c r="I551" s="652" t="s">
        <v>11</v>
      </c>
      <c r="J551" s="652" t="s">
        <v>12</v>
      </c>
      <c r="K551" s="657" t="s">
        <v>13</v>
      </c>
    </row>
    <row r="552" spans="1:11" ht="15" thickBot="1">
      <c r="A552" s="421"/>
      <c r="B552" s="685">
        <v>14741</v>
      </c>
      <c r="C552" s="679" t="s">
        <v>963</v>
      </c>
      <c r="D552" s="698" t="s">
        <v>964</v>
      </c>
      <c r="E552" s="681" t="s">
        <v>965</v>
      </c>
      <c r="F552" s="702">
        <v>516000</v>
      </c>
      <c r="G552" s="703"/>
      <c r="H552" s="701">
        <v>560000</v>
      </c>
      <c r="I552" s="697"/>
      <c r="J552" s="696" t="s">
        <v>460</v>
      </c>
      <c r="K552" s="684"/>
    </row>
    <row r="553" spans="1:11" ht="15" thickBot="1">
      <c r="A553" s="421"/>
      <c r="B553" s="685">
        <v>14743</v>
      </c>
      <c r="C553" s="679" t="s">
        <v>966</v>
      </c>
      <c r="D553" s="698" t="s">
        <v>967</v>
      </c>
      <c r="E553" s="681" t="s">
        <v>965</v>
      </c>
      <c r="F553" s="702">
        <v>574000</v>
      </c>
      <c r="G553" s="703"/>
      <c r="H553" s="701">
        <v>625000</v>
      </c>
      <c r="I553" s="697"/>
      <c r="J553" s="696" t="s">
        <v>460</v>
      </c>
      <c r="K553" s="684"/>
    </row>
    <row r="554" spans="1:11" s="523" customFormat="1" ht="15" thickBot="1">
      <c r="A554" s="420"/>
      <c r="B554" s="688">
        <v>17805</v>
      </c>
      <c r="C554" s="689" t="s">
        <v>2727</v>
      </c>
      <c r="D554" s="704" t="s">
        <v>2728</v>
      </c>
      <c r="E554" s="691"/>
      <c r="F554" s="702">
        <v>935000</v>
      </c>
      <c r="G554" s="705"/>
      <c r="H554" s="683">
        <v>990000</v>
      </c>
      <c r="I554" s="706"/>
      <c r="J554" s="707" t="s">
        <v>460</v>
      </c>
      <c r="K554" s="693"/>
    </row>
    <row r="555" spans="1:11" s="523" customFormat="1" ht="15" thickBot="1">
      <c r="A555" s="420"/>
      <c r="B555" s="688">
        <v>17806</v>
      </c>
      <c r="C555" s="689" t="s">
        <v>2729</v>
      </c>
      <c r="D555" s="704" t="s">
        <v>2279</v>
      </c>
      <c r="E555" s="691"/>
      <c r="F555" s="702">
        <v>1245000</v>
      </c>
      <c r="G555" s="705"/>
      <c r="H555" s="683">
        <v>1330000</v>
      </c>
      <c r="I555" s="706"/>
      <c r="J555" s="707" t="s">
        <v>460</v>
      </c>
      <c r="K555" s="693"/>
    </row>
    <row r="556" spans="1:11" s="523" customFormat="1" ht="15" thickBot="1">
      <c r="A556" s="420"/>
      <c r="B556" s="688">
        <v>17807</v>
      </c>
      <c r="C556" s="689" t="s">
        <v>2730</v>
      </c>
      <c r="D556" s="704" t="s">
        <v>2731</v>
      </c>
      <c r="E556" s="691"/>
      <c r="F556" s="702">
        <v>1928000</v>
      </c>
      <c r="G556" s="705"/>
      <c r="H556" s="683">
        <v>2025000</v>
      </c>
      <c r="I556" s="706"/>
      <c r="J556" s="707" t="s">
        <v>460</v>
      </c>
      <c r="K556" s="693"/>
    </row>
    <row r="557" spans="1:11" ht="15" thickBot="1">
      <c r="A557" s="651" t="s">
        <v>717</v>
      </c>
      <c r="B557" s="650" t="s">
        <v>4</v>
      </c>
      <c r="C557" s="651" t="s">
        <v>924</v>
      </c>
      <c r="D557" s="652" t="s">
        <v>6</v>
      </c>
      <c r="E557" s="653" t="s">
        <v>7</v>
      </c>
      <c r="F557" s="654" t="s">
        <v>8</v>
      </c>
      <c r="G557" s="655" t="s">
        <v>9</v>
      </c>
      <c r="H557" s="656" t="s">
        <v>10</v>
      </c>
      <c r="I557" s="652" t="s">
        <v>11</v>
      </c>
      <c r="J557" s="652" t="s">
        <v>12</v>
      </c>
      <c r="K557" s="657" t="s">
        <v>13</v>
      </c>
    </row>
    <row r="558" spans="1:11" ht="15" thickBot="1">
      <c r="A558" s="1592"/>
      <c r="B558" s="685">
        <v>12961</v>
      </c>
      <c r="C558" s="680" t="s">
        <v>968</v>
      </c>
      <c r="D558" s="708" t="s">
        <v>969</v>
      </c>
      <c r="E558" s="681" t="s">
        <v>638</v>
      </c>
      <c r="F558" s="709">
        <v>982000</v>
      </c>
      <c r="G558" s="1593"/>
      <c r="H558" s="710">
        <v>1015000</v>
      </c>
      <c r="I558" s="711"/>
      <c r="J558" s="696" t="s">
        <v>1939</v>
      </c>
      <c r="K558" s="712" t="s">
        <v>970</v>
      </c>
    </row>
    <row r="559" spans="1:11" ht="15" thickBot="1">
      <c r="A559" s="421"/>
      <c r="B559" s="685">
        <v>12962</v>
      </c>
      <c r="C559" s="680" t="s">
        <v>971</v>
      </c>
      <c r="D559" s="708" t="s">
        <v>972</v>
      </c>
      <c r="E559" s="681" t="s">
        <v>638</v>
      </c>
      <c r="F559" s="709">
        <v>1165000</v>
      </c>
      <c r="G559" s="1593"/>
      <c r="H559" s="710">
        <v>1225000</v>
      </c>
      <c r="I559" s="696"/>
      <c r="J559" s="696" t="s">
        <v>1939</v>
      </c>
      <c r="K559" s="712" t="s">
        <v>970</v>
      </c>
    </row>
    <row r="560" spans="1:11" ht="15" thickBot="1">
      <c r="A560" s="421"/>
      <c r="B560" s="685">
        <v>12964</v>
      </c>
      <c r="C560" s="680" t="s">
        <v>973</v>
      </c>
      <c r="D560" s="708" t="s">
        <v>974</v>
      </c>
      <c r="E560" s="681" t="s">
        <v>638</v>
      </c>
      <c r="F560" s="709">
        <v>1950000</v>
      </c>
      <c r="G560" s="1593"/>
      <c r="H560" s="710">
        <v>2045000</v>
      </c>
      <c r="I560" s="696"/>
      <c r="J560" s="696" t="s">
        <v>1939</v>
      </c>
      <c r="K560" s="712" t="s">
        <v>970</v>
      </c>
    </row>
    <row r="561" spans="1:11" ht="15" thickBot="1">
      <c r="A561" s="421"/>
      <c r="B561" s="685">
        <v>12965</v>
      </c>
      <c r="C561" s="680" t="s">
        <v>975</v>
      </c>
      <c r="D561" s="708" t="s">
        <v>976</v>
      </c>
      <c r="E561" s="681" t="s">
        <v>638</v>
      </c>
      <c r="F561" s="709">
        <v>2550000</v>
      </c>
      <c r="G561" s="1593"/>
      <c r="H561" s="710">
        <v>2650000</v>
      </c>
      <c r="I561" s="696"/>
      <c r="J561" s="696" t="s">
        <v>1939</v>
      </c>
      <c r="K561" s="712" t="s">
        <v>970</v>
      </c>
    </row>
    <row r="562" spans="1:11" ht="15" thickBot="1">
      <c r="A562" s="421"/>
      <c r="B562" s="685">
        <v>12967</v>
      </c>
      <c r="C562" s="680" t="s">
        <v>977</v>
      </c>
      <c r="D562" s="708" t="s">
        <v>978</v>
      </c>
      <c r="E562" s="681" t="s">
        <v>638</v>
      </c>
      <c r="F562" s="709">
        <v>3285000</v>
      </c>
      <c r="G562" s="713"/>
      <c r="H562" s="710">
        <v>3399000</v>
      </c>
      <c r="I562" s="696"/>
      <c r="J562" s="696" t="s">
        <v>1939</v>
      </c>
      <c r="K562" s="712" t="s">
        <v>970</v>
      </c>
    </row>
    <row r="563" spans="1:11" ht="15" thickBot="1">
      <c r="A563" s="421"/>
      <c r="B563" s="685">
        <v>12351</v>
      </c>
      <c r="C563" s="680" t="s">
        <v>979</v>
      </c>
      <c r="D563" s="708" t="s">
        <v>980</v>
      </c>
      <c r="E563" s="681" t="s">
        <v>644</v>
      </c>
      <c r="F563" s="709">
        <v>690000</v>
      </c>
      <c r="G563" s="1593"/>
      <c r="H563" s="710">
        <v>725000</v>
      </c>
      <c r="I563" s="711"/>
      <c r="J563" s="696" t="s">
        <v>1939</v>
      </c>
      <c r="K563" s="712" t="s">
        <v>970</v>
      </c>
    </row>
    <row r="564" spans="1:11" ht="15" thickBot="1">
      <c r="A564" s="421"/>
      <c r="B564" s="685">
        <v>12352</v>
      </c>
      <c r="C564" s="680" t="s">
        <v>981</v>
      </c>
      <c r="D564" s="708" t="s">
        <v>982</v>
      </c>
      <c r="E564" s="681" t="s">
        <v>644</v>
      </c>
      <c r="F564" s="709">
        <v>745000</v>
      </c>
      <c r="G564" s="713"/>
      <c r="H564" s="710">
        <v>785000</v>
      </c>
      <c r="I564" s="696"/>
      <c r="J564" s="696" t="s">
        <v>1939</v>
      </c>
      <c r="K564" s="712" t="s">
        <v>970</v>
      </c>
    </row>
    <row r="565" spans="1:11" ht="15" thickBot="1">
      <c r="A565" s="421"/>
      <c r="B565" s="685">
        <v>12971</v>
      </c>
      <c r="C565" s="680" t="s">
        <v>983</v>
      </c>
      <c r="D565" s="708" t="s">
        <v>984</v>
      </c>
      <c r="E565" s="681" t="s">
        <v>644</v>
      </c>
      <c r="F565" s="709">
        <v>1115000</v>
      </c>
      <c r="G565" s="1593"/>
      <c r="H565" s="710">
        <v>1170000</v>
      </c>
      <c r="I565" s="696"/>
      <c r="J565" s="696" t="s">
        <v>1939</v>
      </c>
      <c r="K565" s="712" t="s">
        <v>970</v>
      </c>
    </row>
    <row r="566" spans="1:11" ht="15" thickBot="1">
      <c r="A566" s="421"/>
      <c r="B566" s="685">
        <v>12974</v>
      </c>
      <c r="C566" s="680" t="s">
        <v>985</v>
      </c>
      <c r="D566" s="708" t="s">
        <v>986</v>
      </c>
      <c r="E566" s="681" t="s">
        <v>644</v>
      </c>
      <c r="F566" s="714">
        <v>1497000</v>
      </c>
      <c r="G566" s="1593"/>
      <c r="H566" s="710">
        <v>1540000</v>
      </c>
      <c r="I566" s="696"/>
      <c r="J566" s="696" t="s">
        <v>1939</v>
      </c>
      <c r="K566" s="712" t="s">
        <v>970</v>
      </c>
    </row>
    <row r="567" spans="1:11" ht="15" thickBot="1">
      <c r="A567" s="421"/>
      <c r="B567" s="685">
        <v>12973</v>
      </c>
      <c r="C567" s="680" t="s">
        <v>987</v>
      </c>
      <c r="D567" s="708" t="s">
        <v>988</v>
      </c>
      <c r="E567" s="681" t="s">
        <v>644</v>
      </c>
      <c r="F567" s="709">
        <v>2170000</v>
      </c>
      <c r="G567" s="1593"/>
      <c r="H567" s="710">
        <v>2250000</v>
      </c>
      <c r="I567" s="696"/>
      <c r="J567" s="696" t="s">
        <v>1939</v>
      </c>
      <c r="K567" s="712" t="s">
        <v>970</v>
      </c>
    </row>
    <row r="568" spans="1:11" ht="15" thickBot="1">
      <c r="A568" s="421"/>
      <c r="B568" s="685">
        <v>14995</v>
      </c>
      <c r="C568" s="680" t="s">
        <v>989</v>
      </c>
      <c r="D568" s="708" t="s">
        <v>990</v>
      </c>
      <c r="E568" s="681" t="s">
        <v>644</v>
      </c>
      <c r="F568" s="714">
        <v>2904000</v>
      </c>
      <c r="G568" s="1593"/>
      <c r="H568" s="710">
        <v>2999000</v>
      </c>
      <c r="I568" s="696"/>
      <c r="J568" s="696" t="s">
        <v>1939</v>
      </c>
      <c r="K568" s="712"/>
    </row>
    <row r="569" spans="1:11" ht="15" thickBot="1">
      <c r="A569" s="421"/>
      <c r="B569" s="685">
        <v>14996</v>
      </c>
      <c r="C569" s="680" t="s">
        <v>991</v>
      </c>
      <c r="D569" s="708" t="s">
        <v>992</v>
      </c>
      <c r="E569" s="681" t="s">
        <v>644</v>
      </c>
      <c r="F569" s="709">
        <v>3570000</v>
      </c>
      <c r="G569" s="1593"/>
      <c r="H569" s="710">
        <v>3675000</v>
      </c>
      <c r="I569" s="696"/>
      <c r="J569" s="696" t="s">
        <v>1939</v>
      </c>
      <c r="K569" s="712"/>
    </row>
    <row r="570" spans="1:11" ht="15" thickBot="1">
      <c r="A570" s="421"/>
      <c r="B570" s="685">
        <v>12976</v>
      </c>
      <c r="C570" s="690" t="s">
        <v>2528</v>
      </c>
      <c r="D570" s="708" t="s">
        <v>993</v>
      </c>
      <c r="E570" s="681" t="s">
        <v>638</v>
      </c>
      <c r="F570" s="709">
        <v>1380000</v>
      </c>
      <c r="G570" s="1593"/>
      <c r="H570" s="710">
        <v>1425000</v>
      </c>
      <c r="I570" s="696"/>
      <c r="J570" s="696" t="s">
        <v>1939</v>
      </c>
      <c r="K570" s="712" t="s">
        <v>970</v>
      </c>
    </row>
    <row r="571" spans="1:11" ht="15" thickBot="1">
      <c r="A571" s="421"/>
      <c r="B571" s="685">
        <v>12979</v>
      </c>
      <c r="C571" s="680" t="s">
        <v>994</v>
      </c>
      <c r="D571" s="708" t="s">
        <v>995</v>
      </c>
      <c r="E571" s="681" t="s">
        <v>638</v>
      </c>
      <c r="F571" s="709">
        <v>1750000</v>
      </c>
      <c r="G571" s="1593"/>
      <c r="H571" s="710">
        <v>1795000</v>
      </c>
      <c r="I571" s="696"/>
      <c r="J571" s="696" t="s">
        <v>1939</v>
      </c>
      <c r="K571" s="712" t="s">
        <v>970</v>
      </c>
    </row>
    <row r="572" spans="1:11" ht="15" thickBot="1">
      <c r="A572" s="421"/>
      <c r="B572" s="685">
        <v>12978</v>
      </c>
      <c r="C572" s="680" t="s">
        <v>996</v>
      </c>
      <c r="D572" s="708" t="s">
        <v>997</v>
      </c>
      <c r="E572" s="681" t="s">
        <v>638</v>
      </c>
      <c r="F572" s="709">
        <v>2510000</v>
      </c>
      <c r="G572" s="1593"/>
      <c r="H572" s="710">
        <v>2599000</v>
      </c>
      <c r="I572" s="696"/>
      <c r="J572" s="696" t="s">
        <v>1939</v>
      </c>
      <c r="K572" s="712" t="s">
        <v>970</v>
      </c>
    </row>
    <row r="573" spans="1:11" ht="21.9" customHeight="1" thickBot="1">
      <c r="A573" s="421"/>
      <c r="B573" s="685">
        <v>13946</v>
      </c>
      <c r="C573" s="680" t="s">
        <v>998</v>
      </c>
      <c r="D573" s="748" t="s">
        <v>990</v>
      </c>
      <c r="E573" s="681" t="s">
        <v>638</v>
      </c>
      <c r="F573" s="709">
        <v>3325000</v>
      </c>
      <c r="G573" s="1593"/>
      <c r="H573" s="710">
        <v>3440000</v>
      </c>
      <c r="I573" s="696"/>
      <c r="J573" s="696" t="s">
        <v>1939</v>
      </c>
      <c r="K573" s="715"/>
    </row>
    <row r="574" spans="1:11" ht="21.9" customHeight="1" thickBot="1">
      <c r="A574" s="421"/>
      <c r="B574" s="685">
        <v>13947</v>
      </c>
      <c r="C574" s="680" t="s">
        <v>999</v>
      </c>
      <c r="D574" s="748" t="s">
        <v>992</v>
      </c>
      <c r="E574" s="681" t="s">
        <v>638</v>
      </c>
      <c r="F574" s="709">
        <v>4020000</v>
      </c>
      <c r="G574" s="1593"/>
      <c r="H574" s="710">
        <v>4199000</v>
      </c>
      <c r="I574" s="696"/>
      <c r="J574" s="696" t="s">
        <v>1939</v>
      </c>
      <c r="K574" s="715"/>
    </row>
    <row r="575" spans="1:11" ht="15" thickBot="1">
      <c r="A575" s="420"/>
      <c r="B575" s="716">
        <v>12983</v>
      </c>
      <c r="C575" s="690" t="s">
        <v>1000</v>
      </c>
      <c r="D575" s="722" t="s">
        <v>1001</v>
      </c>
      <c r="E575" s="691" t="s">
        <v>638</v>
      </c>
      <c r="F575" s="709">
        <v>780000</v>
      </c>
      <c r="G575" s="1593"/>
      <c r="H575" s="710">
        <v>810000</v>
      </c>
      <c r="I575" s="696"/>
      <c r="J575" s="707" t="s">
        <v>1939</v>
      </c>
      <c r="K575" s="718" t="s">
        <v>970</v>
      </c>
    </row>
    <row r="576" spans="1:11" ht="15" thickBot="1">
      <c r="A576" s="420"/>
      <c r="B576" s="716">
        <v>12988</v>
      </c>
      <c r="C576" s="690" t="s">
        <v>1002</v>
      </c>
      <c r="D576" s="722" t="s">
        <v>1003</v>
      </c>
      <c r="E576" s="691" t="s">
        <v>638</v>
      </c>
      <c r="F576" s="709">
        <v>1190000</v>
      </c>
      <c r="G576" s="1593"/>
      <c r="H576" s="710">
        <v>1230000</v>
      </c>
      <c r="I576" s="696"/>
      <c r="J576" s="707" t="s">
        <v>1939</v>
      </c>
      <c r="K576" s="718" t="s">
        <v>970</v>
      </c>
    </row>
    <row r="577" spans="1:11" ht="15" thickBot="1">
      <c r="A577" s="420"/>
      <c r="B577" s="716">
        <v>12987</v>
      </c>
      <c r="C577" s="690" t="s">
        <v>1004</v>
      </c>
      <c r="D577" s="722" t="s">
        <v>1005</v>
      </c>
      <c r="E577" s="691" t="s">
        <v>638</v>
      </c>
      <c r="F577" s="709">
        <v>1600000</v>
      </c>
      <c r="G577" s="1593"/>
      <c r="H577" s="710">
        <v>1650000</v>
      </c>
      <c r="I577" s="696"/>
      <c r="J577" s="707" t="s">
        <v>1939</v>
      </c>
      <c r="K577" s="718" t="s">
        <v>970</v>
      </c>
    </row>
    <row r="578" spans="1:11" ht="15" thickBot="1">
      <c r="A578" s="510"/>
      <c r="B578" s="1349">
        <v>12985</v>
      </c>
      <c r="C578" s="690" t="s">
        <v>1006</v>
      </c>
      <c r="D578" s="722" t="s">
        <v>1007</v>
      </c>
      <c r="E578" s="691" t="s">
        <v>638</v>
      </c>
      <c r="F578" s="719">
        <v>2365000</v>
      </c>
      <c r="G578" s="1593"/>
      <c r="H578" s="1594">
        <v>2375000</v>
      </c>
      <c r="I578" s="720"/>
      <c r="J578" s="707" t="s">
        <v>1939</v>
      </c>
      <c r="K578" s="721" t="s">
        <v>970</v>
      </c>
    </row>
    <row r="579" spans="1:11" ht="15.75" customHeight="1" thickBot="1">
      <c r="A579" s="511"/>
      <c r="B579" s="716">
        <v>14738</v>
      </c>
      <c r="C579" s="690" t="s">
        <v>1008</v>
      </c>
      <c r="D579" s="722" t="s">
        <v>1009</v>
      </c>
      <c r="E579" s="691" t="s">
        <v>638</v>
      </c>
      <c r="F579" s="709">
        <v>4178000</v>
      </c>
      <c r="G579" s="713"/>
      <c r="H579" s="710">
        <v>4299000</v>
      </c>
      <c r="I579" s="723"/>
      <c r="J579" s="707" t="s">
        <v>1939</v>
      </c>
      <c r="K579" s="724"/>
    </row>
    <row r="580" spans="1:11">
      <c r="A580" s="475"/>
      <c r="B580" s="490"/>
      <c r="C580" s="491"/>
      <c r="D580" s="492"/>
      <c r="E580" s="493"/>
      <c r="I580" s="512"/>
      <c r="J580" s="492"/>
      <c r="K580" s="496"/>
    </row>
    <row r="581" spans="1:11" ht="26.4" thickBot="1">
      <c r="A581" s="408" t="s">
        <v>1010</v>
      </c>
      <c r="B581" s="409"/>
      <c r="C581" s="410"/>
      <c r="D581" s="411"/>
      <c r="E581" s="412"/>
      <c r="F581" s="413"/>
      <c r="G581" s="631"/>
      <c r="H581" s="414"/>
      <c r="I581" s="411"/>
      <c r="J581" s="411"/>
      <c r="K581" s="415"/>
    </row>
    <row r="582" spans="1:11" ht="15" thickBot="1">
      <c r="A582" s="725" t="s">
        <v>21</v>
      </c>
      <c r="B582" s="726" t="s">
        <v>4</v>
      </c>
      <c r="C582" s="725"/>
      <c r="D582" s="652" t="s">
        <v>6</v>
      </c>
      <c r="E582" s="653" t="s">
        <v>7</v>
      </c>
      <c r="F582" s="727" t="s">
        <v>8</v>
      </c>
      <c r="G582" s="728" t="s">
        <v>9</v>
      </c>
      <c r="H582" s="729" t="s">
        <v>10</v>
      </c>
      <c r="I582" s="652" t="s">
        <v>11</v>
      </c>
      <c r="J582" s="652" t="s">
        <v>12</v>
      </c>
      <c r="K582" s="657" t="s">
        <v>13</v>
      </c>
    </row>
    <row r="583" spans="1:11" ht="15" thickBot="1">
      <c r="A583" s="420"/>
      <c r="B583" s="716">
        <v>13350</v>
      </c>
      <c r="C583" s="1595" t="s">
        <v>1011</v>
      </c>
      <c r="D583" s="704" t="s">
        <v>1012</v>
      </c>
      <c r="E583" s="691" t="s">
        <v>1013</v>
      </c>
      <c r="F583" s="730">
        <v>340</v>
      </c>
      <c r="G583" s="731">
        <v>359</v>
      </c>
      <c r="H583" s="683">
        <f>G583*$F$2</f>
        <v>4945225</v>
      </c>
      <c r="I583" s="692"/>
      <c r="J583" s="692" t="s">
        <v>1014</v>
      </c>
      <c r="K583" s="693"/>
    </row>
    <row r="584" spans="1:11" ht="15" thickBot="1">
      <c r="A584" s="420"/>
      <c r="B584" s="716">
        <v>13352</v>
      </c>
      <c r="C584" s="1595" t="s">
        <v>1015</v>
      </c>
      <c r="D584" s="704" t="s">
        <v>1016</v>
      </c>
      <c r="E584" s="691" t="s">
        <v>1013</v>
      </c>
      <c r="F584" s="730">
        <v>550</v>
      </c>
      <c r="G584" s="731">
        <v>579</v>
      </c>
      <c r="H584" s="683">
        <f>G584*$F$2</f>
        <v>7975725</v>
      </c>
      <c r="I584" s="692"/>
      <c r="J584" s="692" t="s">
        <v>1014</v>
      </c>
      <c r="K584" s="693"/>
    </row>
    <row r="585" spans="1:11" ht="15" thickBot="1">
      <c r="A585" s="725" t="s">
        <v>1017</v>
      </c>
      <c r="B585" s="726" t="s">
        <v>4</v>
      </c>
      <c r="C585" s="725" t="s">
        <v>1018</v>
      </c>
      <c r="D585" s="652" t="s">
        <v>6</v>
      </c>
      <c r="E585" s="653" t="s">
        <v>7</v>
      </c>
      <c r="F585" s="727" t="s">
        <v>8</v>
      </c>
      <c r="G585" s="728" t="s">
        <v>9</v>
      </c>
      <c r="H585" s="729" t="s">
        <v>10</v>
      </c>
      <c r="I585" s="652" t="s">
        <v>11</v>
      </c>
      <c r="J585" s="652" t="s">
        <v>12</v>
      </c>
      <c r="K585" s="657" t="s">
        <v>13</v>
      </c>
    </row>
    <row r="586" spans="1:11" ht="21" thickBot="1">
      <c r="A586" s="420"/>
      <c r="B586" s="716">
        <v>13353</v>
      </c>
      <c r="C586" s="1595" t="s">
        <v>1019</v>
      </c>
      <c r="D586" s="717" t="s">
        <v>1020</v>
      </c>
      <c r="E586" s="691" t="s">
        <v>819</v>
      </c>
      <c r="F586" s="730">
        <v>383</v>
      </c>
      <c r="G586" s="732">
        <v>396</v>
      </c>
      <c r="H586" s="701">
        <f t="shared" ref="H586:H591" si="2">G586*$F$2</f>
        <v>5454900</v>
      </c>
      <c r="I586" s="692"/>
      <c r="J586" s="692" t="s">
        <v>1021</v>
      </c>
      <c r="K586" s="693" t="s">
        <v>1022</v>
      </c>
    </row>
    <row r="587" spans="1:11" ht="21" thickBot="1">
      <c r="A587" s="420"/>
      <c r="B587" s="716">
        <v>13358</v>
      </c>
      <c r="C587" s="1595" t="s">
        <v>1023</v>
      </c>
      <c r="D587" s="717" t="s">
        <v>1024</v>
      </c>
      <c r="E587" s="691" t="s">
        <v>1025</v>
      </c>
      <c r="F587" s="730">
        <v>506</v>
      </c>
      <c r="G587" s="732">
        <v>525</v>
      </c>
      <c r="H587" s="701">
        <f t="shared" si="2"/>
        <v>7231875</v>
      </c>
      <c r="I587" s="692"/>
      <c r="J587" s="692" t="s">
        <v>1021</v>
      </c>
      <c r="K587" s="693" t="s">
        <v>1022</v>
      </c>
    </row>
    <row r="588" spans="1:11" ht="21" thickBot="1">
      <c r="A588" s="420"/>
      <c r="B588" s="716">
        <v>13359</v>
      </c>
      <c r="C588" s="1595" t="s">
        <v>1026</v>
      </c>
      <c r="D588" s="717" t="s">
        <v>1027</v>
      </c>
      <c r="E588" s="691" t="s">
        <v>819</v>
      </c>
      <c r="F588" s="730">
        <v>538</v>
      </c>
      <c r="G588" s="732">
        <v>559</v>
      </c>
      <c r="H588" s="701">
        <f t="shared" si="2"/>
        <v>7700225</v>
      </c>
      <c r="I588" s="692"/>
      <c r="J588" s="692" t="s">
        <v>1021</v>
      </c>
      <c r="K588" s="693" t="s">
        <v>1022</v>
      </c>
    </row>
    <row r="589" spans="1:11" ht="21" thickBot="1">
      <c r="A589" s="420"/>
      <c r="B589" s="716">
        <v>13361</v>
      </c>
      <c r="C589" s="1595" t="s">
        <v>1028</v>
      </c>
      <c r="D589" s="717" t="s">
        <v>1029</v>
      </c>
      <c r="E589" s="691" t="s">
        <v>819</v>
      </c>
      <c r="F589" s="730">
        <v>606</v>
      </c>
      <c r="G589" s="732">
        <v>630</v>
      </c>
      <c r="H589" s="701">
        <f t="shared" si="2"/>
        <v>8678250</v>
      </c>
      <c r="I589" s="692"/>
      <c r="J589" s="692" t="s">
        <v>1021</v>
      </c>
      <c r="K589" s="693" t="s">
        <v>1022</v>
      </c>
    </row>
    <row r="590" spans="1:11" ht="21" thickBot="1">
      <c r="A590" s="420"/>
      <c r="B590" s="685">
        <v>15000</v>
      </c>
      <c r="C590" s="1595" t="s">
        <v>1030</v>
      </c>
      <c r="D590" s="717" t="s">
        <v>1031</v>
      </c>
      <c r="E590" s="691" t="s">
        <v>819</v>
      </c>
      <c r="F590" s="733">
        <v>698</v>
      </c>
      <c r="G590" s="732">
        <v>725</v>
      </c>
      <c r="H590" s="701">
        <f t="shared" si="2"/>
        <v>9986875</v>
      </c>
      <c r="I590" s="692"/>
      <c r="J590" s="692" t="s">
        <v>1021</v>
      </c>
      <c r="K590" s="693" t="s">
        <v>1022</v>
      </c>
    </row>
    <row r="591" spans="1:11" ht="21" thickBot="1">
      <c r="A591" s="420"/>
      <c r="B591" s="685">
        <v>15002</v>
      </c>
      <c r="C591" s="1595" t="s">
        <v>1032</v>
      </c>
      <c r="D591" s="717" t="s">
        <v>1033</v>
      </c>
      <c r="E591" s="691" t="s">
        <v>819</v>
      </c>
      <c r="F591" s="733">
        <v>775</v>
      </c>
      <c r="G591" s="732">
        <v>805</v>
      </c>
      <c r="H591" s="701">
        <f t="shared" si="2"/>
        <v>11088875</v>
      </c>
      <c r="I591" s="692"/>
      <c r="J591" s="692" t="s">
        <v>1021</v>
      </c>
      <c r="K591" s="693" t="s">
        <v>1022</v>
      </c>
    </row>
    <row r="592" spans="1:11" ht="15" thickBot="1">
      <c r="A592" s="418"/>
      <c r="B592" s="726" t="s">
        <v>4</v>
      </c>
      <c r="C592" s="725" t="s">
        <v>1034</v>
      </c>
      <c r="D592" s="652" t="s">
        <v>6</v>
      </c>
      <c r="E592" s="653" t="s">
        <v>7</v>
      </c>
      <c r="F592" s="727" t="s">
        <v>8</v>
      </c>
      <c r="G592" s="728" t="s">
        <v>9</v>
      </c>
      <c r="H592" s="729" t="s">
        <v>10</v>
      </c>
      <c r="I592" s="652" t="s">
        <v>11</v>
      </c>
      <c r="J592" s="652" t="s">
        <v>12</v>
      </c>
      <c r="K592" s="657" t="s">
        <v>13</v>
      </c>
    </row>
    <row r="593" spans="1:11" ht="21" thickBot="1">
      <c r="A593" s="420"/>
      <c r="B593" s="716">
        <v>13363</v>
      </c>
      <c r="C593" s="1595" t="s">
        <v>1035</v>
      </c>
      <c r="D593" s="717" t="s">
        <v>1036</v>
      </c>
      <c r="E593" s="691" t="s">
        <v>1037</v>
      </c>
      <c r="F593" s="734">
        <v>8333000</v>
      </c>
      <c r="G593" s="731"/>
      <c r="H593" s="683">
        <v>8890000</v>
      </c>
      <c r="I593" s="692"/>
      <c r="J593" s="692" t="s">
        <v>1021</v>
      </c>
      <c r="K593" s="693" t="s">
        <v>1022</v>
      </c>
    </row>
    <row r="594" spans="1:11" ht="21" thickBot="1">
      <c r="A594" s="420"/>
      <c r="B594" s="716">
        <v>13366</v>
      </c>
      <c r="C594" s="1595" t="s">
        <v>1038</v>
      </c>
      <c r="D594" s="717" t="s">
        <v>1039</v>
      </c>
      <c r="E594" s="691" t="s">
        <v>1040</v>
      </c>
      <c r="F594" s="730">
        <v>762</v>
      </c>
      <c r="G594" s="732">
        <v>790</v>
      </c>
      <c r="H594" s="701">
        <f>G594*$F$2</f>
        <v>10882250</v>
      </c>
      <c r="I594" s="692"/>
      <c r="J594" s="692" t="s">
        <v>1021</v>
      </c>
      <c r="K594" s="693" t="s">
        <v>1022</v>
      </c>
    </row>
    <row r="595" spans="1:11" ht="21" thickBot="1">
      <c r="A595" s="420"/>
      <c r="B595" s="716">
        <v>13367</v>
      </c>
      <c r="C595" s="1595" t="s">
        <v>1041</v>
      </c>
      <c r="D595" s="717" t="s">
        <v>1042</v>
      </c>
      <c r="E595" s="691" t="s">
        <v>1040</v>
      </c>
      <c r="F595" s="730">
        <v>795</v>
      </c>
      <c r="G595" s="732">
        <v>825</v>
      </c>
      <c r="H595" s="701">
        <f>G595*$F$2</f>
        <v>11364375</v>
      </c>
      <c r="I595" s="692"/>
      <c r="J595" s="692" t="s">
        <v>1021</v>
      </c>
      <c r="K595" s="693" t="s">
        <v>1022</v>
      </c>
    </row>
    <row r="596" spans="1:11" ht="21" thickBot="1">
      <c r="A596" s="420"/>
      <c r="B596" s="716">
        <v>13368</v>
      </c>
      <c r="C596" s="1595" t="s">
        <v>1043</v>
      </c>
      <c r="D596" s="717" t="s">
        <v>1044</v>
      </c>
      <c r="E596" s="691" t="s">
        <v>1040</v>
      </c>
      <c r="F596" s="730">
        <v>863</v>
      </c>
      <c r="G596" s="732">
        <v>895</v>
      </c>
      <c r="H596" s="701">
        <f>G596*$F$2</f>
        <v>12328625</v>
      </c>
      <c r="I596" s="692"/>
      <c r="J596" s="692" t="s">
        <v>1021</v>
      </c>
      <c r="K596" s="693" t="s">
        <v>1022</v>
      </c>
    </row>
    <row r="597" spans="1:11" ht="21" thickBot="1">
      <c r="A597" s="420"/>
      <c r="B597" s="685">
        <v>15005</v>
      </c>
      <c r="C597" s="1595" t="s">
        <v>1045</v>
      </c>
      <c r="D597" s="717" t="s">
        <v>1046</v>
      </c>
      <c r="E597" s="691" t="s">
        <v>1040</v>
      </c>
      <c r="F597" s="735">
        <v>955</v>
      </c>
      <c r="G597" s="732">
        <v>990</v>
      </c>
      <c r="H597" s="701">
        <f>G597*$F$2</f>
        <v>13637250</v>
      </c>
      <c r="I597" s="692"/>
      <c r="J597" s="692"/>
      <c r="K597" s="693"/>
    </row>
    <row r="598" spans="1:11" ht="21" thickBot="1">
      <c r="A598" s="420"/>
      <c r="B598" s="685">
        <v>15007</v>
      </c>
      <c r="C598" s="1595" t="s">
        <v>1047</v>
      </c>
      <c r="D598" s="717" t="s">
        <v>1048</v>
      </c>
      <c r="E598" s="691" t="s">
        <v>1040</v>
      </c>
      <c r="F598" s="735">
        <v>1032</v>
      </c>
      <c r="G598" s="732">
        <v>1073</v>
      </c>
      <c r="H598" s="701">
        <f>G598*$F$2</f>
        <v>14780575</v>
      </c>
      <c r="I598" s="692"/>
      <c r="J598" s="692"/>
      <c r="K598" s="693"/>
    </row>
    <row r="599" spans="1:11" ht="15" thickBot="1">
      <c r="A599" s="420"/>
      <c r="B599" s="726" t="s">
        <v>4</v>
      </c>
      <c r="C599" s="725" t="s">
        <v>1049</v>
      </c>
      <c r="D599" s="652" t="s">
        <v>6</v>
      </c>
      <c r="E599" s="653" t="s">
        <v>7</v>
      </c>
      <c r="F599" s="727" t="s">
        <v>8</v>
      </c>
      <c r="G599" s="728" t="s">
        <v>9</v>
      </c>
      <c r="H599" s="729" t="s">
        <v>10</v>
      </c>
      <c r="I599" s="652" t="s">
        <v>11</v>
      </c>
      <c r="J599" s="652" t="s">
        <v>12</v>
      </c>
      <c r="K599" s="657" t="s">
        <v>13</v>
      </c>
    </row>
    <row r="600" spans="1:11" ht="21" thickBot="1">
      <c r="A600" s="420"/>
      <c r="B600" s="716">
        <v>13351</v>
      </c>
      <c r="C600" s="1595" t="s">
        <v>1050</v>
      </c>
      <c r="D600" s="717" t="s">
        <v>1051</v>
      </c>
      <c r="E600" s="691" t="s">
        <v>762</v>
      </c>
      <c r="F600" s="734">
        <v>12012000</v>
      </c>
      <c r="G600" s="731"/>
      <c r="H600" s="683">
        <v>12799000</v>
      </c>
      <c r="I600" s="692"/>
      <c r="J600" s="692" t="s">
        <v>1021</v>
      </c>
      <c r="K600" s="693" t="s">
        <v>1022</v>
      </c>
    </row>
    <row r="601" spans="1:11" ht="21" thickBot="1">
      <c r="A601" s="420"/>
      <c r="B601" s="716">
        <v>13354</v>
      </c>
      <c r="C601" s="1595" t="s">
        <v>1052</v>
      </c>
      <c r="D601" s="717" t="s">
        <v>1053</v>
      </c>
      <c r="E601" s="691" t="s">
        <v>1054</v>
      </c>
      <c r="F601" s="730">
        <v>1047</v>
      </c>
      <c r="G601" s="732">
        <v>1089</v>
      </c>
      <c r="H601" s="701">
        <f>G601*$F$2</f>
        <v>15000975</v>
      </c>
      <c r="I601" s="692"/>
      <c r="J601" s="692" t="s">
        <v>1021</v>
      </c>
      <c r="K601" s="693" t="s">
        <v>1022</v>
      </c>
    </row>
    <row r="602" spans="1:11" ht="21" thickBot="1">
      <c r="A602" s="420"/>
      <c r="B602" s="716">
        <v>13355</v>
      </c>
      <c r="C602" s="1595" t="s">
        <v>1055</v>
      </c>
      <c r="D602" s="717" t="s">
        <v>1056</v>
      </c>
      <c r="E602" s="691" t="s">
        <v>1054</v>
      </c>
      <c r="F602" s="730">
        <v>1078</v>
      </c>
      <c r="G602" s="732">
        <v>1120</v>
      </c>
      <c r="H602" s="701">
        <f>G602*$F$2</f>
        <v>15428000</v>
      </c>
      <c r="I602" s="692"/>
      <c r="J602" s="692" t="s">
        <v>1021</v>
      </c>
      <c r="K602" s="693" t="s">
        <v>1022</v>
      </c>
    </row>
    <row r="603" spans="1:11" ht="21" thickBot="1">
      <c r="A603" s="420"/>
      <c r="B603" s="716">
        <v>13356</v>
      </c>
      <c r="C603" s="1595" t="s">
        <v>1057</v>
      </c>
      <c r="D603" s="717" t="s">
        <v>1058</v>
      </c>
      <c r="E603" s="691" t="s">
        <v>1054</v>
      </c>
      <c r="F603" s="730">
        <v>1147</v>
      </c>
      <c r="G603" s="732">
        <v>1191</v>
      </c>
      <c r="H603" s="701">
        <f>G603*$F$2</f>
        <v>16406025</v>
      </c>
      <c r="I603" s="692"/>
      <c r="J603" s="692" t="s">
        <v>1021</v>
      </c>
      <c r="K603" s="693" t="s">
        <v>1022</v>
      </c>
    </row>
    <row r="604" spans="1:11" ht="21" thickBot="1">
      <c r="A604" s="420"/>
      <c r="B604" s="685">
        <v>15014</v>
      </c>
      <c r="C604" s="1595" t="s">
        <v>1059</v>
      </c>
      <c r="D604" s="717" t="s">
        <v>1060</v>
      </c>
      <c r="E604" s="691" t="s">
        <v>1054</v>
      </c>
      <c r="F604" s="733">
        <v>1239</v>
      </c>
      <c r="G604" s="732">
        <v>1287</v>
      </c>
      <c r="H604" s="701">
        <f>G604*$F$2</f>
        <v>17728425</v>
      </c>
      <c r="I604" s="692"/>
      <c r="J604" s="692"/>
      <c r="K604" s="693"/>
    </row>
    <row r="605" spans="1:11" ht="21" thickBot="1">
      <c r="A605" s="420"/>
      <c r="B605" s="685">
        <v>15015</v>
      </c>
      <c r="C605" s="1595" t="s">
        <v>1061</v>
      </c>
      <c r="D605" s="717" t="s">
        <v>1062</v>
      </c>
      <c r="E605" s="691" t="s">
        <v>1054</v>
      </c>
      <c r="F605" s="733">
        <v>1315</v>
      </c>
      <c r="G605" s="732">
        <v>1369</v>
      </c>
      <c r="H605" s="701">
        <f>G605*$F$2</f>
        <v>18857975</v>
      </c>
      <c r="I605" s="692"/>
      <c r="J605" s="692"/>
      <c r="K605" s="693"/>
    </row>
    <row r="606" spans="1:11" ht="15" thickBot="1">
      <c r="A606" s="420"/>
      <c r="B606" s="726" t="s">
        <v>4</v>
      </c>
      <c r="C606" s="725" t="s">
        <v>1063</v>
      </c>
      <c r="D606" s="652" t="s">
        <v>6</v>
      </c>
      <c r="E606" s="653" t="s">
        <v>7</v>
      </c>
      <c r="F606" s="727" t="s">
        <v>8</v>
      </c>
      <c r="G606" s="728" t="s">
        <v>9</v>
      </c>
      <c r="H606" s="729" t="s">
        <v>10</v>
      </c>
      <c r="I606" s="652" t="s">
        <v>11</v>
      </c>
      <c r="J606" s="652" t="s">
        <v>12</v>
      </c>
      <c r="K606" s="657" t="s">
        <v>13</v>
      </c>
    </row>
    <row r="607" spans="1:11" ht="21" thickBot="1">
      <c r="A607" s="420"/>
      <c r="B607" s="716">
        <v>13357</v>
      </c>
      <c r="C607" s="1595" t="s">
        <v>1064</v>
      </c>
      <c r="D607" s="717" t="s">
        <v>1065</v>
      </c>
      <c r="E607" s="691" t="s">
        <v>1066</v>
      </c>
      <c r="F607" s="734">
        <v>13923000</v>
      </c>
      <c r="G607" s="731"/>
      <c r="H607" s="683">
        <v>14999000</v>
      </c>
      <c r="I607" s="692"/>
      <c r="J607" s="692" t="s">
        <v>1021</v>
      </c>
      <c r="K607" s="693" t="s">
        <v>1022</v>
      </c>
    </row>
    <row r="608" spans="1:11" ht="21" thickBot="1">
      <c r="A608" s="420"/>
      <c r="B608" s="716">
        <v>13360</v>
      </c>
      <c r="C608" s="1595" t="s">
        <v>1067</v>
      </c>
      <c r="D608" s="717" t="s">
        <v>1068</v>
      </c>
      <c r="E608" s="691" t="s">
        <v>1069</v>
      </c>
      <c r="F608" s="730">
        <v>1194</v>
      </c>
      <c r="G608" s="732">
        <v>1239</v>
      </c>
      <c r="H608" s="701">
        <f>G608*$F$2</f>
        <v>17067225</v>
      </c>
      <c r="I608" s="692"/>
      <c r="J608" s="692" t="s">
        <v>1021</v>
      </c>
      <c r="K608" s="693" t="s">
        <v>1022</v>
      </c>
    </row>
    <row r="609" spans="1:11" ht="21" thickBot="1">
      <c r="A609" s="420"/>
      <c r="B609" s="716">
        <v>13362</v>
      </c>
      <c r="C609" s="1595" t="s">
        <v>1070</v>
      </c>
      <c r="D609" s="717" t="s">
        <v>1071</v>
      </c>
      <c r="E609" s="691" t="s">
        <v>1069</v>
      </c>
      <c r="F609" s="730">
        <v>1225</v>
      </c>
      <c r="G609" s="732">
        <v>1273</v>
      </c>
      <c r="H609" s="701">
        <f>G609*$F$2</f>
        <v>17535575</v>
      </c>
      <c r="I609" s="692"/>
      <c r="J609" s="692" t="s">
        <v>1021</v>
      </c>
      <c r="K609" s="693" t="s">
        <v>1022</v>
      </c>
    </row>
    <row r="610" spans="1:11" ht="21" thickBot="1">
      <c r="A610" s="420"/>
      <c r="B610" s="716">
        <v>13364</v>
      </c>
      <c r="C610" s="1595" t="s">
        <v>1072</v>
      </c>
      <c r="D610" s="717" t="s">
        <v>1073</v>
      </c>
      <c r="E610" s="691" t="s">
        <v>1069</v>
      </c>
      <c r="F610" s="730">
        <v>1294</v>
      </c>
      <c r="G610" s="732">
        <v>1345</v>
      </c>
      <c r="H610" s="701">
        <f>G610*$F$2</f>
        <v>18527375</v>
      </c>
      <c r="I610" s="692"/>
      <c r="J610" s="692" t="s">
        <v>1021</v>
      </c>
      <c r="K610" s="693" t="s">
        <v>1022</v>
      </c>
    </row>
    <row r="611" spans="1:11" ht="21" thickBot="1">
      <c r="A611" s="420"/>
      <c r="B611" s="685">
        <v>15009</v>
      </c>
      <c r="C611" s="1595" t="s">
        <v>1074</v>
      </c>
      <c r="D611" s="717" t="s">
        <v>1075</v>
      </c>
      <c r="E611" s="691" t="s">
        <v>1069</v>
      </c>
      <c r="F611" s="733">
        <v>1386</v>
      </c>
      <c r="G611" s="732">
        <v>1440</v>
      </c>
      <c r="H611" s="701">
        <f>G611*$F$2</f>
        <v>19836000</v>
      </c>
      <c r="I611" s="692"/>
      <c r="J611" s="692"/>
      <c r="K611" s="693"/>
    </row>
    <row r="612" spans="1:11" ht="21" thickBot="1">
      <c r="A612" s="420"/>
      <c r="B612" s="685">
        <v>15010</v>
      </c>
      <c r="C612" s="1595" t="s">
        <v>1076</v>
      </c>
      <c r="D612" s="717" t="s">
        <v>1077</v>
      </c>
      <c r="E612" s="691" t="s">
        <v>1069</v>
      </c>
      <c r="F612" s="733">
        <v>1462</v>
      </c>
      <c r="G612" s="732">
        <v>1520</v>
      </c>
      <c r="H612" s="701">
        <f>G612*$F$2</f>
        <v>20938000</v>
      </c>
      <c r="I612" s="692"/>
      <c r="J612" s="692"/>
      <c r="K612" s="693"/>
    </row>
    <row r="613" spans="1:11" ht="15" thickBot="1">
      <c r="A613" s="420"/>
      <c r="B613" s="726" t="s">
        <v>4</v>
      </c>
      <c r="C613" s="725" t="s">
        <v>1078</v>
      </c>
      <c r="D613" s="652" t="s">
        <v>6</v>
      </c>
      <c r="E613" s="653" t="s">
        <v>7</v>
      </c>
      <c r="F613" s="727" t="s">
        <v>8</v>
      </c>
      <c r="G613" s="728" t="s">
        <v>9</v>
      </c>
      <c r="H613" s="729" t="s">
        <v>10</v>
      </c>
      <c r="I613" s="652" t="s">
        <v>11</v>
      </c>
      <c r="J613" s="652" t="s">
        <v>12</v>
      </c>
      <c r="K613" s="657" t="s">
        <v>13</v>
      </c>
    </row>
    <row r="614" spans="1:11" ht="21" thickBot="1">
      <c r="A614" s="420"/>
      <c r="B614" s="716">
        <v>13365</v>
      </c>
      <c r="C614" s="1595" t="s">
        <v>1079</v>
      </c>
      <c r="D614" s="717" t="s">
        <v>1080</v>
      </c>
      <c r="E614" s="691" t="s">
        <v>1081</v>
      </c>
      <c r="F614" s="730">
        <v>24</v>
      </c>
      <c r="G614" s="731">
        <v>27</v>
      </c>
      <c r="H614" s="683">
        <f>G614*$F$2</f>
        <v>371925</v>
      </c>
      <c r="I614" s="692"/>
      <c r="J614" s="692" t="s">
        <v>1021</v>
      </c>
      <c r="K614" s="693" t="s">
        <v>1022</v>
      </c>
    </row>
    <row r="615" spans="1:11" ht="15" thickBot="1">
      <c r="A615" s="420"/>
      <c r="B615" s="716">
        <v>13370</v>
      </c>
      <c r="C615" s="1595" t="s">
        <v>1082</v>
      </c>
      <c r="D615" s="717" t="s">
        <v>1083</v>
      </c>
      <c r="E615" s="691" t="s">
        <v>1081</v>
      </c>
      <c r="F615" s="730">
        <v>24</v>
      </c>
      <c r="G615" s="731">
        <v>27</v>
      </c>
      <c r="H615" s="683">
        <f>G615*$F$2</f>
        <v>371925</v>
      </c>
      <c r="I615" s="692"/>
      <c r="J615" s="692" t="s">
        <v>1021</v>
      </c>
      <c r="K615" s="693" t="s">
        <v>1022</v>
      </c>
    </row>
    <row r="616" spans="1:11" ht="15" thickBot="1">
      <c r="A616" s="725" t="s">
        <v>636</v>
      </c>
      <c r="B616" s="726" t="s">
        <v>4</v>
      </c>
      <c r="C616" s="725" t="s">
        <v>1084</v>
      </c>
      <c r="D616" s="652" t="s">
        <v>6</v>
      </c>
      <c r="E616" s="653" t="s">
        <v>7</v>
      </c>
      <c r="F616" s="727" t="s">
        <v>8</v>
      </c>
      <c r="G616" s="728" t="s">
        <v>9</v>
      </c>
      <c r="H616" s="729" t="s">
        <v>10</v>
      </c>
      <c r="I616" s="652" t="s">
        <v>11</v>
      </c>
      <c r="J616" s="652" t="s">
        <v>12</v>
      </c>
      <c r="K616" s="657" t="s">
        <v>13</v>
      </c>
    </row>
    <row r="617" spans="1:11" ht="15" thickBot="1">
      <c r="A617" s="420"/>
      <c r="B617" s="716">
        <v>12955</v>
      </c>
      <c r="C617" s="1595" t="s">
        <v>1085</v>
      </c>
      <c r="D617" s="692" t="s">
        <v>1086</v>
      </c>
      <c r="E617" s="691" t="s">
        <v>1087</v>
      </c>
      <c r="F617" s="730">
        <v>183</v>
      </c>
      <c r="G617" s="732">
        <v>190</v>
      </c>
      <c r="H617" s="701">
        <f>G617*$F$2</f>
        <v>2617250</v>
      </c>
      <c r="I617" s="692"/>
      <c r="J617" s="692" t="s">
        <v>639</v>
      </c>
      <c r="K617" s="693" t="s">
        <v>640</v>
      </c>
    </row>
    <row r="618" spans="1:11" ht="15" thickBot="1">
      <c r="A618" s="420"/>
      <c r="B618" s="716">
        <v>12959</v>
      </c>
      <c r="C618" s="1595" t="s">
        <v>1088</v>
      </c>
      <c r="D618" s="692" t="s">
        <v>1086</v>
      </c>
      <c r="E618" s="691" t="s">
        <v>1087</v>
      </c>
      <c r="F618" s="730">
        <v>221</v>
      </c>
      <c r="G618" s="732">
        <v>229</v>
      </c>
      <c r="H618" s="701">
        <f>G618*$F$2</f>
        <v>3154475</v>
      </c>
      <c r="I618" s="692"/>
      <c r="J618" s="692" t="s">
        <v>639</v>
      </c>
      <c r="K618" s="693" t="s">
        <v>640</v>
      </c>
    </row>
    <row r="619" spans="1:11" ht="15" thickBot="1">
      <c r="A619" s="420"/>
      <c r="B619" s="716">
        <v>12972</v>
      </c>
      <c r="C619" s="1595" t="s">
        <v>1089</v>
      </c>
      <c r="D619" s="692" t="s">
        <v>1086</v>
      </c>
      <c r="E619" s="691" t="s">
        <v>1087</v>
      </c>
      <c r="F619" s="730">
        <v>259</v>
      </c>
      <c r="G619" s="732">
        <v>270</v>
      </c>
      <c r="H619" s="701">
        <f>G619*$F$2</f>
        <v>3719250</v>
      </c>
      <c r="I619" s="692"/>
      <c r="J619" s="692" t="s">
        <v>639</v>
      </c>
      <c r="K619" s="693" t="s">
        <v>640</v>
      </c>
    </row>
    <row r="620" spans="1:11" ht="15" thickBot="1">
      <c r="A620" s="420"/>
      <c r="B620" s="716">
        <v>12977</v>
      </c>
      <c r="C620" s="1595" t="s">
        <v>1090</v>
      </c>
      <c r="D620" s="692" t="s">
        <v>1086</v>
      </c>
      <c r="E620" s="691" t="s">
        <v>1087</v>
      </c>
      <c r="F620" s="730">
        <v>386</v>
      </c>
      <c r="G620" s="732">
        <v>399</v>
      </c>
      <c r="H620" s="701">
        <f>G620*$F$2</f>
        <v>5496225</v>
      </c>
      <c r="I620" s="692"/>
      <c r="J620" s="692" t="s">
        <v>639</v>
      </c>
      <c r="K620" s="693" t="s">
        <v>640</v>
      </c>
    </row>
    <row r="621" spans="1:11" ht="15" thickBot="1">
      <c r="A621" s="418"/>
      <c r="B621" s="726" t="s">
        <v>4</v>
      </c>
      <c r="C621" s="725" t="s">
        <v>1091</v>
      </c>
      <c r="D621" s="652" t="s">
        <v>6</v>
      </c>
      <c r="E621" s="653" t="s">
        <v>7</v>
      </c>
      <c r="F621" s="727" t="s">
        <v>8</v>
      </c>
      <c r="G621" s="728" t="s">
        <v>9</v>
      </c>
      <c r="H621" s="729" t="s">
        <v>10</v>
      </c>
      <c r="I621" s="652" t="s">
        <v>11</v>
      </c>
      <c r="J621" s="652" t="s">
        <v>12</v>
      </c>
      <c r="K621" s="657" t="s">
        <v>13</v>
      </c>
    </row>
    <row r="622" spans="1:11" ht="15" thickBot="1">
      <c r="A622" s="420"/>
      <c r="B622" s="716">
        <v>12980</v>
      </c>
      <c r="C622" s="1595" t="s">
        <v>1092</v>
      </c>
      <c r="D622" s="692" t="s">
        <v>1093</v>
      </c>
      <c r="E622" s="691" t="s">
        <v>1094</v>
      </c>
      <c r="F622" s="730">
        <v>398</v>
      </c>
      <c r="G622" s="732">
        <v>413</v>
      </c>
      <c r="H622" s="701">
        <f>G622*$F$2</f>
        <v>5689075</v>
      </c>
      <c r="I622" s="692"/>
      <c r="J622" s="692" t="s">
        <v>639</v>
      </c>
      <c r="K622" s="693" t="s">
        <v>640</v>
      </c>
    </row>
    <row r="623" spans="1:11" ht="15" thickBot="1">
      <c r="A623" s="420"/>
      <c r="B623" s="716">
        <v>12990</v>
      </c>
      <c r="C623" s="1595" t="s">
        <v>1095</v>
      </c>
      <c r="D623" s="692" t="s">
        <v>1093</v>
      </c>
      <c r="E623" s="691" t="s">
        <v>1094</v>
      </c>
      <c r="F623" s="686">
        <v>8064000</v>
      </c>
      <c r="G623" s="731"/>
      <c r="H623" s="683">
        <v>8299000</v>
      </c>
      <c r="I623" s="692"/>
      <c r="J623" s="692" t="s">
        <v>639</v>
      </c>
      <c r="K623" s="693" t="s">
        <v>640</v>
      </c>
    </row>
    <row r="624" spans="1:11" ht="15" thickBot="1">
      <c r="A624" s="420"/>
      <c r="B624" s="716">
        <v>12993</v>
      </c>
      <c r="C624" s="1595" t="s">
        <v>1096</v>
      </c>
      <c r="D624" s="692" t="s">
        <v>1093</v>
      </c>
      <c r="E624" s="691" t="s">
        <v>1097</v>
      </c>
      <c r="F624" s="730">
        <v>737</v>
      </c>
      <c r="G624" s="732">
        <v>765</v>
      </c>
      <c r="H624" s="701">
        <f>G624*$F$2</f>
        <v>10537875</v>
      </c>
      <c r="I624" s="692"/>
      <c r="J624" s="692" t="s">
        <v>639</v>
      </c>
      <c r="K624" s="693" t="s">
        <v>640</v>
      </c>
    </row>
    <row r="625" spans="1:11" ht="15" thickBot="1">
      <c r="A625" s="420"/>
      <c r="B625" s="716">
        <v>12996</v>
      </c>
      <c r="C625" s="1595" t="s">
        <v>1098</v>
      </c>
      <c r="D625" s="692" t="s">
        <v>1093</v>
      </c>
      <c r="E625" s="691" t="s">
        <v>1097</v>
      </c>
      <c r="F625" s="730">
        <v>976</v>
      </c>
      <c r="G625" s="732">
        <v>1012</v>
      </c>
      <c r="H625" s="701">
        <f>G625*$F$2</f>
        <v>13940300</v>
      </c>
      <c r="I625" s="692"/>
      <c r="J625" s="692" t="s">
        <v>639</v>
      </c>
      <c r="K625" s="693" t="s">
        <v>640</v>
      </c>
    </row>
    <row r="626" spans="1:11" ht="15" thickBot="1">
      <c r="A626" s="418"/>
      <c r="B626" s="716">
        <v>13001</v>
      </c>
      <c r="C626" s="1595" t="s">
        <v>1099</v>
      </c>
      <c r="D626" s="692" t="s">
        <v>1100</v>
      </c>
      <c r="E626" s="691" t="s">
        <v>1094</v>
      </c>
      <c r="F626" s="730">
        <v>129</v>
      </c>
      <c r="G626" s="732">
        <v>134</v>
      </c>
      <c r="H626" s="701">
        <f>G626*$F$2</f>
        <v>1845850</v>
      </c>
      <c r="I626" s="692"/>
      <c r="J626" s="692" t="s">
        <v>639</v>
      </c>
      <c r="K626" s="693" t="s">
        <v>640</v>
      </c>
    </row>
    <row r="627" spans="1:11" ht="15" thickBot="1">
      <c r="A627" s="418"/>
      <c r="B627" s="726" t="s">
        <v>4</v>
      </c>
      <c r="C627" s="725" t="s">
        <v>1101</v>
      </c>
      <c r="D627" s="652" t="s">
        <v>6</v>
      </c>
      <c r="E627" s="653" t="s">
        <v>7</v>
      </c>
      <c r="F627" s="727" t="s">
        <v>8</v>
      </c>
      <c r="G627" s="728" t="s">
        <v>9</v>
      </c>
      <c r="H627" s="729" t="s">
        <v>10</v>
      </c>
      <c r="I627" s="652" t="s">
        <v>11</v>
      </c>
      <c r="J627" s="652" t="s">
        <v>12</v>
      </c>
      <c r="K627" s="657" t="s">
        <v>13</v>
      </c>
    </row>
    <row r="628" spans="1:11" ht="15" thickBot="1">
      <c r="A628" s="420"/>
      <c r="B628" s="716">
        <v>13003</v>
      </c>
      <c r="C628" s="1595" t="s">
        <v>1102</v>
      </c>
      <c r="D628" s="692" t="s">
        <v>1103</v>
      </c>
      <c r="E628" s="691" t="s">
        <v>1104</v>
      </c>
      <c r="F628" s="730">
        <v>668</v>
      </c>
      <c r="G628" s="732">
        <v>693</v>
      </c>
      <c r="H628" s="701">
        <f t="shared" ref="H628:H633" si="3">G628*$F$2</f>
        <v>9546075</v>
      </c>
      <c r="I628" s="692"/>
      <c r="J628" s="692" t="s">
        <v>639</v>
      </c>
      <c r="K628" s="693" t="s">
        <v>640</v>
      </c>
    </row>
    <row r="629" spans="1:11" ht="15" thickBot="1">
      <c r="A629" s="420"/>
      <c r="B629" s="716">
        <v>13006</v>
      </c>
      <c r="C629" s="1595" t="s">
        <v>1105</v>
      </c>
      <c r="D629" s="692" t="s">
        <v>1103</v>
      </c>
      <c r="E629" s="691" t="s">
        <v>1104</v>
      </c>
      <c r="F629" s="730">
        <v>768</v>
      </c>
      <c r="G629" s="732">
        <v>796</v>
      </c>
      <c r="H629" s="701">
        <f t="shared" si="3"/>
        <v>10964900</v>
      </c>
      <c r="I629" s="692"/>
      <c r="J629" s="692" t="s">
        <v>639</v>
      </c>
      <c r="K629" s="693" t="s">
        <v>640</v>
      </c>
    </row>
    <row r="630" spans="1:11" ht="15" thickBot="1">
      <c r="A630" s="420"/>
      <c r="B630" s="716">
        <v>13011</v>
      </c>
      <c r="C630" s="1595" t="s">
        <v>1106</v>
      </c>
      <c r="D630" s="692" t="s">
        <v>1103</v>
      </c>
      <c r="E630" s="691" t="s">
        <v>1107</v>
      </c>
      <c r="F630" s="730">
        <v>997</v>
      </c>
      <c r="G630" s="732">
        <v>1035</v>
      </c>
      <c r="H630" s="701">
        <f t="shared" si="3"/>
        <v>14257125</v>
      </c>
      <c r="I630" s="692"/>
      <c r="J630" s="692" t="s">
        <v>639</v>
      </c>
      <c r="K630" s="693" t="s">
        <v>640</v>
      </c>
    </row>
    <row r="631" spans="1:11" ht="15" thickBot="1">
      <c r="A631" s="420"/>
      <c r="B631" s="716">
        <v>13014</v>
      </c>
      <c r="C631" s="1595" t="s">
        <v>1108</v>
      </c>
      <c r="D631" s="692" t="s">
        <v>1103</v>
      </c>
      <c r="E631" s="691" t="s">
        <v>1107</v>
      </c>
      <c r="F631" s="730">
        <v>1546</v>
      </c>
      <c r="G631" s="732">
        <v>1605</v>
      </c>
      <c r="H631" s="701">
        <f t="shared" si="3"/>
        <v>22108875</v>
      </c>
      <c r="I631" s="692"/>
      <c r="J631" s="692" t="s">
        <v>639</v>
      </c>
      <c r="K631" s="693" t="s">
        <v>640</v>
      </c>
    </row>
    <row r="632" spans="1:11" ht="15" thickBot="1">
      <c r="A632" s="418"/>
      <c r="B632" s="716">
        <v>13015</v>
      </c>
      <c r="C632" s="1595" t="s">
        <v>1109</v>
      </c>
      <c r="D632" s="692" t="s">
        <v>1103</v>
      </c>
      <c r="E632" s="691" t="s">
        <v>1107</v>
      </c>
      <c r="F632" s="730">
        <v>2078</v>
      </c>
      <c r="G632" s="732">
        <v>2155</v>
      </c>
      <c r="H632" s="701">
        <f t="shared" si="3"/>
        <v>29685125</v>
      </c>
      <c r="I632" s="692"/>
      <c r="J632" s="692" t="s">
        <v>639</v>
      </c>
      <c r="K632" s="693" t="s">
        <v>640</v>
      </c>
    </row>
    <row r="633" spans="1:11" ht="15" thickBot="1">
      <c r="A633" s="418"/>
      <c r="B633" s="716">
        <v>13019</v>
      </c>
      <c r="C633" s="1595" t="s">
        <v>1110</v>
      </c>
      <c r="D633" s="692" t="s">
        <v>1100</v>
      </c>
      <c r="E633" s="691" t="s">
        <v>1104</v>
      </c>
      <c r="F633" s="730">
        <v>269</v>
      </c>
      <c r="G633" s="732">
        <v>279</v>
      </c>
      <c r="H633" s="701">
        <f t="shared" si="3"/>
        <v>3843225</v>
      </c>
      <c r="I633" s="692"/>
      <c r="J633" s="692" t="s">
        <v>639</v>
      </c>
      <c r="K633" s="693" t="s">
        <v>640</v>
      </c>
    </row>
    <row r="634" spans="1:11" ht="15" thickBot="1">
      <c r="A634" s="725" t="s">
        <v>670</v>
      </c>
      <c r="B634" s="726" t="s">
        <v>4</v>
      </c>
      <c r="C634" s="725" t="s">
        <v>1111</v>
      </c>
      <c r="D634" s="652" t="s">
        <v>6</v>
      </c>
      <c r="E634" s="653" t="s">
        <v>7</v>
      </c>
      <c r="F634" s="727" t="s">
        <v>8</v>
      </c>
      <c r="G634" s="728" t="s">
        <v>9</v>
      </c>
      <c r="H634" s="729" t="s">
        <v>10</v>
      </c>
      <c r="I634" s="652" t="s">
        <v>11</v>
      </c>
      <c r="J634" s="652" t="s">
        <v>12</v>
      </c>
      <c r="K634" s="657" t="s">
        <v>13</v>
      </c>
    </row>
    <row r="635" spans="1:11" ht="21" thickBot="1">
      <c r="A635" s="421"/>
      <c r="B635" s="1596">
        <v>11706</v>
      </c>
      <c r="C635" s="1597" t="s">
        <v>1112</v>
      </c>
      <c r="D635" s="711" t="s">
        <v>1113</v>
      </c>
      <c r="E635" s="681" t="s">
        <v>773</v>
      </c>
      <c r="F635" s="1099">
        <v>2215000</v>
      </c>
      <c r="G635" s="731"/>
      <c r="H635" s="683">
        <v>2299000</v>
      </c>
      <c r="I635" s="687"/>
      <c r="J635" s="687" t="s">
        <v>2185</v>
      </c>
      <c r="K635" s="736" t="s">
        <v>675</v>
      </c>
    </row>
    <row r="636" spans="1:11" ht="21" thickBot="1">
      <c r="A636" s="421"/>
      <c r="B636" s="1596">
        <v>11707</v>
      </c>
      <c r="C636" s="1597" t="s">
        <v>1114</v>
      </c>
      <c r="D636" s="711" t="s">
        <v>1115</v>
      </c>
      <c r="E636" s="681" t="s">
        <v>773</v>
      </c>
      <c r="F636" s="1099">
        <v>2660000</v>
      </c>
      <c r="G636" s="731"/>
      <c r="H636" s="683">
        <v>2750000</v>
      </c>
      <c r="I636" s="687"/>
      <c r="J636" s="687" t="s">
        <v>2185</v>
      </c>
      <c r="K636" s="736" t="s">
        <v>675</v>
      </c>
    </row>
    <row r="637" spans="1:11" ht="21" thickBot="1">
      <c r="A637" s="416"/>
      <c r="B637" s="1596">
        <v>11708</v>
      </c>
      <c r="C637" s="1597" t="s">
        <v>1116</v>
      </c>
      <c r="D637" s="711" t="s">
        <v>1117</v>
      </c>
      <c r="E637" s="681" t="s">
        <v>773</v>
      </c>
      <c r="F637" s="1320">
        <v>3203000</v>
      </c>
      <c r="G637" s="1598"/>
      <c r="H637" s="1599">
        <v>3299000</v>
      </c>
      <c r="I637" s="687"/>
      <c r="J637" s="687" t="s">
        <v>2185</v>
      </c>
      <c r="K637" s="736" t="s">
        <v>675</v>
      </c>
    </row>
    <row r="638" spans="1:11" ht="15" thickBot="1">
      <c r="A638" s="420"/>
      <c r="B638" s="650" t="s">
        <v>4</v>
      </c>
      <c r="C638" s="651" t="s">
        <v>2186</v>
      </c>
      <c r="D638" s="652" t="s">
        <v>6</v>
      </c>
      <c r="E638" s="653" t="s">
        <v>7</v>
      </c>
      <c r="F638" s="727" t="s">
        <v>8</v>
      </c>
      <c r="G638" s="655" t="s">
        <v>9</v>
      </c>
      <c r="H638" s="656" t="s">
        <v>10</v>
      </c>
      <c r="I638" s="652" t="s">
        <v>11</v>
      </c>
      <c r="J638" s="652" t="s">
        <v>12</v>
      </c>
      <c r="K638" s="657" t="s">
        <v>13</v>
      </c>
    </row>
    <row r="639" spans="1:11" ht="21" thickBot="1">
      <c r="A639" s="421"/>
      <c r="B639" s="1596">
        <v>16818</v>
      </c>
      <c r="C639" s="1597" t="s">
        <v>2187</v>
      </c>
      <c r="D639" s="711" t="s">
        <v>2188</v>
      </c>
      <c r="E639" s="681" t="s">
        <v>770</v>
      </c>
      <c r="F639" s="1320">
        <v>2530000</v>
      </c>
      <c r="G639" s="1598"/>
      <c r="H639" s="1599">
        <v>2625000</v>
      </c>
      <c r="I639" s="687"/>
      <c r="J639" s="687" t="s">
        <v>2189</v>
      </c>
      <c r="K639" s="736"/>
    </row>
    <row r="640" spans="1:11" ht="21" thickBot="1">
      <c r="A640" s="421"/>
      <c r="B640" s="1596">
        <v>16819</v>
      </c>
      <c r="C640" s="1597" t="s">
        <v>2190</v>
      </c>
      <c r="D640" s="711" t="s">
        <v>2191</v>
      </c>
      <c r="E640" s="681" t="s">
        <v>770</v>
      </c>
      <c r="F640" s="1320">
        <v>3179000</v>
      </c>
      <c r="G640" s="1598"/>
      <c r="H640" s="1599">
        <v>3290000</v>
      </c>
      <c r="I640" s="687"/>
      <c r="J640" s="687" t="s">
        <v>2189</v>
      </c>
      <c r="K640" s="736"/>
    </row>
    <row r="641" spans="1:11" ht="21" thickBot="1">
      <c r="A641" s="421"/>
      <c r="B641" s="1596">
        <v>16820</v>
      </c>
      <c r="C641" s="1597" t="s">
        <v>2192</v>
      </c>
      <c r="D641" s="711" t="s">
        <v>2193</v>
      </c>
      <c r="E641" s="681" t="s">
        <v>770</v>
      </c>
      <c r="F641" s="1320">
        <v>4046000</v>
      </c>
      <c r="G641" s="1598"/>
      <c r="H641" s="1599">
        <v>4199000</v>
      </c>
      <c r="I641" s="687"/>
      <c r="J641" s="687" t="s">
        <v>2189</v>
      </c>
      <c r="K641" s="736"/>
    </row>
    <row r="642" spans="1:11" ht="15" thickBot="1">
      <c r="A642" s="416"/>
      <c r="B642" s="726" t="s">
        <v>4</v>
      </c>
      <c r="C642" s="725" t="s">
        <v>1118</v>
      </c>
      <c r="D642" s="652" t="s">
        <v>6</v>
      </c>
      <c r="E642" s="653" t="s">
        <v>7</v>
      </c>
      <c r="F642" s="727" t="s">
        <v>8</v>
      </c>
      <c r="G642" s="728" t="s">
        <v>9</v>
      </c>
      <c r="H642" s="737" t="s">
        <v>10</v>
      </c>
      <c r="I642" s="652" t="s">
        <v>11</v>
      </c>
      <c r="J642" s="652" t="s">
        <v>12</v>
      </c>
      <c r="K642" s="657" t="s">
        <v>13</v>
      </c>
    </row>
    <row r="643" spans="1:11" ht="21" thickBot="1">
      <c r="A643" s="421"/>
      <c r="B643" s="1596">
        <v>12692</v>
      </c>
      <c r="C643" s="1597" t="s">
        <v>1119</v>
      </c>
      <c r="D643" s="711" t="s">
        <v>1120</v>
      </c>
      <c r="E643" s="681" t="s">
        <v>1121</v>
      </c>
      <c r="F643" s="738">
        <v>2617000</v>
      </c>
      <c r="G643" s="732"/>
      <c r="H643" s="701">
        <v>2750000</v>
      </c>
      <c r="I643" s="687"/>
      <c r="J643" s="687" t="s">
        <v>2189</v>
      </c>
      <c r="K643" s="736" t="s">
        <v>675</v>
      </c>
    </row>
    <row r="644" spans="1:11" ht="21" thickBot="1">
      <c r="A644" s="421"/>
      <c r="B644" s="1596">
        <v>12693</v>
      </c>
      <c r="C644" s="1597" t="s">
        <v>1122</v>
      </c>
      <c r="D644" s="711" t="s">
        <v>1123</v>
      </c>
      <c r="E644" s="681" t="s">
        <v>1124</v>
      </c>
      <c r="F644" s="738">
        <v>4417000</v>
      </c>
      <c r="G644" s="732"/>
      <c r="H644" s="701">
        <v>4599000</v>
      </c>
      <c r="I644" s="687"/>
      <c r="J644" s="687" t="s">
        <v>2189</v>
      </c>
      <c r="K644" s="736" t="s">
        <v>675</v>
      </c>
    </row>
    <row r="645" spans="1:11" ht="21" thickBot="1">
      <c r="A645" s="416"/>
      <c r="B645" s="1596">
        <v>12694</v>
      </c>
      <c r="C645" s="1597" t="s">
        <v>1125</v>
      </c>
      <c r="D645" s="711" t="s">
        <v>1126</v>
      </c>
      <c r="E645" s="681" t="s">
        <v>1124</v>
      </c>
      <c r="F645" s="738">
        <v>5964000</v>
      </c>
      <c r="G645" s="732"/>
      <c r="H645" s="701">
        <v>6199000</v>
      </c>
      <c r="I645" s="687"/>
      <c r="J645" s="687" t="s">
        <v>2189</v>
      </c>
      <c r="K645" s="736" t="s">
        <v>675</v>
      </c>
    </row>
    <row r="646" spans="1:11" ht="21" thickBot="1">
      <c r="A646" s="416"/>
      <c r="B646" s="1596">
        <v>12695</v>
      </c>
      <c r="C646" s="1597" t="s">
        <v>1127</v>
      </c>
      <c r="D646" s="711" t="s">
        <v>1128</v>
      </c>
      <c r="E646" s="681" t="s">
        <v>1124</v>
      </c>
      <c r="F646" s="738">
        <v>7385000</v>
      </c>
      <c r="G646" s="732"/>
      <c r="H646" s="701">
        <v>7650000</v>
      </c>
      <c r="I646" s="687"/>
      <c r="J646" s="687" t="s">
        <v>2189</v>
      </c>
      <c r="K646" s="736" t="s">
        <v>675</v>
      </c>
    </row>
    <row r="647" spans="1:11" ht="21" thickBot="1">
      <c r="A647" s="421"/>
      <c r="B647" s="1596">
        <v>13119</v>
      </c>
      <c r="C647" s="1597" t="s">
        <v>1129</v>
      </c>
      <c r="D647" s="711" t="s">
        <v>1130</v>
      </c>
      <c r="E647" s="681" t="s">
        <v>1131</v>
      </c>
      <c r="F647" s="738">
        <v>4417000</v>
      </c>
      <c r="G647" s="732"/>
      <c r="H647" s="701">
        <v>4599000</v>
      </c>
      <c r="I647" s="687"/>
      <c r="J647" s="687" t="s">
        <v>2189</v>
      </c>
      <c r="K647" s="736" t="s">
        <v>675</v>
      </c>
    </row>
    <row r="648" spans="1:11" ht="21" thickBot="1">
      <c r="A648" s="421"/>
      <c r="B648" s="1596">
        <v>12696</v>
      </c>
      <c r="C648" s="1597" t="s">
        <v>1132</v>
      </c>
      <c r="D648" s="711" t="s">
        <v>1133</v>
      </c>
      <c r="E648" s="681" t="s">
        <v>1134</v>
      </c>
      <c r="F648" s="738">
        <v>6555000</v>
      </c>
      <c r="G648" s="732"/>
      <c r="H648" s="701">
        <v>6799000</v>
      </c>
      <c r="I648" s="687"/>
      <c r="J648" s="687" t="s">
        <v>2189</v>
      </c>
      <c r="K648" s="736" t="s">
        <v>675</v>
      </c>
    </row>
    <row r="649" spans="1:11" ht="21" thickBot="1">
      <c r="A649" s="421"/>
      <c r="B649" s="1596">
        <v>12697</v>
      </c>
      <c r="C649" s="1597" t="s">
        <v>1135</v>
      </c>
      <c r="D649" s="711" t="s">
        <v>1136</v>
      </c>
      <c r="E649" s="681" t="s">
        <v>1134</v>
      </c>
      <c r="F649" s="738">
        <v>8580000</v>
      </c>
      <c r="G649" s="732"/>
      <c r="H649" s="701">
        <v>8899000</v>
      </c>
      <c r="I649" s="687"/>
      <c r="J649" s="687" t="s">
        <v>2189</v>
      </c>
      <c r="K649" s="736" t="s">
        <v>675</v>
      </c>
    </row>
    <row r="650" spans="1:11" ht="21" thickBot="1">
      <c r="A650" s="416"/>
      <c r="B650" s="1596">
        <v>12698</v>
      </c>
      <c r="C650" s="1597" t="s">
        <v>1137</v>
      </c>
      <c r="D650" s="711" t="s">
        <v>1138</v>
      </c>
      <c r="E650" s="681" t="s">
        <v>1139</v>
      </c>
      <c r="F650" s="738">
        <v>11548000</v>
      </c>
      <c r="G650" s="732"/>
      <c r="H650" s="701">
        <v>11999000</v>
      </c>
      <c r="I650" s="687"/>
      <c r="J650" s="687" t="s">
        <v>2189</v>
      </c>
      <c r="K650" s="736" t="s">
        <v>675</v>
      </c>
    </row>
    <row r="651" spans="1:11" ht="21" thickBot="1">
      <c r="A651" s="416"/>
      <c r="B651" s="1596">
        <v>12699</v>
      </c>
      <c r="C651" s="1597" t="s">
        <v>1140</v>
      </c>
      <c r="D651" s="711" t="s">
        <v>1141</v>
      </c>
      <c r="E651" s="681" t="s">
        <v>1139</v>
      </c>
      <c r="F651" s="738">
        <v>14530000</v>
      </c>
      <c r="G651" s="732"/>
      <c r="H651" s="701">
        <v>15099000</v>
      </c>
      <c r="I651" s="687"/>
      <c r="J651" s="687" t="s">
        <v>2189</v>
      </c>
      <c r="K651" s="736" t="s">
        <v>675</v>
      </c>
    </row>
    <row r="652" spans="1:11" ht="15" thickBot="1">
      <c r="A652" s="418"/>
      <c r="B652" s="726" t="s">
        <v>4</v>
      </c>
      <c r="C652" s="725" t="s">
        <v>1142</v>
      </c>
      <c r="D652" s="652" t="s">
        <v>6</v>
      </c>
      <c r="E652" s="653" t="s">
        <v>7</v>
      </c>
      <c r="F652" s="727" t="s">
        <v>8</v>
      </c>
      <c r="G652" s="728" t="s">
        <v>9</v>
      </c>
      <c r="H652" s="729" t="s">
        <v>10</v>
      </c>
      <c r="I652" s="652" t="s">
        <v>11</v>
      </c>
      <c r="J652" s="652" t="s">
        <v>12</v>
      </c>
      <c r="K652" s="657" t="s">
        <v>13</v>
      </c>
    </row>
    <row r="653" spans="1:11" ht="15" thickBot="1">
      <c r="A653" s="416"/>
      <c r="B653" s="1596">
        <v>14380</v>
      </c>
      <c r="C653" s="1597" t="s">
        <v>1940</v>
      </c>
      <c r="D653" s="708" t="s">
        <v>1143</v>
      </c>
      <c r="E653" s="681" t="s">
        <v>1121</v>
      </c>
      <c r="F653" s="1320">
        <v>3319000</v>
      </c>
      <c r="G653" s="1598"/>
      <c r="H653" s="1599">
        <v>3450000</v>
      </c>
      <c r="I653" s="687"/>
      <c r="J653" s="687" t="s">
        <v>778</v>
      </c>
      <c r="K653" s="736" t="s">
        <v>675</v>
      </c>
    </row>
    <row r="654" spans="1:11" ht="31.2" thickBot="1">
      <c r="A654" s="416"/>
      <c r="B654" s="1596">
        <v>14381</v>
      </c>
      <c r="C654" s="1597" t="s">
        <v>1941</v>
      </c>
      <c r="D654" s="708" t="s">
        <v>1144</v>
      </c>
      <c r="E654" s="681" t="s">
        <v>1121</v>
      </c>
      <c r="F654" s="1320">
        <v>4829000</v>
      </c>
      <c r="G654" s="1598"/>
      <c r="H654" s="1599">
        <v>4990000</v>
      </c>
      <c r="I654" s="687"/>
      <c r="J654" s="687" t="s">
        <v>778</v>
      </c>
      <c r="K654" s="736" t="s">
        <v>675</v>
      </c>
    </row>
    <row r="655" spans="1:11" ht="31.2" thickBot="1">
      <c r="A655" s="416"/>
      <c r="B655" s="1596">
        <v>14382</v>
      </c>
      <c r="C655" s="1597" t="s">
        <v>1942</v>
      </c>
      <c r="D655" s="708" t="s">
        <v>1145</v>
      </c>
      <c r="E655" s="681" t="s">
        <v>1121</v>
      </c>
      <c r="F655" s="1320">
        <v>6506000</v>
      </c>
      <c r="G655" s="1598"/>
      <c r="H655" s="1599">
        <v>6699000</v>
      </c>
      <c r="I655" s="687"/>
      <c r="J655" s="687" t="s">
        <v>778</v>
      </c>
      <c r="K655" s="736" t="s">
        <v>675</v>
      </c>
    </row>
    <row r="656" spans="1:11" ht="21" thickBot="1">
      <c r="A656" s="416"/>
      <c r="B656" s="1596">
        <v>14383</v>
      </c>
      <c r="C656" s="1597" t="s">
        <v>1943</v>
      </c>
      <c r="D656" s="708" t="s">
        <v>1146</v>
      </c>
      <c r="E656" s="681" t="s">
        <v>1124</v>
      </c>
      <c r="F656" s="1320">
        <v>8895000</v>
      </c>
      <c r="G656" s="1598"/>
      <c r="H656" s="1599">
        <v>9150000</v>
      </c>
      <c r="I656" s="687"/>
      <c r="J656" s="687" t="s">
        <v>778</v>
      </c>
      <c r="K656" s="736" t="s">
        <v>675</v>
      </c>
    </row>
    <row r="657" spans="1:11" ht="31.2" thickBot="1">
      <c r="A657" s="416"/>
      <c r="B657" s="1596">
        <v>14384</v>
      </c>
      <c r="C657" s="1597" t="s">
        <v>1944</v>
      </c>
      <c r="D657" s="708" t="s">
        <v>1147</v>
      </c>
      <c r="E657" s="681" t="s">
        <v>1124</v>
      </c>
      <c r="F657" s="1320">
        <v>12318000</v>
      </c>
      <c r="G657" s="1598"/>
      <c r="H657" s="1599">
        <v>12699000</v>
      </c>
      <c r="I657" s="687"/>
      <c r="J657" s="687" t="s">
        <v>778</v>
      </c>
      <c r="K657" s="736" t="s">
        <v>675</v>
      </c>
    </row>
    <row r="658" spans="1:11" ht="15" thickBot="1">
      <c r="A658" s="416"/>
      <c r="B658" s="1596">
        <v>14385</v>
      </c>
      <c r="C658" s="1597" t="s">
        <v>1945</v>
      </c>
      <c r="D658" s="711" t="s">
        <v>1148</v>
      </c>
      <c r="E658" s="681" t="s">
        <v>1054</v>
      </c>
      <c r="F658" s="1320">
        <v>5470000</v>
      </c>
      <c r="G658" s="1598"/>
      <c r="H658" s="1599">
        <v>5625000</v>
      </c>
      <c r="I658" s="687"/>
      <c r="J658" s="687" t="s">
        <v>778</v>
      </c>
      <c r="K658" s="736" t="s">
        <v>675</v>
      </c>
    </row>
    <row r="659" spans="1:11" ht="21" thickBot="1">
      <c r="A659" s="416"/>
      <c r="B659" s="1596">
        <v>14386</v>
      </c>
      <c r="C659" s="1597" t="s">
        <v>1946</v>
      </c>
      <c r="D659" s="711" t="s">
        <v>1149</v>
      </c>
      <c r="E659" s="681" t="s">
        <v>1054</v>
      </c>
      <c r="F659" s="1320">
        <v>8698000</v>
      </c>
      <c r="G659" s="1598"/>
      <c r="H659" s="1599">
        <v>8999000</v>
      </c>
      <c r="I659" s="687"/>
      <c r="J659" s="687" t="s">
        <v>778</v>
      </c>
      <c r="K659" s="736" t="s">
        <v>675</v>
      </c>
    </row>
    <row r="660" spans="1:11" ht="21" thickBot="1">
      <c r="A660" s="416"/>
      <c r="B660" s="1596">
        <v>14387</v>
      </c>
      <c r="C660" s="1597" t="s">
        <v>1947</v>
      </c>
      <c r="D660" s="711" t="s">
        <v>1150</v>
      </c>
      <c r="E660" s="681" t="s">
        <v>1054</v>
      </c>
      <c r="F660" s="1320">
        <v>11717000</v>
      </c>
      <c r="G660" s="1598"/>
      <c r="H660" s="1599">
        <v>12199000</v>
      </c>
      <c r="I660" s="687"/>
      <c r="J660" s="687" t="s">
        <v>778</v>
      </c>
      <c r="K660" s="736" t="s">
        <v>675</v>
      </c>
    </row>
    <row r="661" spans="1:11" ht="21" thickBot="1">
      <c r="A661" s="416"/>
      <c r="B661" s="1596">
        <v>14388</v>
      </c>
      <c r="C661" s="1597" t="s">
        <v>1948</v>
      </c>
      <c r="D661" s="711" t="s">
        <v>1151</v>
      </c>
      <c r="E661" s="681" t="s">
        <v>1054</v>
      </c>
      <c r="F661" s="1320">
        <v>16436000</v>
      </c>
      <c r="G661" s="1598"/>
      <c r="H661" s="1599">
        <v>16999000</v>
      </c>
      <c r="I661" s="687"/>
      <c r="J661" s="687" t="s">
        <v>778</v>
      </c>
      <c r="K661" s="736" t="s">
        <v>675</v>
      </c>
    </row>
    <row r="662" spans="1:11" ht="21" thickBot="1">
      <c r="A662" s="416"/>
      <c r="B662" s="1596">
        <v>14389</v>
      </c>
      <c r="C662" s="1597" t="s">
        <v>1949</v>
      </c>
      <c r="D662" s="711" t="s">
        <v>1152</v>
      </c>
      <c r="E662" s="681" t="s">
        <v>1054</v>
      </c>
      <c r="F662" s="1320">
        <v>21012000</v>
      </c>
      <c r="G662" s="1598"/>
      <c r="H662" s="1599">
        <v>21999000</v>
      </c>
      <c r="I662" s="687"/>
      <c r="J662" s="687" t="s">
        <v>778</v>
      </c>
      <c r="K662" s="736" t="s">
        <v>675</v>
      </c>
    </row>
    <row r="663" spans="1:11" ht="15" thickBot="1">
      <c r="A663" s="418"/>
      <c r="B663" s="726" t="s">
        <v>4</v>
      </c>
      <c r="C663" s="725" t="s">
        <v>1153</v>
      </c>
      <c r="D663" s="652" t="s">
        <v>6</v>
      </c>
      <c r="E663" s="653" t="s">
        <v>7</v>
      </c>
      <c r="F663" s="727" t="s">
        <v>8</v>
      </c>
      <c r="G663" s="728" t="s">
        <v>9</v>
      </c>
      <c r="H663" s="729" t="s">
        <v>10</v>
      </c>
      <c r="I663" s="652" t="s">
        <v>11</v>
      </c>
      <c r="J663" s="652" t="s">
        <v>12</v>
      </c>
      <c r="K663" s="657" t="s">
        <v>13</v>
      </c>
    </row>
    <row r="664" spans="1:11" ht="15" thickBot="1">
      <c r="A664" s="416"/>
      <c r="B664" s="1596">
        <v>14390</v>
      </c>
      <c r="C664" s="1597" t="s">
        <v>1950</v>
      </c>
      <c r="D664" s="711" t="s">
        <v>1154</v>
      </c>
      <c r="E664" s="681" t="s">
        <v>1124</v>
      </c>
      <c r="F664" s="1320">
        <v>6066000</v>
      </c>
      <c r="G664" s="1598"/>
      <c r="H664" s="1599">
        <v>6250000</v>
      </c>
      <c r="I664" s="687"/>
      <c r="J664" s="687" t="s">
        <v>778</v>
      </c>
      <c r="K664" s="736" t="s">
        <v>675</v>
      </c>
    </row>
    <row r="665" spans="1:11" ht="21" thickBot="1">
      <c r="A665" s="416"/>
      <c r="B665" s="1596">
        <v>14391</v>
      </c>
      <c r="C665" s="1597" t="s">
        <v>1951</v>
      </c>
      <c r="D665" s="711" t="s">
        <v>1155</v>
      </c>
      <c r="E665" s="681" t="s">
        <v>1124</v>
      </c>
      <c r="F665" s="1320">
        <v>7718000</v>
      </c>
      <c r="G665" s="1598"/>
      <c r="H665" s="1599">
        <v>7990000</v>
      </c>
      <c r="I665" s="687"/>
      <c r="J665" s="687" t="s">
        <v>778</v>
      </c>
      <c r="K665" s="736" t="s">
        <v>675</v>
      </c>
    </row>
    <row r="666" spans="1:11" ht="21" thickBot="1">
      <c r="A666" s="416"/>
      <c r="B666" s="1596">
        <v>14392</v>
      </c>
      <c r="C666" s="1597" t="s">
        <v>1952</v>
      </c>
      <c r="D666" s="711" t="s">
        <v>1156</v>
      </c>
      <c r="E666" s="681" t="s">
        <v>1124</v>
      </c>
      <c r="F666" s="1320">
        <v>9292000</v>
      </c>
      <c r="G666" s="1598"/>
      <c r="H666" s="1599">
        <v>9599000</v>
      </c>
      <c r="I666" s="687"/>
      <c r="J666" s="687" t="s">
        <v>778</v>
      </c>
      <c r="K666" s="736" t="s">
        <v>675</v>
      </c>
    </row>
    <row r="667" spans="1:11" ht="21" thickBot="1">
      <c r="A667" s="416"/>
      <c r="B667" s="1596">
        <v>14393</v>
      </c>
      <c r="C667" s="1597" t="s">
        <v>1953</v>
      </c>
      <c r="D667" s="711" t="s">
        <v>1157</v>
      </c>
      <c r="E667" s="681" t="s">
        <v>1124</v>
      </c>
      <c r="F667" s="1320">
        <v>11589000</v>
      </c>
      <c r="G667" s="1598"/>
      <c r="H667" s="1599">
        <v>11999000</v>
      </c>
      <c r="I667" s="687"/>
      <c r="J667" s="687" t="s">
        <v>778</v>
      </c>
      <c r="K667" s="736" t="s">
        <v>675</v>
      </c>
    </row>
    <row r="668" spans="1:11" ht="21" thickBot="1">
      <c r="A668" s="416"/>
      <c r="B668" s="1596">
        <v>14394</v>
      </c>
      <c r="C668" s="1597" t="s">
        <v>1954</v>
      </c>
      <c r="D668" s="711" t="s">
        <v>1158</v>
      </c>
      <c r="E668" s="681" t="s">
        <v>1124</v>
      </c>
      <c r="F668" s="1320">
        <v>16018000</v>
      </c>
      <c r="G668" s="1598"/>
      <c r="H668" s="1599">
        <v>16599000</v>
      </c>
      <c r="I668" s="687"/>
      <c r="J668" s="687" t="s">
        <v>778</v>
      </c>
      <c r="K668" s="736" t="s">
        <v>675</v>
      </c>
    </row>
    <row r="669" spans="1:11" ht="15" thickBot="1">
      <c r="A669" s="416"/>
      <c r="B669" s="1596">
        <v>14395</v>
      </c>
      <c r="C669" s="1597" t="s">
        <v>1955</v>
      </c>
      <c r="D669" s="711" t="s">
        <v>1154</v>
      </c>
      <c r="E669" s="681" t="s">
        <v>1054</v>
      </c>
      <c r="F669" s="1320">
        <v>8553000</v>
      </c>
      <c r="G669" s="1598"/>
      <c r="H669" s="1599">
        <v>8850000</v>
      </c>
      <c r="I669" s="687"/>
      <c r="J669" s="687" t="s">
        <v>778</v>
      </c>
      <c r="K669" s="736" t="s">
        <v>675</v>
      </c>
    </row>
    <row r="670" spans="1:11" ht="21" thickBot="1">
      <c r="A670" s="416"/>
      <c r="B670" s="1596">
        <v>14396</v>
      </c>
      <c r="C670" s="1597" t="s">
        <v>1956</v>
      </c>
      <c r="D670" s="711" t="s">
        <v>1159</v>
      </c>
      <c r="E670" s="681" t="s">
        <v>1054</v>
      </c>
      <c r="F670" s="1320">
        <v>11798000</v>
      </c>
      <c r="G670" s="1598"/>
      <c r="H670" s="1599">
        <v>12199000</v>
      </c>
      <c r="I670" s="687"/>
      <c r="J670" s="687" t="s">
        <v>778</v>
      </c>
      <c r="K670" s="736" t="s">
        <v>675</v>
      </c>
    </row>
    <row r="671" spans="1:11" ht="21" thickBot="1">
      <c r="A671" s="416"/>
      <c r="B671" s="1596">
        <v>14397</v>
      </c>
      <c r="C671" s="1597" t="s">
        <v>1957</v>
      </c>
      <c r="D671" s="711" t="s">
        <v>1160</v>
      </c>
      <c r="E671" s="681" t="s">
        <v>1054</v>
      </c>
      <c r="F671" s="1320">
        <v>14799000</v>
      </c>
      <c r="G671" s="1598"/>
      <c r="H671" s="1599">
        <v>15499000</v>
      </c>
      <c r="I671" s="687"/>
      <c r="J671" s="687" t="s">
        <v>778</v>
      </c>
      <c r="K671" s="736" t="s">
        <v>675</v>
      </c>
    </row>
    <row r="672" spans="1:11" ht="21" thickBot="1">
      <c r="A672" s="416"/>
      <c r="B672" s="1596">
        <v>14398</v>
      </c>
      <c r="C672" s="1597" t="s">
        <v>1958</v>
      </c>
      <c r="D672" s="711" t="s">
        <v>1161</v>
      </c>
      <c r="E672" s="681" t="s">
        <v>1054</v>
      </c>
      <c r="F672" s="1320">
        <v>20803000</v>
      </c>
      <c r="G672" s="1598"/>
      <c r="H672" s="1599">
        <v>20799000</v>
      </c>
      <c r="I672" s="687"/>
      <c r="J672" s="687" t="s">
        <v>778</v>
      </c>
      <c r="K672" s="736" t="s">
        <v>675</v>
      </c>
    </row>
    <row r="673" spans="1:11" ht="21" thickBot="1">
      <c r="A673" s="416"/>
      <c r="B673" s="1596">
        <v>14399</v>
      </c>
      <c r="C673" s="1597" t="s">
        <v>1959</v>
      </c>
      <c r="D673" s="711" t="s">
        <v>1162</v>
      </c>
      <c r="E673" s="681" t="s">
        <v>1054</v>
      </c>
      <c r="F673" s="1320">
        <v>20803000</v>
      </c>
      <c r="G673" s="1598"/>
      <c r="H673" s="1599">
        <v>20799000</v>
      </c>
      <c r="I673" s="687"/>
      <c r="J673" s="687" t="s">
        <v>778</v>
      </c>
      <c r="K673" s="736" t="s">
        <v>675</v>
      </c>
    </row>
    <row r="674" spans="1:11" ht="15" thickBot="1">
      <c r="A674" s="421"/>
      <c r="B674" s="1596">
        <v>14400</v>
      </c>
      <c r="C674" s="680" t="s">
        <v>1960</v>
      </c>
      <c r="D674" s="711" t="s">
        <v>1154</v>
      </c>
      <c r="E674" s="681" t="s">
        <v>1069</v>
      </c>
      <c r="F674" s="1320">
        <v>11009000</v>
      </c>
      <c r="G674" s="1598"/>
      <c r="H674" s="1599">
        <v>11499000</v>
      </c>
      <c r="I674" s="687"/>
      <c r="J674" s="687" t="s">
        <v>778</v>
      </c>
      <c r="K674" s="736" t="s">
        <v>675</v>
      </c>
    </row>
    <row r="675" spans="1:11" ht="21" thickBot="1">
      <c r="A675" s="421"/>
      <c r="B675" s="1596">
        <v>14401</v>
      </c>
      <c r="C675" s="680" t="s">
        <v>1961</v>
      </c>
      <c r="D675" s="711" t="s">
        <v>1163</v>
      </c>
      <c r="E675" s="681" t="s">
        <v>1069</v>
      </c>
      <c r="F675" s="1320">
        <v>14959000</v>
      </c>
      <c r="G675" s="1598"/>
      <c r="H675" s="1599">
        <v>15499000</v>
      </c>
      <c r="I675" s="687"/>
      <c r="J675" s="687" t="s">
        <v>778</v>
      </c>
      <c r="K675" s="736" t="s">
        <v>675</v>
      </c>
    </row>
    <row r="676" spans="1:11" ht="21" thickBot="1">
      <c r="A676" s="421"/>
      <c r="B676" s="1596">
        <v>14402</v>
      </c>
      <c r="C676" s="680" t="s">
        <v>1962</v>
      </c>
      <c r="D676" s="711" t="s">
        <v>1164</v>
      </c>
      <c r="E676" s="681" t="s">
        <v>1069</v>
      </c>
      <c r="F676" s="1320">
        <v>24128000</v>
      </c>
      <c r="G676" s="1598"/>
      <c r="H676" s="1599">
        <v>25299000</v>
      </c>
      <c r="I676" s="687"/>
      <c r="J676" s="687" t="s">
        <v>778</v>
      </c>
      <c r="K676" s="736" t="s">
        <v>675</v>
      </c>
    </row>
    <row r="677" spans="1:11" ht="21" thickBot="1">
      <c r="A677" s="421"/>
      <c r="B677" s="1596">
        <v>14403</v>
      </c>
      <c r="C677" s="680" t="s">
        <v>1963</v>
      </c>
      <c r="D677" s="711" t="s">
        <v>1165</v>
      </c>
      <c r="E677" s="681" t="s">
        <v>1069</v>
      </c>
      <c r="F677" s="1320">
        <v>31849000</v>
      </c>
      <c r="G677" s="1598"/>
      <c r="H677" s="1599">
        <v>33250000</v>
      </c>
      <c r="I677" s="687"/>
      <c r="J677" s="687" t="s">
        <v>778</v>
      </c>
      <c r="K677" s="736" t="s">
        <v>675</v>
      </c>
    </row>
    <row r="678" spans="1:11" ht="21" thickBot="1">
      <c r="A678" s="421"/>
      <c r="B678" s="1596">
        <v>14404</v>
      </c>
      <c r="C678" s="680" t="s">
        <v>1964</v>
      </c>
      <c r="D678" s="711" t="s">
        <v>1166</v>
      </c>
      <c r="E678" s="681" t="s">
        <v>1069</v>
      </c>
      <c r="F678" s="1600">
        <v>39444000</v>
      </c>
      <c r="G678" s="1598"/>
      <c r="H678" s="1599">
        <v>40999000</v>
      </c>
      <c r="I678" s="687"/>
      <c r="J678" s="687" t="s">
        <v>778</v>
      </c>
      <c r="K678" s="736" t="s">
        <v>675</v>
      </c>
    </row>
    <row r="679" spans="1:11" ht="15" thickBot="1">
      <c r="A679" s="418"/>
      <c r="B679" s="726" t="s">
        <v>4</v>
      </c>
      <c r="C679" s="725" t="s">
        <v>1167</v>
      </c>
      <c r="D679" s="652" t="s">
        <v>6</v>
      </c>
      <c r="E679" s="653" t="s">
        <v>7</v>
      </c>
      <c r="F679" s="727" t="s">
        <v>8</v>
      </c>
      <c r="G679" s="728" t="s">
        <v>9</v>
      </c>
      <c r="H679" s="729" t="s">
        <v>10</v>
      </c>
      <c r="I679" s="652" t="s">
        <v>11</v>
      </c>
      <c r="J679" s="652" t="s">
        <v>12</v>
      </c>
      <c r="K679" s="657" t="s">
        <v>13</v>
      </c>
    </row>
    <row r="680" spans="1:11" ht="21" thickBot="1">
      <c r="A680" s="421"/>
      <c r="B680" s="1596">
        <v>12705</v>
      </c>
      <c r="C680" s="680" t="s">
        <v>1168</v>
      </c>
      <c r="D680" s="711" t="s">
        <v>1169</v>
      </c>
      <c r="E680" s="681" t="s">
        <v>1170</v>
      </c>
      <c r="F680" s="1320">
        <v>15585000</v>
      </c>
      <c r="G680" s="731"/>
      <c r="H680" s="683">
        <v>16199000</v>
      </c>
      <c r="I680" s="687"/>
      <c r="J680" s="687" t="s">
        <v>778</v>
      </c>
      <c r="K680" s="736" t="s">
        <v>675</v>
      </c>
    </row>
    <row r="681" spans="1:11" ht="21" thickBot="1">
      <c r="A681" s="421"/>
      <c r="B681" s="1596">
        <v>12706</v>
      </c>
      <c r="C681" s="680" t="s">
        <v>1171</v>
      </c>
      <c r="D681" s="711" t="s">
        <v>1172</v>
      </c>
      <c r="E681" s="681" t="s">
        <v>1170</v>
      </c>
      <c r="F681" s="1320">
        <v>17061000</v>
      </c>
      <c r="G681" s="731"/>
      <c r="H681" s="683">
        <v>17899000</v>
      </c>
      <c r="I681" s="687"/>
      <c r="J681" s="687" t="s">
        <v>778</v>
      </c>
      <c r="K681" s="736" t="s">
        <v>675</v>
      </c>
    </row>
    <row r="682" spans="1:11" ht="21" thickBot="1">
      <c r="A682" s="421"/>
      <c r="B682" s="1596">
        <v>12708</v>
      </c>
      <c r="C682" s="680" t="s">
        <v>1173</v>
      </c>
      <c r="D682" s="711" t="s">
        <v>1174</v>
      </c>
      <c r="E682" s="681" t="s">
        <v>1170</v>
      </c>
      <c r="F682" s="1320">
        <v>22758000</v>
      </c>
      <c r="G682" s="731"/>
      <c r="H682" s="683">
        <v>23699000</v>
      </c>
      <c r="I682" s="687"/>
      <c r="J682" s="687" t="s">
        <v>778</v>
      </c>
      <c r="K682" s="736" t="s">
        <v>675</v>
      </c>
    </row>
    <row r="683" spans="1:11" ht="21" thickBot="1">
      <c r="A683" s="421"/>
      <c r="B683" s="1596">
        <v>12709</v>
      </c>
      <c r="C683" s="680" t="s">
        <v>1175</v>
      </c>
      <c r="D683" s="711" t="s">
        <v>1176</v>
      </c>
      <c r="E683" s="681" t="s">
        <v>1170</v>
      </c>
      <c r="F683" s="1114">
        <v>28216000</v>
      </c>
      <c r="G683" s="731"/>
      <c r="H683" s="683">
        <v>29499000</v>
      </c>
      <c r="I683" s="687"/>
      <c r="J683" s="687" t="s">
        <v>778</v>
      </c>
      <c r="K683" s="736" t="s">
        <v>675</v>
      </c>
    </row>
    <row r="684" spans="1:11" ht="21" thickBot="1">
      <c r="A684" s="421"/>
      <c r="B684" s="1596">
        <v>12710</v>
      </c>
      <c r="C684" s="680" t="s">
        <v>1177</v>
      </c>
      <c r="D684" s="711" t="s">
        <v>1178</v>
      </c>
      <c r="E684" s="681" t="s">
        <v>1170</v>
      </c>
      <c r="F684" s="1320">
        <v>34427000</v>
      </c>
      <c r="G684" s="731"/>
      <c r="H684" s="683">
        <v>35399000</v>
      </c>
      <c r="I684" s="687"/>
      <c r="J684" s="687" t="s">
        <v>778</v>
      </c>
      <c r="K684" s="736" t="s">
        <v>675</v>
      </c>
    </row>
    <row r="685" spans="1:11" ht="21" thickBot="1">
      <c r="A685" s="421"/>
      <c r="B685" s="1596">
        <v>12711</v>
      </c>
      <c r="C685" s="680" t="s">
        <v>1179</v>
      </c>
      <c r="D685" s="711" t="s">
        <v>1180</v>
      </c>
      <c r="E685" s="681" t="s">
        <v>1181</v>
      </c>
      <c r="F685" s="1320">
        <v>45822000</v>
      </c>
      <c r="G685" s="731"/>
      <c r="H685" s="683">
        <v>46999000</v>
      </c>
      <c r="I685" s="687"/>
      <c r="J685" s="687" t="s">
        <v>778</v>
      </c>
      <c r="K685" s="736" t="s">
        <v>675</v>
      </c>
    </row>
    <row r="686" spans="1:11" ht="21" thickBot="1">
      <c r="A686" s="421"/>
      <c r="B686" s="1596">
        <v>12712</v>
      </c>
      <c r="C686" s="680" t="s">
        <v>1182</v>
      </c>
      <c r="D686" s="711" t="s">
        <v>1183</v>
      </c>
      <c r="E686" s="681" t="s">
        <v>1181</v>
      </c>
      <c r="F686" s="1320">
        <v>50204000</v>
      </c>
      <c r="G686" s="731"/>
      <c r="H686" s="683">
        <v>51299000</v>
      </c>
      <c r="I686" s="687"/>
      <c r="J686" s="687" t="s">
        <v>778</v>
      </c>
      <c r="K686" s="736" t="s">
        <v>675</v>
      </c>
    </row>
    <row r="687" spans="1:11" ht="21" thickBot="1">
      <c r="A687" s="421"/>
      <c r="B687" s="1596">
        <v>12713</v>
      </c>
      <c r="C687" s="680" t="s">
        <v>1184</v>
      </c>
      <c r="D687" s="711" t="s">
        <v>1185</v>
      </c>
      <c r="E687" s="681" t="s">
        <v>1181</v>
      </c>
      <c r="F687" s="1320">
        <v>54473000</v>
      </c>
      <c r="G687" s="731"/>
      <c r="H687" s="683">
        <v>56799000</v>
      </c>
      <c r="I687" s="687"/>
      <c r="J687" s="687" t="s">
        <v>778</v>
      </c>
      <c r="K687" s="736" t="s">
        <v>675</v>
      </c>
    </row>
    <row r="688" spans="1:11" ht="15" thickBot="1">
      <c r="A688" s="651" t="s">
        <v>1186</v>
      </c>
      <c r="B688" s="739" t="s">
        <v>322</v>
      </c>
      <c r="C688" s="651" t="s">
        <v>1187</v>
      </c>
      <c r="D688" s="652" t="s">
        <v>6</v>
      </c>
      <c r="E688" s="653" t="s">
        <v>7</v>
      </c>
      <c r="F688" s="654" t="s">
        <v>8</v>
      </c>
      <c r="G688" s="655" t="s">
        <v>9</v>
      </c>
      <c r="H688" s="656" t="s">
        <v>10</v>
      </c>
      <c r="I688" s="652" t="s">
        <v>11</v>
      </c>
      <c r="J688" s="652" t="s">
        <v>12</v>
      </c>
      <c r="K688" s="657" t="s">
        <v>13</v>
      </c>
    </row>
    <row r="689" spans="1:11" ht="31.2" thickBot="1">
      <c r="A689" s="420"/>
      <c r="B689" s="1601">
        <v>13470</v>
      </c>
      <c r="C689" s="690" t="s">
        <v>1188</v>
      </c>
      <c r="D689" s="717" t="s">
        <v>1189</v>
      </c>
      <c r="E689" s="691" t="s">
        <v>1190</v>
      </c>
      <c r="F689" s="740">
        <v>465</v>
      </c>
      <c r="G689" s="732">
        <v>481</v>
      </c>
      <c r="H689" s="701">
        <f>G689*$F$2</f>
        <v>6625775</v>
      </c>
      <c r="I689" s="692"/>
      <c r="J689" s="692" t="s">
        <v>860</v>
      </c>
      <c r="K689" s="741" t="s">
        <v>869</v>
      </c>
    </row>
    <row r="690" spans="1:11" ht="31.2" thickBot="1">
      <c r="A690" s="420"/>
      <c r="B690" s="1601">
        <v>13473</v>
      </c>
      <c r="C690" s="690" t="s">
        <v>1191</v>
      </c>
      <c r="D690" s="717" t="s">
        <v>1192</v>
      </c>
      <c r="E690" s="691" t="s">
        <v>1193</v>
      </c>
      <c r="F690" s="740">
        <v>754</v>
      </c>
      <c r="G690" s="732">
        <v>780</v>
      </c>
      <c r="H690" s="701">
        <f>G690*$F$2</f>
        <v>10744500</v>
      </c>
      <c r="I690" s="692"/>
      <c r="J690" s="692" t="s">
        <v>860</v>
      </c>
      <c r="K690" s="741" t="s">
        <v>869</v>
      </c>
    </row>
    <row r="691" spans="1:11" ht="21" thickBot="1">
      <c r="A691" s="421"/>
      <c r="B691" s="1596">
        <v>15793</v>
      </c>
      <c r="C691" s="680" t="s">
        <v>1965</v>
      </c>
      <c r="D691" s="708" t="s">
        <v>1966</v>
      </c>
      <c r="E691" s="681" t="s">
        <v>1193</v>
      </c>
      <c r="F691" s="742">
        <v>10460000</v>
      </c>
      <c r="G691" s="743"/>
      <c r="H691" s="744">
        <v>10999000</v>
      </c>
      <c r="I691" s="687"/>
      <c r="J691" s="692" t="s">
        <v>860</v>
      </c>
      <c r="K691" s="741" t="s">
        <v>869</v>
      </c>
    </row>
    <row r="692" spans="1:11" ht="21" thickBot="1">
      <c r="A692" s="421"/>
      <c r="B692" s="1596">
        <v>15794</v>
      </c>
      <c r="C692" s="680" t="s">
        <v>1967</v>
      </c>
      <c r="D692" s="708" t="s">
        <v>1968</v>
      </c>
      <c r="E692" s="681" t="s">
        <v>1194</v>
      </c>
      <c r="F692" s="745">
        <v>13396000</v>
      </c>
      <c r="G692" s="731"/>
      <c r="H692" s="683">
        <v>14199000</v>
      </c>
      <c r="I692" s="692"/>
      <c r="J692" s="687" t="s">
        <v>860</v>
      </c>
      <c r="K692" s="736" t="s">
        <v>869</v>
      </c>
    </row>
    <row r="693" spans="1:11" ht="21" thickBot="1">
      <c r="A693" s="421"/>
      <c r="B693" s="1596">
        <v>15795</v>
      </c>
      <c r="C693" s="680" t="s">
        <v>1969</v>
      </c>
      <c r="D693" s="708" t="s">
        <v>1970</v>
      </c>
      <c r="E693" s="681" t="s">
        <v>1195</v>
      </c>
      <c r="F693" s="745">
        <v>16483000</v>
      </c>
      <c r="G693" s="731"/>
      <c r="H693" s="683">
        <v>17599000</v>
      </c>
      <c r="I693" s="687"/>
      <c r="J693" s="687" t="s">
        <v>860</v>
      </c>
      <c r="K693" s="736" t="s">
        <v>869</v>
      </c>
    </row>
    <row r="694" spans="1:11" ht="21" thickBot="1">
      <c r="A694" s="421"/>
      <c r="B694" s="1596">
        <v>16817</v>
      </c>
      <c r="C694" s="680" t="s">
        <v>2194</v>
      </c>
      <c r="D694" s="708" t="s">
        <v>2195</v>
      </c>
      <c r="E694" s="681" t="s">
        <v>2196</v>
      </c>
      <c r="F694" s="746">
        <v>25000000</v>
      </c>
      <c r="G694" s="732"/>
      <c r="H694" s="701">
        <v>26299000</v>
      </c>
      <c r="I694" s="687"/>
      <c r="J694" s="687" t="s">
        <v>860</v>
      </c>
      <c r="K694" s="736" t="s">
        <v>869</v>
      </c>
    </row>
    <row r="695" spans="1:11" ht="15" thickBot="1">
      <c r="A695" s="421"/>
      <c r="B695" s="739" t="s">
        <v>322</v>
      </c>
      <c r="C695" s="651" t="s">
        <v>1196</v>
      </c>
      <c r="D695" s="652" t="s">
        <v>6</v>
      </c>
      <c r="E695" s="653" t="s">
        <v>7</v>
      </c>
      <c r="F695" s="654" t="s">
        <v>8</v>
      </c>
      <c r="G695" s="655" t="s">
        <v>9</v>
      </c>
      <c r="H695" s="656" t="s">
        <v>10</v>
      </c>
      <c r="I695" s="652" t="s">
        <v>11</v>
      </c>
      <c r="J695" s="652" t="s">
        <v>12</v>
      </c>
      <c r="K695" s="657" t="s">
        <v>13</v>
      </c>
    </row>
    <row r="696" spans="1:11" ht="21" thickBot="1">
      <c r="A696" s="421"/>
      <c r="B696" s="1596">
        <v>15792</v>
      </c>
      <c r="C696" s="680" t="s">
        <v>1971</v>
      </c>
      <c r="D696" s="708" t="s">
        <v>1972</v>
      </c>
      <c r="E696" s="681" t="s">
        <v>1197</v>
      </c>
      <c r="F696" s="702">
        <v>6080000</v>
      </c>
      <c r="G696" s="731"/>
      <c r="H696" s="683">
        <v>6280000</v>
      </c>
      <c r="I696" s="687"/>
      <c r="J696" s="687" t="s">
        <v>860</v>
      </c>
      <c r="K696" s="736" t="s">
        <v>869</v>
      </c>
    </row>
    <row r="697" spans="1:11" ht="31.2" thickBot="1">
      <c r="A697" s="421"/>
      <c r="B697" s="1596">
        <v>13484</v>
      </c>
      <c r="C697" s="680" t="s">
        <v>1198</v>
      </c>
      <c r="D697" s="708" t="s">
        <v>1199</v>
      </c>
      <c r="E697" s="681" t="s">
        <v>1190</v>
      </c>
      <c r="F697" s="702">
        <v>7670000</v>
      </c>
      <c r="G697" s="731"/>
      <c r="H697" s="683">
        <v>7950000</v>
      </c>
      <c r="I697" s="687"/>
      <c r="J697" s="687" t="s">
        <v>860</v>
      </c>
      <c r="K697" s="736" t="s">
        <v>869</v>
      </c>
    </row>
    <row r="698" spans="1:11" ht="31.2" thickBot="1">
      <c r="A698" s="421"/>
      <c r="B698" s="1596">
        <v>16814</v>
      </c>
      <c r="C698" s="680" t="s">
        <v>2197</v>
      </c>
      <c r="D698" s="708" t="s">
        <v>2198</v>
      </c>
      <c r="E698" s="681" t="s">
        <v>1190</v>
      </c>
      <c r="F698" s="702">
        <v>6106000</v>
      </c>
      <c r="G698" s="731"/>
      <c r="H698" s="683">
        <v>6390000</v>
      </c>
      <c r="I698" s="687"/>
      <c r="J698" s="687" t="s">
        <v>860</v>
      </c>
      <c r="K698" s="736" t="s">
        <v>869</v>
      </c>
    </row>
    <row r="699" spans="1:11" ht="31.2" thickBot="1">
      <c r="A699" s="421"/>
      <c r="B699" s="1596">
        <v>16815</v>
      </c>
      <c r="C699" s="680" t="s">
        <v>2199</v>
      </c>
      <c r="D699" s="708" t="s">
        <v>2200</v>
      </c>
      <c r="E699" s="681" t="s">
        <v>2201</v>
      </c>
      <c r="F699" s="702">
        <v>8581000</v>
      </c>
      <c r="G699" s="731"/>
      <c r="H699" s="683">
        <v>8990000</v>
      </c>
      <c r="I699" s="692"/>
      <c r="J699" s="687" t="s">
        <v>860</v>
      </c>
      <c r="K699" s="736" t="s">
        <v>869</v>
      </c>
    </row>
    <row r="700" spans="1:11" ht="31.2" thickBot="1">
      <c r="A700" s="421"/>
      <c r="B700" s="1596">
        <v>16816</v>
      </c>
      <c r="C700" s="680" t="s">
        <v>1965</v>
      </c>
      <c r="D700" s="708" t="s">
        <v>2202</v>
      </c>
      <c r="E700" s="681" t="s">
        <v>2201</v>
      </c>
      <c r="F700" s="702">
        <v>10118000</v>
      </c>
      <c r="G700" s="731"/>
      <c r="H700" s="683">
        <v>10899000</v>
      </c>
      <c r="I700" s="687"/>
      <c r="J700" s="687" t="s">
        <v>860</v>
      </c>
      <c r="K700" s="736" t="s">
        <v>869</v>
      </c>
    </row>
    <row r="701" spans="1:11" ht="15" thickBot="1">
      <c r="A701" s="421"/>
      <c r="B701" s="739" t="s">
        <v>322</v>
      </c>
      <c r="C701" s="651" t="s">
        <v>2749</v>
      </c>
      <c r="D701" s="652" t="s">
        <v>6</v>
      </c>
      <c r="E701" s="653" t="s">
        <v>7</v>
      </c>
      <c r="F701" s="654" t="s">
        <v>8</v>
      </c>
      <c r="G701" s="655" t="s">
        <v>9</v>
      </c>
      <c r="H701" s="656" t="s">
        <v>10</v>
      </c>
      <c r="I701" s="652" t="s">
        <v>11</v>
      </c>
      <c r="J701" s="652" t="s">
        <v>12</v>
      </c>
      <c r="K701" s="657" t="s">
        <v>13</v>
      </c>
    </row>
    <row r="702" spans="1:11" ht="15" thickBot="1">
      <c r="A702" s="651" t="s">
        <v>717</v>
      </c>
      <c r="B702" s="739" t="s">
        <v>322</v>
      </c>
      <c r="C702" s="651" t="s">
        <v>1200</v>
      </c>
      <c r="D702" s="652" t="s">
        <v>6</v>
      </c>
      <c r="E702" s="653" t="s">
        <v>7</v>
      </c>
      <c r="F702" s="654" t="s">
        <v>8</v>
      </c>
      <c r="G702" s="655" t="s">
        <v>9</v>
      </c>
      <c r="H702" s="656" t="s">
        <v>10</v>
      </c>
      <c r="I702" s="652" t="s">
        <v>11</v>
      </c>
      <c r="J702" s="652" t="s">
        <v>12</v>
      </c>
      <c r="K702" s="657" t="s">
        <v>13</v>
      </c>
    </row>
    <row r="703" spans="1:11" ht="15" thickBot="1">
      <c r="A703" s="416"/>
      <c r="B703" s="685">
        <v>12372</v>
      </c>
      <c r="C703" s="680" t="s">
        <v>1201</v>
      </c>
      <c r="D703" s="680" t="s">
        <v>1202</v>
      </c>
      <c r="E703" s="681" t="s">
        <v>770</v>
      </c>
      <c r="F703" s="1110">
        <v>2040000</v>
      </c>
      <c r="G703" s="1111"/>
      <c r="H703" s="744">
        <v>2169000</v>
      </c>
      <c r="I703" s="692"/>
      <c r="J703" s="747" t="s">
        <v>658</v>
      </c>
      <c r="K703" s="684" t="s">
        <v>659</v>
      </c>
    </row>
    <row r="704" spans="1:11" ht="15" thickBot="1">
      <c r="A704" s="416"/>
      <c r="B704" s="685">
        <v>12373</v>
      </c>
      <c r="C704" s="680" t="s">
        <v>1203</v>
      </c>
      <c r="D704" s="680" t="s">
        <v>1204</v>
      </c>
      <c r="E704" s="681" t="s">
        <v>770</v>
      </c>
      <c r="F704" s="1110">
        <v>2355000</v>
      </c>
      <c r="G704" s="1111"/>
      <c r="H704" s="744">
        <v>2475000</v>
      </c>
      <c r="I704" s="692"/>
      <c r="J704" s="747" t="s">
        <v>658</v>
      </c>
      <c r="K704" s="684" t="s">
        <v>659</v>
      </c>
    </row>
    <row r="705" spans="1:11" ht="15" thickBot="1">
      <c r="A705" s="416"/>
      <c r="B705" s="685">
        <v>12374</v>
      </c>
      <c r="C705" s="680" t="s">
        <v>1205</v>
      </c>
      <c r="D705" s="680" t="s">
        <v>1206</v>
      </c>
      <c r="E705" s="681" t="s">
        <v>770</v>
      </c>
      <c r="F705" s="1110">
        <v>3090000</v>
      </c>
      <c r="G705" s="1111"/>
      <c r="H705" s="744">
        <v>3199000</v>
      </c>
      <c r="I705" s="692"/>
      <c r="J705" s="747" t="s">
        <v>658</v>
      </c>
      <c r="K705" s="684" t="s">
        <v>659</v>
      </c>
    </row>
    <row r="706" spans="1:11" ht="15" thickBot="1">
      <c r="A706" s="416"/>
      <c r="B706" s="685">
        <v>13120</v>
      </c>
      <c r="C706" s="680" t="s">
        <v>1207</v>
      </c>
      <c r="D706" s="680" t="s">
        <v>1208</v>
      </c>
      <c r="E706" s="681" t="s">
        <v>770</v>
      </c>
      <c r="F706" s="1110">
        <v>4340000</v>
      </c>
      <c r="G706" s="1111"/>
      <c r="H706" s="744">
        <v>4499000</v>
      </c>
      <c r="I706" s="692"/>
      <c r="J706" s="747" t="s">
        <v>658</v>
      </c>
      <c r="K706" s="684" t="s">
        <v>659</v>
      </c>
    </row>
    <row r="707" spans="1:11" ht="15" thickBot="1">
      <c r="A707" s="416"/>
      <c r="B707" s="685">
        <v>12375</v>
      </c>
      <c r="C707" s="680" t="s">
        <v>1209</v>
      </c>
      <c r="D707" s="680" t="s">
        <v>1210</v>
      </c>
      <c r="E707" s="681" t="s">
        <v>819</v>
      </c>
      <c r="F707" s="1110">
        <v>4510000</v>
      </c>
      <c r="G707" s="743"/>
      <c r="H707" s="744">
        <v>4689000</v>
      </c>
      <c r="I707" s="692"/>
      <c r="J707" s="747" t="s">
        <v>658</v>
      </c>
      <c r="K707" s="684" t="s">
        <v>659</v>
      </c>
    </row>
    <row r="708" spans="1:11" ht="15" thickBot="1">
      <c r="A708" s="416"/>
      <c r="B708" s="685">
        <v>12376</v>
      </c>
      <c r="C708" s="680" t="s">
        <v>1211</v>
      </c>
      <c r="D708" s="680" t="s">
        <v>1212</v>
      </c>
      <c r="E708" s="681" t="s">
        <v>819</v>
      </c>
      <c r="F708" s="1110">
        <v>5850000</v>
      </c>
      <c r="G708" s="743"/>
      <c r="H708" s="744">
        <v>5999000</v>
      </c>
      <c r="I708" s="692"/>
      <c r="J708" s="747" t="s">
        <v>658</v>
      </c>
      <c r="K708" s="684" t="s">
        <v>659</v>
      </c>
    </row>
    <row r="709" spans="1:11" ht="15" thickBot="1">
      <c r="A709" s="416"/>
      <c r="B709" s="685">
        <v>12377</v>
      </c>
      <c r="C709" s="680" t="s">
        <v>1213</v>
      </c>
      <c r="D709" s="680" t="s">
        <v>1214</v>
      </c>
      <c r="E709" s="681" t="s">
        <v>819</v>
      </c>
      <c r="F709" s="1110">
        <v>6820000</v>
      </c>
      <c r="G709" s="743"/>
      <c r="H709" s="744">
        <v>7099000</v>
      </c>
      <c r="I709" s="692"/>
      <c r="J709" s="747" t="s">
        <v>658</v>
      </c>
      <c r="K709" s="684" t="s">
        <v>659</v>
      </c>
    </row>
    <row r="710" spans="1:11" ht="15" thickBot="1">
      <c r="A710" s="416"/>
      <c r="B710" s="685">
        <v>13483</v>
      </c>
      <c r="C710" s="680" t="s">
        <v>2568</v>
      </c>
      <c r="D710" s="680" t="s">
        <v>2569</v>
      </c>
      <c r="E710" s="681" t="s">
        <v>819</v>
      </c>
      <c r="F710" s="1110">
        <v>9470000</v>
      </c>
      <c r="G710" s="743"/>
      <c r="H710" s="744">
        <v>9799000</v>
      </c>
      <c r="I710" s="687"/>
      <c r="J710" s="747" t="s">
        <v>658</v>
      </c>
      <c r="K710" s="684" t="s">
        <v>659</v>
      </c>
    </row>
    <row r="711" spans="1:11" ht="15" thickBot="1">
      <c r="A711" s="416"/>
      <c r="B711" s="685">
        <v>13121</v>
      </c>
      <c r="C711" s="680" t="s">
        <v>1215</v>
      </c>
      <c r="D711" s="680" t="s">
        <v>1216</v>
      </c>
      <c r="E711" s="681" t="s">
        <v>819</v>
      </c>
      <c r="F711" s="1110">
        <v>10070000</v>
      </c>
      <c r="G711" s="743"/>
      <c r="H711" s="744">
        <v>10450000</v>
      </c>
      <c r="I711" s="687"/>
      <c r="J711" s="747" t="s">
        <v>658</v>
      </c>
      <c r="K711" s="684" t="s">
        <v>659</v>
      </c>
    </row>
    <row r="712" spans="1:11" ht="21" thickBot="1">
      <c r="A712" s="416"/>
      <c r="B712" s="685">
        <v>11432</v>
      </c>
      <c r="C712" s="680" t="s">
        <v>1217</v>
      </c>
      <c r="D712" s="748" t="s">
        <v>1218</v>
      </c>
      <c r="E712" s="681" t="s">
        <v>819</v>
      </c>
      <c r="F712" s="1110">
        <v>5440000</v>
      </c>
      <c r="G712" s="743"/>
      <c r="H712" s="744">
        <v>565000</v>
      </c>
      <c r="I712" s="687"/>
      <c r="J712" s="747" t="s">
        <v>658</v>
      </c>
      <c r="K712" s="684" t="s">
        <v>659</v>
      </c>
    </row>
    <row r="713" spans="1:11" ht="21" thickBot="1">
      <c r="A713" s="416"/>
      <c r="B713" s="685">
        <v>11433</v>
      </c>
      <c r="C713" s="680" t="s">
        <v>1219</v>
      </c>
      <c r="D713" s="748" t="s">
        <v>1220</v>
      </c>
      <c r="E713" s="681" t="s">
        <v>819</v>
      </c>
      <c r="F713" s="1110">
        <v>6440000</v>
      </c>
      <c r="G713" s="743"/>
      <c r="H713" s="744">
        <v>6679000</v>
      </c>
      <c r="I713" s="687"/>
      <c r="J713" s="747" t="s">
        <v>658</v>
      </c>
      <c r="K713" s="684" t="s">
        <v>659</v>
      </c>
    </row>
    <row r="714" spans="1:11" ht="21" thickBot="1">
      <c r="A714" s="416"/>
      <c r="B714" s="685">
        <v>11434</v>
      </c>
      <c r="C714" s="680" t="s">
        <v>1221</v>
      </c>
      <c r="D714" s="748" t="s">
        <v>1222</v>
      </c>
      <c r="E714" s="681" t="s">
        <v>819</v>
      </c>
      <c r="F714" s="1110">
        <v>7570000</v>
      </c>
      <c r="G714" s="743"/>
      <c r="H714" s="744">
        <v>7850000</v>
      </c>
      <c r="I714" s="687"/>
      <c r="J714" s="747" t="s">
        <v>658</v>
      </c>
      <c r="K714" s="684" t="s">
        <v>659</v>
      </c>
    </row>
    <row r="715" spans="1:11" ht="21" thickBot="1">
      <c r="B715" s="685">
        <v>13122</v>
      </c>
      <c r="C715" s="680" t="s">
        <v>1223</v>
      </c>
      <c r="D715" s="748" t="s">
        <v>1224</v>
      </c>
      <c r="E715" s="681" t="s">
        <v>819</v>
      </c>
      <c r="F715" s="1110">
        <v>11030000</v>
      </c>
      <c r="G715" s="743"/>
      <c r="H715" s="744">
        <v>11499000</v>
      </c>
      <c r="I715" s="687"/>
      <c r="J715" s="747" t="s">
        <v>658</v>
      </c>
      <c r="K715" s="684" t="s">
        <v>659</v>
      </c>
    </row>
    <row r="716" spans="1:11" ht="15" thickBot="1">
      <c r="A716" s="417"/>
      <c r="B716" s="739" t="s">
        <v>322</v>
      </c>
      <c r="C716" s="651" t="s">
        <v>1225</v>
      </c>
      <c r="D716" s="652" t="s">
        <v>6</v>
      </c>
      <c r="E716" s="653" t="s">
        <v>7</v>
      </c>
      <c r="F716" s="654" t="s">
        <v>8</v>
      </c>
      <c r="G716" s="655" t="s">
        <v>9</v>
      </c>
      <c r="H716" s="656" t="s">
        <v>10</v>
      </c>
      <c r="I716" s="652" t="s">
        <v>11</v>
      </c>
      <c r="J716" s="652" t="s">
        <v>12</v>
      </c>
      <c r="K716" s="657" t="s">
        <v>13</v>
      </c>
    </row>
    <row r="717" spans="1:11" ht="21" thickBot="1">
      <c r="A717" s="418"/>
      <c r="B717" s="716">
        <v>11461</v>
      </c>
      <c r="C717" s="690" t="s">
        <v>1226</v>
      </c>
      <c r="D717" s="722" t="s">
        <v>1227</v>
      </c>
      <c r="E717" s="691" t="s">
        <v>965</v>
      </c>
      <c r="F717" s="738">
        <v>10674600</v>
      </c>
      <c r="G717" s="732"/>
      <c r="H717" s="701">
        <v>11150000</v>
      </c>
      <c r="I717" s="685"/>
      <c r="J717" s="749" t="s">
        <v>658</v>
      </c>
      <c r="K717" s="693" t="s">
        <v>659</v>
      </c>
    </row>
    <row r="718" spans="1:11" ht="21" thickBot="1">
      <c r="A718" s="418"/>
      <c r="B718" s="716">
        <v>11462</v>
      </c>
      <c r="C718" s="690" t="s">
        <v>1228</v>
      </c>
      <c r="D718" s="722" t="s">
        <v>1229</v>
      </c>
      <c r="E718" s="691" t="s">
        <v>965</v>
      </c>
      <c r="F718" s="738">
        <v>11998000</v>
      </c>
      <c r="G718" s="732"/>
      <c r="H718" s="701">
        <v>12499000</v>
      </c>
      <c r="I718" s="685"/>
      <c r="J718" s="749" t="s">
        <v>658</v>
      </c>
      <c r="K718" s="693" t="s">
        <v>659</v>
      </c>
    </row>
    <row r="719" spans="1:11" ht="21" thickBot="1">
      <c r="A719" s="418"/>
      <c r="B719" s="716">
        <v>11463</v>
      </c>
      <c r="C719" s="690" t="s">
        <v>1230</v>
      </c>
      <c r="D719" s="722" t="s">
        <v>1231</v>
      </c>
      <c r="E719" s="691" t="s">
        <v>965</v>
      </c>
      <c r="F719" s="738">
        <v>15694000</v>
      </c>
      <c r="G719" s="732"/>
      <c r="H719" s="701">
        <v>16399000</v>
      </c>
      <c r="I719" s="685"/>
      <c r="J719" s="749" t="s">
        <v>658</v>
      </c>
      <c r="K719" s="693" t="s">
        <v>659</v>
      </c>
    </row>
    <row r="720" spans="1:11" ht="21" thickBot="1">
      <c r="A720" s="418"/>
      <c r="B720" s="716">
        <v>11464</v>
      </c>
      <c r="C720" s="690" t="s">
        <v>1232</v>
      </c>
      <c r="D720" s="722" t="s">
        <v>1233</v>
      </c>
      <c r="E720" s="691" t="s">
        <v>965</v>
      </c>
      <c r="F720" s="738">
        <v>18822200</v>
      </c>
      <c r="G720" s="732"/>
      <c r="H720" s="701">
        <v>19799000</v>
      </c>
      <c r="I720" s="685"/>
      <c r="J720" s="749" t="s">
        <v>658</v>
      </c>
      <c r="K720" s="693" t="s">
        <v>659</v>
      </c>
    </row>
    <row r="721" spans="1:14" ht="15" thickBot="1">
      <c r="A721" s="417"/>
      <c r="B721" s="739" t="s">
        <v>322</v>
      </c>
      <c r="C721" s="651" t="s">
        <v>1234</v>
      </c>
      <c r="D721" s="652" t="s">
        <v>6</v>
      </c>
      <c r="E721" s="653" t="s">
        <v>7</v>
      </c>
      <c r="F721" s="654" t="s">
        <v>8</v>
      </c>
      <c r="G721" s="655" t="s">
        <v>9</v>
      </c>
      <c r="H721" s="656" t="s">
        <v>10</v>
      </c>
      <c r="I721" s="652" t="s">
        <v>11</v>
      </c>
      <c r="J721" s="652" t="s">
        <v>12</v>
      </c>
      <c r="K721" s="657" t="s">
        <v>13</v>
      </c>
    </row>
    <row r="722" spans="1:14" ht="21" thickBot="1">
      <c r="A722" s="418"/>
      <c r="B722" s="716">
        <v>11468</v>
      </c>
      <c r="C722" s="690" t="s">
        <v>1235</v>
      </c>
      <c r="D722" s="722" t="s">
        <v>1236</v>
      </c>
      <c r="E722" s="691" t="s">
        <v>965</v>
      </c>
      <c r="F722" s="738">
        <v>23855000</v>
      </c>
      <c r="G722" s="732"/>
      <c r="H722" s="701">
        <v>25299000</v>
      </c>
      <c r="I722" s="716"/>
      <c r="J722" s="749" t="s">
        <v>658</v>
      </c>
      <c r="K722" s="693" t="s">
        <v>659</v>
      </c>
    </row>
    <row r="723" spans="1:14" ht="21" thickBot="1">
      <c r="A723" s="418"/>
      <c r="B723" s="716">
        <v>11469</v>
      </c>
      <c r="C723" s="690" t="s">
        <v>1237</v>
      </c>
      <c r="D723" s="722" t="s">
        <v>1238</v>
      </c>
      <c r="E723" s="691" t="s">
        <v>965</v>
      </c>
      <c r="F723" s="738">
        <v>25110500</v>
      </c>
      <c r="G723" s="732"/>
      <c r="H723" s="701">
        <v>26999000</v>
      </c>
      <c r="I723" s="716"/>
      <c r="J723" s="749" t="s">
        <v>658</v>
      </c>
      <c r="K723" s="693" t="s">
        <v>659</v>
      </c>
    </row>
    <row r="724" spans="1:14" ht="21" thickBot="1">
      <c r="A724" s="418"/>
      <c r="B724" s="716">
        <v>11470</v>
      </c>
      <c r="C724" s="690" t="s">
        <v>1239</v>
      </c>
      <c r="D724" s="722" t="s">
        <v>1240</v>
      </c>
      <c r="E724" s="691" t="s">
        <v>965</v>
      </c>
      <c r="F724" s="738">
        <v>29427000</v>
      </c>
      <c r="G724" s="732"/>
      <c r="H724" s="701">
        <v>31999000</v>
      </c>
      <c r="I724" s="716"/>
      <c r="J724" s="749" t="s">
        <v>658</v>
      </c>
      <c r="K724" s="693" t="s">
        <v>659</v>
      </c>
    </row>
    <row r="725" spans="1:14" ht="15" thickBot="1">
      <c r="A725" s="417"/>
      <c r="B725" s="739" t="s">
        <v>322</v>
      </c>
      <c r="C725" s="651" t="s">
        <v>1241</v>
      </c>
      <c r="D725" s="652" t="s">
        <v>6</v>
      </c>
      <c r="E725" s="653" t="s">
        <v>7</v>
      </c>
      <c r="F725" s="654" t="s">
        <v>8</v>
      </c>
      <c r="G725" s="655" t="s">
        <v>9</v>
      </c>
      <c r="H725" s="656" t="s">
        <v>10</v>
      </c>
      <c r="I725" s="652" t="s">
        <v>11</v>
      </c>
      <c r="J725" s="652" t="s">
        <v>12</v>
      </c>
      <c r="K725" s="657" t="s">
        <v>13</v>
      </c>
    </row>
    <row r="726" spans="1:14" ht="21" thickBot="1">
      <c r="A726" s="418"/>
      <c r="B726" s="716">
        <v>11472</v>
      </c>
      <c r="C726" s="690" t="s">
        <v>1242</v>
      </c>
      <c r="D726" s="722" t="s">
        <v>1243</v>
      </c>
      <c r="E726" s="691" t="s">
        <v>965</v>
      </c>
      <c r="F726" s="750">
        <v>2655</v>
      </c>
      <c r="G726" s="700">
        <v>2785</v>
      </c>
      <c r="H726" s="701">
        <f>G726*$F$2</f>
        <v>38363375</v>
      </c>
      <c r="I726" s="716"/>
      <c r="J726" s="749" t="s">
        <v>658</v>
      </c>
      <c r="K726" s="693" t="s">
        <v>659</v>
      </c>
    </row>
    <row r="727" spans="1:14" ht="21" thickBot="1">
      <c r="A727" s="418"/>
      <c r="B727" s="716">
        <v>11473</v>
      </c>
      <c r="C727" s="690" t="s">
        <v>1244</v>
      </c>
      <c r="D727" s="722" t="s">
        <v>1245</v>
      </c>
      <c r="E727" s="691" t="s">
        <v>965</v>
      </c>
      <c r="F727" s="750">
        <v>3009</v>
      </c>
      <c r="G727" s="700">
        <v>3159</v>
      </c>
      <c r="H727" s="701">
        <f>G727*$F$2</f>
        <v>43515225</v>
      </c>
      <c r="I727" s="716"/>
      <c r="J727" s="749" t="s">
        <v>658</v>
      </c>
      <c r="K727" s="693" t="s">
        <v>659</v>
      </c>
    </row>
    <row r="728" spans="1:14" ht="15" thickBot="1">
      <c r="A728" s="417"/>
      <c r="B728" s="739" t="s">
        <v>322</v>
      </c>
      <c r="C728" s="651" t="s">
        <v>1246</v>
      </c>
      <c r="D728" s="652" t="s">
        <v>6</v>
      </c>
      <c r="E728" s="653" t="s">
        <v>7</v>
      </c>
      <c r="F728" s="654" t="s">
        <v>8</v>
      </c>
      <c r="G728" s="655" t="s">
        <v>9</v>
      </c>
      <c r="H728" s="656" t="s">
        <v>10</v>
      </c>
      <c r="I728" s="652" t="s">
        <v>11</v>
      </c>
      <c r="J728" s="652" t="s">
        <v>12</v>
      </c>
      <c r="K728" s="657" t="s">
        <v>13</v>
      </c>
    </row>
    <row r="729" spans="1:14" ht="21" thickBot="1">
      <c r="A729" s="418"/>
      <c r="B729" s="716">
        <v>11474</v>
      </c>
      <c r="C729" s="690" t="s">
        <v>1247</v>
      </c>
      <c r="D729" s="722" t="s">
        <v>1248</v>
      </c>
      <c r="E729" s="691" t="s">
        <v>965</v>
      </c>
      <c r="F729" s="751">
        <v>3248</v>
      </c>
      <c r="G729" s="700">
        <v>3399</v>
      </c>
      <c r="H729" s="701">
        <f>G729*$F$2</f>
        <v>46821225</v>
      </c>
      <c r="I729" s="716"/>
      <c r="J729" s="749" t="s">
        <v>658</v>
      </c>
      <c r="K729" s="693" t="s">
        <v>659</v>
      </c>
    </row>
    <row r="730" spans="1:14" ht="21" thickBot="1">
      <c r="A730" s="418"/>
      <c r="B730" s="716">
        <v>11475</v>
      </c>
      <c r="C730" s="690" t="s">
        <v>1249</v>
      </c>
      <c r="D730" s="722" t="s">
        <v>1250</v>
      </c>
      <c r="E730" s="691" t="s">
        <v>965</v>
      </c>
      <c r="F730" s="738">
        <v>43158500</v>
      </c>
      <c r="G730" s="732"/>
      <c r="H730" s="701">
        <v>45999000</v>
      </c>
      <c r="I730" s="716"/>
      <c r="J730" s="749" t="s">
        <v>658</v>
      </c>
      <c r="K730" s="693" t="s">
        <v>659</v>
      </c>
    </row>
    <row r="731" spans="1:14" ht="21" thickBot="1">
      <c r="A731" s="418"/>
      <c r="B731" s="716">
        <v>11476</v>
      </c>
      <c r="C731" s="690" t="s">
        <v>1251</v>
      </c>
      <c r="D731" s="722" t="s">
        <v>1252</v>
      </c>
      <c r="E731" s="691" t="s">
        <v>965</v>
      </c>
      <c r="F731" s="738">
        <v>49436100</v>
      </c>
      <c r="G731" s="732"/>
      <c r="H731" s="701">
        <v>52999000</v>
      </c>
      <c r="I731" s="716"/>
      <c r="J731" s="749" t="s">
        <v>658</v>
      </c>
      <c r="K731" s="693" t="s">
        <v>659</v>
      </c>
    </row>
    <row r="732" spans="1:14" ht="21" thickBot="1">
      <c r="A732" s="505"/>
      <c r="B732" s="716">
        <v>11477</v>
      </c>
      <c r="C732" s="690" t="s">
        <v>1253</v>
      </c>
      <c r="D732" s="722" t="s">
        <v>1254</v>
      </c>
      <c r="E732" s="691" t="s">
        <v>965</v>
      </c>
      <c r="F732" s="738">
        <v>57283100</v>
      </c>
      <c r="G732" s="732"/>
      <c r="H732" s="701">
        <v>62999000</v>
      </c>
      <c r="I732" s="716"/>
      <c r="J732" s="749" t="s">
        <v>658</v>
      </c>
      <c r="K732" s="693" t="s">
        <v>659</v>
      </c>
    </row>
    <row r="733" spans="1:14">
      <c r="A733" s="513"/>
      <c r="B733" s="514"/>
      <c r="C733" s="513"/>
      <c r="D733" s="515"/>
      <c r="E733" s="440"/>
      <c r="G733" s="752"/>
      <c r="H733" s="516"/>
      <c r="I733" s="515"/>
      <c r="J733" s="515"/>
      <c r="K733" s="517"/>
      <c r="L733" s="478"/>
      <c r="M733" s="478"/>
      <c r="N733" s="478"/>
    </row>
    <row r="748" spans="2:11">
      <c r="F748" s="478"/>
    </row>
    <row r="749" spans="2:11">
      <c r="B749" s="490"/>
      <c r="C749" s="491"/>
      <c r="D749" s="518"/>
      <c r="E749" s="519"/>
      <c r="F749" s="495"/>
      <c r="G749" s="753"/>
      <c r="H749" s="520"/>
      <c r="I749" s="518"/>
      <c r="J749" s="521"/>
      <c r="K749" s="522"/>
    </row>
    <row r="750" spans="2:11">
      <c r="B750" s="490"/>
      <c r="C750" s="491"/>
      <c r="D750" s="518"/>
      <c r="E750" s="519"/>
      <c r="F750" s="495"/>
      <c r="G750" s="753"/>
      <c r="H750" s="520"/>
      <c r="I750" s="518"/>
      <c r="J750" s="521"/>
      <c r="K750" s="522"/>
    </row>
    <row r="751" spans="2:11">
      <c r="B751" s="490"/>
      <c r="C751" s="491"/>
      <c r="D751" s="518"/>
      <c r="E751" s="519"/>
      <c r="F751" s="495"/>
      <c r="G751" s="753"/>
      <c r="H751" s="520"/>
      <c r="I751" s="518"/>
      <c r="J751" s="521"/>
      <c r="K751" s="522"/>
    </row>
    <row r="752" spans="2:11">
      <c r="B752" s="490"/>
      <c r="C752" s="491"/>
      <c r="D752" s="518"/>
      <c r="E752" s="519"/>
      <c r="F752" s="495"/>
      <c r="G752" s="753"/>
      <c r="H752" s="520"/>
      <c r="I752" s="518"/>
      <c r="J752" s="521"/>
      <c r="K752" s="522"/>
    </row>
    <row r="753" spans="2:11">
      <c r="B753" s="490"/>
      <c r="C753" s="491"/>
      <c r="D753" s="518"/>
      <c r="E753" s="519"/>
      <c r="F753" s="495"/>
      <c r="G753" s="753"/>
      <c r="H753" s="520"/>
      <c r="I753" s="518"/>
      <c r="J753" s="521"/>
      <c r="K753" s="522"/>
    </row>
    <row r="754" spans="2:11">
      <c r="B754" s="490"/>
      <c r="C754" s="491"/>
      <c r="D754" s="518"/>
      <c r="E754" s="519"/>
      <c r="F754" s="495"/>
      <c r="G754" s="753"/>
      <c r="H754" s="520"/>
      <c r="I754" s="518"/>
      <c r="J754" s="521"/>
      <c r="K754" s="522"/>
    </row>
    <row r="755" spans="2:11">
      <c r="B755" s="490"/>
      <c r="C755" s="491"/>
      <c r="D755" s="518"/>
      <c r="E755" s="519"/>
      <c r="F755" s="495"/>
      <c r="G755" s="753"/>
      <c r="H755" s="520"/>
      <c r="I755" s="518"/>
      <c r="J755" s="521"/>
      <c r="K755" s="522"/>
    </row>
    <row r="756" spans="2:11">
      <c r="B756" s="490"/>
      <c r="C756" s="491"/>
      <c r="D756" s="518"/>
      <c r="E756" s="519"/>
      <c r="F756" s="495"/>
      <c r="G756" s="753"/>
      <c r="H756" s="520"/>
      <c r="I756" s="518"/>
      <c r="J756" s="521"/>
      <c r="K756" s="522"/>
    </row>
    <row r="757" spans="2:11">
      <c r="F757" s="478"/>
    </row>
    <row r="758" spans="2:11">
      <c r="F758" s="478"/>
    </row>
    <row r="759" spans="2:11">
      <c r="F759" s="478"/>
    </row>
  </sheetData>
  <autoFilter ref="A6:K732"/>
  <mergeCells count="1">
    <mergeCell ref="A462:A463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163"/>
  <sheetViews>
    <sheetView workbookViewId="0">
      <pane xSplit="3" topLeftCell="D1" activePane="topRight" state="frozen"/>
      <selection pane="topRight" activeCell="G2" sqref="G2:H2"/>
    </sheetView>
  </sheetViews>
  <sheetFormatPr defaultColWidth="9.109375" defaultRowHeight="14.4"/>
  <cols>
    <col min="1" max="1" width="7.6640625" style="285" customWidth="1"/>
    <col min="2" max="2" width="9.5546875" style="285" customWidth="1"/>
    <col min="3" max="3" width="58.6640625" style="285" customWidth="1"/>
    <col min="4" max="4" width="12.88671875" style="285" customWidth="1"/>
    <col min="5" max="5" width="14.44140625" style="285" customWidth="1"/>
    <col min="6" max="6" width="10.44140625" style="285" bestFit="1" customWidth="1"/>
    <col min="7" max="7" width="20.109375" style="285" customWidth="1"/>
    <col min="8" max="8" width="11" style="285" customWidth="1"/>
    <col min="9" max="9" width="9.6640625" style="285" customWidth="1"/>
    <col min="10" max="10" width="33.44140625" style="285" customWidth="1"/>
    <col min="11" max="11" width="27.33203125" style="285" customWidth="1"/>
    <col min="12" max="16384" width="9.109375" style="285"/>
  </cols>
  <sheetData>
    <row r="1" spans="1:19" ht="15.6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19" ht="15.6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J2" s="291"/>
      <c r="K2" s="342"/>
    </row>
    <row r="3" spans="1:19" ht="15.6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19" ht="28.8">
      <c r="A4" s="300"/>
      <c r="B4" s="301"/>
      <c r="C4" s="293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19" ht="26.4" thickBot="1">
      <c r="A5" s="347" t="s">
        <v>395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19" ht="15" thickBot="1">
      <c r="A6" s="754" t="s">
        <v>396</v>
      </c>
      <c r="B6" s="755" t="s">
        <v>4</v>
      </c>
      <c r="C6" s="754" t="s">
        <v>397</v>
      </c>
      <c r="D6" s="756" t="s">
        <v>6</v>
      </c>
      <c r="E6" s="757" t="s">
        <v>7</v>
      </c>
      <c r="F6" s="758" t="s">
        <v>8</v>
      </c>
      <c r="G6" s="759" t="s">
        <v>9</v>
      </c>
      <c r="H6" s="760" t="s">
        <v>10</v>
      </c>
      <c r="I6" s="761" t="s">
        <v>11</v>
      </c>
      <c r="J6" s="756" t="s">
        <v>12</v>
      </c>
      <c r="K6" s="762" t="s">
        <v>13</v>
      </c>
    </row>
    <row r="7" spans="1:19" ht="15" thickBot="1">
      <c r="A7" s="320"/>
      <c r="B7" s="763">
        <v>6299</v>
      </c>
      <c r="C7" s="764" t="s">
        <v>398</v>
      </c>
      <c r="D7" s="763"/>
      <c r="E7" s="763" t="s">
        <v>399</v>
      </c>
      <c r="F7" s="765">
        <v>200000</v>
      </c>
      <c r="G7" s="766"/>
      <c r="H7" s="710">
        <v>240000</v>
      </c>
      <c r="I7" s="763" t="s">
        <v>400</v>
      </c>
      <c r="J7" s="767"/>
      <c r="K7" s="768"/>
    </row>
    <row r="8" spans="1:19" ht="15" thickBot="1">
      <c r="A8" s="320"/>
      <c r="B8" s="763">
        <v>6297</v>
      </c>
      <c r="C8" s="764" t="s">
        <v>401</v>
      </c>
      <c r="D8" s="763"/>
      <c r="E8" s="763" t="s">
        <v>399</v>
      </c>
      <c r="F8" s="765">
        <v>325000</v>
      </c>
      <c r="G8" s="766"/>
      <c r="H8" s="710">
        <v>395000</v>
      </c>
      <c r="I8" s="763">
        <v>4</v>
      </c>
      <c r="J8" s="767"/>
      <c r="K8" s="768"/>
    </row>
    <row r="9" spans="1:19" ht="15" thickBot="1">
      <c r="A9" s="754" t="s">
        <v>402</v>
      </c>
      <c r="B9" s="755" t="s">
        <v>4</v>
      </c>
      <c r="C9" s="754" t="s">
        <v>403</v>
      </c>
      <c r="D9" s="1602" t="s">
        <v>6</v>
      </c>
      <c r="E9" s="757" t="s">
        <v>7</v>
      </c>
      <c r="F9" s="1603" t="s">
        <v>8</v>
      </c>
      <c r="G9" s="1604" t="s">
        <v>9</v>
      </c>
      <c r="H9" s="1605" t="s">
        <v>10</v>
      </c>
      <c r="I9" s="761" t="s">
        <v>11</v>
      </c>
      <c r="J9" s="1606" t="s">
        <v>12</v>
      </c>
      <c r="K9" s="769" t="s">
        <v>13</v>
      </c>
    </row>
    <row r="10" spans="1:19" ht="15" thickBot="1">
      <c r="A10" s="320"/>
      <c r="B10" s="763">
        <v>13199</v>
      </c>
      <c r="C10" s="764" t="s">
        <v>2319</v>
      </c>
      <c r="D10" s="763"/>
      <c r="E10" s="770" t="s">
        <v>399</v>
      </c>
      <c r="F10" s="771">
        <v>445000</v>
      </c>
      <c r="G10" s="1112"/>
      <c r="H10" s="771">
        <v>475000</v>
      </c>
      <c r="I10" s="763"/>
      <c r="J10" s="767" t="s">
        <v>404</v>
      </c>
      <c r="K10" s="1607" t="s">
        <v>405</v>
      </c>
    </row>
    <row r="11" spans="1:19" ht="15" thickBot="1">
      <c r="A11" s="320"/>
      <c r="B11" s="763">
        <v>13201</v>
      </c>
      <c r="C11" s="764" t="s">
        <v>2320</v>
      </c>
      <c r="D11" s="763"/>
      <c r="E11" s="770" t="s">
        <v>399</v>
      </c>
      <c r="F11" s="771">
        <v>845000</v>
      </c>
      <c r="G11" s="1112"/>
      <c r="H11" s="1608">
        <v>875000</v>
      </c>
      <c r="I11" s="763"/>
      <c r="J11" s="767" t="s">
        <v>404</v>
      </c>
      <c r="K11" s="1607" t="s">
        <v>405</v>
      </c>
    </row>
    <row r="12" spans="1:19" ht="15" thickBot="1">
      <c r="A12" s="320"/>
      <c r="B12" s="763">
        <v>13203</v>
      </c>
      <c r="C12" s="764" t="s">
        <v>2321</v>
      </c>
      <c r="D12" s="763"/>
      <c r="E12" s="770" t="s">
        <v>399</v>
      </c>
      <c r="F12" s="771">
        <v>445000</v>
      </c>
      <c r="G12" s="1112"/>
      <c r="H12" s="771">
        <v>475000</v>
      </c>
      <c r="I12" s="763"/>
      <c r="J12" s="767" t="s">
        <v>404</v>
      </c>
      <c r="K12" s="1607" t="s">
        <v>405</v>
      </c>
    </row>
    <row r="13" spans="1:19" ht="15" thickBot="1">
      <c r="A13" s="320"/>
      <c r="B13" s="763">
        <v>13205</v>
      </c>
      <c r="C13" s="764" t="s">
        <v>2322</v>
      </c>
      <c r="D13" s="763"/>
      <c r="E13" s="770" t="s">
        <v>399</v>
      </c>
      <c r="F13" s="771">
        <v>705000</v>
      </c>
      <c r="G13" s="1112"/>
      <c r="H13" s="1608">
        <v>735000</v>
      </c>
      <c r="I13" s="763"/>
      <c r="J13" s="767" t="s">
        <v>404</v>
      </c>
      <c r="K13" s="1607" t="s">
        <v>405</v>
      </c>
    </row>
    <row r="14" spans="1:19" ht="15" thickBot="1">
      <c r="A14" s="320"/>
      <c r="B14" s="763">
        <v>13207</v>
      </c>
      <c r="C14" s="764" t="s">
        <v>2323</v>
      </c>
      <c r="D14" s="763"/>
      <c r="E14" s="770" t="s">
        <v>399</v>
      </c>
      <c r="F14" s="771">
        <v>845000</v>
      </c>
      <c r="G14" s="1112"/>
      <c r="H14" s="1608">
        <v>875000</v>
      </c>
      <c r="I14" s="763"/>
      <c r="J14" s="767" t="s">
        <v>404</v>
      </c>
      <c r="K14" s="1607" t="s">
        <v>405</v>
      </c>
    </row>
    <row r="15" spans="1:19" ht="15" thickBot="1">
      <c r="A15" s="320"/>
      <c r="B15" s="763">
        <v>13210</v>
      </c>
      <c r="C15" s="764" t="s">
        <v>2324</v>
      </c>
      <c r="D15" s="763"/>
      <c r="E15" s="770" t="s">
        <v>399</v>
      </c>
      <c r="F15" s="771">
        <v>705000</v>
      </c>
      <c r="G15" s="1112"/>
      <c r="H15" s="1608">
        <v>735000</v>
      </c>
      <c r="I15" s="763"/>
      <c r="J15" s="767" t="s">
        <v>404</v>
      </c>
      <c r="K15" s="1607" t="s">
        <v>405</v>
      </c>
    </row>
    <row r="16" spans="1:19" ht="15" thickBot="1">
      <c r="A16" s="320"/>
      <c r="B16" s="763">
        <v>13212</v>
      </c>
      <c r="C16" s="764" t="s">
        <v>2864</v>
      </c>
      <c r="D16" s="763"/>
      <c r="E16" s="770" t="s">
        <v>399</v>
      </c>
      <c r="F16" s="771">
        <v>1405000</v>
      </c>
      <c r="G16" s="1112"/>
      <c r="H16" s="1608">
        <v>1465000</v>
      </c>
      <c r="I16" s="763"/>
      <c r="J16" s="767" t="s">
        <v>404</v>
      </c>
      <c r="K16" s="1607" t="s">
        <v>405</v>
      </c>
    </row>
    <row r="17" spans="1:11" ht="15" thickBot="1">
      <c r="A17" s="349"/>
      <c r="B17" s="755" t="s">
        <v>4</v>
      </c>
      <c r="C17" s="754" t="s">
        <v>397</v>
      </c>
      <c r="D17" s="756" t="s">
        <v>6</v>
      </c>
      <c r="E17" s="757" t="s">
        <v>7</v>
      </c>
      <c r="F17" s="758" t="s">
        <v>8</v>
      </c>
      <c r="G17" s="759" t="s">
        <v>9</v>
      </c>
      <c r="H17" s="760" t="s">
        <v>10</v>
      </c>
      <c r="I17" s="761" t="s">
        <v>11</v>
      </c>
      <c r="J17" s="756" t="s">
        <v>12</v>
      </c>
      <c r="K17" s="762" t="s">
        <v>13</v>
      </c>
    </row>
    <row r="18" spans="1:11" ht="15" thickBot="1">
      <c r="A18" s="320"/>
      <c r="B18" s="350">
        <v>7841</v>
      </c>
      <c r="C18" s="351" t="s">
        <v>406</v>
      </c>
      <c r="D18" s="763"/>
      <c r="E18" s="770" t="s">
        <v>399</v>
      </c>
      <c r="F18" s="771">
        <v>255000</v>
      </c>
      <c r="G18" s="1112"/>
      <c r="H18" s="771">
        <v>275000</v>
      </c>
      <c r="I18" s="763"/>
      <c r="J18" s="767" t="s">
        <v>404</v>
      </c>
      <c r="K18" s="1607" t="s">
        <v>405</v>
      </c>
    </row>
    <row r="19" spans="1:11" ht="15" thickBot="1">
      <c r="A19" s="320"/>
      <c r="B19" s="772">
        <v>8328</v>
      </c>
      <c r="C19" s="764" t="s">
        <v>2325</v>
      </c>
      <c r="D19" s="763"/>
      <c r="E19" s="770" t="s">
        <v>399</v>
      </c>
      <c r="F19" s="771">
        <v>385000</v>
      </c>
      <c r="G19" s="1112"/>
      <c r="H19" s="771">
        <v>415000</v>
      </c>
      <c r="I19" s="763"/>
      <c r="J19" s="767" t="s">
        <v>404</v>
      </c>
      <c r="K19" s="1607" t="s">
        <v>405</v>
      </c>
    </row>
    <row r="20" spans="1:11" ht="15" thickBot="1">
      <c r="A20" s="320"/>
      <c r="B20" s="352">
        <v>7842</v>
      </c>
      <c r="C20" s="1609" t="s">
        <v>407</v>
      </c>
      <c r="D20" s="763"/>
      <c r="E20" s="770" t="s">
        <v>399</v>
      </c>
      <c r="F20" s="771">
        <v>490000</v>
      </c>
      <c r="G20" s="1112"/>
      <c r="H20" s="771">
        <v>510000</v>
      </c>
      <c r="I20" s="763"/>
      <c r="J20" s="767" t="s">
        <v>404</v>
      </c>
      <c r="K20" s="1607" t="s">
        <v>405</v>
      </c>
    </row>
    <row r="21" spans="1:11" ht="15" thickBot="1">
      <c r="A21" s="320"/>
      <c r="B21" s="772">
        <v>13985</v>
      </c>
      <c r="C21" s="764" t="s">
        <v>408</v>
      </c>
      <c r="D21" s="763"/>
      <c r="E21" s="770" t="s">
        <v>399</v>
      </c>
      <c r="F21" s="771">
        <v>610000</v>
      </c>
      <c r="G21" s="1112"/>
      <c r="H21" s="771">
        <v>635000</v>
      </c>
      <c r="I21" s="763"/>
      <c r="J21" s="767" t="s">
        <v>404</v>
      </c>
      <c r="K21" s="1607" t="s">
        <v>405</v>
      </c>
    </row>
    <row r="22" spans="1:11" ht="15" thickBot="1">
      <c r="A22" s="320"/>
      <c r="B22" s="772">
        <v>8324</v>
      </c>
      <c r="C22" s="764" t="s">
        <v>2326</v>
      </c>
      <c r="D22" s="763"/>
      <c r="E22" s="770" t="s">
        <v>399</v>
      </c>
      <c r="F22" s="771">
        <v>760000</v>
      </c>
      <c r="G22" s="1112"/>
      <c r="H22" s="771">
        <v>799000</v>
      </c>
      <c r="I22" s="763"/>
      <c r="J22" s="767" t="s">
        <v>404</v>
      </c>
      <c r="K22" s="1607" t="s">
        <v>405</v>
      </c>
    </row>
    <row r="23" spans="1:11" ht="15" thickBot="1">
      <c r="A23" s="320"/>
      <c r="B23" s="772">
        <v>8330</v>
      </c>
      <c r="C23" s="764" t="s">
        <v>409</v>
      </c>
      <c r="D23" s="763"/>
      <c r="E23" s="770" t="s">
        <v>399</v>
      </c>
      <c r="F23" s="771">
        <v>340000</v>
      </c>
      <c r="G23" s="1112"/>
      <c r="H23" s="771">
        <v>360000</v>
      </c>
      <c r="I23" s="763"/>
      <c r="J23" s="767" t="s">
        <v>404</v>
      </c>
      <c r="K23" s="1607" t="s">
        <v>405</v>
      </c>
    </row>
    <row r="24" spans="1:11" ht="15" thickBot="1">
      <c r="A24" s="320"/>
      <c r="B24" s="772">
        <v>13986</v>
      </c>
      <c r="C24" s="764" t="s">
        <v>2327</v>
      </c>
      <c r="D24" s="763"/>
      <c r="E24" s="770" t="s">
        <v>399</v>
      </c>
      <c r="F24" s="771">
        <v>610000</v>
      </c>
      <c r="G24" s="1112"/>
      <c r="H24" s="771">
        <v>635000</v>
      </c>
      <c r="I24" s="763"/>
      <c r="J24" s="767" t="s">
        <v>404</v>
      </c>
      <c r="K24" s="1607" t="s">
        <v>405</v>
      </c>
    </row>
    <row r="25" spans="1:11" ht="15" thickBot="1">
      <c r="A25" s="320"/>
      <c r="B25" s="763">
        <v>13217</v>
      </c>
      <c r="C25" s="764" t="s">
        <v>2328</v>
      </c>
      <c r="D25" s="763"/>
      <c r="E25" s="770" t="s">
        <v>399</v>
      </c>
      <c r="F25" s="771">
        <v>400000</v>
      </c>
      <c r="G25" s="1112"/>
      <c r="H25" s="771">
        <v>420000</v>
      </c>
      <c r="I25" s="763"/>
      <c r="J25" s="767" t="s">
        <v>404</v>
      </c>
      <c r="K25" s="1607" t="s">
        <v>405</v>
      </c>
    </row>
    <row r="26" spans="1:11" ht="15" thickBot="1">
      <c r="A26" s="320"/>
      <c r="B26" s="763">
        <v>13219</v>
      </c>
      <c r="C26" s="764" t="s">
        <v>2329</v>
      </c>
      <c r="D26" s="763"/>
      <c r="E26" s="770" t="s">
        <v>399</v>
      </c>
      <c r="F26" s="771">
        <v>660000</v>
      </c>
      <c r="G26" s="1112"/>
      <c r="H26" s="771">
        <v>690000</v>
      </c>
      <c r="I26" s="763"/>
      <c r="J26" s="767" t="s">
        <v>404</v>
      </c>
      <c r="K26" s="1607" t="s">
        <v>405</v>
      </c>
    </row>
    <row r="27" spans="1:11" ht="15" thickBot="1">
      <c r="A27" s="320"/>
      <c r="B27" s="763">
        <v>13221</v>
      </c>
      <c r="C27" s="764" t="s">
        <v>2330</v>
      </c>
      <c r="D27" s="763"/>
      <c r="E27" s="770" t="s">
        <v>399</v>
      </c>
      <c r="F27" s="771">
        <v>745000</v>
      </c>
      <c r="G27" s="1112"/>
      <c r="H27" s="771">
        <v>775000</v>
      </c>
      <c r="I27" s="763"/>
      <c r="J27" s="767" t="s">
        <v>404</v>
      </c>
      <c r="K27" s="1607" t="s">
        <v>405</v>
      </c>
    </row>
    <row r="28" spans="1:11" ht="15" thickBot="1">
      <c r="A28" s="320"/>
      <c r="B28" s="763">
        <v>13222</v>
      </c>
      <c r="C28" s="764" t="s">
        <v>2331</v>
      </c>
      <c r="D28" s="763"/>
      <c r="E28" s="770" t="s">
        <v>399</v>
      </c>
      <c r="F28" s="771">
        <v>1285000</v>
      </c>
      <c r="G28" s="1112"/>
      <c r="H28" s="771">
        <v>1335000</v>
      </c>
      <c r="I28" s="763"/>
      <c r="J28" s="767" t="s">
        <v>404</v>
      </c>
      <c r="K28" s="1607" t="s">
        <v>405</v>
      </c>
    </row>
    <row r="29" spans="1:11" ht="15" thickBot="1">
      <c r="A29" s="754" t="s">
        <v>410</v>
      </c>
      <c r="B29" s="755" t="s">
        <v>4</v>
      </c>
      <c r="C29" s="754" t="s">
        <v>411</v>
      </c>
      <c r="D29" s="756" t="s">
        <v>6</v>
      </c>
      <c r="E29" s="757" t="s">
        <v>7</v>
      </c>
      <c r="F29" s="773" t="s">
        <v>8</v>
      </c>
      <c r="G29" s="774" t="s">
        <v>9</v>
      </c>
      <c r="H29" s="775" t="s">
        <v>10</v>
      </c>
      <c r="I29" s="761" t="s">
        <v>11</v>
      </c>
      <c r="J29" s="756" t="s">
        <v>12</v>
      </c>
      <c r="K29" s="762" t="s">
        <v>13</v>
      </c>
    </row>
    <row r="30" spans="1:11" ht="15" thickBot="1">
      <c r="A30" s="320"/>
      <c r="B30" s="763">
        <v>8643</v>
      </c>
      <c r="C30" s="764" t="s">
        <v>412</v>
      </c>
      <c r="D30" s="763"/>
      <c r="E30" s="770" t="s">
        <v>399</v>
      </c>
      <c r="F30" s="1610">
        <v>215000</v>
      </c>
      <c r="G30" s="1611"/>
      <c r="H30" s="1610">
        <v>240000</v>
      </c>
      <c r="I30" s="763"/>
      <c r="J30" s="767" t="s">
        <v>413</v>
      </c>
      <c r="K30" s="768"/>
    </row>
    <row r="31" spans="1:11" ht="15" thickBot="1">
      <c r="A31" s="321"/>
      <c r="B31" s="763">
        <v>8645</v>
      </c>
      <c r="C31" s="764" t="s">
        <v>414</v>
      </c>
      <c r="D31" s="772"/>
      <c r="E31" s="776" t="s">
        <v>399</v>
      </c>
      <c r="F31" s="1610">
        <v>350000</v>
      </c>
      <c r="G31" s="1612"/>
      <c r="H31" s="1610">
        <v>375000</v>
      </c>
      <c r="I31" s="772"/>
      <c r="J31" s="777" t="s">
        <v>413</v>
      </c>
      <c r="K31" s="778"/>
    </row>
    <row r="32" spans="1:11" ht="15" thickBot="1">
      <c r="A32" s="321"/>
      <c r="B32" s="763">
        <v>8646</v>
      </c>
      <c r="C32" s="764" t="s">
        <v>415</v>
      </c>
      <c r="D32" s="772"/>
      <c r="E32" s="776" t="s">
        <v>399</v>
      </c>
      <c r="F32" s="1610">
        <v>663000</v>
      </c>
      <c r="G32" s="1612"/>
      <c r="H32" s="1610">
        <v>699000</v>
      </c>
      <c r="I32" s="772"/>
      <c r="J32" s="777" t="s">
        <v>413</v>
      </c>
      <c r="K32" s="778"/>
    </row>
    <row r="33" spans="1:11" ht="15" thickBot="1">
      <c r="A33" s="754" t="s">
        <v>416</v>
      </c>
      <c r="B33" s="755" t="s">
        <v>4</v>
      </c>
      <c r="C33" s="754" t="s">
        <v>411</v>
      </c>
      <c r="D33" s="756" t="s">
        <v>6</v>
      </c>
      <c r="E33" s="757" t="s">
        <v>7</v>
      </c>
      <c r="F33" s="773" t="s">
        <v>8</v>
      </c>
      <c r="G33" s="774" t="s">
        <v>9</v>
      </c>
      <c r="H33" s="775" t="s">
        <v>10</v>
      </c>
      <c r="I33" s="761" t="s">
        <v>11</v>
      </c>
      <c r="J33" s="756" t="s">
        <v>12</v>
      </c>
      <c r="K33" s="762" t="s">
        <v>13</v>
      </c>
    </row>
    <row r="34" spans="1:11" ht="15" thickBot="1">
      <c r="A34" s="320"/>
      <c r="B34" s="763">
        <v>13227</v>
      </c>
      <c r="C34" s="764" t="s">
        <v>417</v>
      </c>
      <c r="D34" s="763"/>
      <c r="E34" s="763" t="s">
        <v>399</v>
      </c>
      <c r="F34" s="771">
        <v>348000</v>
      </c>
      <c r="G34" s="779"/>
      <c r="H34" s="771">
        <v>375000</v>
      </c>
      <c r="I34" s="763"/>
      <c r="J34" s="767" t="s">
        <v>413</v>
      </c>
      <c r="K34" s="768"/>
    </row>
    <row r="35" spans="1:11" ht="15" thickBot="1">
      <c r="A35" s="320"/>
      <c r="B35" s="763">
        <v>13231</v>
      </c>
      <c r="C35" s="764" t="s">
        <v>418</v>
      </c>
      <c r="D35" s="763"/>
      <c r="E35" s="763" t="s">
        <v>399</v>
      </c>
      <c r="F35" s="771">
        <v>610000</v>
      </c>
      <c r="G35" s="779"/>
      <c r="H35" s="771">
        <v>650000</v>
      </c>
      <c r="I35" s="763"/>
      <c r="J35" s="767" t="s">
        <v>413</v>
      </c>
      <c r="K35" s="768"/>
    </row>
    <row r="36" spans="1:11" ht="15" thickBot="1">
      <c r="A36" s="320"/>
      <c r="B36" s="763">
        <v>13233</v>
      </c>
      <c r="C36" s="764" t="s">
        <v>419</v>
      </c>
      <c r="D36" s="763"/>
      <c r="E36" s="763" t="s">
        <v>399</v>
      </c>
      <c r="F36" s="771">
        <v>380000</v>
      </c>
      <c r="G36" s="779"/>
      <c r="H36" s="771">
        <v>410000</v>
      </c>
      <c r="I36" s="763"/>
      <c r="J36" s="767" t="s">
        <v>413</v>
      </c>
      <c r="K36" s="768"/>
    </row>
    <row r="37" spans="1:11" ht="15" thickBot="1">
      <c r="A37" s="321"/>
      <c r="B37" s="763">
        <v>13236</v>
      </c>
      <c r="C37" s="764" t="s">
        <v>420</v>
      </c>
      <c r="D37" s="772"/>
      <c r="E37" s="772" t="s">
        <v>399</v>
      </c>
      <c r="F37" s="771">
        <v>513000</v>
      </c>
      <c r="G37" s="779"/>
      <c r="H37" s="771">
        <v>555000</v>
      </c>
      <c r="I37" s="772"/>
      <c r="J37" s="777" t="s">
        <v>413</v>
      </c>
      <c r="K37" s="778"/>
    </row>
    <row r="38" spans="1:11" ht="15" thickBot="1">
      <c r="A38" s="321"/>
      <c r="B38" s="763">
        <v>13240</v>
      </c>
      <c r="C38" s="764" t="s">
        <v>421</v>
      </c>
      <c r="D38" s="772"/>
      <c r="E38" s="772" t="s">
        <v>399</v>
      </c>
      <c r="F38" s="771">
        <v>941000</v>
      </c>
      <c r="G38" s="779"/>
      <c r="H38" s="771">
        <v>999000</v>
      </c>
      <c r="I38" s="772"/>
      <c r="J38" s="777" t="s">
        <v>413</v>
      </c>
      <c r="K38" s="778"/>
    </row>
    <row r="39" spans="1:11" ht="15" thickBot="1">
      <c r="A39" s="754" t="s">
        <v>422</v>
      </c>
      <c r="B39" s="755" t="s">
        <v>4</v>
      </c>
      <c r="C39" s="780" t="s">
        <v>411</v>
      </c>
      <c r="D39" s="756" t="s">
        <v>6</v>
      </c>
      <c r="E39" s="757" t="s">
        <v>7</v>
      </c>
      <c r="F39" s="773" t="s">
        <v>8</v>
      </c>
      <c r="G39" s="774" t="s">
        <v>9</v>
      </c>
      <c r="H39" s="775" t="s">
        <v>10</v>
      </c>
      <c r="I39" s="761" t="s">
        <v>11</v>
      </c>
      <c r="J39" s="756" t="s">
        <v>12</v>
      </c>
      <c r="K39" s="762" t="s">
        <v>13</v>
      </c>
    </row>
    <row r="40" spans="1:11" ht="15" thickBot="1">
      <c r="A40" s="314"/>
      <c r="B40" s="767">
        <v>9317</v>
      </c>
      <c r="C40" s="781" t="s">
        <v>423</v>
      </c>
      <c r="D40" s="763"/>
      <c r="E40" s="1613" t="s">
        <v>399</v>
      </c>
      <c r="F40" s="710">
        <v>168000</v>
      </c>
      <c r="G40" s="766"/>
      <c r="H40" s="710">
        <v>190000</v>
      </c>
      <c r="I40" s="763"/>
      <c r="J40" s="782" t="s">
        <v>424</v>
      </c>
      <c r="K40" s="783" t="s">
        <v>425</v>
      </c>
    </row>
    <row r="41" spans="1:11" s="403" customFormat="1" ht="15" thickBot="1">
      <c r="A41" s="525"/>
      <c r="B41" s="784">
        <v>4506</v>
      </c>
      <c r="C41" s="785" t="s">
        <v>426</v>
      </c>
      <c r="D41" s="786"/>
      <c r="E41" s="1614" t="s">
        <v>399</v>
      </c>
      <c r="F41" s="1615">
        <v>188000</v>
      </c>
      <c r="G41" s="779"/>
      <c r="H41" s="771">
        <v>210000</v>
      </c>
      <c r="I41" s="786"/>
      <c r="J41" s="787" t="s">
        <v>424</v>
      </c>
      <c r="K41" s="788" t="s">
        <v>425</v>
      </c>
    </row>
    <row r="42" spans="1:11" s="403" customFormat="1" ht="15" thickBot="1">
      <c r="A42" s="525"/>
      <c r="B42" s="784">
        <v>7849</v>
      </c>
      <c r="C42" s="785" t="s">
        <v>427</v>
      </c>
      <c r="D42" s="786"/>
      <c r="E42" s="1614" t="s">
        <v>399</v>
      </c>
      <c r="F42" s="1615">
        <v>338000</v>
      </c>
      <c r="G42" s="779"/>
      <c r="H42" s="771">
        <v>365000</v>
      </c>
      <c r="I42" s="786"/>
      <c r="J42" s="787" t="s">
        <v>424</v>
      </c>
      <c r="K42" s="788" t="s">
        <v>425</v>
      </c>
    </row>
    <row r="43" spans="1:11" s="403" customFormat="1" ht="15" thickBot="1">
      <c r="A43" s="525"/>
      <c r="B43" s="784">
        <v>4508</v>
      </c>
      <c r="C43" s="785" t="s">
        <v>428</v>
      </c>
      <c r="D43" s="786"/>
      <c r="E43" s="1614" t="s">
        <v>399</v>
      </c>
      <c r="F43" s="1615">
        <v>598000</v>
      </c>
      <c r="G43" s="779"/>
      <c r="H43" s="771">
        <v>625000</v>
      </c>
      <c r="I43" s="786">
        <v>1</v>
      </c>
      <c r="J43" s="784"/>
      <c r="K43" s="789"/>
    </row>
    <row r="44" spans="1:11" s="403" customFormat="1" ht="15" thickBot="1">
      <c r="A44" s="525"/>
      <c r="B44" s="784">
        <v>15786</v>
      </c>
      <c r="C44" s="785" t="s">
        <v>429</v>
      </c>
      <c r="D44" s="786"/>
      <c r="E44" s="1614" t="s">
        <v>399</v>
      </c>
      <c r="F44" s="1615">
        <v>188000</v>
      </c>
      <c r="G44" s="779"/>
      <c r="H44" s="771">
        <v>210000</v>
      </c>
      <c r="I44" s="786"/>
      <c r="J44" s="787" t="s">
        <v>424</v>
      </c>
      <c r="K44" s="788" t="s">
        <v>425</v>
      </c>
    </row>
    <row r="45" spans="1:11" s="403" customFormat="1" ht="15" thickBot="1">
      <c r="A45" s="525"/>
      <c r="B45" s="784">
        <v>8592</v>
      </c>
      <c r="C45" s="785" t="s">
        <v>430</v>
      </c>
      <c r="D45" s="786"/>
      <c r="E45" s="1614" t="s">
        <v>399</v>
      </c>
      <c r="F45" s="1615">
        <v>338000</v>
      </c>
      <c r="G45" s="779"/>
      <c r="H45" s="771">
        <v>365000</v>
      </c>
      <c r="I45" s="786"/>
      <c r="J45" s="787" t="s">
        <v>424</v>
      </c>
      <c r="K45" s="788" t="s">
        <v>425</v>
      </c>
    </row>
    <row r="46" spans="1:11" s="403" customFormat="1" ht="15" thickBot="1">
      <c r="A46" s="526"/>
      <c r="B46" s="784">
        <v>11555</v>
      </c>
      <c r="C46" s="785" t="s">
        <v>431</v>
      </c>
      <c r="D46" s="786"/>
      <c r="E46" s="1614" t="s">
        <v>399</v>
      </c>
      <c r="F46" s="1615">
        <v>598000</v>
      </c>
      <c r="G46" s="779"/>
      <c r="H46" s="771">
        <v>625000</v>
      </c>
      <c r="I46" s="786"/>
      <c r="J46" s="787" t="s">
        <v>424</v>
      </c>
      <c r="K46" s="788" t="s">
        <v>425</v>
      </c>
    </row>
    <row r="47" spans="1:11">
      <c r="A47" s="320"/>
      <c r="B47" s="332"/>
      <c r="C47" s="331"/>
      <c r="D47" s="332"/>
      <c r="E47" s="332"/>
      <c r="F47" s="353"/>
      <c r="G47" s="354"/>
      <c r="H47" s="355"/>
      <c r="I47" s="332"/>
      <c r="J47" s="332"/>
      <c r="K47" s="356"/>
    </row>
    <row r="48" spans="1:11" ht="26.4" thickBot="1">
      <c r="A48" s="326" t="s">
        <v>432</v>
      </c>
      <c r="B48" s="327"/>
      <c r="C48" s="307"/>
      <c r="D48" s="308"/>
      <c r="E48" s="309"/>
      <c r="F48" s="357"/>
      <c r="G48" s="358"/>
      <c r="H48" s="359"/>
      <c r="I48" s="308"/>
      <c r="J48" s="308"/>
      <c r="K48" s="312"/>
    </row>
    <row r="49" spans="1:11" ht="30" customHeight="1" thickBot="1">
      <c r="A49" s="754" t="s">
        <v>402</v>
      </c>
      <c r="B49" s="755" t="s">
        <v>4</v>
      </c>
      <c r="C49" s="780" t="s">
        <v>411</v>
      </c>
      <c r="D49" s="756" t="s">
        <v>6</v>
      </c>
      <c r="E49" s="757" t="s">
        <v>7</v>
      </c>
      <c r="F49" s="773" t="s">
        <v>8</v>
      </c>
      <c r="G49" s="774" t="s">
        <v>9</v>
      </c>
      <c r="H49" s="775" t="s">
        <v>10</v>
      </c>
      <c r="I49" s="761" t="s">
        <v>11</v>
      </c>
      <c r="J49" s="761" t="s">
        <v>12</v>
      </c>
      <c r="K49" s="762" t="s">
        <v>13</v>
      </c>
    </row>
    <row r="50" spans="1:11" ht="15" thickBot="1">
      <c r="A50" s="313"/>
      <c r="B50" s="763">
        <v>8364</v>
      </c>
      <c r="C50" s="764" t="s">
        <v>2315</v>
      </c>
      <c r="D50" s="772"/>
      <c r="E50" s="772" t="s">
        <v>399</v>
      </c>
      <c r="F50" s="771">
        <v>1610000</v>
      </c>
      <c r="G50" s="779"/>
      <c r="H50" s="771">
        <v>1699000</v>
      </c>
      <c r="I50" s="772"/>
      <c r="J50" s="772" t="s">
        <v>404</v>
      </c>
      <c r="K50" s="1616" t="s">
        <v>405</v>
      </c>
    </row>
    <row r="51" spans="1:11" ht="15" thickBot="1">
      <c r="A51" s="313"/>
      <c r="B51" s="763">
        <v>8365</v>
      </c>
      <c r="C51" s="764" t="s">
        <v>2314</v>
      </c>
      <c r="D51" s="772"/>
      <c r="E51" s="772" t="s">
        <v>399</v>
      </c>
      <c r="F51" s="771">
        <v>1410000</v>
      </c>
      <c r="G51" s="779"/>
      <c r="H51" s="771">
        <v>1499000</v>
      </c>
      <c r="I51" s="772"/>
      <c r="J51" s="772" t="s">
        <v>404</v>
      </c>
      <c r="K51" s="1616" t="s">
        <v>405</v>
      </c>
    </row>
    <row r="52" spans="1:11" ht="15" thickBot="1">
      <c r="A52" s="313"/>
      <c r="B52" s="763">
        <v>8374</v>
      </c>
      <c r="C52" s="764" t="s">
        <v>433</v>
      </c>
      <c r="D52" s="772"/>
      <c r="E52" s="772" t="s">
        <v>399</v>
      </c>
      <c r="F52" s="771">
        <v>2410000</v>
      </c>
      <c r="G52" s="779"/>
      <c r="H52" s="771">
        <v>2515000</v>
      </c>
      <c r="I52" s="772"/>
      <c r="J52" s="772" t="s">
        <v>404</v>
      </c>
      <c r="K52" s="1616" t="s">
        <v>405</v>
      </c>
    </row>
    <row r="53" spans="1:11" ht="15" thickBot="1">
      <c r="A53" s="313"/>
      <c r="B53" s="763">
        <v>8384</v>
      </c>
      <c r="C53" s="764" t="s">
        <v>434</v>
      </c>
      <c r="D53" s="772"/>
      <c r="E53" s="772" t="s">
        <v>399</v>
      </c>
      <c r="F53" s="771">
        <v>2710000</v>
      </c>
      <c r="G53" s="779"/>
      <c r="H53" s="771">
        <v>2735000</v>
      </c>
      <c r="I53" s="772"/>
      <c r="J53" s="772" t="s">
        <v>404</v>
      </c>
      <c r="K53" s="1616" t="s">
        <v>405</v>
      </c>
    </row>
    <row r="54" spans="1:11" ht="15" thickBot="1">
      <c r="A54" s="313"/>
      <c r="B54" s="763">
        <v>8390</v>
      </c>
      <c r="C54" s="764" t="s">
        <v>2312</v>
      </c>
      <c r="D54" s="772"/>
      <c r="E54" s="772" t="s">
        <v>399</v>
      </c>
      <c r="F54" s="771">
        <v>425000</v>
      </c>
      <c r="G54" s="779"/>
      <c r="H54" s="771">
        <v>450000</v>
      </c>
      <c r="I54" s="772"/>
      <c r="J54" s="772" t="s">
        <v>404</v>
      </c>
      <c r="K54" s="1616" t="s">
        <v>405</v>
      </c>
    </row>
    <row r="55" spans="1:11" ht="15" thickBot="1">
      <c r="A55" s="313"/>
      <c r="B55" s="763">
        <v>8377</v>
      </c>
      <c r="C55" s="764" t="s">
        <v>2311</v>
      </c>
      <c r="D55" s="772"/>
      <c r="E55" s="772" t="s">
        <v>399</v>
      </c>
      <c r="F55" s="771">
        <v>545000</v>
      </c>
      <c r="G55" s="779"/>
      <c r="H55" s="771">
        <v>575000</v>
      </c>
      <c r="I55" s="772"/>
      <c r="J55" s="772" t="s">
        <v>404</v>
      </c>
      <c r="K55" s="1616" t="s">
        <v>405</v>
      </c>
    </row>
    <row r="56" spans="1:11" ht="15" thickBot="1">
      <c r="A56" s="313"/>
      <c r="B56" s="763">
        <v>9352</v>
      </c>
      <c r="C56" s="764" t="s">
        <v>435</v>
      </c>
      <c r="D56" s="772"/>
      <c r="E56" s="772" t="s">
        <v>399</v>
      </c>
      <c r="F56" s="771">
        <v>1260000</v>
      </c>
      <c r="G56" s="779"/>
      <c r="H56" s="771">
        <v>1315000</v>
      </c>
      <c r="I56" s="772"/>
      <c r="J56" s="772" t="s">
        <v>404</v>
      </c>
      <c r="K56" s="1616" t="s">
        <v>405</v>
      </c>
    </row>
    <row r="57" spans="1:11" ht="15" thickBot="1">
      <c r="B57" s="763">
        <v>8387</v>
      </c>
      <c r="C57" s="764" t="s">
        <v>436</v>
      </c>
      <c r="D57" s="772"/>
      <c r="E57" s="772" t="s">
        <v>399</v>
      </c>
      <c r="F57" s="771">
        <v>2610000</v>
      </c>
      <c r="G57" s="779"/>
      <c r="H57" s="771">
        <v>2715000</v>
      </c>
      <c r="I57" s="772"/>
      <c r="J57" s="772" t="s">
        <v>404</v>
      </c>
      <c r="K57" s="1616" t="s">
        <v>405</v>
      </c>
    </row>
    <row r="58" spans="1:11" ht="15" thickBot="1">
      <c r="A58" s="313"/>
      <c r="B58" s="763">
        <v>9351</v>
      </c>
      <c r="C58" s="764" t="s">
        <v>437</v>
      </c>
      <c r="D58" s="772"/>
      <c r="E58" s="772" t="s">
        <v>399</v>
      </c>
      <c r="F58" s="771">
        <v>865000</v>
      </c>
      <c r="G58" s="779"/>
      <c r="H58" s="771">
        <v>905000</v>
      </c>
      <c r="I58" s="777"/>
      <c r="J58" s="772" t="s">
        <v>404</v>
      </c>
      <c r="K58" s="1616" t="s">
        <v>405</v>
      </c>
    </row>
    <row r="59" spans="1:11" ht="15" thickBot="1">
      <c r="A59" s="313"/>
      <c r="B59" s="763">
        <v>8369</v>
      </c>
      <c r="C59" s="764" t="s">
        <v>438</v>
      </c>
      <c r="D59" s="772"/>
      <c r="E59" s="772" t="s">
        <v>399</v>
      </c>
      <c r="F59" s="1113">
        <v>760000</v>
      </c>
      <c r="G59" s="779"/>
      <c r="H59" s="771">
        <v>790000</v>
      </c>
      <c r="I59" s="777"/>
      <c r="J59" s="772" t="s">
        <v>404</v>
      </c>
      <c r="K59" s="1616" t="s">
        <v>405</v>
      </c>
    </row>
    <row r="60" spans="1:11" ht="15" thickBot="1">
      <c r="A60" s="313"/>
      <c r="B60" s="763">
        <v>8372</v>
      </c>
      <c r="C60" s="764" t="s">
        <v>439</v>
      </c>
      <c r="D60" s="772"/>
      <c r="E60" s="772" t="s">
        <v>399</v>
      </c>
      <c r="F60" s="771">
        <v>1235000</v>
      </c>
      <c r="G60" s="779"/>
      <c r="H60" s="771">
        <v>1299000</v>
      </c>
      <c r="I60" s="786"/>
      <c r="J60" s="772" t="s">
        <v>404</v>
      </c>
      <c r="K60" s="1616" t="s">
        <v>405</v>
      </c>
    </row>
    <row r="61" spans="1:11" ht="15" thickBot="1">
      <c r="A61" s="313"/>
      <c r="B61" s="763">
        <v>8367</v>
      </c>
      <c r="C61" s="764" t="s">
        <v>2313</v>
      </c>
      <c r="D61" s="772"/>
      <c r="E61" s="772" t="s">
        <v>399</v>
      </c>
      <c r="F61" s="771">
        <v>990000</v>
      </c>
      <c r="G61" s="779"/>
      <c r="H61" s="771">
        <v>1040000</v>
      </c>
      <c r="I61" s="786"/>
      <c r="J61" s="772" t="s">
        <v>404</v>
      </c>
      <c r="K61" s="1616" t="s">
        <v>405</v>
      </c>
    </row>
    <row r="62" spans="1:11" ht="15" thickBot="1">
      <c r="B62" s="763">
        <v>9355</v>
      </c>
      <c r="C62" s="764" t="s">
        <v>440</v>
      </c>
      <c r="D62" s="772"/>
      <c r="E62" s="772" t="s">
        <v>399</v>
      </c>
      <c r="F62" s="771">
        <v>865000</v>
      </c>
      <c r="G62" s="779"/>
      <c r="H62" s="771">
        <v>910000</v>
      </c>
      <c r="I62" s="786"/>
      <c r="J62" s="772" t="s">
        <v>404</v>
      </c>
      <c r="K62" s="1616" t="s">
        <v>405</v>
      </c>
    </row>
    <row r="63" spans="1:11" ht="15" thickBot="1">
      <c r="A63" s="754" t="s">
        <v>422</v>
      </c>
      <c r="B63" s="755" t="s">
        <v>4</v>
      </c>
      <c r="C63" s="780" t="s">
        <v>411</v>
      </c>
      <c r="D63" s="756" t="s">
        <v>6</v>
      </c>
      <c r="E63" s="757" t="s">
        <v>7</v>
      </c>
      <c r="F63" s="773" t="s">
        <v>8</v>
      </c>
      <c r="G63" s="774" t="s">
        <v>9</v>
      </c>
      <c r="H63" s="775" t="s">
        <v>10</v>
      </c>
      <c r="I63" s="790" t="s">
        <v>11</v>
      </c>
      <c r="J63" s="756" t="s">
        <v>12</v>
      </c>
      <c r="K63" s="762" t="s">
        <v>13</v>
      </c>
    </row>
    <row r="64" spans="1:11" s="403" customFormat="1" ht="15" thickBot="1">
      <c r="A64" s="402"/>
      <c r="B64" s="786">
        <v>4516</v>
      </c>
      <c r="C64" s="791" t="s">
        <v>426</v>
      </c>
      <c r="D64" s="786"/>
      <c r="E64" s="792" t="s">
        <v>399</v>
      </c>
      <c r="F64" s="1615">
        <v>188000</v>
      </c>
      <c r="G64" s="779"/>
      <c r="H64" s="771">
        <v>210000</v>
      </c>
      <c r="I64" s="786"/>
      <c r="J64" s="787" t="s">
        <v>424</v>
      </c>
      <c r="K64" s="789"/>
    </row>
    <row r="65" spans="1:11" s="403" customFormat="1" ht="15" thickBot="1">
      <c r="A65" s="402"/>
      <c r="B65" s="786">
        <v>11558</v>
      </c>
      <c r="C65" s="791" t="s">
        <v>427</v>
      </c>
      <c r="D65" s="786"/>
      <c r="E65" s="792" t="s">
        <v>399</v>
      </c>
      <c r="F65" s="1615">
        <v>338000</v>
      </c>
      <c r="G65" s="779"/>
      <c r="H65" s="771">
        <v>365000</v>
      </c>
      <c r="I65" s="786"/>
      <c r="J65" s="787" t="s">
        <v>424</v>
      </c>
      <c r="K65" s="789"/>
    </row>
    <row r="66" spans="1:11" s="403" customFormat="1" ht="15" thickBot="1">
      <c r="A66" s="402"/>
      <c r="B66" s="786">
        <v>11559</v>
      </c>
      <c r="C66" s="791" t="s">
        <v>428</v>
      </c>
      <c r="D66" s="786"/>
      <c r="E66" s="792" t="s">
        <v>399</v>
      </c>
      <c r="F66" s="793">
        <v>598000</v>
      </c>
      <c r="G66" s="779"/>
      <c r="H66" s="771">
        <v>625000</v>
      </c>
      <c r="I66" s="786"/>
      <c r="J66" s="787" t="s">
        <v>424</v>
      </c>
      <c r="K66" s="789"/>
    </row>
    <row r="67" spans="1:11" s="403" customFormat="1" ht="15" thickBot="1">
      <c r="A67" s="402"/>
      <c r="B67" s="786">
        <v>5906</v>
      </c>
      <c r="C67" s="791" t="s">
        <v>429</v>
      </c>
      <c r="D67" s="786"/>
      <c r="E67" s="792" t="s">
        <v>399</v>
      </c>
      <c r="F67" s="1615">
        <v>188000</v>
      </c>
      <c r="G67" s="779"/>
      <c r="H67" s="771">
        <v>210000</v>
      </c>
      <c r="I67" s="786"/>
      <c r="J67" s="787" t="s">
        <v>424</v>
      </c>
      <c r="K67" s="789"/>
    </row>
    <row r="68" spans="1:11" s="403" customFormat="1" ht="15" thickBot="1">
      <c r="A68" s="402"/>
      <c r="B68" s="786">
        <v>5907</v>
      </c>
      <c r="C68" s="791" t="s">
        <v>430</v>
      </c>
      <c r="D68" s="786"/>
      <c r="E68" s="792" t="s">
        <v>399</v>
      </c>
      <c r="F68" s="1615">
        <v>338000</v>
      </c>
      <c r="G68" s="779"/>
      <c r="H68" s="771">
        <v>365000</v>
      </c>
      <c r="I68" s="786"/>
      <c r="J68" s="787" t="s">
        <v>424</v>
      </c>
      <c r="K68" s="789"/>
    </row>
    <row r="69" spans="1:11" s="403" customFormat="1" ht="15" thickBot="1">
      <c r="A69" s="402"/>
      <c r="B69" s="786">
        <v>5908</v>
      </c>
      <c r="C69" s="791" t="s">
        <v>431</v>
      </c>
      <c r="D69" s="786"/>
      <c r="E69" s="792" t="s">
        <v>399</v>
      </c>
      <c r="F69" s="793">
        <v>598000</v>
      </c>
      <c r="G69" s="779"/>
      <c r="H69" s="771">
        <v>625000</v>
      </c>
      <c r="I69" s="786"/>
      <c r="J69" s="787" t="s">
        <v>424</v>
      </c>
      <c r="K69" s="789"/>
    </row>
    <row r="70" spans="1:11" s="1626" customFormat="1" ht="15" thickBot="1">
      <c r="A70" s="1617"/>
      <c r="B70" s="1618"/>
      <c r="C70" s="1619" t="s">
        <v>2951</v>
      </c>
      <c r="D70" s="1620" t="s">
        <v>2952</v>
      </c>
      <c r="E70" s="1621" t="s">
        <v>399</v>
      </c>
      <c r="F70" s="1622">
        <v>388000</v>
      </c>
      <c r="G70" s="1623"/>
      <c r="H70" s="1608">
        <v>415000</v>
      </c>
      <c r="I70" s="1618"/>
      <c r="J70" s="1624"/>
      <c r="K70" s="1625"/>
    </row>
    <row r="71" spans="1:11" s="1626" customFormat="1" ht="15" thickBot="1">
      <c r="A71" s="1617"/>
      <c r="B71" s="1618"/>
      <c r="C71" s="1619" t="s">
        <v>2951</v>
      </c>
      <c r="D71" s="1620" t="s">
        <v>2952</v>
      </c>
      <c r="E71" s="1621" t="s">
        <v>399</v>
      </c>
      <c r="F71" s="1622">
        <v>698000</v>
      </c>
      <c r="G71" s="1623"/>
      <c r="H71" s="1608">
        <v>735000</v>
      </c>
      <c r="I71" s="1618"/>
      <c r="J71" s="1624"/>
      <c r="K71" s="1625"/>
    </row>
    <row r="72" spans="1:11" ht="15" thickBot="1">
      <c r="A72" s="754" t="s">
        <v>410</v>
      </c>
      <c r="B72" s="755" t="s">
        <v>4</v>
      </c>
      <c r="C72" s="780" t="s">
        <v>411</v>
      </c>
      <c r="D72" s="756" t="s">
        <v>6</v>
      </c>
      <c r="E72" s="757" t="s">
        <v>7</v>
      </c>
      <c r="F72" s="773" t="s">
        <v>8</v>
      </c>
      <c r="G72" s="774" t="s">
        <v>9</v>
      </c>
      <c r="H72" s="775" t="s">
        <v>10</v>
      </c>
      <c r="I72" s="761" t="s">
        <v>11</v>
      </c>
      <c r="J72" s="756" t="s">
        <v>12</v>
      </c>
      <c r="K72" s="762" t="s">
        <v>13</v>
      </c>
    </row>
    <row r="73" spans="1:11" ht="15" thickBot="1">
      <c r="A73" s="321"/>
      <c r="B73" s="763">
        <v>13242</v>
      </c>
      <c r="C73" s="764" t="s">
        <v>441</v>
      </c>
      <c r="D73" s="772"/>
      <c r="E73" s="776" t="s">
        <v>399</v>
      </c>
      <c r="F73" s="771">
        <v>203000</v>
      </c>
      <c r="G73" s="779"/>
      <c r="H73" s="771">
        <v>235000</v>
      </c>
      <c r="I73" s="786"/>
      <c r="J73" s="777" t="s">
        <v>442</v>
      </c>
      <c r="K73" s="794"/>
    </row>
    <row r="74" spans="1:11" ht="15" thickBot="1">
      <c r="A74" s="321"/>
      <c r="B74" s="763">
        <v>13249</v>
      </c>
      <c r="C74" s="764" t="s">
        <v>443</v>
      </c>
      <c r="D74" s="772"/>
      <c r="E74" s="776" t="s">
        <v>399</v>
      </c>
      <c r="F74" s="771">
        <v>377000</v>
      </c>
      <c r="G74" s="779"/>
      <c r="H74" s="771">
        <v>399000</v>
      </c>
      <c r="I74" s="786"/>
      <c r="J74" s="777" t="s">
        <v>442</v>
      </c>
      <c r="K74" s="794"/>
    </row>
    <row r="75" spans="1:11" ht="15" thickBot="1">
      <c r="A75" s="321"/>
      <c r="B75" s="763">
        <v>11560</v>
      </c>
      <c r="C75" s="764" t="s">
        <v>445</v>
      </c>
      <c r="D75" s="772"/>
      <c r="E75" s="776" t="s">
        <v>399</v>
      </c>
      <c r="F75" s="771">
        <v>377000</v>
      </c>
      <c r="G75" s="779"/>
      <c r="H75" s="771">
        <v>399000</v>
      </c>
      <c r="I75" s="786"/>
      <c r="J75" s="777" t="s">
        <v>442</v>
      </c>
      <c r="K75" s="794"/>
    </row>
    <row r="76" spans="1:11" ht="15" thickBot="1">
      <c r="A76" s="321"/>
      <c r="B76" s="763">
        <v>13253</v>
      </c>
      <c r="C76" s="764" t="s">
        <v>444</v>
      </c>
      <c r="D76" s="772"/>
      <c r="E76" s="776" t="s">
        <v>399</v>
      </c>
      <c r="F76" s="771">
        <v>700000</v>
      </c>
      <c r="G76" s="779"/>
      <c r="H76" s="771">
        <v>725000</v>
      </c>
      <c r="I76" s="786"/>
      <c r="J76" s="777" t="s">
        <v>442</v>
      </c>
      <c r="K76" s="794"/>
    </row>
    <row r="77" spans="1:11">
      <c r="A77" s="320"/>
      <c r="B77" s="332"/>
      <c r="C77" s="331"/>
      <c r="D77" s="332"/>
      <c r="E77" s="332"/>
      <c r="F77" s="360"/>
      <c r="G77" s="361"/>
      <c r="H77" s="330"/>
      <c r="I77" s="332"/>
      <c r="J77" s="332"/>
      <c r="K77" s="356"/>
    </row>
    <row r="78" spans="1:11" ht="26.4" thickBot="1">
      <c r="A78" s="326" t="s">
        <v>446</v>
      </c>
      <c r="B78" s="327"/>
      <c r="C78" s="307"/>
      <c r="D78" s="308"/>
      <c r="E78" s="309"/>
      <c r="F78" s="348"/>
      <c r="G78" s="310"/>
      <c r="H78" s="311"/>
      <c r="I78" s="308"/>
      <c r="J78" s="308"/>
      <c r="K78" s="312"/>
    </row>
    <row r="79" spans="1:11" ht="14.25" customHeight="1" thickBot="1">
      <c r="A79" s="754" t="s">
        <v>422</v>
      </c>
      <c r="B79" s="755" t="s">
        <v>4</v>
      </c>
      <c r="C79" s="780" t="s">
        <v>411</v>
      </c>
      <c r="D79" s="756" t="s">
        <v>6</v>
      </c>
      <c r="E79" s="757" t="s">
        <v>7</v>
      </c>
      <c r="F79" s="795" t="s">
        <v>8</v>
      </c>
      <c r="G79" s="759" t="s">
        <v>9</v>
      </c>
      <c r="H79" s="760" t="s">
        <v>10</v>
      </c>
      <c r="I79" s="756" t="s">
        <v>11</v>
      </c>
      <c r="J79" s="756" t="s">
        <v>12</v>
      </c>
      <c r="K79" s="762" t="s">
        <v>13</v>
      </c>
    </row>
    <row r="80" spans="1:11" ht="15" thickBot="1">
      <c r="A80" s="314"/>
      <c r="B80" s="763">
        <v>7279</v>
      </c>
      <c r="C80" s="764" t="s">
        <v>2316</v>
      </c>
      <c r="D80" s="763"/>
      <c r="E80" s="770" t="s">
        <v>399</v>
      </c>
      <c r="F80" s="796">
        <v>298000</v>
      </c>
      <c r="G80" s="766"/>
      <c r="H80" s="710">
        <v>335000</v>
      </c>
      <c r="I80" s="763"/>
      <c r="J80" s="782" t="s">
        <v>424</v>
      </c>
      <c r="K80" s="783" t="s">
        <v>425</v>
      </c>
    </row>
    <row r="81" spans="1:19" ht="15" thickBot="1">
      <c r="A81" s="314"/>
      <c r="B81" s="763">
        <v>7280</v>
      </c>
      <c r="C81" s="764" t="s">
        <v>2317</v>
      </c>
      <c r="D81" s="763"/>
      <c r="E81" s="770" t="s">
        <v>399</v>
      </c>
      <c r="F81" s="796">
        <v>498000</v>
      </c>
      <c r="G81" s="766"/>
      <c r="H81" s="710">
        <v>540000</v>
      </c>
      <c r="I81" s="763"/>
      <c r="J81" s="782" t="s">
        <v>424</v>
      </c>
      <c r="K81" s="783" t="s">
        <v>425</v>
      </c>
    </row>
    <row r="82" spans="1:19" ht="12.75" customHeight="1" thickBot="1">
      <c r="A82" s="314"/>
      <c r="B82" s="763">
        <v>12907</v>
      </c>
      <c r="C82" s="781" t="s">
        <v>447</v>
      </c>
      <c r="D82" s="763"/>
      <c r="E82" s="770" t="s">
        <v>399</v>
      </c>
      <c r="F82" s="796">
        <v>888000</v>
      </c>
      <c r="G82" s="766"/>
      <c r="H82" s="710">
        <v>945000</v>
      </c>
      <c r="I82" s="797"/>
      <c r="J82" s="782" t="s">
        <v>424</v>
      </c>
      <c r="K82" s="783" t="s">
        <v>425</v>
      </c>
    </row>
    <row r="83" spans="1:19" ht="15" thickBot="1">
      <c r="A83" s="314"/>
      <c r="B83" s="763">
        <v>9361</v>
      </c>
      <c r="C83" s="764" t="s">
        <v>2318</v>
      </c>
      <c r="D83" s="763"/>
      <c r="E83" s="770" t="s">
        <v>399</v>
      </c>
      <c r="F83" s="796">
        <v>498000</v>
      </c>
      <c r="G83" s="766"/>
      <c r="H83" s="710">
        <v>540000</v>
      </c>
      <c r="I83" s="763"/>
      <c r="J83" s="782" t="s">
        <v>424</v>
      </c>
      <c r="K83" s="783" t="s">
        <v>425</v>
      </c>
    </row>
    <row r="84" spans="1:19" ht="15" thickBot="1">
      <c r="B84" s="763">
        <v>12908</v>
      </c>
      <c r="C84" s="781" t="s">
        <v>448</v>
      </c>
      <c r="D84" s="763"/>
      <c r="E84" s="770" t="s">
        <v>399</v>
      </c>
      <c r="F84" s="796">
        <v>888000</v>
      </c>
      <c r="G84" s="766"/>
      <c r="H84" s="710">
        <v>945000</v>
      </c>
      <c r="I84" s="797"/>
      <c r="J84" s="782" t="s">
        <v>424</v>
      </c>
      <c r="K84" s="783" t="s">
        <v>425</v>
      </c>
    </row>
    <row r="85" spans="1:19" ht="15" thickBot="1">
      <c r="A85" s="314"/>
      <c r="B85" s="763">
        <v>7277</v>
      </c>
      <c r="C85" s="764" t="s">
        <v>449</v>
      </c>
      <c r="D85" s="763"/>
      <c r="E85" s="770" t="s">
        <v>399</v>
      </c>
      <c r="F85" s="796">
        <v>338000</v>
      </c>
      <c r="G85" s="766"/>
      <c r="H85" s="710">
        <v>378000</v>
      </c>
      <c r="I85" s="763"/>
      <c r="J85" s="782" t="s">
        <v>424</v>
      </c>
      <c r="K85" s="783" t="s">
        <v>425</v>
      </c>
    </row>
    <row r="86" spans="1:19" ht="15" thickBot="1">
      <c r="A86" s="314"/>
      <c r="B86" s="763">
        <v>7278</v>
      </c>
      <c r="C86" s="764" t="s">
        <v>450</v>
      </c>
      <c r="D86" s="763"/>
      <c r="E86" s="770" t="s">
        <v>399</v>
      </c>
      <c r="F86" s="796">
        <v>598000</v>
      </c>
      <c r="G86" s="766"/>
      <c r="H86" s="710">
        <v>640000</v>
      </c>
      <c r="I86" s="763"/>
      <c r="J86" s="782" t="s">
        <v>424</v>
      </c>
      <c r="K86" s="783" t="s">
        <v>425</v>
      </c>
    </row>
    <row r="87" spans="1:19" ht="15" thickBot="1">
      <c r="A87" s="314"/>
      <c r="B87" s="763">
        <v>9360</v>
      </c>
      <c r="C87" s="764" t="s">
        <v>451</v>
      </c>
      <c r="D87" s="763"/>
      <c r="E87" s="770" t="s">
        <v>399</v>
      </c>
      <c r="F87" s="796">
        <v>598000</v>
      </c>
      <c r="G87" s="766"/>
      <c r="H87" s="710">
        <v>640000</v>
      </c>
      <c r="I87" s="763"/>
      <c r="J87" s="782" t="s">
        <v>424</v>
      </c>
      <c r="K87" s="783" t="s">
        <v>425</v>
      </c>
    </row>
    <row r="88" spans="1:19" s="406" customFormat="1" ht="15" thickBot="1">
      <c r="A88" s="314"/>
      <c r="B88" s="786">
        <v>18002</v>
      </c>
      <c r="C88" s="764" t="s">
        <v>2735</v>
      </c>
      <c r="D88" s="763"/>
      <c r="E88" s="770" t="s">
        <v>399</v>
      </c>
      <c r="F88" s="796">
        <v>988000</v>
      </c>
      <c r="G88" s="766"/>
      <c r="H88" s="710">
        <v>1070000</v>
      </c>
      <c r="I88" s="763"/>
      <c r="J88" s="782" t="s">
        <v>424</v>
      </c>
      <c r="K88" s="783" t="s">
        <v>425</v>
      </c>
    </row>
    <row r="89" spans="1:19" ht="15" thickBot="1">
      <c r="A89" s="559"/>
      <c r="B89" s="767">
        <v>11562</v>
      </c>
      <c r="C89" s="781" t="s">
        <v>452</v>
      </c>
      <c r="D89" s="763" t="s">
        <v>453</v>
      </c>
      <c r="E89" s="770" t="s">
        <v>399</v>
      </c>
      <c r="F89" s="796">
        <v>2388000</v>
      </c>
      <c r="G89" s="766"/>
      <c r="H89" s="710">
        <v>2479000</v>
      </c>
      <c r="I89" s="797"/>
      <c r="J89" s="782" t="s">
        <v>424</v>
      </c>
      <c r="K89" s="783" t="s">
        <v>425</v>
      </c>
    </row>
    <row r="90" spans="1:19">
      <c r="A90" s="362" t="s">
        <v>454</v>
      </c>
      <c r="B90" s="363"/>
      <c r="C90" s="362"/>
      <c r="D90" s="364"/>
      <c r="E90" s="365"/>
      <c r="F90" s="366"/>
      <c r="G90" s="325"/>
      <c r="H90" s="325"/>
      <c r="I90" s="364"/>
      <c r="J90" s="364"/>
      <c r="K90" s="324"/>
      <c r="L90" s="315"/>
      <c r="M90" s="315"/>
      <c r="N90" s="315"/>
      <c r="O90" s="316"/>
      <c r="P90" s="317"/>
      <c r="S90" s="318"/>
    </row>
    <row r="91" spans="1:19" ht="15.6">
      <c r="A91" s="367"/>
      <c r="B91" s="322"/>
      <c r="C91" s="323"/>
      <c r="D91" s="364"/>
      <c r="E91" s="365"/>
      <c r="F91" s="366"/>
      <c r="G91" s="325"/>
      <c r="H91" s="325"/>
      <c r="I91" s="364"/>
      <c r="J91" s="364"/>
      <c r="K91" s="324"/>
      <c r="L91" s="303"/>
      <c r="M91" s="303"/>
      <c r="N91" s="303"/>
      <c r="O91" s="303"/>
      <c r="P91" s="303"/>
      <c r="Q91" s="305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  <row r="163" spans="2:11">
      <c r="B163" s="328"/>
      <c r="C163" s="329"/>
      <c r="D163" s="336"/>
      <c r="E163" s="368"/>
      <c r="F163" s="355"/>
      <c r="G163" s="337"/>
      <c r="H163" s="337"/>
      <c r="I163" s="336"/>
      <c r="J163" s="338"/>
      <c r="K163" s="369"/>
    </row>
  </sheetData>
  <autoFilter ref="A6:K90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zoomScale="115" zoomScaleNormal="115" workbookViewId="0">
      <pane xSplit="3" topLeftCell="E1" activePane="topRight" state="frozen"/>
      <selection activeCell="G2" sqref="G2:H2"/>
      <selection pane="topRight" activeCell="E2" sqref="E2:F2"/>
    </sheetView>
  </sheetViews>
  <sheetFormatPr defaultColWidth="9.109375" defaultRowHeight="14.4"/>
  <cols>
    <col min="1" max="1" width="9.109375" style="25"/>
    <col min="2" max="2" width="10.44140625" style="25" bestFit="1" customWidth="1"/>
    <col min="3" max="3" width="30.5546875" style="190" customWidth="1"/>
    <col min="4" max="4" width="80.44140625" style="174" customWidth="1"/>
    <col min="5" max="5" width="25.33203125" style="25" bestFit="1" customWidth="1"/>
    <col min="6" max="6" width="11.33203125" style="25" bestFit="1" customWidth="1"/>
    <col min="7" max="7" width="9.109375" style="177"/>
    <col min="8" max="8" width="11.33203125" style="180" bestFit="1" customWidth="1"/>
    <col min="9" max="9" width="9.109375" style="25"/>
    <col min="10" max="10" width="19.5546875" style="55" customWidth="1"/>
    <col min="11" max="11" width="19.6640625" style="25" customWidth="1"/>
    <col min="12" max="16384" width="9.109375" style="187"/>
  </cols>
  <sheetData>
    <row r="1" spans="1:11" s="185" customFormat="1" ht="15.6">
      <c r="A1" s="56"/>
      <c r="B1" s="84"/>
      <c r="C1" s="189"/>
      <c r="D1" s="49"/>
      <c r="E1" s="159" t="s">
        <v>0</v>
      </c>
      <c r="F1" s="52" t="s">
        <v>1</v>
      </c>
      <c r="G1" s="175"/>
      <c r="H1" s="178"/>
      <c r="I1" s="57"/>
      <c r="J1" s="188"/>
      <c r="K1" s="58"/>
    </row>
    <row r="2" spans="1:11" s="186" customFormat="1" ht="15.6">
      <c r="A2" s="56"/>
      <c r="B2" s="84"/>
      <c r="C2" s="189"/>
      <c r="D2" s="53"/>
      <c r="E2" s="540">
        <v>42367</v>
      </c>
      <c r="F2" s="541">
        <v>13775</v>
      </c>
      <c r="G2" s="176"/>
      <c r="H2" s="179"/>
      <c r="I2" s="59"/>
      <c r="J2" s="188"/>
      <c r="K2" s="54"/>
    </row>
    <row r="7" spans="1:11" ht="37.200000000000003" thickBot="1">
      <c r="A7" s="173" t="s">
        <v>1468</v>
      </c>
    </row>
    <row r="8" spans="1:11" ht="15" thickBot="1">
      <c r="A8" s="567" t="s">
        <v>2006</v>
      </c>
      <c r="B8" s="567" t="s">
        <v>4</v>
      </c>
      <c r="C8" s="568" t="s">
        <v>1470</v>
      </c>
      <c r="D8" s="569" t="s">
        <v>6</v>
      </c>
      <c r="E8" s="570" t="s">
        <v>7</v>
      </c>
      <c r="F8" s="571" t="s">
        <v>8</v>
      </c>
      <c r="G8" s="572" t="s">
        <v>9</v>
      </c>
      <c r="H8" s="573" t="s">
        <v>10</v>
      </c>
      <c r="I8" s="569" t="s">
        <v>11</v>
      </c>
      <c r="J8" s="569" t="s">
        <v>12</v>
      </c>
      <c r="K8" s="574" t="s">
        <v>13</v>
      </c>
    </row>
    <row r="9" spans="1:11" s="191" customFormat="1" ht="10.8" thickBot="1">
      <c r="B9" s="575">
        <v>15907</v>
      </c>
      <c r="C9" s="576" t="s">
        <v>2007</v>
      </c>
      <c r="D9" s="577" t="s">
        <v>2008</v>
      </c>
      <c r="E9" s="578" t="s">
        <v>1490</v>
      </c>
      <c r="F9" s="579">
        <v>4705000</v>
      </c>
      <c r="G9" s="580"/>
      <c r="H9" s="581">
        <v>4855000</v>
      </c>
      <c r="I9" s="582"/>
      <c r="J9" s="583" t="s">
        <v>2009</v>
      </c>
      <c r="K9" s="584"/>
    </row>
    <row r="10" spans="1:11" s="191" customFormat="1" ht="21" thickBot="1">
      <c r="B10" s="575">
        <v>15906</v>
      </c>
      <c r="C10" s="576" t="s">
        <v>2010</v>
      </c>
      <c r="D10" s="585" t="s">
        <v>2011</v>
      </c>
      <c r="E10" s="578" t="s">
        <v>1490</v>
      </c>
      <c r="F10" s="579">
        <v>8730000</v>
      </c>
      <c r="G10" s="580"/>
      <c r="H10" s="581">
        <v>8990000</v>
      </c>
      <c r="I10" s="586"/>
      <c r="J10" s="583" t="s">
        <v>2009</v>
      </c>
      <c r="K10" s="587"/>
    </row>
    <row r="11" spans="1:11" s="191" customFormat="1" ht="21" thickBot="1">
      <c r="B11" s="575">
        <v>15905</v>
      </c>
      <c r="C11" s="576" t="s">
        <v>2012</v>
      </c>
      <c r="D11" s="585" t="s">
        <v>2013</v>
      </c>
      <c r="E11" s="578" t="s">
        <v>1490</v>
      </c>
      <c r="F11" s="579">
        <v>7313000</v>
      </c>
      <c r="G11" s="580"/>
      <c r="H11" s="581">
        <v>7585000</v>
      </c>
      <c r="I11" s="586"/>
      <c r="J11" s="583" t="s">
        <v>2009</v>
      </c>
      <c r="K11" s="587"/>
    </row>
    <row r="12" spans="1:11" s="191" customFormat="1" ht="21" thickBot="1">
      <c r="B12" s="575">
        <v>15904</v>
      </c>
      <c r="C12" s="576" t="s">
        <v>2014</v>
      </c>
      <c r="D12" s="585" t="s">
        <v>2015</v>
      </c>
      <c r="E12" s="578" t="s">
        <v>1490</v>
      </c>
      <c r="F12" s="579">
        <v>14264000</v>
      </c>
      <c r="G12" s="580"/>
      <c r="H12" s="581">
        <v>14990000</v>
      </c>
      <c r="I12" s="586"/>
      <c r="J12" s="583" t="s">
        <v>2009</v>
      </c>
      <c r="K12" s="587"/>
    </row>
    <row r="13" spans="1:11" ht="15" thickBot="1">
      <c r="A13" s="567" t="s">
        <v>1469</v>
      </c>
      <c r="B13" s="567" t="s">
        <v>4</v>
      </c>
      <c r="C13" s="568" t="s">
        <v>1470</v>
      </c>
      <c r="D13" s="569" t="s">
        <v>6</v>
      </c>
      <c r="E13" s="570" t="s">
        <v>7</v>
      </c>
      <c r="F13" s="571" t="s">
        <v>8</v>
      </c>
      <c r="G13" s="572" t="s">
        <v>9</v>
      </c>
      <c r="H13" s="573" t="s">
        <v>10</v>
      </c>
      <c r="I13" s="569" t="s">
        <v>11</v>
      </c>
      <c r="J13" s="569" t="s">
        <v>12</v>
      </c>
      <c r="K13" s="574" t="s">
        <v>13</v>
      </c>
    </row>
    <row r="14" spans="1:11" s="191" customFormat="1" ht="10.8" thickBot="1">
      <c r="B14" s="575">
        <v>14715</v>
      </c>
      <c r="C14" s="576" t="s">
        <v>1471</v>
      </c>
      <c r="D14" s="588" t="s">
        <v>1472</v>
      </c>
      <c r="E14" s="582" t="s">
        <v>1473</v>
      </c>
      <c r="F14" s="589">
        <v>660000</v>
      </c>
      <c r="G14" s="578"/>
      <c r="H14" s="590">
        <v>759000</v>
      </c>
      <c r="I14" s="582"/>
      <c r="J14" s="583" t="s">
        <v>1474</v>
      </c>
      <c r="K14" s="584" t="s">
        <v>1475</v>
      </c>
    </row>
    <row r="15" spans="1:11" s="191" customFormat="1" ht="10.8" thickBot="1">
      <c r="B15" s="575">
        <v>14716</v>
      </c>
      <c r="C15" s="576" t="s">
        <v>1476</v>
      </c>
      <c r="D15" s="588" t="s">
        <v>1477</v>
      </c>
      <c r="E15" s="582" t="s">
        <v>1478</v>
      </c>
      <c r="F15" s="589">
        <v>1150000</v>
      </c>
      <c r="G15" s="578"/>
      <c r="H15" s="590">
        <v>1259000</v>
      </c>
      <c r="I15" s="582"/>
      <c r="J15" s="583" t="s">
        <v>1474</v>
      </c>
      <c r="K15" s="584" t="s">
        <v>1475</v>
      </c>
    </row>
    <row r="16" spans="1:11" s="191" customFormat="1" ht="10.8" thickBot="1">
      <c r="B16" s="575">
        <v>14717</v>
      </c>
      <c r="C16" s="576" t="s">
        <v>1479</v>
      </c>
      <c r="D16" s="588" t="s">
        <v>1480</v>
      </c>
      <c r="E16" s="582" t="s">
        <v>1481</v>
      </c>
      <c r="F16" s="589">
        <v>1650000</v>
      </c>
      <c r="G16" s="578"/>
      <c r="H16" s="590">
        <v>1775000</v>
      </c>
      <c r="I16" s="582"/>
      <c r="J16" s="583" t="s">
        <v>1474</v>
      </c>
      <c r="K16" s="584" t="s">
        <v>1475</v>
      </c>
    </row>
    <row r="17" spans="2:11" s="191" customFormat="1" ht="10.8" thickBot="1">
      <c r="B17" s="575">
        <v>14718</v>
      </c>
      <c r="C17" s="576" t="s">
        <v>1482</v>
      </c>
      <c r="D17" s="588" t="s">
        <v>1483</v>
      </c>
      <c r="E17" s="582" t="s">
        <v>1484</v>
      </c>
      <c r="F17" s="589">
        <v>2570000</v>
      </c>
      <c r="G17" s="578"/>
      <c r="H17" s="590">
        <v>2750000</v>
      </c>
      <c r="I17" s="582"/>
      <c r="J17" s="583" t="s">
        <v>1474</v>
      </c>
      <c r="K17" s="584" t="s">
        <v>1475</v>
      </c>
    </row>
    <row r="18" spans="2:11" s="191" customFormat="1" ht="10.8" thickBot="1">
      <c r="B18" s="575">
        <v>14719</v>
      </c>
      <c r="C18" s="576" t="s">
        <v>1485</v>
      </c>
      <c r="D18" s="588" t="s">
        <v>1486</v>
      </c>
      <c r="E18" s="582" t="s">
        <v>1484</v>
      </c>
      <c r="F18" s="591">
        <v>3150000</v>
      </c>
      <c r="G18" s="578"/>
      <c r="H18" s="590">
        <v>3350000</v>
      </c>
      <c r="I18" s="582"/>
      <c r="J18" s="583" t="s">
        <v>1474</v>
      </c>
      <c r="K18" s="584" t="s">
        <v>1475</v>
      </c>
    </row>
    <row r="19" spans="2:11" s="191" customFormat="1" ht="10.8" thickBot="1">
      <c r="B19" s="628">
        <v>18112</v>
      </c>
      <c r="C19" s="594" t="s">
        <v>2760</v>
      </c>
      <c r="D19" s="620" t="s">
        <v>2761</v>
      </c>
      <c r="E19" s="595" t="s">
        <v>1530</v>
      </c>
      <c r="F19" s="621">
        <v>4898800</v>
      </c>
      <c r="G19" s="582"/>
      <c r="H19" s="596">
        <v>5099000</v>
      </c>
      <c r="I19" s="586"/>
      <c r="J19" s="583" t="s">
        <v>1474</v>
      </c>
      <c r="K19" s="584" t="s">
        <v>1475</v>
      </c>
    </row>
    <row r="20" spans="2:11" s="191" customFormat="1" ht="10.8" thickBot="1">
      <c r="B20" s="628">
        <v>18114</v>
      </c>
      <c r="C20" s="594" t="s">
        <v>2762</v>
      </c>
      <c r="D20" s="620" t="s">
        <v>2763</v>
      </c>
      <c r="E20" s="595" t="s">
        <v>1530</v>
      </c>
      <c r="F20" s="621">
        <v>9270200</v>
      </c>
      <c r="G20" s="582"/>
      <c r="H20" s="596">
        <v>9599000</v>
      </c>
      <c r="I20" s="586"/>
      <c r="J20" s="583" t="s">
        <v>1474</v>
      </c>
      <c r="K20" s="584" t="s">
        <v>1475</v>
      </c>
    </row>
    <row r="21" spans="2:11" s="191" customFormat="1" ht="10.8" thickBot="1">
      <c r="B21" s="628">
        <v>18115</v>
      </c>
      <c r="C21" s="594" t="s">
        <v>2764</v>
      </c>
      <c r="D21" s="620" t="s">
        <v>2765</v>
      </c>
      <c r="E21" s="595" t="s">
        <v>1530</v>
      </c>
      <c r="F21" s="621">
        <v>10458400</v>
      </c>
      <c r="G21" s="582"/>
      <c r="H21" s="596">
        <v>10799000</v>
      </c>
      <c r="I21" s="586"/>
      <c r="J21" s="583" t="s">
        <v>1474</v>
      </c>
      <c r="K21" s="584" t="s">
        <v>1475</v>
      </c>
    </row>
    <row r="22" spans="2:11" s="191" customFormat="1" ht="10.8" thickBot="1">
      <c r="B22" s="628">
        <v>18116</v>
      </c>
      <c r="C22" s="594" t="s">
        <v>2766</v>
      </c>
      <c r="D22" s="620" t="s">
        <v>2767</v>
      </c>
      <c r="E22" s="595" t="s">
        <v>2768</v>
      </c>
      <c r="F22" s="621">
        <v>25191600</v>
      </c>
      <c r="G22" s="582"/>
      <c r="H22" s="596">
        <v>25999000</v>
      </c>
      <c r="I22" s="586"/>
      <c r="J22" s="583" t="s">
        <v>1474</v>
      </c>
      <c r="K22" s="584" t="s">
        <v>1475</v>
      </c>
    </row>
    <row r="23" spans="2:11" s="191" customFormat="1" ht="10.8" thickBot="1">
      <c r="B23" s="628">
        <v>18117</v>
      </c>
      <c r="C23" s="594" t="s">
        <v>2769</v>
      </c>
      <c r="D23" s="620" t="s">
        <v>2770</v>
      </c>
      <c r="E23" s="595" t="s">
        <v>2768</v>
      </c>
      <c r="F23" s="621">
        <v>36701600</v>
      </c>
      <c r="G23" s="582"/>
      <c r="H23" s="596">
        <v>37999000</v>
      </c>
      <c r="I23" s="586"/>
      <c r="J23" s="583" t="s">
        <v>1474</v>
      </c>
      <c r="K23" s="584" t="s">
        <v>1475</v>
      </c>
    </row>
    <row r="24" spans="2:11" s="191" customFormat="1" ht="15" customHeight="1" thickBot="1">
      <c r="B24" s="628">
        <v>18118</v>
      </c>
      <c r="C24" s="594" t="s">
        <v>2771</v>
      </c>
      <c r="D24" s="620" t="s">
        <v>2772</v>
      </c>
      <c r="E24" s="595" t="s">
        <v>2768</v>
      </c>
      <c r="F24" s="621">
        <v>51200400</v>
      </c>
      <c r="G24" s="582"/>
      <c r="H24" s="596">
        <v>52999000</v>
      </c>
      <c r="I24" s="586"/>
      <c r="J24" s="583" t="s">
        <v>1474</v>
      </c>
      <c r="K24" s="584" t="s">
        <v>1475</v>
      </c>
    </row>
    <row r="25" spans="2:11" s="191" customFormat="1" ht="13.5" customHeight="1" thickBot="1">
      <c r="B25" s="628">
        <v>18119</v>
      </c>
      <c r="C25" s="594" t="s">
        <v>2773</v>
      </c>
      <c r="D25" s="620" t="s">
        <v>2774</v>
      </c>
      <c r="E25" s="595" t="s">
        <v>2768</v>
      </c>
      <c r="F25" s="621">
        <v>58971300</v>
      </c>
      <c r="G25" s="582"/>
      <c r="H25" s="596">
        <v>60999000</v>
      </c>
      <c r="I25" s="586"/>
      <c r="J25" s="583" t="s">
        <v>1474</v>
      </c>
      <c r="K25" s="584" t="s">
        <v>1475</v>
      </c>
    </row>
    <row r="26" spans="2:11" ht="15" thickBot="1">
      <c r="B26" s="567" t="s">
        <v>4</v>
      </c>
      <c r="C26" s="568" t="s">
        <v>1487</v>
      </c>
      <c r="D26" s="569" t="s">
        <v>6</v>
      </c>
      <c r="E26" s="570" t="s">
        <v>7</v>
      </c>
      <c r="F26" s="571" t="s">
        <v>8</v>
      </c>
      <c r="G26" s="572" t="s">
        <v>9</v>
      </c>
      <c r="H26" s="573" t="s">
        <v>10</v>
      </c>
      <c r="I26" s="569" t="s">
        <v>11</v>
      </c>
      <c r="J26" s="569" t="s">
        <v>12</v>
      </c>
      <c r="K26" s="574" t="s">
        <v>13</v>
      </c>
    </row>
    <row r="27" spans="2:11" s="191" customFormat="1" ht="10.8" thickBot="1">
      <c r="B27" s="628">
        <v>14720</v>
      </c>
      <c r="C27" s="576" t="s">
        <v>1488</v>
      </c>
      <c r="D27" s="588" t="s">
        <v>1489</v>
      </c>
      <c r="E27" s="582" t="s">
        <v>1490</v>
      </c>
      <c r="F27" s="592">
        <v>8954300</v>
      </c>
      <c r="G27" s="582"/>
      <c r="H27" s="590">
        <v>9399000</v>
      </c>
      <c r="I27" s="582"/>
      <c r="J27" s="583" t="s">
        <v>1474</v>
      </c>
      <c r="K27" s="584" t="s">
        <v>1475</v>
      </c>
    </row>
    <row r="28" spans="2:11" s="191" customFormat="1" ht="10.8" thickBot="1">
      <c r="B28" s="628">
        <v>14721</v>
      </c>
      <c r="C28" s="576" t="s">
        <v>1491</v>
      </c>
      <c r="D28" s="588" t="s">
        <v>1492</v>
      </c>
      <c r="E28" s="582" t="s">
        <v>1493</v>
      </c>
      <c r="F28" s="592">
        <v>11906500</v>
      </c>
      <c r="G28" s="582"/>
      <c r="H28" s="590">
        <v>12459000</v>
      </c>
      <c r="I28" s="582"/>
      <c r="J28" s="583" t="s">
        <v>1474</v>
      </c>
      <c r="K28" s="584" t="s">
        <v>1475</v>
      </c>
    </row>
    <row r="29" spans="2:11" s="191" customFormat="1" ht="10.8" thickBot="1">
      <c r="B29" s="628">
        <v>14722</v>
      </c>
      <c r="C29" s="576" t="s">
        <v>1494</v>
      </c>
      <c r="D29" s="588" t="s">
        <v>1495</v>
      </c>
      <c r="E29" s="582" t="s">
        <v>1496</v>
      </c>
      <c r="F29" s="592">
        <v>15291800</v>
      </c>
      <c r="G29" s="582"/>
      <c r="H29" s="590">
        <v>15990000</v>
      </c>
      <c r="I29" s="582"/>
      <c r="J29" s="583" t="s">
        <v>1474</v>
      </c>
      <c r="K29" s="584" t="s">
        <v>1475</v>
      </c>
    </row>
    <row r="30" spans="2:11" s="191" customFormat="1" ht="10.8" thickBot="1">
      <c r="B30" s="628">
        <v>14723</v>
      </c>
      <c r="C30" s="576" t="s">
        <v>1497</v>
      </c>
      <c r="D30" s="588" t="s">
        <v>1498</v>
      </c>
      <c r="E30" s="582" t="s">
        <v>1499</v>
      </c>
      <c r="F30" s="589">
        <v>2200000</v>
      </c>
      <c r="G30" s="578"/>
      <c r="H30" s="590">
        <v>2335000</v>
      </c>
      <c r="I30" s="582"/>
      <c r="J30" s="583" t="s">
        <v>1474</v>
      </c>
      <c r="K30" s="584" t="s">
        <v>1475</v>
      </c>
    </row>
    <row r="31" spans="2:11" s="191" customFormat="1" ht="10.8" thickBot="1">
      <c r="B31" s="628">
        <v>14724</v>
      </c>
      <c r="C31" s="576" t="s">
        <v>1500</v>
      </c>
      <c r="D31" s="588" t="s">
        <v>1501</v>
      </c>
      <c r="E31" s="582" t="s">
        <v>1502</v>
      </c>
      <c r="F31" s="589">
        <v>2550000</v>
      </c>
      <c r="G31" s="578"/>
      <c r="H31" s="590">
        <v>2685000</v>
      </c>
      <c r="I31" s="582"/>
      <c r="J31" s="583" t="s">
        <v>1474</v>
      </c>
      <c r="K31" s="584" t="s">
        <v>1475</v>
      </c>
    </row>
    <row r="32" spans="2:11" s="191" customFormat="1" ht="10.8" thickBot="1">
      <c r="B32" s="628">
        <v>14726</v>
      </c>
      <c r="C32" s="576" t="s">
        <v>1503</v>
      </c>
      <c r="D32" s="588" t="s">
        <v>1504</v>
      </c>
      <c r="E32" s="582" t="s">
        <v>1505</v>
      </c>
      <c r="F32" s="589">
        <v>3500000</v>
      </c>
      <c r="G32" s="578"/>
      <c r="H32" s="590">
        <v>3665000</v>
      </c>
      <c r="I32" s="582"/>
      <c r="J32" s="583" t="s">
        <v>1474</v>
      </c>
      <c r="K32" s="584" t="s">
        <v>1475</v>
      </c>
    </row>
    <row r="33" spans="1:12" s="191" customFormat="1" ht="10.8" thickBot="1">
      <c r="B33" s="628">
        <v>14728</v>
      </c>
      <c r="C33" s="576" t="s">
        <v>1506</v>
      </c>
      <c r="D33" s="588" t="s">
        <v>1507</v>
      </c>
      <c r="E33" s="582" t="s">
        <v>1508</v>
      </c>
      <c r="F33" s="589">
        <v>4620000</v>
      </c>
      <c r="G33" s="578"/>
      <c r="H33" s="590">
        <v>4825000</v>
      </c>
      <c r="I33" s="582"/>
      <c r="J33" s="583" t="s">
        <v>1474</v>
      </c>
      <c r="K33" s="584" t="s">
        <v>1475</v>
      </c>
    </row>
    <row r="34" spans="1:12" s="191" customFormat="1" ht="10.8" thickBot="1">
      <c r="B34" s="628">
        <v>18120</v>
      </c>
      <c r="C34" s="594" t="s">
        <v>2775</v>
      </c>
      <c r="D34" s="622" t="s">
        <v>2776</v>
      </c>
      <c r="E34" s="582" t="s">
        <v>2777</v>
      </c>
      <c r="F34" s="621">
        <v>27277600</v>
      </c>
      <c r="G34" s="582"/>
      <c r="H34" s="596">
        <v>28399000</v>
      </c>
      <c r="I34" s="586"/>
      <c r="J34" s="583" t="s">
        <v>1474</v>
      </c>
      <c r="K34" s="584" t="s">
        <v>1475</v>
      </c>
    </row>
    <row r="35" spans="1:12" s="191" customFormat="1" ht="10.8" thickBot="1">
      <c r="B35" s="628">
        <v>18121</v>
      </c>
      <c r="C35" s="594" t="s">
        <v>2778</v>
      </c>
      <c r="D35" s="622" t="s">
        <v>2779</v>
      </c>
      <c r="E35" s="582" t="s">
        <v>2777</v>
      </c>
      <c r="F35" s="621">
        <v>30296900</v>
      </c>
      <c r="G35" s="582"/>
      <c r="H35" s="596">
        <v>31599000</v>
      </c>
      <c r="I35" s="586"/>
      <c r="J35" s="583" t="s">
        <v>1474</v>
      </c>
      <c r="K35" s="584" t="s">
        <v>1475</v>
      </c>
    </row>
    <row r="36" spans="1:12" s="191" customFormat="1" ht="10.8" thickBot="1">
      <c r="B36" s="628">
        <v>18122</v>
      </c>
      <c r="C36" s="594" t="s">
        <v>2780</v>
      </c>
      <c r="D36" s="622" t="s">
        <v>2781</v>
      </c>
      <c r="E36" s="582" t="s">
        <v>2777</v>
      </c>
      <c r="F36" s="621">
        <v>36000000</v>
      </c>
      <c r="G36" s="582"/>
      <c r="H36" s="596">
        <v>37599000</v>
      </c>
      <c r="I36" s="586"/>
      <c r="J36" s="583" t="s">
        <v>1474</v>
      </c>
      <c r="K36" s="584" t="s">
        <v>1475</v>
      </c>
    </row>
    <row r="37" spans="1:12" s="191" customFormat="1" ht="10.8" thickBot="1">
      <c r="B37" s="628">
        <v>18123</v>
      </c>
      <c r="C37" s="594" t="s">
        <v>2782</v>
      </c>
      <c r="D37" s="622" t="s">
        <v>2783</v>
      </c>
      <c r="E37" s="582" t="s">
        <v>2777</v>
      </c>
      <c r="F37" s="621">
        <v>45558200</v>
      </c>
      <c r="G37" s="582"/>
      <c r="H37" s="596">
        <v>46999000</v>
      </c>
      <c r="I37" s="586"/>
      <c r="J37" s="583" t="s">
        <v>1474</v>
      </c>
      <c r="K37" s="584" t="s">
        <v>1475</v>
      </c>
    </row>
    <row r="38" spans="1:12" ht="15" thickBot="1">
      <c r="B38" s="567" t="s">
        <v>4</v>
      </c>
      <c r="C38" s="568" t="s">
        <v>1509</v>
      </c>
      <c r="D38" s="569" t="s">
        <v>6</v>
      </c>
      <c r="E38" s="570" t="s">
        <v>7</v>
      </c>
      <c r="F38" s="571" t="s">
        <v>8</v>
      </c>
      <c r="G38" s="572" t="s">
        <v>9</v>
      </c>
      <c r="H38" s="573" t="s">
        <v>10</v>
      </c>
      <c r="I38" s="569" t="s">
        <v>11</v>
      </c>
      <c r="J38" s="569" t="s">
        <v>12</v>
      </c>
      <c r="K38" s="574" t="s">
        <v>13</v>
      </c>
    </row>
    <row r="39" spans="1:12" s="191" customFormat="1" ht="10.8" thickBot="1">
      <c r="B39" s="593">
        <v>14733</v>
      </c>
      <c r="C39" s="594" t="s">
        <v>1510</v>
      </c>
      <c r="D39" s="588" t="s">
        <v>1511</v>
      </c>
      <c r="E39" s="595" t="s">
        <v>1512</v>
      </c>
      <c r="F39" s="592">
        <v>5727600</v>
      </c>
      <c r="G39" s="582"/>
      <c r="H39" s="596">
        <v>5999000</v>
      </c>
      <c r="I39" s="582"/>
      <c r="J39" s="583" t="s">
        <v>1474</v>
      </c>
      <c r="K39" s="584" t="s">
        <v>1475</v>
      </c>
    </row>
    <row r="40" spans="1:12" s="191" customFormat="1" ht="10.8" thickBot="1">
      <c r="B40" s="575">
        <v>14735</v>
      </c>
      <c r="C40" s="576" t="s">
        <v>1513</v>
      </c>
      <c r="D40" s="588" t="s">
        <v>1514</v>
      </c>
      <c r="E40" s="595" t="s">
        <v>1512</v>
      </c>
      <c r="F40" s="597">
        <v>7400000</v>
      </c>
      <c r="G40" s="578"/>
      <c r="H40" s="590">
        <v>7759000</v>
      </c>
      <c r="I40" s="582"/>
      <c r="J40" s="583" t="s">
        <v>1474</v>
      </c>
      <c r="K40" s="584" t="s">
        <v>1475</v>
      </c>
    </row>
    <row r="41" spans="1:12" s="183" customFormat="1" ht="10.8" thickBot="1">
      <c r="A41" s="598" t="s">
        <v>1515</v>
      </c>
      <c r="B41" s="598" t="s">
        <v>4</v>
      </c>
      <c r="C41" s="599" t="s">
        <v>1470</v>
      </c>
      <c r="D41" s="569" t="s">
        <v>6</v>
      </c>
      <c r="E41" s="570" t="s">
        <v>7</v>
      </c>
      <c r="F41" s="571" t="s">
        <v>8</v>
      </c>
      <c r="G41" s="572" t="s">
        <v>9</v>
      </c>
      <c r="H41" s="573" t="s">
        <v>10</v>
      </c>
      <c r="I41" s="569" t="s">
        <v>11</v>
      </c>
      <c r="J41" s="569" t="s">
        <v>12</v>
      </c>
      <c r="K41" s="574" t="s">
        <v>13</v>
      </c>
      <c r="L41" s="184"/>
    </row>
    <row r="42" spans="1:12" s="191" customFormat="1" ht="10.8" thickBot="1">
      <c r="B42" s="600">
        <v>15301</v>
      </c>
      <c r="C42" s="594" t="s">
        <v>1516</v>
      </c>
      <c r="D42" s="594" t="s">
        <v>1517</v>
      </c>
      <c r="E42" s="601" t="s">
        <v>1518</v>
      </c>
      <c r="F42" s="592">
        <v>602000</v>
      </c>
      <c r="G42" s="602"/>
      <c r="H42" s="596">
        <v>725000</v>
      </c>
      <c r="I42" s="596"/>
      <c r="J42" s="583" t="s">
        <v>1270</v>
      </c>
      <c r="K42" s="595"/>
      <c r="L42" s="192"/>
    </row>
    <row r="43" spans="1:12" s="191" customFormat="1" ht="10.8" thickBot="1">
      <c r="B43" s="600">
        <v>15303</v>
      </c>
      <c r="C43" s="594" t="s">
        <v>1519</v>
      </c>
      <c r="D43" s="594" t="s">
        <v>1520</v>
      </c>
      <c r="E43" s="601" t="s">
        <v>1521</v>
      </c>
      <c r="F43" s="592">
        <v>1140000</v>
      </c>
      <c r="G43" s="602"/>
      <c r="H43" s="596">
        <v>1250000</v>
      </c>
      <c r="I43" s="596"/>
      <c r="J43" s="583" t="s">
        <v>1270</v>
      </c>
      <c r="K43" s="595"/>
      <c r="L43" s="192"/>
    </row>
    <row r="44" spans="1:12" s="191" customFormat="1" ht="10.8" thickBot="1">
      <c r="B44" s="600">
        <v>15305</v>
      </c>
      <c r="C44" s="594" t="s">
        <v>1522</v>
      </c>
      <c r="D44" s="594" t="s">
        <v>1523</v>
      </c>
      <c r="E44" s="601" t="s">
        <v>1524</v>
      </c>
      <c r="F44" s="592">
        <v>1695000</v>
      </c>
      <c r="G44" s="602"/>
      <c r="H44" s="596">
        <v>1859000</v>
      </c>
      <c r="I44" s="596"/>
      <c r="J44" s="583" t="s">
        <v>1270</v>
      </c>
      <c r="K44" s="595"/>
      <c r="L44" s="192"/>
    </row>
    <row r="45" spans="1:12" s="191" customFormat="1" ht="10.8" thickBot="1">
      <c r="B45" s="600">
        <v>15306</v>
      </c>
      <c r="C45" s="594" t="s">
        <v>1525</v>
      </c>
      <c r="D45" s="594" t="s">
        <v>1526</v>
      </c>
      <c r="E45" s="601" t="s">
        <v>1524</v>
      </c>
      <c r="F45" s="592">
        <v>1783000</v>
      </c>
      <c r="G45" s="602"/>
      <c r="H45" s="596">
        <v>1929000</v>
      </c>
      <c r="I45" s="596"/>
      <c r="J45" s="583" t="s">
        <v>1270</v>
      </c>
      <c r="K45" s="595"/>
      <c r="L45" s="192"/>
    </row>
    <row r="46" spans="1:12" s="191" customFormat="1" ht="10.8" thickBot="1">
      <c r="B46" s="600">
        <v>15307</v>
      </c>
      <c r="C46" s="594" t="s">
        <v>1527</v>
      </c>
      <c r="D46" s="594" t="s">
        <v>1528</v>
      </c>
      <c r="E46" s="601" t="s">
        <v>1529</v>
      </c>
      <c r="F46" s="592">
        <v>1140000</v>
      </c>
      <c r="G46" s="602"/>
      <c r="H46" s="596">
        <v>1299000</v>
      </c>
      <c r="I46" s="596"/>
      <c r="J46" s="583" t="s">
        <v>1270</v>
      </c>
      <c r="K46" s="595"/>
      <c r="L46" s="192"/>
    </row>
    <row r="47" spans="1:12" s="191" customFormat="1" ht="10.8" thickBot="1">
      <c r="B47" s="600">
        <v>15309</v>
      </c>
      <c r="C47" s="594" t="s">
        <v>1531</v>
      </c>
      <c r="D47" s="594" t="s">
        <v>1532</v>
      </c>
      <c r="E47" s="601" t="s">
        <v>1533</v>
      </c>
      <c r="F47" s="592">
        <v>2724000</v>
      </c>
      <c r="G47" s="602"/>
      <c r="H47" s="596">
        <v>2999000</v>
      </c>
      <c r="I47" s="596"/>
      <c r="J47" s="583" t="s">
        <v>1270</v>
      </c>
      <c r="K47" s="595"/>
      <c r="L47" s="192"/>
    </row>
    <row r="48" spans="1:12" s="191" customFormat="1" ht="10.8" thickBot="1">
      <c r="B48" s="600">
        <v>15310</v>
      </c>
      <c r="C48" s="594" t="s">
        <v>1534</v>
      </c>
      <c r="D48" s="594" t="s">
        <v>1535</v>
      </c>
      <c r="E48" s="601" t="s">
        <v>1530</v>
      </c>
      <c r="F48" s="592">
        <v>5060000</v>
      </c>
      <c r="G48" s="602"/>
      <c r="H48" s="596">
        <v>5399000</v>
      </c>
      <c r="I48" s="596"/>
      <c r="J48" s="583" t="s">
        <v>1270</v>
      </c>
      <c r="K48" s="595"/>
      <c r="L48" s="192"/>
    </row>
    <row r="49" spans="2:12" s="191" customFormat="1" ht="10.8" thickBot="1">
      <c r="B49" s="600">
        <v>15312</v>
      </c>
      <c r="C49" s="594" t="s">
        <v>1536</v>
      </c>
      <c r="D49" s="594" t="s">
        <v>1537</v>
      </c>
      <c r="E49" s="601" t="s">
        <v>1538</v>
      </c>
      <c r="F49" s="592">
        <v>12180000</v>
      </c>
      <c r="G49" s="602"/>
      <c r="H49" s="596">
        <v>12999000</v>
      </c>
      <c r="I49" s="596"/>
      <c r="J49" s="583" t="s">
        <v>1270</v>
      </c>
      <c r="K49" s="595"/>
      <c r="L49" s="192"/>
    </row>
    <row r="50" spans="2:12" s="191" customFormat="1" ht="10.8" thickBot="1">
      <c r="B50" s="600">
        <v>15313</v>
      </c>
      <c r="C50" s="594" t="s">
        <v>1539</v>
      </c>
      <c r="D50" s="594" t="s">
        <v>1540</v>
      </c>
      <c r="E50" s="601" t="s">
        <v>1529</v>
      </c>
      <c r="F50" s="603">
        <v>380</v>
      </c>
      <c r="G50" s="602">
        <v>399</v>
      </c>
      <c r="H50" s="604">
        <f t="shared" ref="H50:H54" si="0">G50*$F$2</f>
        <v>5496225</v>
      </c>
      <c r="I50" s="596"/>
      <c r="J50" s="583" t="s">
        <v>1270</v>
      </c>
      <c r="K50" s="595"/>
      <c r="L50" s="192"/>
    </row>
    <row r="51" spans="2:12" s="191" customFormat="1" ht="10.8" thickBot="1">
      <c r="B51" s="600">
        <v>15314</v>
      </c>
      <c r="C51" s="594" t="s">
        <v>1541</v>
      </c>
      <c r="D51" s="594" t="s">
        <v>1542</v>
      </c>
      <c r="E51" s="601" t="s">
        <v>1530</v>
      </c>
      <c r="F51" s="603">
        <v>743</v>
      </c>
      <c r="G51" s="602">
        <v>789</v>
      </c>
      <c r="H51" s="604">
        <f t="shared" si="0"/>
        <v>10868475</v>
      </c>
      <c r="I51" s="596"/>
      <c r="J51" s="583" t="s">
        <v>1270</v>
      </c>
      <c r="K51" s="595"/>
      <c r="L51" s="192"/>
    </row>
    <row r="52" spans="2:12" s="191" customFormat="1" ht="10.8" thickBot="1">
      <c r="B52" s="600">
        <v>15315</v>
      </c>
      <c r="C52" s="594" t="s">
        <v>1543</v>
      </c>
      <c r="D52" s="594" t="s">
        <v>1544</v>
      </c>
      <c r="E52" s="601" t="s">
        <v>1530</v>
      </c>
      <c r="F52" s="603">
        <v>902</v>
      </c>
      <c r="G52" s="602">
        <v>959</v>
      </c>
      <c r="H52" s="604">
        <f t="shared" si="0"/>
        <v>13210225</v>
      </c>
      <c r="I52" s="596"/>
      <c r="J52" s="583" t="s">
        <v>1270</v>
      </c>
      <c r="K52" s="595"/>
      <c r="L52" s="192"/>
    </row>
    <row r="53" spans="2:12" s="191" customFormat="1" ht="10.8" thickBot="1">
      <c r="B53" s="600">
        <v>15316</v>
      </c>
      <c r="C53" s="594" t="s">
        <v>1545</v>
      </c>
      <c r="D53" s="594" t="s">
        <v>1546</v>
      </c>
      <c r="E53" s="601" t="s">
        <v>1529</v>
      </c>
      <c r="F53" s="605">
        <v>420</v>
      </c>
      <c r="G53" s="602">
        <v>440</v>
      </c>
      <c r="H53" s="596">
        <f t="shared" si="0"/>
        <v>6061000</v>
      </c>
      <c r="I53" s="596"/>
      <c r="J53" s="583" t="s">
        <v>1270</v>
      </c>
      <c r="K53" s="595"/>
      <c r="L53" s="192"/>
    </row>
    <row r="54" spans="2:12" s="191" customFormat="1" ht="10.8" thickBot="1">
      <c r="B54" s="600">
        <v>15318</v>
      </c>
      <c r="C54" s="594" t="s">
        <v>1547</v>
      </c>
      <c r="D54" s="594" t="s">
        <v>1548</v>
      </c>
      <c r="E54" s="601" t="s">
        <v>1538</v>
      </c>
      <c r="F54" s="605">
        <v>1027</v>
      </c>
      <c r="G54" s="602">
        <v>1075</v>
      </c>
      <c r="H54" s="596">
        <f t="shared" si="0"/>
        <v>14808125</v>
      </c>
      <c r="I54" s="596"/>
      <c r="J54" s="583" t="s">
        <v>1270</v>
      </c>
      <c r="K54" s="595"/>
      <c r="L54" s="192"/>
    </row>
    <row r="55" spans="2:12" s="183" customFormat="1" ht="10.8" thickBot="1">
      <c r="B55" s="567" t="s">
        <v>4</v>
      </c>
      <c r="C55" s="568" t="s">
        <v>1487</v>
      </c>
      <c r="D55" s="569" t="s">
        <v>6</v>
      </c>
      <c r="E55" s="606" t="s">
        <v>7</v>
      </c>
      <c r="F55" s="571" t="s">
        <v>8</v>
      </c>
      <c r="G55" s="607" t="s">
        <v>9</v>
      </c>
      <c r="H55" s="573" t="s">
        <v>10</v>
      </c>
      <c r="I55" s="569" t="s">
        <v>11</v>
      </c>
      <c r="J55" s="569" t="s">
        <v>12</v>
      </c>
      <c r="K55" s="574" t="s">
        <v>13</v>
      </c>
      <c r="L55" s="184"/>
    </row>
    <row r="56" spans="2:12" s="191" customFormat="1" ht="10.8" thickBot="1">
      <c r="B56" s="600">
        <v>15319</v>
      </c>
      <c r="C56" s="594" t="s">
        <v>1549</v>
      </c>
      <c r="D56" s="594" t="s">
        <v>1550</v>
      </c>
      <c r="E56" s="601" t="s">
        <v>1551</v>
      </c>
      <c r="F56" s="592">
        <v>5294000</v>
      </c>
      <c r="G56" s="602"/>
      <c r="H56" s="596">
        <v>5499000</v>
      </c>
      <c r="I56" s="596"/>
      <c r="J56" s="583" t="s">
        <v>1270</v>
      </c>
      <c r="K56" s="595"/>
      <c r="L56" s="192"/>
    </row>
    <row r="57" spans="2:12" s="191" customFormat="1" ht="10.8" thickBot="1">
      <c r="B57" s="600">
        <v>15320</v>
      </c>
      <c r="C57" s="594" t="s">
        <v>1552</v>
      </c>
      <c r="D57" s="594" t="s">
        <v>1553</v>
      </c>
      <c r="E57" s="601" t="s">
        <v>1554</v>
      </c>
      <c r="F57" s="592">
        <v>6111000</v>
      </c>
      <c r="G57" s="602"/>
      <c r="H57" s="596">
        <v>6399000</v>
      </c>
      <c r="I57" s="596"/>
      <c r="J57" s="583" t="s">
        <v>1270</v>
      </c>
      <c r="K57" s="595"/>
      <c r="L57" s="192"/>
    </row>
    <row r="58" spans="2:12" s="191" customFormat="1" ht="10.8" thickBot="1">
      <c r="B58" s="600">
        <v>15321</v>
      </c>
      <c r="C58" s="594" t="s">
        <v>1555</v>
      </c>
      <c r="D58" s="594" t="s">
        <v>1556</v>
      </c>
      <c r="E58" s="601" t="s">
        <v>1557</v>
      </c>
      <c r="F58" s="592">
        <v>8180000</v>
      </c>
      <c r="G58" s="602"/>
      <c r="H58" s="596">
        <v>8599000</v>
      </c>
      <c r="I58" s="596"/>
      <c r="J58" s="583" t="s">
        <v>1270</v>
      </c>
      <c r="K58" s="595"/>
      <c r="L58" s="192"/>
    </row>
    <row r="59" spans="2:12" s="191" customFormat="1" ht="10.8" thickBot="1">
      <c r="B59" s="600">
        <v>15323</v>
      </c>
      <c r="C59" s="594" t="s">
        <v>1558</v>
      </c>
      <c r="D59" s="594" t="s">
        <v>1559</v>
      </c>
      <c r="E59" s="601" t="s">
        <v>1560</v>
      </c>
      <c r="F59" s="592">
        <v>12615000</v>
      </c>
      <c r="G59" s="602"/>
      <c r="H59" s="596">
        <v>12999000</v>
      </c>
      <c r="I59" s="596"/>
      <c r="J59" s="583" t="s">
        <v>1270</v>
      </c>
      <c r="K59" s="595"/>
      <c r="L59" s="192"/>
    </row>
    <row r="60" spans="2:12" s="191" customFormat="1" ht="10.8" thickBot="1">
      <c r="B60" s="600">
        <v>15324</v>
      </c>
      <c r="C60" s="594" t="s">
        <v>1561</v>
      </c>
      <c r="D60" s="594" t="s">
        <v>1562</v>
      </c>
      <c r="E60" s="601" t="s">
        <v>1563</v>
      </c>
      <c r="F60" s="592">
        <v>15106000</v>
      </c>
      <c r="G60" s="602"/>
      <c r="H60" s="596">
        <v>15799000</v>
      </c>
      <c r="I60" s="596"/>
      <c r="J60" s="583" t="s">
        <v>1270</v>
      </c>
      <c r="K60" s="595"/>
      <c r="L60" s="192"/>
    </row>
    <row r="61" spans="2:12" s="191" customFormat="1" ht="10.8" thickBot="1">
      <c r="B61" s="600">
        <v>15332</v>
      </c>
      <c r="C61" s="594" t="s">
        <v>1564</v>
      </c>
      <c r="D61" s="594" t="s">
        <v>1565</v>
      </c>
      <c r="E61" s="601" t="s">
        <v>1554</v>
      </c>
      <c r="F61" s="592">
        <v>7725000</v>
      </c>
      <c r="G61" s="602"/>
      <c r="H61" s="596">
        <v>8099000</v>
      </c>
      <c r="I61" s="596"/>
      <c r="J61" s="583" t="s">
        <v>1270</v>
      </c>
      <c r="K61" s="595"/>
      <c r="L61" s="192"/>
    </row>
    <row r="62" spans="2:12" s="191" customFormat="1" ht="10.8" thickBot="1">
      <c r="B62" s="600">
        <v>15333</v>
      </c>
      <c r="C62" s="594" t="s">
        <v>1566</v>
      </c>
      <c r="D62" s="594" t="s">
        <v>1567</v>
      </c>
      <c r="E62" s="601" t="s">
        <v>1554</v>
      </c>
      <c r="F62" s="592">
        <v>9822000</v>
      </c>
      <c r="G62" s="602"/>
      <c r="H62" s="596">
        <v>10299000</v>
      </c>
      <c r="I62" s="596"/>
      <c r="J62" s="583" t="s">
        <v>1270</v>
      </c>
      <c r="K62" s="595"/>
      <c r="L62" s="192"/>
    </row>
    <row r="63" spans="2:12" s="191" customFormat="1" ht="10.8" thickBot="1">
      <c r="B63" s="600">
        <v>15334</v>
      </c>
      <c r="C63" s="594" t="s">
        <v>1568</v>
      </c>
      <c r="D63" s="594" t="s">
        <v>1569</v>
      </c>
      <c r="E63" s="601" t="s">
        <v>1570</v>
      </c>
      <c r="F63" s="592">
        <v>12816000</v>
      </c>
      <c r="G63" s="602"/>
      <c r="H63" s="596">
        <v>13599000</v>
      </c>
      <c r="I63" s="596"/>
      <c r="J63" s="583" t="s">
        <v>1270</v>
      </c>
      <c r="K63" s="595"/>
      <c r="L63" s="192"/>
    </row>
    <row r="64" spans="2:12" s="191" customFormat="1" ht="10.8" thickBot="1">
      <c r="B64" s="600">
        <v>15335</v>
      </c>
      <c r="C64" s="594" t="s">
        <v>1571</v>
      </c>
      <c r="D64" s="594" t="s">
        <v>1572</v>
      </c>
      <c r="E64" s="601" t="s">
        <v>1538</v>
      </c>
      <c r="F64" s="592">
        <v>17686000</v>
      </c>
      <c r="G64" s="602"/>
      <c r="H64" s="596">
        <v>18999000</v>
      </c>
      <c r="I64" s="596"/>
      <c r="J64" s="583" t="s">
        <v>1270</v>
      </c>
      <c r="K64" s="595"/>
      <c r="L64" s="192"/>
    </row>
    <row r="65" spans="1:12" ht="15" thickBot="1">
      <c r="B65" s="567" t="s">
        <v>4</v>
      </c>
      <c r="C65" s="568" t="s">
        <v>1509</v>
      </c>
      <c r="D65" s="569" t="s">
        <v>6</v>
      </c>
      <c r="E65" s="606" t="s">
        <v>7</v>
      </c>
      <c r="F65" s="571" t="s">
        <v>8</v>
      </c>
      <c r="G65" s="607" t="s">
        <v>9</v>
      </c>
      <c r="H65" s="573" t="s">
        <v>10</v>
      </c>
      <c r="I65" s="569" t="s">
        <v>11</v>
      </c>
      <c r="J65" s="569" t="s">
        <v>12</v>
      </c>
      <c r="K65" s="574" t="s">
        <v>13</v>
      </c>
    </row>
    <row r="66" spans="1:12" s="191" customFormat="1" ht="10.8" thickBot="1">
      <c r="B66" s="600">
        <v>15322</v>
      </c>
      <c r="C66" s="594" t="s">
        <v>1573</v>
      </c>
      <c r="D66" s="594" t="s">
        <v>1574</v>
      </c>
      <c r="E66" s="601" t="s">
        <v>1575</v>
      </c>
      <c r="F66" s="603">
        <v>600</v>
      </c>
      <c r="G66" s="602">
        <v>650</v>
      </c>
      <c r="H66" s="596">
        <f>G66*$F$2</f>
        <v>8953750</v>
      </c>
      <c r="I66" s="596"/>
      <c r="J66" s="583" t="s">
        <v>1270</v>
      </c>
      <c r="K66" s="595"/>
      <c r="L66" s="192"/>
    </row>
    <row r="67" spans="1:12" s="191" customFormat="1" ht="10.8" thickBot="1">
      <c r="B67" s="600">
        <v>15326</v>
      </c>
      <c r="C67" s="594" t="s">
        <v>1576</v>
      </c>
      <c r="D67" s="594" t="s">
        <v>1577</v>
      </c>
      <c r="E67" s="601" t="s">
        <v>1575</v>
      </c>
      <c r="F67" s="603">
        <v>630</v>
      </c>
      <c r="G67" s="602">
        <v>680</v>
      </c>
      <c r="H67" s="596">
        <f>G67*$F$2</f>
        <v>9367000</v>
      </c>
      <c r="I67" s="596"/>
      <c r="J67" s="583" t="s">
        <v>1270</v>
      </c>
      <c r="K67" s="595"/>
      <c r="L67" s="192"/>
    </row>
    <row r="68" spans="1:12" s="191" customFormat="1" ht="10.8" thickBot="1">
      <c r="B68" s="600">
        <v>15328</v>
      </c>
      <c r="C68" s="594" t="s">
        <v>1578</v>
      </c>
      <c r="D68" s="594" t="s">
        <v>1579</v>
      </c>
      <c r="E68" s="608" t="s">
        <v>868</v>
      </c>
      <c r="F68" s="603">
        <v>462</v>
      </c>
      <c r="G68" s="602">
        <v>499</v>
      </c>
      <c r="H68" s="596">
        <f>G68*$F$2</f>
        <v>6873725</v>
      </c>
      <c r="I68" s="596"/>
      <c r="J68" s="583" t="s">
        <v>1270</v>
      </c>
      <c r="K68" s="595"/>
      <c r="L68" s="192"/>
    </row>
    <row r="69" spans="1:12" s="191" customFormat="1" ht="21" thickBot="1">
      <c r="B69" s="600">
        <v>15330</v>
      </c>
      <c r="C69" s="594" t="s">
        <v>1580</v>
      </c>
      <c r="D69" s="594" t="s">
        <v>1581</v>
      </c>
      <c r="E69" s="608" t="s">
        <v>868</v>
      </c>
      <c r="F69" s="592">
        <v>4129000</v>
      </c>
      <c r="G69" s="602"/>
      <c r="H69" s="596">
        <v>4399000</v>
      </c>
      <c r="I69" s="596"/>
      <c r="J69" s="583" t="s">
        <v>1270</v>
      </c>
      <c r="K69" s="595"/>
      <c r="L69" s="192"/>
    </row>
    <row r="70" spans="1:12" s="183" customFormat="1" ht="10.8" thickBot="1">
      <c r="A70" s="598" t="s">
        <v>2088</v>
      </c>
      <c r="B70" s="609" t="s">
        <v>4</v>
      </c>
      <c r="C70" s="610" t="s">
        <v>1470</v>
      </c>
      <c r="D70" s="611" t="s">
        <v>6</v>
      </c>
      <c r="E70" s="612" t="s">
        <v>7</v>
      </c>
      <c r="F70" s="613" t="s">
        <v>8</v>
      </c>
      <c r="G70" s="614" t="s">
        <v>9</v>
      </c>
      <c r="H70" s="615" t="s">
        <v>10</v>
      </c>
      <c r="I70" s="611" t="s">
        <v>11</v>
      </c>
      <c r="J70" s="611" t="s">
        <v>12</v>
      </c>
      <c r="K70" s="616" t="s">
        <v>13</v>
      </c>
      <c r="L70" s="184"/>
    </row>
    <row r="71" spans="1:12" s="181" customFormat="1" ht="15" thickBot="1">
      <c r="A71" s="191"/>
      <c r="B71" s="600">
        <v>16166</v>
      </c>
      <c r="C71" s="226" t="s">
        <v>2089</v>
      </c>
      <c r="D71" s="227" t="s">
        <v>2090</v>
      </c>
      <c r="E71" s="601" t="s">
        <v>2091</v>
      </c>
      <c r="F71" s="237">
        <v>492</v>
      </c>
      <c r="G71" s="235">
        <v>509</v>
      </c>
      <c r="H71" s="596">
        <f>G71*$F$2</f>
        <v>7011475</v>
      </c>
      <c r="I71" s="225"/>
      <c r="J71" s="228" t="s">
        <v>2092</v>
      </c>
      <c r="K71" s="225"/>
    </row>
    <row r="72" spans="1:12" s="181" customFormat="1" ht="15" thickBot="1">
      <c r="A72" s="191"/>
      <c r="B72" s="600">
        <v>16167</v>
      </c>
      <c r="C72" s="226" t="s">
        <v>2093</v>
      </c>
      <c r="D72" s="227" t="s">
        <v>2094</v>
      </c>
      <c r="E72" s="601" t="s">
        <v>2095</v>
      </c>
      <c r="F72" s="237">
        <v>582</v>
      </c>
      <c r="G72" s="235">
        <v>599</v>
      </c>
      <c r="H72" s="596">
        <f>G72*$F$2</f>
        <v>8251225</v>
      </c>
      <c r="I72" s="225"/>
      <c r="J72" s="228" t="s">
        <v>2092</v>
      </c>
      <c r="K72" s="225"/>
    </row>
    <row r="73" spans="1:12" s="183" customFormat="1" ht="10.8" thickBot="1">
      <c r="B73" s="567" t="s">
        <v>4</v>
      </c>
      <c r="C73" s="568" t="s">
        <v>1487</v>
      </c>
      <c r="D73" s="569" t="s">
        <v>6</v>
      </c>
      <c r="E73" s="606" t="s">
        <v>7</v>
      </c>
      <c r="F73" s="613" t="s">
        <v>8</v>
      </c>
      <c r="G73" s="607" t="s">
        <v>9</v>
      </c>
      <c r="H73" s="573" t="s">
        <v>10</v>
      </c>
      <c r="I73" s="569" t="s">
        <v>11</v>
      </c>
      <c r="J73" s="569" t="s">
        <v>12</v>
      </c>
      <c r="K73" s="574" t="s">
        <v>13</v>
      </c>
      <c r="L73" s="184"/>
    </row>
    <row r="74" spans="1:12" s="181" customFormat="1" ht="15" thickBot="1">
      <c r="A74" s="191"/>
      <c r="B74" s="600">
        <v>16168</v>
      </c>
      <c r="C74" s="226" t="s">
        <v>2096</v>
      </c>
      <c r="D74" s="230" t="s">
        <v>2097</v>
      </c>
      <c r="E74" s="601" t="s">
        <v>2095</v>
      </c>
      <c r="F74" s="238">
        <v>647</v>
      </c>
      <c r="G74" s="236">
        <v>659</v>
      </c>
      <c r="H74" s="617">
        <f>G74*$F$2</f>
        <v>9077725</v>
      </c>
      <c r="I74" s="229"/>
      <c r="J74" s="231" t="s">
        <v>2092</v>
      </c>
      <c r="K74" s="229"/>
    </row>
    <row r="75" spans="1:12" s="181" customFormat="1" ht="15" thickBot="1">
      <c r="A75" s="191"/>
      <c r="B75" s="618">
        <v>16169</v>
      </c>
      <c r="C75" s="226" t="s">
        <v>2098</v>
      </c>
      <c r="D75" s="227" t="s">
        <v>2099</v>
      </c>
      <c r="E75" s="601" t="s">
        <v>2100</v>
      </c>
      <c r="F75" s="239">
        <v>970</v>
      </c>
      <c r="G75" s="235">
        <v>989</v>
      </c>
      <c r="H75" s="617">
        <f>G75*$F$2</f>
        <v>13623475</v>
      </c>
      <c r="I75" s="225"/>
      <c r="J75" s="231" t="s">
        <v>2092</v>
      </c>
      <c r="K75" s="225"/>
    </row>
    <row r="76" spans="1:12" s="181" customFormat="1" ht="15" thickBot="1">
      <c r="A76" s="191"/>
      <c r="B76" s="618">
        <v>16170</v>
      </c>
      <c r="C76" s="234" t="s">
        <v>2101</v>
      </c>
      <c r="D76" s="227" t="s">
        <v>2102</v>
      </c>
      <c r="E76" s="601" t="s">
        <v>2103</v>
      </c>
      <c r="F76" s="240">
        <v>1295</v>
      </c>
      <c r="G76" s="235">
        <v>1329</v>
      </c>
      <c r="H76" s="617">
        <f>G76*$F$2</f>
        <v>18306975</v>
      </c>
      <c r="I76" s="232"/>
      <c r="J76" s="619" t="s">
        <v>2092</v>
      </c>
      <c r="K76" s="23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EY328"/>
  <sheetViews>
    <sheetView zoomScaleNormal="100" workbookViewId="0">
      <pane xSplit="3" topLeftCell="D1" activePane="topRight" state="frozen"/>
      <selection pane="topRight" activeCell="C3" sqref="C3"/>
    </sheetView>
  </sheetViews>
  <sheetFormatPr defaultColWidth="9.109375" defaultRowHeight="14.4"/>
  <cols>
    <col min="1" max="1" width="13.88671875" style="285" customWidth="1"/>
    <col min="2" max="2" width="7.88671875" style="285" customWidth="1"/>
    <col min="3" max="3" width="61" style="285" bestFit="1" customWidth="1"/>
    <col min="4" max="4" width="68.88671875" style="285" customWidth="1"/>
    <col min="5" max="5" width="17.88671875" style="285" customWidth="1"/>
    <col min="6" max="6" width="12.44140625" style="285" customWidth="1"/>
    <col min="7" max="7" width="20" style="285" customWidth="1"/>
    <col min="8" max="8" width="11.33203125" style="285" customWidth="1"/>
    <col min="9" max="9" width="9.88671875" style="285" customWidth="1"/>
    <col min="10" max="10" width="30.33203125" style="285" customWidth="1"/>
    <col min="11" max="11" width="27.88671875" style="285" customWidth="1"/>
    <col min="12" max="16384" width="9.109375" style="285"/>
  </cols>
  <sheetData>
    <row r="1" spans="1:18" ht="15.6">
      <c r="A1" s="283"/>
      <c r="B1" s="284"/>
      <c r="C1" s="283"/>
      <c r="D1" s="339"/>
      <c r="E1" s="340"/>
      <c r="F1" s="341"/>
      <c r="G1" s="286" t="s">
        <v>0</v>
      </c>
      <c r="H1" s="370" t="s">
        <v>1</v>
      </c>
      <c r="I1" s="288"/>
      <c r="J1" s="289"/>
      <c r="K1" s="342"/>
    </row>
    <row r="2" spans="1:18" ht="15.6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18" ht="15.6">
      <c r="A3" s="292"/>
      <c r="B3" s="290"/>
      <c r="C3" s="293"/>
      <c r="D3" s="294"/>
      <c r="E3" s="344"/>
      <c r="F3" s="295"/>
      <c r="H3" s="371"/>
      <c r="I3" s="294"/>
      <c r="J3" s="294"/>
      <c r="K3" s="345"/>
      <c r="L3" s="296"/>
      <c r="M3" s="296"/>
      <c r="N3" s="297"/>
      <c r="O3" s="298"/>
      <c r="R3" s="299"/>
    </row>
    <row r="4" spans="1:18" ht="26.4" thickBot="1">
      <c r="A4" s="306" t="s">
        <v>1255</v>
      </c>
      <c r="B4" s="327"/>
      <c r="C4" s="307"/>
      <c r="D4" s="308"/>
      <c r="E4" s="309"/>
      <c r="F4" s="348"/>
      <c r="G4" s="310"/>
      <c r="H4" s="372"/>
      <c r="I4" s="308"/>
      <c r="J4" s="308"/>
      <c r="K4" s="312"/>
    </row>
    <row r="5" spans="1:18" ht="15" thickBot="1">
      <c r="A5" s="754" t="s">
        <v>21</v>
      </c>
      <c r="B5" s="1627" t="s">
        <v>4</v>
      </c>
      <c r="C5" s="1628" t="s">
        <v>1256</v>
      </c>
      <c r="D5" s="1629" t="s">
        <v>6</v>
      </c>
      <c r="E5" s="1630" t="s">
        <v>7</v>
      </c>
      <c r="F5" s="1631" t="s">
        <v>8</v>
      </c>
      <c r="G5" s="1632" t="s">
        <v>9</v>
      </c>
      <c r="H5" s="1633" t="s">
        <v>10</v>
      </c>
      <c r="I5" s="1629" t="s">
        <v>11</v>
      </c>
      <c r="J5" s="1629" t="s">
        <v>12</v>
      </c>
      <c r="K5" s="1634" t="s">
        <v>13</v>
      </c>
    </row>
    <row r="6" spans="1:18" ht="15" thickBot="1">
      <c r="A6" s="320"/>
      <c r="B6" s="1635">
        <v>13263</v>
      </c>
      <c r="C6" s="1636" t="s">
        <v>1257</v>
      </c>
      <c r="D6" s="1635"/>
      <c r="E6" s="1637"/>
      <c r="F6" s="1638">
        <v>125</v>
      </c>
      <c r="G6" s="1639">
        <v>139</v>
      </c>
      <c r="H6" s="1640">
        <f>G6*$H$2</f>
        <v>1914725</v>
      </c>
      <c r="I6" s="1635"/>
      <c r="J6" s="1635" t="s">
        <v>1258</v>
      </c>
      <c r="K6" s="1641"/>
    </row>
    <row r="7" spans="1:18" ht="15" thickBot="1">
      <c r="A7" s="320"/>
      <c r="B7" s="1635">
        <v>13266</v>
      </c>
      <c r="C7" s="1636" t="s">
        <v>1259</v>
      </c>
      <c r="D7" s="1635"/>
      <c r="E7" s="1637"/>
      <c r="F7" s="1638">
        <v>215</v>
      </c>
      <c r="G7" s="1639">
        <v>229</v>
      </c>
      <c r="H7" s="1640">
        <f>G7*$H$2</f>
        <v>3154475</v>
      </c>
      <c r="I7" s="1635"/>
      <c r="J7" s="1635" t="s">
        <v>1258</v>
      </c>
      <c r="K7" s="1641"/>
    </row>
    <row r="8" spans="1:18" ht="15" thickBot="1">
      <c r="A8" s="754" t="s">
        <v>636</v>
      </c>
      <c r="B8" s="1627" t="s">
        <v>4</v>
      </c>
      <c r="C8" s="1628" t="s">
        <v>1256</v>
      </c>
      <c r="D8" s="1629" t="s">
        <v>6</v>
      </c>
      <c r="E8" s="1630" t="s">
        <v>7</v>
      </c>
      <c r="F8" s="1631" t="s">
        <v>8</v>
      </c>
      <c r="G8" s="1632" t="s">
        <v>9</v>
      </c>
      <c r="H8" s="1633" t="s">
        <v>10</v>
      </c>
      <c r="I8" s="1629" t="s">
        <v>11</v>
      </c>
      <c r="J8" s="1629" t="s">
        <v>12</v>
      </c>
      <c r="K8" s="1634" t="s">
        <v>13</v>
      </c>
    </row>
    <row r="9" spans="1:18" ht="15" thickBot="1">
      <c r="A9" s="320"/>
      <c r="B9" s="1635">
        <v>12910</v>
      </c>
      <c r="C9" s="1636" t="s">
        <v>1260</v>
      </c>
      <c r="D9" s="1635"/>
      <c r="E9" s="1637" t="s">
        <v>920</v>
      </c>
      <c r="F9" s="1638">
        <v>20</v>
      </c>
      <c r="G9" s="1639">
        <v>23</v>
      </c>
      <c r="H9" s="1640">
        <f>G9*$H$2</f>
        <v>316825</v>
      </c>
      <c r="I9" s="1635"/>
      <c r="J9" s="1635" t="s">
        <v>639</v>
      </c>
      <c r="K9" s="1641"/>
    </row>
    <row r="10" spans="1:18" ht="15" thickBot="1">
      <c r="A10" s="320"/>
      <c r="B10" s="1635">
        <v>12911</v>
      </c>
      <c r="C10" s="1642" t="s">
        <v>1261</v>
      </c>
      <c r="D10" s="1635"/>
      <c r="E10" s="1637" t="s">
        <v>920</v>
      </c>
      <c r="F10" s="1638">
        <v>74</v>
      </c>
      <c r="G10" s="1639">
        <v>79</v>
      </c>
      <c r="H10" s="1640">
        <f>G10*$H$2</f>
        <v>1088225</v>
      </c>
      <c r="I10" s="1635"/>
      <c r="J10" s="1635" t="s">
        <v>639</v>
      </c>
      <c r="K10" s="1641"/>
    </row>
    <row r="11" spans="1:18" ht="15" thickBot="1">
      <c r="A11" s="320"/>
      <c r="B11" s="1635">
        <v>12912</v>
      </c>
      <c r="C11" s="1642" t="s">
        <v>1262</v>
      </c>
      <c r="D11" s="1635"/>
      <c r="E11" s="1637" t="s">
        <v>920</v>
      </c>
      <c r="F11" s="1638">
        <v>104</v>
      </c>
      <c r="G11" s="1639">
        <v>110</v>
      </c>
      <c r="H11" s="1640">
        <f>G11*$H$2</f>
        <v>1515250</v>
      </c>
      <c r="I11" s="1635"/>
      <c r="J11" s="1635" t="s">
        <v>639</v>
      </c>
      <c r="K11" s="1641"/>
    </row>
    <row r="12" spans="1:18" ht="15" thickBot="1">
      <c r="B12" s="1627" t="s">
        <v>4</v>
      </c>
      <c r="C12" s="1628" t="s">
        <v>1263</v>
      </c>
      <c r="D12" s="1643" t="s">
        <v>6</v>
      </c>
      <c r="E12" s="1630" t="s">
        <v>7</v>
      </c>
      <c r="F12" s="1631" t="s">
        <v>8</v>
      </c>
      <c r="G12" s="1632" t="s">
        <v>9</v>
      </c>
      <c r="H12" s="1633" t="s">
        <v>10</v>
      </c>
      <c r="I12" s="1643" t="s">
        <v>11</v>
      </c>
      <c r="J12" s="1643" t="s">
        <v>12</v>
      </c>
      <c r="K12" s="1644" t="s">
        <v>13</v>
      </c>
    </row>
    <row r="13" spans="1:18" ht="15" thickBot="1">
      <c r="A13" s="320"/>
      <c r="B13" s="1645">
        <v>12909</v>
      </c>
      <c r="C13" s="1646" t="s">
        <v>1264</v>
      </c>
      <c r="D13" s="1645" t="s">
        <v>1265</v>
      </c>
      <c r="E13" s="1647" t="s">
        <v>920</v>
      </c>
      <c r="F13" s="1648">
        <v>13</v>
      </c>
      <c r="G13" s="1649">
        <v>15</v>
      </c>
      <c r="H13" s="1640">
        <f>G13*$H$2</f>
        <v>206625</v>
      </c>
      <c r="I13" s="1645"/>
      <c r="J13" s="1645" t="s">
        <v>639</v>
      </c>
      <c r="K13" s="1650"/>
    </row>
    <row r="14" spans="1:18" ht="15" thickBot="1">
      <c r="A14" s="1651" t="s">
        <v>1266</v>
      </c>
      <c r="B14" s="1652" t="s">
        <v>4</v>
      </c>
      <c r="C14" s="1653" t="s">
        <v>1267</v>
      </c>
      <c r="D14" s="1643" t="s">
        <v>6</v>
      </c>
      <c r="E14" s="1630" t="s">
        <v>7</v>
      </c>
      <c r="F14" s="1631" t="s">
        <v>8</v>
      </c>
      <c r="G14" s="1632" t="s">
        <v>9</v>
      </c>
      <c r="H14" s="1633" t="s">
        <v>10</v>
      </c>
      <c r="I14" s="1643" t="s">
        <v>11</v>
      </c>
      <c r="J14" s="1643" t="s">
        <v>12</v>
      </c>
      <c r="K14" s="1644" t="s">
        <v>13</v>
      </c>
    </row>
    <row r="15" spans="1:18" ht="24.6" thickBot="1">
      <c r="A15" s="321"/>
      <c r="B15" s="1654">
        <v>15270</v>
      </c>
      <c r="C15" s="373" t="s">
        <v>1268</v>
      </c>
      <c r="D15" s="374" t="s">
        <v>1269</v>
      </c>
      <c r="E15" s="549" t="s">
        <v>1087</v>
      </c>
      <c r="F15" s="556">
        <v>74000</v>
      </c>
      <c r="G15" s="550"/>
      <c r="H15" s="375">
        <v>89000</v>
      </c>
      <c r="I15" s="376"/>
      <c r="J15" s="376" t="s">
        <v>1270</v>
      </c>
      <c r="K15" s="377"/>
    </row>
    <row r="16" spans="1:18" ht="24.6" thickBot="1">
      <c r="A16" s="321"/>
      <c r="B16" s="1654">
        <v>15271</v>
      </c>
      <c r="C16" s="1655" t="s">
        <v>1271</v>
      </c>
      <c r="D16" s="1656" t="s">
        <v>1272</v>
      </c>
      <c r="E16" s="549" t="s">
        <v>1087</v>
      </c>
      <c r="F16" s="557">
        <v>85000</v>
      </c>
      <c r="G16" s="1657"/>
      <c r="H16" s="1658">
        <v>109000</v>
      </c>
      <c r="I16" s="1659"/>
      <c r="J16" s="376" t="s">
        <v>1270</v>
      </c>
      <c r="K16" s="1660"/>
    </row>
    <row r="17" spans="1:11" ht="24.6" thickBot="1">
      <c r="A17" s="321"/>
      <c r="B17" s="1654">
        <v>15272</v>
      </c>
      <c r="C17" s="1655" t="s">
        <v>1273</v>
      </c>
      <c r="D17" s="1656" t="s">
        <v>1274</v>
      </c>
      <c r="E17" s="549" t="s">
        <v>1087</v>
      </c>
      <c r="F17" s="557">
        <v>233000</v>
      </c>
      <c r="G17" s="1657"/>
      <c r="H17" s="1658">
        <v>269000</v>
      </c>
      <c r="I17" s="1659"/>
      <c r="J17" s="376" t="s">
        <v>1270</v>
      </c>
      <c r="K17" s="1660"/>
    </row>
    <row r="18" spans="1:11" ht="36.6" thickBot="1">
      <c r="A18" s="321"/>
      <c r="B18" s="1654">
        <v>15273</v>
      </c>
      <c r="C18" s="1655" t="s">
        <v>1275</v>
      </c>
      <c r="D18" s="1656" t="s">
        <v>1276</v>
      </c>
      <c r="E18" s="549" t="s">
        <v>1087</v>
      </c>
      <c r="F18" s="557">
        <v>499000</v>
      </c>
      <c r="G18" s="1657"/>
      <c r="H18" s="1658">
        <v>550000</v>
      </c>
      <c r="I18" s="1659"/>
      <c r="J18" s="376" t="s">
        <v>1270</v>
      </c>
      <c r="K18" s="1660"/>
    </row>
    <row r="19" spans="1:11" ht="36.6" thickBot="1">
      <c r="A19" s="321"/>
      <c r="B19" s="1654">
        <v>15274</v>
      </c>
      <c r="C19" s="1655" t="s">
        <v>1277</v>
      </c>
      <c r="D19" s="1656" t="s">
        <v>1278</v>
      </c>
      <c r="E19" s="549" t="s">
        <v>1087</v>
      </c>
      <c r="F19" s="557">
        <v>400000</v>
      </c>
      <c r="G19" s="1657"/>
      <c r="H19" s="1658">
        <v>450000</v>
      </c>
      <c r="I19" s="1659"/>
      <c r="J19" s="376" t="s">
        <v>1270</v>
      </c>
      <c r="K19" s="1660"/>
    </row>
    <row r="20" spans="1:11" ht="36.6" thickBot="1">
      <c r="A20" s="321"/>
      <c r="B20" s="1654">
        <v>15275</v>
      </c>
      <c r="C20" s="1655" t="s">
        <v>1279</v>
      </c>
      <c r="D20" s="1656" t="s">
        <v>1280</v>
      </c>
      <c r="E20" s="549" t="s">
        <v>1087</v>
      </c>
      <c r="F20" s="557">
        <v>538000</v>
      </c>
      <c r="G20" s="1657"/>
      <c r="H20" s="1658">
        <v>609000</v>
      </c>
      <c r="I20" s="1659"/>
      <c r="J20" s="376" t="s">
        <v>1270</v>
      </c>
      <c r="K20" s="1660"/>
    </row>
    <row r="21" spans="1:11" ht="24.6" thickBot="1">
      <c r="A21" s="321"/>
      <c r="B21" s="1654">
        <v>15276</v>
      </c>
      <c r="C21" s="1655" t="s">
        <v>1281</v>
      </c>
      <c r="D21" s="1656" t="s">
        <v>1282</v>
      </c>
      <c r="E21" s="549" t="s">
        <v>1087</v>
      </c>
      <c r="F21" s="557">
        <v>198000</v>
      </c>
      <c r="G21" s="1657"/>
      <c r="H21" s="1658">
        <v>240000</v>
      </c>
      <c r="I21" s="1659"/>
      <c r="J21" s="376" t="s">
        <v>1270</v>
      </c>
      <c r="K21" s="1660"/>
    </row>
    <row r="22" spans="1:11" ht="36.6" thickBot="1">
      <c r="A22" s="321"/>
      <c r="B22" s="1654">
        <v>15277</v>
      </c>
      <c r="C22" s="1655" t="s">
        <v>1283</v>
      </c>
      <c r="D22" s="1656" t="s">
        <v>1284</v>
      </c>
      <c r="E22" s="549" t="s">
        <v>1087</v>
      </c>
      <c r="F22" s="557">
        <v>288000</v>
      </c>
      <c r="G22" s="1657"/>
      <c r="H22" s="1658">
        <v>330000</v>
      </c>
      <c r="I22" s="1659"/>
      <c r="J22" s="376" t="s">
        <v>1270</v>
      </c>
      <c r="K22" s="1660"/>
    </row>
    <row r="23" spans="1:11" ht="36.6" thickBot="1">
      <c r="A23" s="321"/>
      <c r="B23" s="1654">
        <v>15279</v>
      </c>
      <c r="C23" s="1655" t="s">
        <v>1285</v>
      </c>
      <c r="D23" s="1656" t="s">
        <v>1286</v>
      </c>
      <c r="E23" s="549" t="s">
        <v>1087</v>
      </c>
      <c r="F23" s="557">
        <v>895000</v>
      </c>
      <c r="G23" s="1657"/>
      <c r="H23" s="1658">
        <v>999000</v>
      </c>
      <c r="I23" s="1659"/>
      <c r="J23" s="376" t="s">
        <v>1270</v>
      </c>
      <c r="K23" s="1660"/>
    </row>
    <row r="24" spans="1:11" ht="36.6" thickBot="1">
      <c r="A24" s="321"/>
      <c r="B24" s="1654">
        <v>15280</v>
      </c>
      <c r="C24" s="1655" t="s">
        <v>2203</v>
      </c>
      <c r="D24" s="1656" t="s">
        <v>1287</v>
      </c>
      <c r="E24" s="549" t="s">
        <v>1087</v>
      </c>
      <c r="F24" s="557">
        <v>1177000</v>
      </c>
      <c r="G24" s="1657"/>
      <c r="H24" s="1658">
        <v>1315000</v>
      </c>
      <c r="I24" s="1659"/>
      <c r="J24" s="376" t="s">
        <v>1270</v>
      </c>
      <c r="K24" s="1660"/>
    </row>
    <row r="25" spans="1:11" s="403" customFormat="1" ht="36.6" thickBot="1">
      <c r="A25" s="402"/>
      <c r="B25" s="1661">
        <v>15868</v>
      </c>
      <c r="C25" s="1662" t="s">
        <v>1973</v>
      </c>
      <c r="D25" s="1663" t="s">
        <v>1974</v>
      </c>
      <c r="E25" s="551" t="s">
        <v>1087</v>
      </c>
      <c r="F25" s="557">
        <v>955000</v>
      </c>
      <c r="G25" s="1664"/>
      <c r="H25" s="1665">
        <v>999000</v>
      </c>
      <c r="I25" s="1666"/>
      <c r="J25" s="527" t="s">
        <v>1270</v>
      </c>
      <c r="K25" s="1667"/>
    </row>
    <row r="26" spans="1:11" ht="15" thickBot="1">
      <c r="A26" s="320"/>
      <c r="B26" s="1668" t="s">
        <v>4</v>
      </c>
      <c r="C26" s="1669" t="s">
        <v>1975</v>
      </c>
      <c r="D26" s="1643" t="s">
        <v>6</v>
      </c>
      <c r="E26" s="1630" t="s">
        <v>7</v>
      </c>
      <c r="F26" s="1670" t="s">
        <v>8</v>
      </c>
      <c r="G26" s="1671" t="s">
        <v>9</v>
      </c>
      <c r="H26" s="1672" t="s">
        <v>10</v>
      </c>
      <c r="I26" s="1643" t="s">
        <v>11</v>
      </c>
      <c r="J26" s="1643" t="s">
        <v>12</v>
      </c>
      <c r="K26" s="1644" t="s">
        <v>13</v>
      </c>
    </row>
    <row r="27" spans="1:11" ht="36.6" thickBot="1">
      <c r="A27" s="321"/>
      <c r="B27" s="1654">
        <v>15869</v>
      </c>
      <c r="C27" s="1655" t="s">
        <v>1976</v>
      </c>
      <c r="D27" s="1656" t="s">
        <v>1977</v>
      </c>
      <c r="E27" s="549" t="s">
        <v>1087</v>
      </c>
      <c r="F27" s="552">
        <v>972000</v>
      </c>
      <c r="G27" s="1639"/>
      <c r="H27" s="1640">
        <v>1055000</v>
      </c>
      <c r="I27" s="1659"/>
      <c r="J27" s="376" t="s">
        <v>1270</v>
      </c>
      <c r="K27" s="1660"/>
    </row>
    <row r="28" spans="1:11" ht="24.6" thickBot="1">
      <c r="A28" s="321"/>
      <c r="B28" s="1654">
        <v>15870</v>
      </c>
      <c r="C28" s="1655" t="s">
        <v>1978</v>
      </c>
      <c r="D28" s="1656" t="s">
        <v>1979</v>
      </c>
      <c r="E28" s="549" t="s">
        <v>1087</v>
      </c>
      <c r="F28" s="553">
        <v>972000</v>
      </c>
      <c r="G28" s="1639"/>
      <c r="H28" s="1640">
        <v>1055000</v>
      </c>
      <c r="I28" s="1659"/>
      <c r="J28" s="376" t="s">
        <v>1270</v>
      </c>
      <c r="K28" s="1660"/>
    </row>
    <row r="29" spans="1:11" ht="24.6" thickBot="1">
      <c r="A29" s="321"/>
      <c r="B29" s="1654">
        <v>15871</v>
      </c>
      <c r="C29" s="1655" t="s">
        <v>1980</v>
      </c>
      <c r="D29" s="1656" t="s">
        <v>1981</v>
      </c>
      <c r="E29" s="549" t="s">
        <v>1087</v>
      </c>
      <c r="F29" s="554">
        <v>3684000</v>
      </c>
      <c r="G29" s="1657"/>
      <c r="H29" s="1658">
        <v>3835000</v>
      </c>
      <c r="I29" s="1659"/>
      <c r="J29" s="376" t="s">
        <v>1270</v>
      </c>
      <c r="K29" s="1660"/>
    </row>
    <row r="30" spans="1:11" ht="24.6" thickBot="1">
      <c r="A30" s="321"/>
      <c r="B30" s="1654">
        <v>15873</v>
      </c>
      <c r="C30" s="1655" t="s">
        <v>1982</v>
      </c>
      <c r="D30" s="1656" t="s">
        <v>1983</v>
      </c>
      <c r="E30" s="549" t="s">
        <v>1087</v>
      </c>
      <c r="F30" s="554">
        <v>2242000</v>
      </c>
      <c r="G30" s="1657"/>
      <c r="H30" s="1658">
        <v>2379000</v>
      </c>
      <c r="I30" s="1659"/>
      <c r="J30" s="376" t="s">
        <v>1270</v>
      </c>
      <c r="K30" s="1660"/>
    </row>
    <row r="31" spans="1:11" ht="15" thickBot="1">
      <c r="A31" s="320"/>
      <c r="B31" s="1668" t="s">
        <v>4</v>
      </c>
      <c r="C31" s="1669" t="s">
        <v>1984</v>
      </c>
      <c r="D31" s="1643" t="s">
        <v>6</v>
      </c>
      <c r="E31" s="1630" t="s">
        <v>7</v>
      </c>
      <c r="F31" s="1670" t="s">
        <v>8</v>
      </c>
      <c r="G31" s="1671" t="s">
        <v>9</v>
      </c>
      <c r="H31" s="1672" t="s">
        <v>10</v>
      </c>
      <c r="I31" s="1643" t="s">
        <v>11</v>
      </c>
      <c r="J31" s="1643" t="s">
        <v>12</v>
      </c>
      <c r="K31" s="1644" t="s">
        <v>13</v>
      </c>
    </row>
    <row r="32" spans="1:11" ht="36.6" thickBot="1">
      <c r="A32" s="321"/>
      <c r="B32" s="1654">
        <v>15875</v>
      </c>
      <c r="C32" s="1655" t="s">
        <v>1985</v>
      </c>
      <c r="D32" s="1656" t="s">
        <v>1986</v>
      </c>
      <c r="E32" s="549" t="s">
        <v>1087</v>
      </c>
      <c r="F32" s="555">
        <v>3120000</v>
      </c>
      <c r="G32" s="1657"/>
      <c r="H32" s="1658">
        <v>3299000</v>
      </c>
      <c r="I32" s="1659"/>
      <c r="J32" s="376" t="s">
        <v>1270</v>
      </c>
      <c r="K32" s="1660"/>
    </row>
    <row r="33" spans="1:11" s="403" customFormat="1" ht="36.6" thickBot="1">
      <c r="A33" s="402"/>
      <c r="B33" s="1661">
        <v>15877</v>
      </c>
      <c r="C33" s="1662" t="s">
        <v>1987</v>
      </c>
      <c r="D33" s="1663" t="s">
        <v>1988</v>
      </c>
      <c r="E33" s="551" t="s">
        <v>1087</v>
      </c>
      <c r="F33" s="528">
        <v>6082000</v>
      </c>
      <c r="G33" s="1664"/>
      <c r="H33" s="1665">
        <v>6350000</v>
      </c>
      <c r="I33" s="1666"/>
      <c r="J33" s="527" t="s">
        <v>1270</v>
      </c>
      <c r="K33" s="1667"/>
    </row>
    <row r="34" spans="1:11" ht="36.6" thickBot="1">
      <c r="A34" s="321"/>
      <c r="B34" s="1654">
        <v>15879</v>
      </c>
      <c r="C34" s="1655" t="s">
        <v>1989</v>
      </c>
      <c r="D34" s="1656" t="s">
        <v>1990</v>
      </c>
      <c r="E34" s="549" t="s">
        <v>1087</v>
      </c>
      <c r="F34" s="555">
        <v>6082000</v>
      </c>
      <c r="G34" s="1657"/>
      <c r="H34" s="1658">
        <v>6299000</v>
      </c>
      <c r="I34" s="1659"/>
      <c r="J34" s="376" t="s">
        <v>1270</v>
      </c>
      <c r="K34" s="1660"/>
    </row>
    <row r="35" spans="1:11" ht="36.6" thickBot="1">
      <c r="A35" s="321"/>
      <c r="B35" s="1654">
        <v>15887</v>
      </c>
      <c r="C35" s="1655" t="s">
        <v>1991</v>
      </c>
      <c r="D35" s="1656" t="s">
        <v>1992</v>
      </c>
      <c r="E35" s="549" t="s">
        <v>1087</v>
      </c>
      <c r="F35" s="555">
        <v>7524000</v>
      </c>
      <c r="G35" s="1657"/>
      <c r="H35" s="1658">
        <v>7759000</v>
      </c>
      <c r="I35" s="1659"/>
      <c r="J35" s="376" t="s">
        <v>1270</v>
      </c>
      <c r="K35" s="1660"/>
    </row>
    <row r="36" spans="1:11" ht="36.6" thickBot="1">
      <c r="A36" s="321"/>
      <c r="B36" s="1654">
        <v>15889</v>
      </c>
      <c r="C36" s="1655" t="s">
        <v>1993</v>
      </c>
      <c r="D36" s="1656" t="s">
        <v>1994</v>
      </c>
      <c r="E36" s="549" t="s">
        <v>1087</v>
      </c>
      <c r="F36" s="555">
        <v>7838000</v>
      </c>
      <c r="G36" s="1657"/>
      <c r="H36" s="1658">
        <v>8159000</v>
      </c>
      <c r="I36" s="1659"/>
      <c r="J36" s="376" t="s">
        <v>1270</v>
      </c>
      <c r="K36" s="1660"/>
    </row>
    <row r="37" spans="1:11" ht="15" thickBot="1">
      <c r="A37" s="320"/>
      <c r="B37" s="1668" t="s">
        <v>4</v>
      </c>
      <c r="C37" s="1669" t="s">
        <v>1995</v>
      </c>
      <c r="D37" s="1643" t="s">
        <v>6</v>
      </c>
      <c r="E37" s="1630" t="s">
        <v>7</v>
      </c>
      <c r="F37" s="1670" t="s">
        <v>8</v>
      </c>
      <c r="G37" s="1671" t="s">
        <v>9</v>
      </c>
      <c r="H37" s="1672" t="s">
        <v>10</v>
      </c>
      <c r="I37" s="1643" t="s">
        <v>11</v>
      </c>
      <c r="J37" s="1643" t="s">
        <v>12</v>
      </c>
      <c r="K37" s="1644" t="s">
        <v>13</v>
      </c>
    </row>
    <row r="38" spans="1:11" ht="48.6" thickBot="1">
      <c r="A38" s="321"/>
      <c r="B38" s="1654">
        <v>15882</v>
      </c>
      <c r="C38" s="1655" t="s">
        <v>1996</v>
      </c>
      <c r="D38" s="1656" t="s">
        <v>1997</v>
      </c>
      <c r="E38" s="549" t="s">
        <v>1087</v>
      </c>
      <c r="F38" s="554">
        <v>3527000</v>
      </c>
      <c r="G38" s="1657"/>
      <c r="H38" s="1658">
        <v>3699000</v>
      </c>
      <c r="I38" s="1659"/>
      <c r="J38" s="376" t="s">
        <v>1270</v>
      </c>
      <c r="K38" s="1660"/>
    </row>
    <row r="39" spans="1:11" ht="48.6" thickBot="1">
      <c r="A39" s="321"/>
      <c r="B39" s="1654">
        <v>15883</v>
      </c>
      <c r="C39" s="1673" t="s">
        <v>1998</v>
      </c>
      <c r="D39" s="1656" t="s">
        <v>1999</v>
      </c>
      <c r="E39" s="549" t="s">
        <v>1087</v>
      </c>
      <c r="F39" s="554">
        <v>4170000</v>
      </c>
      <c r="G39" s="1657"/>
      <c r="H39" s="1658">
        <v>4350000</v>
      </c>
      <c r="I39" s="1659"/>
      <c r="J39" s="376" t="s">
        <v>1270</v>
      </c>
      <c r="K39" s="1660"/>
    </row>
    <row r="40" spans="1:11" ht="48.6" thickBot="1">
      <c r="A40" s="321"/>
      <c r="B40" s="1654">
        <v>15885</v>
      </c>
      <c r="C40" s="1655" t="s">
        <v>2000</v>
      </c>
      <c r="D40" s="1656" t="s">
        <v>2001</v>
      </c>
      <c r="E40" s="549" t="s">
        <v>1087</v>
      </c>
      <c r="F40" s="554">
        <v>7838000</v>
      </c>
      <c r="G40" s="1657"/>
      <c r="H40" s="1658">
        <v>8150000</v>
      </c>
      <c r="I40" s="1659"/>
      <c r="J40" s="376" t="s">
        <v>1270</v>
      </c>
      <c r="K40" s="1660"/>
    </row>
    <row r="41" spans="1:11" ht="48.6" thickBot="1">
      <c r="A41" s="321"/>
      <c r="B41" s="1654">
        <v>15886</v>
      </c>
      <c r="C41" s="1655" t="s">
        <v>2002</v>
      </c>
      <c r="D41" s="1656" t="s">
        <v>2003</v>
      </c>
      <c r="E41" s="549" t="s">
        <v>1087</v>
      </c>
      <c r="F41" s="554">
        <v>8324000</v>
      </c>
      <c r="G41" s="1657"/>
      <c r="H41" s="1658">
        <v>8650000</v>
      </c>
      <c r="I41" s="1659"/>
      <c r="J41" s="376" t="s">
        <v>1270</v>
      </c>
      <c r="K41" s="1660"/>
    </row>
    <row r="42" spans="1:11" ht="48.6" thickBot="1">
      <c r="A42" s="321"/>
      <c r="B42" s="1654">
        <v>15888</v>
      </c>
      <c r="C42" s="1655" t="s">
        <v>2004</v>
      </c>
      <c r="D42" s="1656" t="s">
        <v>2005</v>
      </c>
      <c r="E42" s="549" t="s">
        <v>1087</v>
      </c>
      <c r="F42" s="554">
        <v>10236000</v>
      </c>
      <c r="G42" s="1657"/>
      <c r="H42" s="1658">
        <v>10599000</v>
      </c>
      <c r="I42" s="1659"/>
      <c r="J42" s="376" t="s">
        <v>1270</v>
      </c>
      <c r="K42" s="1660"/>
    </row>
    <row r="43" spans="1:11" ht="15" thickBot="1">
      <c r="B43" s="1627" t="s">
        <v>4</v>
      </c>
      <c r="C43" s="1628" t="s">
        <v>1256</v>
      </c>
      <c r="D43" s="1643" t="s">
        <v>6</v>
      </c>
      <c r="E43" s="1630" t="s">
        <v>7</v>
      </c>
      <c r="F43" s="1674" t="s">
        <v>8</v>
      </c>
      <c r="G43" s="1632" t="s">
        <v>9</v>
      </c>
      <c r="H43" s="1633" t="s">
        <v>10</v>
      </c>
      <c r="I43" s="1643" t="s">
        <v>11</v>
      </c>
      <c r="J43" s="1643" t="s">
        <v>12</v>
      </c>
      <c r="K43" s="1644" t="s">
        <v>13</v>
      </c>
    </row>
    <row r="44" spans="1:11" ht="36.6" thickBot="1">
      <c r="A44" s="321"/>
      <c r="B44" s="1635">
        <v>15281</v>
      </c>
      <c r="C44" s="1655" t="s">
        <v>1288</v>
      </c>
      <c r="D44" s="1656" t="s">
        <v>1289</v>
      </c>
      <c r="E44" s="549" t="s">
        <v>1087</v>
      </c>
      <c r="F44" s="557">
        <v>161000</v>
      </c>
      <c r="G44" s="1657"/>
      <c r="H44" s="1658">
        <v>190000</v>
      </c>
      <c r="I44" s="1659"/>
      <c r="J44" s="376" t="s">
        <v>1270</v>
      </c>
      <c r="K44" s="1660"/>
    </row>
    <row r="45" spans="1:11" ht="36.6" thickBot="1">
      <c r="A45" s="321"/>
      <c r="B45" s="1635">
        <v>15283</v>
      </c>
      <c r="C45" s="1655" t="s">
        <v>1290</v>
      </c>
      <c r="D45" s="1656" t="s">
        <v>1291</v>
      </c>
      <c r="E45" s="549" t="s">
        <v>1087</v>
      </c>
      <c r="F45" s="557">
        <v>221000</v>
      </c>
      <c r="G45" s="1657"/>
      <c r="H45" s="1658">
        <v>260000</v>
      </c>
      <c r="I45" s="1659"/>
      <c r="J45" s="376" t="s">
        <v>1270</v>
      </c>
      <c r="K45" s="1660"/>
    </row>
    <row r="46" spans="1:11" ht="15" thickBot="1">
      <c r="A46" s="321"/>
      <c r="B46" s="1654">
        <v>15285</v>
      </c>
      <c r="C46" s="1655" t="s">
        <v>1292</v>
      </c>
      <c r="D46" s="1656" t="s">
        <v>1293</v>
      </c>
      <c r="E46" s="549" t="s">
        <v>1087</v>
      </c>
      <c r="F46" s="557">
        <v>235000</v>
      </c>
      <c r="G46" s="1657"/>
      <c r="H46" s="1658">
        <v>309000</v>
      </c>
      <c r="I46" s="1659"/>
      <c r="J46" s="376" t="s">
        <v>1270</v>
      </c>
      <c r="K46" s="1660"/>
    </row>
    <row r="47" spans="1:11" ht="24.6" thickBot="1">
      <c r="A47" s="321"/>
      <c r="B47" s="1654">
        <v>15287</v>
      </c>
      <c r="C47" s="1655" t="s">
        <v>1294</v>
      </c>
      <c r="D47" s="1656" t="s">
        <v>1295</v>
      </c>
      <c r="E47" s="549" t="s">
        <v>1087</v>
      </c>
      <c r="F47" s="557">
        <v>261000</v>
      </c>
      <c r="G47" s="1657"/>
      <c r="H47" s="1658">
        <v>299000</v>
      </c>
      <c r="I47" s="1659"/>
      <c r="J47" s="376" t="s">
        <v>1270</v>
      </c>
      <c r="K47" s="1660"/>
    </row>
    <row r="48" spans="1:11" ht="15" thickBot="1">
      <c r="A48" s="321"/>
      <c r="B48" s="1654">
        <v>15289</v>
      </c>
      <c r="C48" s="1655" t="s">
        <v>1296</v>
      </c>
      <c r="D48" s="1656" t="s">
        <v>1297</v>
      </c>
      <c r="E48" s="549" t="s">
        <v>1087</v>
      </c>
      <c r="F48" s="557">
        <v>424000</v>
      </c>
      <c r="G48" s="1657"/>
      <c r="H48" s="1658">
        <v>499000</v>
      </c>
      <c r="I48" s="1659"/>
      <c r="J48" s="376" t="s">
        <v>1270</v>
      </c>
      <c r="K48" s="1660"/>
    </row>
    <row r="49" spans="1:11" ht="15" thickBot="1">
      <c r="A49" s="321"/>
      <c r="B49" s="1654">
        <v>15291</v>
      </c>
      <c r="C49" s="1655" t="s">
        <v>1298</v>
      </c>
      <c r="D49" s="1656" t="s">
        <v>1299</v>
      </c>
      <c r="E49" s="549" t="s">
        <v>1087</v>
      </c>
      <c r="F49" s="557">
        <v>332000</v>
      </c>
      <c r="G49" s="1657"/>
      <c r="H49" s="1658">
        <v>375000</v>
      </c>
      <c r="I49" s="1659"/>
      <c r="J49" s="376" t="s">
        <v>1270</v>
      </c>
      <c r="K49" s="1660"/>
    </row>
    <row r="50" spans="1:11" s="403" customFormat="1" ht="24.6" thickBot="1">
      <c r="A50" s="402"/>
      <c r="B50" s="1661">
        <v>15293</v>
      </c>
      <c r="C50" s="1662" t="s">
        <v>1300</v>
      </c>
      <c r="D50" s="1663" t="s">
        <v>1301</v>
      </c>
      <c r="E50" s="551" t="s">
        <v>1087</v>
      </c>
      <c r="F50" s="557">
        <v>747000</v>
      </c>
      <c r="G50" s="1664"/>
      <c r="H50" s="1665">
        <v>825000</v>
      </c>
      <c r="I50" s="1666"/>
      <c r="J50" s="527" t="s">
        <v>1270</v>
      </c>
      <c r="K50" s="1667"/>
    </row>
    <row r="51" spans="1:11" ht="15" thickBot="1">
      <c r="B51" s="1627" t="s">
        <v>4</v>
      </c>
      <c r="C51" s="1628" t="s">
        <v>1302</v>
      </c>
      <c r="D51" s="1643" t="s">
        <v>6</v>
      </c>
      <c r="E51" s="1630" t="s">
        <v>7</v>
      </c>
      <c r="F51" s="1674" t="s">
        <v>8</v>
      </c>
      <c r="G51" s="1671" t="s">
        <v>9</v>
      </c>
      <c r="H51" s="1672" t="s">
        <v>10</v>
      </c>
      <c r="I51" s="1643" t="s">
        <v>11</v>
      </c>
      <c r="J51" s="1643" t="s">
        <v>12</v>
      </c>
      <c r="K51" s="1644" t="s">
        <v>13</v>
      </c>
    </row>
    <row r="52" spans="1:11" ht="15" thickBot="1">
      <c r="A52" s="321"/>
      <c r="B52" s="1654">
        <v>15294</v>
      </c>
      <c r="C52" s="1655" t="s">
        <v>1303</v>
      </c>
      <c r="D52" s="1656" t="s">
        <v>1304</v>
      </c>
      <c r="E52" s="549" t="s">
        <v>1087</v>
      </c>
      <c r="F52" s="557">
        <v>333000</v>
      </c>
      <c r="G52" s="1657"/>
      <c r="H52" s="1658">
        <v>399000</v>
      </c>
      <c r="I52" s="1659"/>
      <c r="J52" s="376" t="s">
        <v>1270</v>
      </c>
      <c r="K52" s="1660"/>
    </row>
    <row r="53" spans="1:11" ht="24.6" thickBot="1">
      <c r="A53" s="321"/>
      <c r="B53" s="1654">
        <v>15295</v>
      </c>
      <c r="C53" s="1655" t="s">
        <v>1305</v>
      </c>
      <c r="D53" s="1656" t="s">
        <v>1306</v>
      </c>
      <c r="E53" s="549" t="s">
        <v>1087</v>
      </c>
      <c r="F53" s="557">
        <v>316000</v>
      </c>
      <c r="G53" s="1657"/>
      <c r="H53" s="1658">
        <v>389000</v>
      </c>
      <c r="I53" s="1659"/>
      <c r="J53" s="376" t="s">
        <v>1270</v>
      </c>
      <c r="K53" s="1660"/>
    </row>
    <row r="54" spans="1:11" ht="15" thickBot="1">
      <c r="B54" s="1627" t="s">
        <v>4</v>
      </c>
      <c r="C54" s="1628" t="s">
        <v>1263</v>
      </c>
      <c r="D54" s="1643" t="s">
        <v>6</v>
      </c>
      <c r="E54" s="1630" t="s">
        <v>7</v>
      </c>
      <c r="F54" s="1674" t="s">
        <v>8</v>
      </c>
      <c r="G54" s="1632" t="s">
        <v>9</v>
      </c>
      <c r="H54" s="1633" t="s">
        <v>10</v>
      </c>
      <c r="I54" s="1643" t="s">
        <v>11</v>
      </c>
      <c r="J54" s="1643" t="s">
        <v>12</v>
      </c>
      <c r="K54" s="1644" t="s">
        <v>13</v>
      </c>
    </row>
    <row r="55" spans="1:11" ht="15" thickBot="1">
      <c r="A55" s="321"/>
      <c r="B55" s="1654">
        <v>15297</v>
      </c>
      <c r="C55" s="1655" t="s">
        <v>1307</v>
      </c>
      <c r="D55" s="1656" t="s">
        <v>1308</v>
      </c>
      <c r="E55" s="549" t="s">
        <v>1087</v>
      </c>
      <c r="F55" s="556">
        <v>73000</v>
      </c>
      <c r="G55" s="1657"/>
      <c r="H55" s="1658">
        <v>99000</v>
      </c>
      <c r="I55" s="1659"/>
      <c r="J55" s="376" t="s">
        <v>1270</v>
      </c>
      <c r="K55" s="1660"/>
    </row>
    <row r="56" spans="1:11" ht="15" thickBot="1">
      <c r="A56" s="321"/>
      <c r="B56" s="1654">
        <v>15298</v>
      </c>
      <c r="C56" s="1655" t="s">
        <v>1309</v>
      </c>
      <c r="D56" s="1656" t="s">
        <v>1310</v>
      </c>
      <c r="E56" s="549" t="s">
        <v>1087</v>
      </c>
      <c r="F56" s="556">
        <v>112000</v>
      </c>
      <c r="G56" s="1657"/>
      <c r="H56" s="1658">
        <v>135000</v>
      </c>
      <c r="I56" s="1659"/>
      <c r="J56" s="376" t="s">
        <v>1270</v>
      </c>
      <c r="K56" s="1660"/>
    </row>
    <row r="57" spans="1:11" ht="24.6" thickBot="1">
      <c r="A57" s="321"/>
      <c r="B57" s="1654">
        <v>15299</v>
      </c>
      <c r="C57" s="1655" t="s">
        <v>1311</v>
      </c>
      <c r="D57" s="1656" t="s">
        <v>1312</v>
      </c>
      <c r="E57" s="549" t="s">
        <v>1087</v>
      </c>
      <c r="F57" s="556">
        <v>263000</v>
      </c>
      <c r="G57" s="1657"/>
      <c r="H57" s="1658">
        <v>299000</v>
      </c>
      <c r="I57" s="1659"/>
      <c r="J57" s="376" t="s">
        <v>1270</v>
      </c>
      <c r="K57" s="1660"/>
    </row>
    <row r="58" spans="1:11" ht="15" thickBot="1">
      <c r="A58" s="754" t="s">
        <v>1313</v>
      </c>
      <c r="B58" s="1627" t="s">
        <v>4</v>
      </c>
      <c r="C58" s="1628" t="s">
        <v>1314</v>
      </c>
      <c r="D58" s="1629" t="s">
        <v>6</v>
      </c>
      <c r="E58" s="1630" t="s">
        <v>7</v>
      </c>
      <c r="F58" s="1674" t="s">
        <v>8</v>
      </c>
      <c r="G58" s="1632" t="s">
        <v>9</v>
      </c>
      <c r="H58" s="1633" t="s">
        <v>10</v>
      </c>
      <c r="I58" s="1629" t="s">
        <v>11</v>
      </c>
      <c r="J58" s="1629" t="s">
        <v>12</v>
      </c>
      <c r="K58" s="1634" t="s">
        <v>13</v>
      </c>
    </row>
    <row r="59" spans="1:11" ht="15" thickBot="1">
      <c r="A59" s="320"/>
      <c r="B59" s="1635">
        <v>14448</v>
      </c>
      <c r="C59" s="1675" t="s">
        <v>1315</v>
      </c>
      <c r="D59" s="1675" t="s">
        <v>1316</v>
      </c>
      <c r="E59" s="1676"/>
      <c r="F59" s="1677">
        <v>417000</v>
      </c>
      <c r="G59" s="1678"/>
      <c r="H59" s="1679">
        <v>499000</v>
      </c>
      <c r="I59" s="1676"/>
      <c r="J59" s="1676" t="s">
        <v>1317</v>
      </c>
      <c r="K59" s="1680"/>
    </row>
    <row r="60" spans="1:11" ht="15" thickBot="1">
      <c r="A60" s="320"/>
      <c r="B60" s="1635">
        <v>14449</v>
      </c>
      <c r="C60" s="1675" t="s">
        <v>1318</v>
      </c>
      <c r="D60" s="1675" t="s">
        <v>1319</v>
      </c>
      <c r="E60" s="1676"/>
      <c r="F60" s="1681">
        <v>170000</v>
      </c>
      <c r="G60" s="1682"/>
      <c r="H60" s="1683">
        <v>209000</v>
      </c>
      <c r="I60" s="1676"/>
      <c r="J60" s="1676" t="s">
        <v>1317</v>
      </c>
      <c r="K60" s="1680"/>
    </row>
    <row r="61" spans="1:11" ht="15" thickBot="1">
      <c r="A61" s="320"/>
      <c r="B61" s="1635">
        <v>14450</v>
      </c>
      <c r="C61" s="1675" t="s">
        <v>1320</v>
      </c>
      <c r="D61" s="1684" t="s">
        <v>1321</v>
      </c>
      <c r="E61" s="1676"/>
      <c r="F61" s="1685">
        <v>175000</v>
      </c>
      <c r="G61" s="1682"/>
      <c r="H61" s="1683">
        <v>199000</v>
      </c>
      <c r="I61" s="1676"/>
      <c r="J61" s="1676" t="s">
        <v>1317</v>
      </c>
      <c r="K61" s="1680"/>
    </row>
    <row r="62" spans="1:11" ht="24.6" thickBot="1">
      <c r="A62" s="320"/>
      <c r="B62" s="1635">
        <v>14451</v>
      </c>
      <c r="C62" s="1675" t="s">
        <v>1322</v>
      </c>
      <c r="D62" s="1684" t="s">
        <v>1323</v>
      </c>
      <c r="E62" s="1676"/>
      <c r="F62" s="1681">
        <v>300000</v>
      </c>
      <c r="G62" s="1682"/>
      <c r="H62" s="1683">
        <v>339000</v>
      </c>
      <c r="I62" s="1676"/>
      <c r="J62" s="1676" t="s">
        <v>1317</v>
      </c>
      <c r="K62" s="1680"/>
    </row>
    <row r="63" spans="1:11" ht="15" thickBot="1">
      <c r="A63" s="320"/>
      <c r="B63" s="1635">
        <v>14452</v>
      </c>
      <c r="C63" s="1675" t="s">
        <v>1324</v>
      </c>
      <c r="D63" s="1675" t="s">
        <v>1325</v>
      </c>
      <c r="E63" s="1676"/>
      <c r="F63" s="1681">
        <v>375000</v>
      </c>
      <c r="G63" s="1682"/>
      <c r="H63" s="1683">
        <v>425000</v>
      </c>
      <c r="I63" s="1676"/>
      <c r="J63" s="1676" t="s">
        <v>1317</v>
      </c>
      <c r="K63" s="1680"/>
    </row>
    <row r="64" spans="1:11" ht="15" thickBot="1">
      <c r="A64" s="320"/>
      <c r="B64" s="1635">
        <v>14454</v>
      </c>
      <c r="C64" s="1675" t="s">
        <v>1326</v>
      </c>
      <c r="D64" s="1675" t="s">
        <v>1327</v>
      </c>
      <c r="E64" s="1676"/>
      <c r="F64" s="1683">
        <v>320000</v>
      </c>
      <c r="G64" s="1682"/>
      <c r="H64" s="1683">
        <v>370000</v>
      </c>
      <c r="I64" s="1676"/>
      <c r="J64" s="1676" t="s">
        <v>1317</v>
      </c>
      <c r="K64" s="1680"/>
    </row>
    <row r="65" spans="1:11" ht="15" thickBot="1">
      <c r="A65" s="320"/>
      <c r="B65" s="1635">
        <v>14458</v>
      </c>
      <c r="C65" s="1675" t="s">
        <v>1328</v>
      </c>
      <c r="D65" s="1675" t="s">
        <v>1329</v>
      </c>
      <c r="E65" s="1676"/>
      <c r="F65" s="1683">
        <v>270000</v>
      </c>
      <c r="G65" s="1682"/>
      <c r="H65" s="1683">
        <v>319000</v>
      </c>
      <c r="I65" s="1676"/>
      <c r="J65" s="1676" t="s">
        <v>1317</v>
      </c>
      <c r="K65" s="1680"/>
    </row>
    <row r="66" spans="1:11" ht="15" thickBot="1">
      <c r="A66" s="320"/>
      <c r="B66" s="1635">
        <v>14461</v>
      </c>
      <c r="C66" s="1675" t="s">
        <v>1330</v>
      </c>
      <c r="D66" s="1675" t="s">
        <v>1331</v>
      </c>
      <c r="E66" s="1676"/>
      <c r="F66" s="1683">
        <v>400000</v>
      </c>
      <c r="G66" s="1682"/>
      <c r="H66" s="1683">
        <v>459000</v>
      </c>
      <c r="I66" s="1676"/>
      <c r="J66" s="1676" t="s">
        <v>1317</v>
      </c>
      <c r="K66" s="1680"/>
    </row>
    <row r="67" spans="1:11" ht="24.6" thickBot="1">
      <c r="A67" s="320"/>
      <c r="B67" s="1635">
        <v>14462</v>
      </c>
      <c r="C67" s="1675" t="s">
        <v>1332</v>
      </c>
      <c r="D67" s="1684" t="s">
        <v>1333</v>
      </c>
      <c r="E67" s="1686"/>
      <c r="F67" s="1687">
        <v>265000</v>
      </c>
      <c r="G67" s="1688"/>
      <c r="H67" s="1689">
        <v>299000</v>
      </c>
      <c r="I67" s="1686"/>
      <c r="J67" s="1676" t="s">
        <v>1317</v>
      </c>
      <c r="K67" s="1678"/>
    </row>
    <row r="68" spans="1:11" ht="15" thickBot="1">
      <c r="A68" s="320"/>
      <c r="B68" s="1635">
        <v>14463</v>
      </c>
      <c r="C68" s="1675" t="s">
        <v>1334</v>
      </c>
      <c r="D68" s="1675" t="s">
        <v>1335</v>
      </c>
      <c r="E68" s="1686"/>
      <c r="F68" s="1683">
        <v>410000</v>
      </c>
      <c r="G68" s="1688"/>
      <c r="H68" s="1689">
        <v>475000</v>
      </c>
      <c r="I68" s="1686"/>
      <c r="J68" s="1676" t="s">
        <v>1317</v>
      </c>
      <c r="K68" s="1678"/>
    </row>
    <row r="69" spans="1:11" ht="15" thickBot="1">
      <c r="A69" s="320"/>
      <c r="B69" s="1635">
        <v>14464</v>
      </c>
      <c r="C69" s="1675" t="s">
        <v>1336</v>
      </c>
      <c r="D69" s="1675" t="s">
        <v>1337</v>
      </c>
      <c r="E69" s="1686"/>
      <c r="F69" s="1679">
        <v>690000</v>
      </c>
      <c r="G69" s="1690"/>
      <c r="H69" s="1640">
        <v>775000</v>
      </c>
      <c r="I69" s="1686"/>
      <c r="J69" s="1676" t="s">
        <v>1317</v>
      </c>
      <c r="K69" s="1678"/>
    </row>
    <row r="70" spans="1:11" ht="15" thickBot="1">
      <c r="A70" s="320"/>
      <c r="B70" s="1635">
        <v>14466</v>
      </c>
      <c r="C70" s="1675" t="s">
        <v>1338</v>
      </c>
      <c r="D70" s="1675" t="s">
        <v>1339</v>
      </c>
      <c r="E70" s="1686"/>
      <c r="F70" s="1679">
        <v>790000</v>
      </c>
      <c r="G70" s="1690"/>
      <c r="H70" s="1640">
        <v>875000</v>
      </c>
      <c r="I70" s="1686"/>
      <c r="J70" s="1676" t="s">
        <v>1317</v>
      </c>
      <c r="K70" s="1678"/>
    </row>
    <row r="71" spans="1:11" ht="15" thickBot="1">
      <c r="B71" s="1627" t="s">
        <v>4</v>
      </c>
      <c r="C71" s="1628" t="s">
        <v>1263</v>
      </c>
      <c r="D71" s="1643" t="s">
        <v>6</v>
      </c>
      <c r="E71" s="1630" t="s">
        <v>7</v>
      </c>
      <c r="F71" s="1631" t="s">
        <v>8</v>
      </c>
      <c r="G71" s="1632" t="s">
        <v>9</v>
      </c>
      <c r="H71" s="1633" t="s">
        <v>10</v>
      </c>
      <c r="I71" s="1643" t="s">
        <v>11</v>
      </c>
      <c r="J71" s="1643" t="s">
        <v>12</v>
      </c>
      <c r="K71" s="1644" t="s">
        <v>13</v>
      </c>
    </row>
    <row r="72" spans="1:11" ht="15" thickBot="1">
      <c r="A72" s="320"/>
      <c r="B72" s="1635">
        <v>14467</v>
      </c>
      <c r="C72" s="1675" t="s">
        <v>1340</v>
      </c>
      <c r="D72" s="1642" t="s">
        <v>1341</v>
      </c>
      <c r="E72" s="1691"/>
      <c r="F72" s="1692">
        <v>185000</v>
      </c>
      <c r="G72" s="1693"/>
      <c r="H72" s="1640">
        <v>225000</v>
      </c>
      <c r="I72" s="1694"/>
      <c r="J72" s="1676" t="s">
        <v>1317</v>
      </c>
      <c r="K72" s="1695"/>
    </row>
    <row r="73" spans="1:11" ht="15" thickBot="1">
      <c r="A73" s="320"/>
      <c r="B73" s="1635">
        <v>14469</v>
      </c>
      <c r="C73" s="1675" t="s">
        <v>1342</v>
      </c>
      <c r="D73" s="1642" t="s">
        <v>1343</v>
      </c>
      <c r="E73" s="1691"/>
      <c r="F73" s="1692">
        <v>140000</v>
      </c>
      <c r="G73" s="1693"/>
      <c r="H73" s="1640">
        <v>179000</v>
      </c>
      <c r="I73" s="1694"/>
      <c r="J73" s="1676" t="s">
        <v>1317</v>
      </c>
      <c r="K73" s="1695"/>
    </row>
    <row r="74" spans="1:11" ht="15" thickBot="1">
      <c r="A74" s="320"/>
      <c r="B74" s="1635">
        <v>14471</v>
      </c>
      <c r="C74" s="1675" t="s">
        <v>1344</v>
      </c>
      <c r="D74" s="1642" t="s">
        <v>1345</v>
      </c>
      <c r="E74" s="1691"/>
      <c r="F74" s="1692">
        <v>155000</v>
      </c>
      <c r="G74" s="1693"/>
      <c r="H74" s="1640">
        <v>190000</v>
      </c>
      <c r="I74" s="1694"/>
      <c r="J74" s="1676" t="s">
        <v>1317</v>
      </c>
      <c r="K74" s="1695"/>
    </row>
    <row r="75" spans="1:11" ht="15" thickBot="1">
      <c r="A75" s="320"/>
      <c r="B75" s="1635">
        <v>14472</v>
      </c>
      <c r="C75" s="1675" t="s">
        <v>1346</v>
      </c>
      <c r="D75" s="1642" t="s">
        <v>1347</v>
      </c>
      <c r="E75" s="1691"/>
      <c r="F75" s="1692">
        <v>230000</v>
      </c>
      <c r="G75" s="1693"/>
      <c r="H75" s="1640">
        <v>275000</v>
      </c>
      <c r="I75" s="1694"/>
      <c r="J75" s="1676" t="s">
        <v>1317</v>
      </c>
      <c r="K75" s="1695"/>
    </row>
    <row r="76" spans="1:11" ht="15" thickBot="1">
      <c r="A76" s="320"/>
      <c r="B76" s="1635">
        <v>14473</v>
      </c>
      <c r="C76" s="1675" t="s">
        <v>1348</v>
      </c>
      <c r="D76" s="1642" t="s">
        <v>1349</v>
      </c>
      <c r="E76" s="1691"/>
      <c r="F76" s="1692">
        <v>220000</v>
      </c>
      <c r="G76" s="1693"/>
      <c r="H76" s="1640">
        <v>260000</v>
      </c>
      <c r="I76" s="1694"/>
      <c r="J76" s="1676" t="s">
        <v>1317</v>
      </c>
      <c r="K76" s="1695"/>
    </row>
    <row r="77" spans="1:11" ht="15" thickBot="1">
      <c r="A77" s="320"/>
      <c r="B77" s="1635">
        <v>14474</v>
      </c>
      <c r="C77" s="1675" t="s">
        <v>1350</v>
      </c>
      <c r="D77" s="1642" t="s">
        <v>1351</v>
      </c>
      <c r="E77" s="1691"/>
      <c r="F77" s="1692">
        <v>370000</v>
      </c>
      <c r="G77" s="1693"/>
      <c r="H77" s="1640">
        <v>419000</v>
      </c>
      <c r="I77" s="1694"/>
      <c r="J77" s="1676" t="s">
        <v>1317</v>
      </c>
      <c r="K77" s="1695"/>
    </row>
    <row r="78" spans="1:11" ht="15" thickBot="1">
      <c r="A78" s="320"/>
      <c r="B78" s="1635">
        <v>14476</v>
      </c>
      <c r="C78" s="1675" t="s">
        <v>1352</v>
      </c>
      <c r="D78" s="1642" t="s">
        <v>1353</v>
      </c>
      <c r="E78" s="1691"/>
      <c r="F78" s="1692">
        <v>106000</v>
      </c>
      <c r="G78" s="1693"/>
      <c r="H78" s="1640">
        <v>139000</v>
      </c>
      <c r="I78" s="1694"/>
      <c r="J78" s="1676" t="s">
        <v>1317</v>
      </c>
      <c r="K78" s="1695"/>
    </row>
    <row r="79" spans="1:11" ht="15" thickBot="1">
      <c r="A79" s="320"/>
      <c r="B79" s="1635">
        <v>14477</v>
      </c>
      <c r="C79" s="1675" t="s">
        <v>1354</v>
      </c>
      <c r="D79" s="1642" t="s">
        <v>1355</v>
      </c>
      <c r="E79" s="1691"/>
      <c r="F79" s="1692">
        <v>238000</v>
      </c>
      <c r="G79" s="1693"/>
      <c r="H79" s="1640">
        <v>280000</v>
      </c>
      <c r="I79" s="1694"/>
      <c r="J79" s="1676" t="s">
        <v>1317</v>
      </c>
      <c r="K79" s="1695"/>
    </row>
    <row r="80" spans="1:11" ht="15" thickBot="1">
      <c r="A80" s="320"/>
      <c r="B80" s="1635">
        <v>14478</v>
      </c>
      <c r="C80" s="1675" t="s">
        <v>1356</v>
      </c>
      <c r="D80" s="1642" t="s">
        <v>1357</v>
      </c>
      <c r="E80" s="1691"/>
      <c r="F80" s="1692">
        <v>316000</v>
      </c>
      <c r="G80" s="1693"/>
      <c r="H80" s="1640">
        <v>359000</v>
      </c>
      <c r="I80" s="1694"/>
      <c r="J80" s="1676" t="s">
        <v>1317</v>
      </c>
      <c r="K80" s="1695"/>
    </row>
    <row r="81" spans="1:11" ht="15" thickBot="1">
      <c r="B81" s="1627" t="s">
        <v>4</v>
      </c>
      <c r="C81" s="1628" t="s">
        <v>1267</v>
      </c>
      <c r="D81" s="1643" t="s">
        <v>6</v>
      </c>
      <c r="E81" s="1630" t="s">
        <v>7</v>
      </c>
      <c r="F81" s="1631" t="s">
        <v>8</v>
      </c>
      <c r="G81" s="1632" t="s">
        <v>9</v>
      </c>
      <c r="H81" s="1633" t="s">
        <v>10</v>
      </c>
      <c r="I81" s="1643" t="s">
        <v>11</v>
      </c>
      <c r="J81" s="1643" t="s">
        <v>12</v>
      </c>
      <c r="K81" s="1644" t="s">
        <v>13</v>
      </c>
    </row>
    <row r="82" spans="1:11" ht="15" thickBot="1">
      <c r="A82" s="320"/>
      <c r="B82" s="1635">
        <v>14480</v>
      </c>
      <c r="C82" s="1636" t="s">
        <v>1358</v>
      </c>
      <c r="D82" s="1642" t="s">
        <v>1359</v>
      </c>
      <c r="E82" s="1696"/>
      <c r="F82" s="1697">
        <v>68000</v>
      </c>
      <c r="G82" s="1698"/>
      <c r="H82" s="1658">
        <v>89000</v>
      </c>
      <c r="I82" s="1699"/>
      <c r="J82" s="1676" t="s">
        <v>1317</v>
      </c>
      <c r="K82" s="1700"/>
    </row>
    <row r="83" spans="1:11" ht="15" thickBot="1">
      <c r="A83" s="320"/>
      <c r="B83" s="1635">
        <v>14483</v>
      </c>
      <c r="C83" s="1636" t="s">
        <v>1360</v>
      </c>
      <c r="D83" s="1642" t="s">
        <v>1361</v>
      </c>
      <c r="E83" s="1696"/>
      <c r="F83" s="1697">
        <v>84000</v>
      </c>
      <c r="G83" s="1698"/>
      <c r="H83" s="1658">
        <v>109000</v>
      </c>
      <c r="I83" s="1699"/>
      <c r="J83" s="1676" t="s">
        <v>1317</v>
      </c>
      <c r="K83" s="1700"/>
    </row>
    <row r="84" spans="1:11" ht="15" thickBot="1">
      <c r="A84" s="320"/>
      <c r="B84" s="1635">
        <v>14485</v>
      </c>
      <c r="C84" s="1636" t="s">
        <v>1362</v>
      </c>
      <c r="D84" s="1642" t="s">
        <v>1363</v>
      </c>
      <c r="E84" s="1696"/>
      <c r="F84" s="1697">
        <v>174000</v>
      </c>
      <c r="G84" s="1698"/>
      <c r="H84" s="1658">
        <v>199000</v>
      </c>
      <c r="I84" s="1699"/>
      <c r="J84" s="1676" t="s">
        <v>1317</v>
      </c>
      <c r="K84" s="1700"/>
    </row>
    <row r="85" spans="1:11" ht="15" thickBot="1">
      <c r="A85" s="320"/>
      <c r="B85" s="1635">
        <v>14488</v>
      </c>
      <c r="C85" s="1636" t="s">
        <v>1364</v>
      </c>
      <c r="D85" s="1642" t="s">
        <v>1365</v>
      </c>
      <c r="E85" s="1696"/>
      <c r="F85" s="1697">
        <v>235000</v>
      </c>
      <c r="G85" s="1698"/>
      <c r="H85" s="1658">
        <v>275000</v>
      </c>
      <c r="I85" s="1699"/>
      <c r="J85" s="1676" t="s">
        <v>1317</v>
      </c>
      <c r="K85" s="1700"/>
    </row>
    <row r="86" spans="1:11" ht="15" thickBot="1">
      <c r="A86" s="320"/>
      <c r="B86" s="1635">
        <v>14489</v>
      </c>
      <c r="C86" s="1636" t="s">
        <v>1366</v>
      </c>
      <c r="D86" s="1642" t="s">
        <v>1367</v>
      </c>
      <c r="E86" s="1696"/>
      <c r="F86" s="1701">
        <v>125000</v>
      </c>
      <c r="G86" s="1698"/>
      <c r="H86" s="1658">
        <v>159000</v>
      </c>
      <c r="I86" s="1699"/>
      <c r="J86" s="1676" t="s">
        <v>1317</v>
      </c>
      <c r="K86" s="1700"/>
    </row>
    <row r="87" spans="1:11" ht="15" thickBot="1">
      <c r="A87" s="320"/>
      <c r="B87" s="1635">
        <v>14490</v>
      </c>
      <c r="C87" s="1636" t="s">
        <v>1368</v>
      </c>
      <c r="D87" s="1642" t="s">
        <v>1369</v>
      </c>
      <c r="E87" s="1696"/>
      <c r="F87" s="1701">
        <v>316000</v>
      </c>
      <c r="G87" s="1698"/>
      <c r="H87" s="1658">
        <v>365000</v>
      </c>
      <c r="I87" s="1699"/>
      <c r="J87" s="1676" t="s">
        <v>1317</v>
      </c>
      <c r="K87" s="1700"/>
    </row>
    <row r="88" spans="1:11" ht="15" thickBot="1">
      <c r="A88" s="320"/>
      <c r="B88" s="1635">
        <v>14491</v>
      </c>
      <c r="C88" s="1636" t="s">
        <v>1370</v>
      </c>
      <c r="D88" s="1642" t="s">
        <v>1371</v>
      </c>
      <c r="E88" s="1696"/>
      <c r="F88" s="1701">
        <v>696000</v>
      </c>
      <c r="G88" s="1698"/>
      <c r="H88" s="1658">
        <v>750000</v>
      </c>
      <c r="I88" s="1699"/>
      <c r="J88" s="1676" t="s">
        <v>1317</v>
      </c>
      <c r="K88" s="1700"/>
    </row>
    <row r="89" spans="1:11" ht="15" thickBot="1">
      <c r="A89" s="320"/>
      <c r="B89" s="1635">
        <v>14493</v>
      </c>
      <c r="C89" s="1636" t="s">
        <v>1372</v>
      </c>
      <c r="D89" s="1642" t="s">
        <v>1373</v>
      </c>
      <c r="E89" s="1696"/>
      <c r="F89" s="1701">
        <v>800000</v>
      </c>
      <c r="G89" s="1698"/>
      <c r="H89" s="1658">
        <v>875000</v>
      </c>
      <c r="I89" s="1699"/>
      <c r="J89" s="1676" t="s">
        <v>1317</v>
      </c>
      <c r="K89" s="1700"/>
    </row>
    <row r="90" spans="1:11" ht="15" thickBot="1">
      <c r="A90" s="320"/>
      <c r="B90" s="1635">
        <v>14496</v>
      </c>
      <c r="C90" s="1636" t="s">
        <v>1374</v>
      </c>
      <c r="D90" s="1642" t="s">
        <v>1375</v>
      </c>
      <c r="E90" s="1696"/>
      <c r="F90" s="1697">
        <v>937000</v>
      </c>
      <c r="G90" s="1698"/>
      <c r="H90" s="1658">
        <v>1025000</v>
      </c>
      <c r="I90" s="1699"/>
      <c r="J90" s="1676" t="s">
        <v>1317</v>
      </c>
      <c r="K90" s="1700"/>
    </row>
    <row r="91" spans="1:11" ht="15" thickBot="1">
      <c r="A91" s="320"/>
      <c r="B91" s="1635">
        <v>14497</v>
      </c>
      <c r="C91" s="1636" t="s">
        <v>1376</v>
      </c>
      <c r="D91" s="1642" t="s">
        <v>1377</v>
      </c>
      <c r="E91" s="1696"/>
      <c r="F91" s="1692">
        <v>970000</v>
      </c>
      <c r="G91" s="1702"/>
      <c r="H91" s="1640">
        <v>1075000</v>
      </c>
      <c r="I91" s="1699"/>
      <c r="J91" s="1676" t="s">
        <v>1317</v>
      </c>
      <c r="K91" s="1700"/>
    </row>
    <row r="92" spans="1:11" ht="15" thickBot="1">
      <c r="A92" s="320"/>
      <c r="B92" s="1635">
        <v>14498</v>
      </c>
      <c r="C92" s="1703" t="s">
        <v>1378</v>
      </c>
      <c r="D92" s="1675" t="s">
        <v>1379</v>
      </c>
      <c r="E92" s="1686"/>
      <c r="F92" s="1679">
        <v>2300000</v>
      </c>
      <c r="G92" s="1690"/>
      <c r="H92" s="1640">
        <v>2399000</v>
      </c>
      <c r="I92" s="1686"/>
      <c r="J92" s="1676" t="s">
        <v>1317</v>
      </c>
      <c r="K92" s="1678"/>
    </row>
    <row r="93" spans="1:11" ht="15" thickBot="1">
      <c r="B93" s="1627" t="s">
        <v>4</v>
      </c>
      <c r="C93" s="1628" t="s">
        <v>1302</v>
      </c>
      <c r="D93" s="1643" t="s">
        <v>6</v>
      </c>
      <c r="E93" s="1630" t="s">
        <v>7</v>
      </c>
      <c r="F93" s="1631" t="s">
        <v>8</v>
      </c>
      <c r="G93" s="1632" t="s">
        <v>9</v>
      </c>
      <c r="H93" s="1633" t="s">
        <v>10</v>
      </c>
      <c r="I93" s="1643" t="s">
        <v>11</v>
      </c>
      <c r="J93" s="1643" t="s">
        <v>12</v>
      </c>
      <c r="K93" s="1644" t="s">
        <v>13</v>
      </c>
    </row>
    <row r="94" spans="1:11" ht="15" thickBot="1">
      <c r="B94" s="1635">
        <v>14499</v>
      </c>
      <c r="C94" s="1636" t="s">
        <v>1380</v>
      </c>
      <c r="D94" s="1642" t="s">
        <v>1381</v>
      </c>
      <c r="E94" s="1704"/>
      <c r="F94" s="1640">
        <v>410000</v>
      </c>
      <c r="G94" s="1705"/>
      <c r="H94" s="1640">
        <v>460000</v>
      </c>
      <c r="I94" s="1642"/>
      <c r="J94" s="1676" t="s">
        <v>1317</v>
      </c>
      <c r="K94" s="1706"/>
    </row>
    <row r="95" spans="1:11" ht="15" thickBot="1">
      <c r="B95" s="1635">
        <v>14501</v>
      </c>
      <c r="C95" s="1636" t="s">
        <v>1382</v>
      </c>
      <c r="D95" s="1642" t="s">
        <v>1383</v>
      </c>
      <c r="E95" s="1704"/>
      <c r="F95" s="1640">
        <v>490000</v>
      </c>
      <c r="G95" s="1705"/>
      <c r="H95" s="1640">
        <v>550000</v>
      </c>
      <c r="I95" s="1642"/>
      <c r="J95" s="1676" t="s">
        <v>1317</v>
      </c>
      <c r="K95" s="1706"/>
    </row>
    <row r="96" spans="1:11" ht="24.6" thickBot="1">
      <c r="B96" s="1635">
        <v>14502</v>
      </c>
      <c r="C96" s="1636" t="s">
        <v>1384</v>
      </c>
      <c r="D96" s="1642" t="s">
        <v>1385</v>
      </c>
      <c r="E96" s="1704"/>
      <c r="F96" s="1640">
        <v>399000</v>
      </c>
      <c r="G96" s="1705"/>
      <c r="H96" s="1640">
        <v>450000</v>
      </c>
      <c r="I96" s="1642"/>
      <c r="J96" s="1676" t="s">
        <v>1317</v>
      </c>
      <c r="K96" s="1706"/>
    </row>
    <row r="97" spans="1:11" ht="24.6" thickBot="1">
      <c r="B97" s="1635">
        <v>14508</v>
      </c>
      <c r="C97" s="1636" t="s">
        <v>1386</v>
      </c>
      <c r="D97" s="1642" t="s">
        <v>1387</v>
      </c>
      <c r="E97" s="1704"/>
      <c r="F97" s="1697">
        <v>749000</v>
      </c>
      <c r="G97" s="1707"/>
      <c r="H97" s="1658">
        <v>859000</v>
      </c>
      <c r="I97" s="1642"/>
      <c r="J97" s="1676" t="s">
        <v>1317</v>
      </c>
      <c r="K97" s="1706"/>
    </row>
    <row r="98" spans="1:11" ht="24.6" thickBot="1">
      <c r="B98" s="1635">
        <v>14513</v>
      </c>
      <c r="C98" s="1675" t="s">
        <v>1388</v>
      </c>
      <c r="D98" s="1684" t="s">
        <v>1389</v>
      </c>
      <c r="E98" s="1675"/>
      <c r="F98" s="1708">
        <v>283000</v>
      </c>
      <c r="G98" s="1709"/>
      <c r="H98" s="1710">
        <v>315000</v>
      </c>
      <c r="I98" s="1675"/>
      <c r="J98" s="1676" t="s">
        <v>1317</v>
      </c>
      <c r="K98" s="1711"/>
    </row>
    <row r="99" spans="1:11" ht="15" thickBot="1">
      <c r="A99" s="754" t="s">
        <v>1390</v>
      </c>
      <c r="B99" s="1627" t="s">
        <v>4</v>
      </c>
      <c r="C99" s="1628" t="s">
        <v>1263</v>
      </c>
      <c r="D99" s="1629" t="s">
        <v>6</v>
      </c>
      <c r="E99" s="1630" t="s">
        <v>7</v>
      </c>
      <c r="F99" s="1631" t="s">
        <v>8</v>
      </c>
      <c r="G99" s="1632" t="s">
        <v>9</v>
      </c>
      <c r="H99" s="1633" t="s">
        <v>10</v>
      </c>
      <c r="I99" s="1629" t="s">
        <v>11</v>
      </c>
      <c r="J99" s="1629" t="s">
        <v>12</v>
      </c>
      <c r="K99" s="1634" t="s">
        <v>13</v>
      </c>
    </row>
    <row r="100" spans="1:11" s="403" customFormat="1" ht="15" thickBot="1">
      <c r="B100" s="1661">
        <v>16842</v>
      </c>
      <c r="C100" s="1712" t="s">
        <v>2204</v>
      </c>
      <c r="D100" s="1712" t="s">
        <v>2205</v>
      </c>
      <c r="E100" s="1713"/>
      <c r="F100" s="1714">
        <v>871000</v>
      </c>
      <c r="G100" s="1715"/>
      <c r="H100" s="1665">
        <v>909000</v>
      </c>
      <c r="I100" s="1716"/>
      <c r="J100" s="1717" t="s">
        <v>1391</v>
      </c>
      <c r="K100" s="1717"/>
    </row>
    <row r="101" spans="1:11" ht="15" thickBot="1">
      <c r="B101" s="1627" t="s">
        <v>4</v>
      </c>
      <c r="C101" s="1628" t="s">
        <v>1256</v>
      </c>
      <c r="D101" s="1629" t="s">
        <v>6</v>
      </c>
      <c r="E101" s="1630" t="s">
        <v>7</v>
      </c>
      <c r="F101" s="1631" t="s">
        <v>8</v>
      </c>
      <c r="G101" s="1632" t="s">
        <v>9</v>
      </c>
      <c r="H101" s="1633" t="s">
        <v>10</v>
      </c>
      <c r="I101" s="1629" t="s">
        <v>11</v>
      </c>
      <c r="J101" s="1629" t="s">
        <v>12</v>
      </c>
      <c r="K101" s="1634" t="s">
        <v>13</v>
      </c>
    </row>
    <row r="102" spans="1:11" s="403" customFormat="1" ht="15" thickBot="1">
      <c r="B102" s="1661">
        <v>15393</v>
      </c>
      <c r="C102" s="1712" t="s">
        <v>1392</v>
      </c>
      <c r="D102" s="1718" t="s">
        <v>1393</v>
      </c>
      <c r="E102" s="1713"/>
      <c r="F102" s="1714">
        <v>851000</v>
      </c>
      <c r="G102" s="1715"/>
      <c r="H102" s="1665">
        <v>899000</v>
      </c>
      <c r="I102" s="1719"/>
      <c r="J102" s="1717" t="s">
        <v>1391</v>
      </c>
      <c r="K102" s="1717"/>
    </row>
    <row r="103" spans="1:11" s="403" customFormat="1" ht="24.6" thickBot="1">
      <c r="B103" s="1661">
        <v>15394</v>
      </c>
      <c r="C103" s="1712" t="s">
        <v>1394</v>
      </c>
      <c r="D103" s="1718" t="s">
        <v>1395</v>
      </c>
      <c r="E103" s="1713"/>
      <c r="F103" s="1714">
        <v>2335000</v>
      </c>
      <c r="G103" s="1715"/>
      <c r="H103" s="1665">
        <v>2450000</v>
      </c>
      <c r="I103" s="1719"/>
      <c r="J103" s="1717" t="s">
        <v>1391</v>
      </c>
      <c r="K103" s="1717"/>
    </row>
    <row r="104" spans="1:11" s="403" customFormat="1" ht="15" thickBot="1">
      <c r="B104" s="1661">
        <v>15395</v>
      </c>
      <c r="C104" s="1712" t="s">
        <v>1396</v>
      </c>
      <c r="D104" s="1718" t="s">
        <v>1397</v>
      </c>
      <c r="E104" s="1713"/>
      <c r="F104" s="1714">
        <v>465000</v>
      </c>
      <c r="G104" s="1715"/>
      <c r="H104" s="1665">
        <v>499000</v>
      </c>
      <c r="I104" s="1719"/>
      <c r="J104" s="1717" t="s">
        <v>1391</v>
      </c>
      <c r="K104" s="1717"/>
    </row>
    <row r="105" spans="1:11" s="403" customFormat="1" ht="15" thickBot="1">
      <c r="B105" s="1661">
        <v>15397</v>
      </c>
      <c r="C105" s="1712" t="s">
        <v>1398</v>
      </c>
      <c r="D105" s="1718" t="s">
        <v>1399</v>
      </c>
      <c r="E105" s="1713"/>
      <c r="F105" s="1714">
        <v>812000</v>
      </c>
      <c r="G105" s="1715"/>
      <c r="H105" s="1665">
        <v>860000</v>
      </c>
      <c r="I105" s="1719"/>
      <c r="J105" s="1717" t="s">
        <v>1391</v>
      </c>
      <c r="K105" s="1717"/>
    </row>
    <row r="106" spans="1:11" s="1626" customFormat="1" ht="24.6" thickBot="1">
      <c r="B106" s="1720"/>
      <c r="C106" s="1721" t="s">
        <v>2953</v>
      </c>
      <c r="D106" s="1722" t="s">
        <v>2954</v>
      </c>
      <c r="E106" s="1723"/>
      <c r="F106" s="1724">
        <v>4176000</v>
      </c>
      <c r="G106" s="1725"/>
      <c r="H106" s="1726">
        <v>4290000</v>
      </c>
      <c r="I106" s="1727"/>
      <c r="J106" s="1728" t="s">
        <v>1391</v>
      </c>
      <c r="K106" s="1728"/>
    </row>
    <row r="107" spans="1:11" s="1626" customFormat="1" ht="15" thickBot="1">
      <c r="B107" s="1720"/>
      <c r="C107" s="1721" t="s">
        <v>2955</v>
      </c>
      <c r="D107" s="1722" t="s">
        <v>2956</v>
      </c>
      <c r="E107" s="1723"/>
      <c r="F107" s="1724">
        <v>430000</v>
      </c>
      <c r="G107" s="1725"/>
      <c r="H107" s="1726">
        <v>460000</v>
      </c>
      <c r="I107" s="1727"/>
      <c r="J107" s="1728" t="s">
        <v>1391</v>
      </c>
      <c r="K107" s="1728"/>
    </row>
    <row r="108" spans="1:11" s="403" customFormat="1" ht="24.6" thickBot="1">
      <c r="B108" s="1661">
        <v>15398</v>
      </c>
      <c r="C108" s="1712" t="s">
        <v>1400</v>
      </c>
      <c r="D108" s="1718" t="s">
        <v>1401</v>
      </c>
      <c r="E108" s="1713"/>
      <c r="F108" s="1716">
        <v>1821000</v>
      </c>
      <c r="G108" s="1715"/>
      <c r="H108" s="1665">
        <v>1899000</v>
      </c>
      <c r="I108" s="1719"/>
      <c r="J108" s="1717" t="s">
        <v>1391</v>
      </c>
      <c r="K108" s="1717"/>
    </row>
    <row r="109" spans="1:11" s="403" customFormat="1" ht="24.6" thickBot="1">
      <c r="B109" s="1661">
        <v>15399</v>
      </c>
      <c r="C109" s="1712" t="s">
        <v>1402</v>
      </c>
      <c r="D109" s="1718" t="s">
        <v>1403</v>
      </c>
      <c r="E109" s="1713"/>
      <c r="F109" s="1716">
        <v>2889000</v>
      </c>
      <c r="G109" s="1715"/>
      <c r="H109" s="1665">
        <v>2999000</v>
      </c>
      <c r="I109" s="1719"/>
      <c r="J109" s="1717" t="s">
        <v>1391</v>
      </c>
      <c r="K109" s="1717"/>
    </row>
    <row r="110" spans="1:11" s="403" customFormat="1" ht="24.6" thickBot="1">
      <c r="B110" s="1661">
        <v>15400</v>
      </c>
      <c r="C110" s="1712" t="s">
        <v>2206</v>
      </c>
      <c r="D110" s="1718" t="s">
        <v>1404</v>
      </c>
      <c r="E110" s="1713"/>
      <c r="F110" s="1724">
        <v>4373000</v>
      </c>
      <c r="G110" s="1715"/>
      <c r="H110" s="1665">
        <v>4515000</v>
      </c>
      <c r="I110" s="1719"/>
      <c r="J110" s="1717" t="s">
        <v>1391</v>
      </c>
      <c r="K110" s="1717"/>
    </row>
    <row r="111" spans="1:11" s="403" customFormat="1" ht="15" thickBot="1">
      <c r="B111" s="1661">
        <v>15401</v>
      </c>
      <c r="C111" s="1712" t="s">
        <v>1405</v>
      </c>
      <c r="D111" s="1718" t="s">
        <v>1406</v>
      </c>
      <c r="E111" s="1713"/>
      <c r="F111" s="1716">
        <v>969000</v>
      </c>
      <c r="G111" s="1715"/>
      <c r="H111" s="1665">
        <v>1015000</v>
      </c>
      <c r="I111" s="1719"/>
      <c r="J111" s="1717" t="s">
        <v>1391</v>
      </c>
      <c r="K111" s="1717"/>
    </row>
    <row r="112" spans="1:11" s="1626" customFormat="1" ht="15" thickBot="1">
      <c r="B112" s="1720"/>
      <c r="C112" s="1721" t="s">
        <v>2957</v>
      </c>
      <c r="D112" s="1722" t="s">
        <v>2958</v>
      </c>
      <c r="E112" s="1723"/>
      <c r="F112" s="1724">
        <v>931000</v>
      </c>
      <c r="G112" s="1725"/>
      <c r="H112" s="1726">
        <v>975000</v>
      </c>
      <c r="I112" s="1727"/>
      <c r="J112" s="1728" t="s">
        <v>1391</v>
      </c>
      <c r="K112" s="1728"/>
    </row>
    <row r="113" spans="2:11" ht="15" thickBot="1">
      <c r="B113" s="1627" t="s">
        <v>4</v>
      </c>
      <c r="C113" s="1628" t="s">
        <v>1267</v>
      </c>
      <c r="D113" s="1643" t="s">
        <v>6</v>
      </c>
      <c r="E113" s="1630" t="s">
        <v>7</v>
      </c>
      <c r="F113" s="1631" t="s">
        <v>8</v>
      </c>
      <c r="G113" s="1631"/>
      <c r="H113" s="1633" t="s">
        <v>10</v>
      </c>
      <c r="I113" s="1643" t="s">
        <v>11</v>
      </c>
      <c r="J113" s="1643" t="s">
        <v>12</v>
      </c>
      <c r="K113" s="1644" t="s">
        <v>13</v>
      </c>
    </row>
    <row r="114" spans="2:11" ht="36.6" thickBot="1">
      <c r="B114" s="1654">
        <v>16843</v>
      </c>
      <c r="C114" s="1729" t="s">
        <v>2207</v>
      </c>
      <c r="D114" s="1730" t="s">
        <v>2208</v>
      </c>
      <c r="E114" s="1731"/>
      <c r="F114" s="1732">
        <v>561000</v>
      </c>
      <c r="G114" s="1733"/>
      <c r="H114" s="1658">
        <v>609000</v>
      </c>
      <c r="I114" s="1732"/>
      <c r="J114" s="1734" t="s">
        <v>2209</v>
      </c>
      <c r="K114" s="1734"/>
    </row>
    <row r="115" spans="2:11" ht="36.6" thickBot="1">
      <c r="B115" s="1654">
        <v>16844</v>
      </c>
      <c r="C115" s="1729" t="s">
        <v>2210</v>
      </c>
      <c r="D115" s="1730" t="s">
        <v>2211</v>
      </c>
      <c r="E115" s="1731"/>
      <c r="F115" s="1732">
        <v>699600</v>
      </c>
      <c r="G115" s="1733"/>
      <c r="H115" s="1658">
        <v>759000</v>
      </c>
      <c r="I115" s="1732"/>
      <c r="J115" s="1734" t="s">
        <v>2209</v>
      </c>
      <c r="K115" s="1734"/>
    </row>
    <row r="116" spans="2:11" ht="36.6" thickBot="1">
      <c r="B116" s="1654">
        <v>16845</v>
      </c>
      <c r="C116" s="1729" t="s">
        <v>2212</v>
      </c>
      <c r="D116" s="1730" t="s">
        <v>2213</v>
      </c>
      <c r="E116" s="1731"/>
      <c r="F116" s="1732">
        <v>2052600</v>
      </c>
      <c r="G116" s="1733"/>
      <c r="H116" s="1658">
        <v>2199000</v>
      </c>
      <c r="I116" s="1732"/>
      <c r="J116" s="1734" t="s">
        <v>2209</v>
      </c>
      <c r="K116" s="1734"/>
    </row>
    <row r="117" spans="2:11" ht="36.6" thickBot="1">
      <c r="B117" s="1654">
        <v>16846</v>
      </c>
      <c r="C117" s="1729" t="s">
        <v>2214</v>
      </c>
      <c r="D117" s="1730" t="s">
        <v>2215</v>
      </c>
      <c r="E117" s="1731"/>
      <c r="F117" s="1732">
        <v>1601600</v>
      </c>
      <c r="G117" s="1733"/>
      <c r="H117" s="1658">
        <v>1699000</v>
      </c>
      <c r="I117" s="1732"/>
      <c r="J117" s="1734" t="s">
        <v>2209</v>
      </c>
      <c r="K117" s="1734"/>
    </row>
    <row r="118" spans="2:11" ht="36.6" thickBot="1">
      <c r="B118" s="1654">
        <v>16847</v>
      </c>
      <c r="C118" s="1729" t="s">
        <v>2216</v>
      </c>
      <c r="D118" s="1730" t="s">
        <v>2217</v>
      </c>
      <c r="E118" s="1731"/>
      <c r="F118" s="1732">
        <v>3768600</v>
      </c>
      <c r="G118" s="1733"/>
      <c r="H118" s="1658">
        <v>3899000</v>
      </c>
      <c r="I118" s="1732"/>
      <c r="J118" s="1734" t="s">
        <v>2209</v>
      </c>
      <c r="K118" s="1734"/>
    </row>
    <row r="119" spans="2:11" ht="36.6" thickBot="1">
      <c r="B119" s="1654">
        <v>16848</v>
      </c>
      <c r="C119" s="1729" t="s">
        <v>2218</v>
      </c>
      <c r="D119" s="1730" t="s">
        <v>2219</v>
      </c>
      <c r="E119" s="1731"/>
      <c r="F119" s="1732">
        <v>2659800</v>
      </c>
      <c r="G119" s="1733"/>
      <c r="H119" s="1658">
        <v>2799000</v>
      </c>
      <c r="I119" s="1732"/>
      <c r="J119" s="1734" t="s">
        <v>2209</v>
      </c>
      <c r="K119" s="1734"/>
    </row>
    <row r="120" spans="2:11" ht="36.6" thickBot="1">
      <c r="B120" s="1654">
        <v>16852</v>
      </c>
      <c r="C120" s="1729" t="s">
        <v>2220</v>
      </c>
      <c r="D120" s="1730" t="s">
        <v>2221</v>
      </c>
      <c r="E120" s="1731"/>
      <c r="F120" s="1732">
        <v>5417500</v>
      </c>
      <c r="G120" s="1733"/>
      <c r="H120" s="1658">
        <v>5615000</v>
      </c>
      <c r="I120" s="1732"/>
      <c r="J120" s="1734" t="s">
        <v>2209</v>
      </c>
      <c r="K120" s="1734"/>
    </row>
    <row r="121" spans="2:11" ht="36.6" thickBot="1">
      <c r="B121" s="1654">
        <v>16855</v>
      </c>
      <c r="C121" s="1729" t="s">
        <v>2222</v>
      </c>
      <c r="D121" s="1730" t="s">
        <v>2223</v>
      </c>
      <c r="E121" s="1731"/>
      <c r="F121" s="1732">
        <v>1255100</v>
      </c>
      <c r="G121" s="1733"/>
      <c r="H121" s="1658">
        <v>1355000</v>
      </c>
      <c r="I121" s="1732"/>
      <c r="J121" s="1734" t="s">
        <v>2209</v>
      </c>
      <c r="K121" s="1734"/>
    </row>
    <row r="122" spans="2:11" ht="36.6" thickBot="1">
      <c r="B122" s="1654">
        <v>16856</v>
      </c>
      <c r="C122" s="1729" t="s">
        <v>2224</v>
      </c>
      <c r="D122" s="1730" t="s">
        <v>2225</v>
      </c>
      <c r="E122" s="1731"/>
      <c r="F122" s="1732">
        <v>3318700</v>
      </c>
      <c r="G122" s="1733"/>
      <c r="H122" s="1658">
        <v>3499000</v>
      </c>
      <c r="I122" s="1732"/>
      <c r="J122" s="1734" t="s">
        <v>2209</v>
      </c>
      <c r="K122" s="1734"/>
    </row>
    <row r="123" spans="2:11" ht="36.6" thickBot="1">
      <c r="B123" s="1654">
        <v>16858</v>
      </c>
      <c r="C123" s="1729" t="s">
        <v>2226</v>
      </c>
      <c r="D123" s="1730" t="s">
        <v>2227</v>
      </c>
      <c r="E123" s="1731"/>
      <c r="F123" s="1732">
        <v>2850100</v>
      </c>
      <c r="G123" s="1733"/>
      <c r="H123" s="1658">
        <v>2979000</v>
      </c>
      <c r="I123" s="1732"/>
      <c r="J123" s="1734" t="s">
        <v>2209</v>
      </c>
      <c r="K123" s="1734"/>
    </row>
    <row r="124" spans="2:11" ht="36.6" thickBot="1">
      <c r="B124" s="1654">
        <v>16860</v>
      </c>
      <c r="C124" s="1729" t="s">
        <v>2228</v>
      </c>
      <c r="D124" s="1730" t="s">
        <v>2229</v>
      </c>
      <c r="E124" s="1731"/>
      <c r="F124" s="1732">
        <v>6128100</v>
      </c>
      <c r="G124" s="1733"/>
      <c r="H124" s="1658">
        <v>6359000</v>
      </c>
      <c r="I124" s="1732"/>
      <c r="J124" s="1734" t="s">
        <v>2209</v>
      </c>
      <c r="K124" s="1734"/>
    </row>
    <row r="125" spans="2:11" ht="36.6" thickBot="1">
      <c r="B125" s="1654">
        <v>16861</v>
      </c>
      <c r="C125" s="1729" t="s">
        <v>2230</v>
      </c>
      <c r="D125" s="1730" t="s">
        <v>2231</v>
      </c>
      <c r="E125" s="1731"/>
      <c r="F125" s="1732">
        <v>3787300</v>
      </c>
      <c r="G125" s="1733"/>
      <c r="H125" s="1658">
        <v>3925000</v>
      </c>
      <c r="I125" s="1732"/>
      <c r="J125" s="1734" t="s">
        <v>2209</v>
      </c>
      <c r="K125" s="1734"/>
    </row>
    <row r="126" spans="2:11" ht="36.6" thickBot="1">
      <c r="B126" s="1654">
        <v>16864</v>
      </c>
      <c r="C126" s="1729" t="s">
        <v>2232</v>
      </c>
      <c r="D126" s="1730" t="s">
        <v>2233</v>
      </c>
      <c r="E126" s="1731"/>
      <c r="F126" s="1732">
        <v>8017900</v>
      </c>
      <c r="G126" s="1733"/>
      <c r="H126" s="1658">
        <v>8350000</v>
      </c>
      <c r="I126" s="1732"/>
      <c r="J126" s="1734" t="s">
        <v>2209</v>
      </c>
      <c r="K126" s="1734"/>
    </row>
    <row r="127" spans="2:11" ht="36.6" thickBot="1">
      <c r="B127" s="1654">
        <v>16866</v>
      </c>
      <c r="C127" s="1729" t="s">
        <v>2234</v>
      </c>
      <c r="D127" s="1730" t="s">
        <v>2235</v>
      </c>
      <c r="E127" s="1731"/>
      <c r="F127" s="1732">
        <v>6144600</v>
      </c>
      <c r="G127" s="1733"/>
      <c r="H127" s="1658">
        <v>6350000</v>
      </c>
      <c r="I127" s="1732"/>
      <c r="J127" s="1734" t="s">
        <v>2209</v>
      </c>
      <c r="K127" s="1734"/>
    </row>
    <row r="128" spans="2:11" ht="48.6" thickBot="1">
      <c r="B128" s="1654">
        <v>16868</v>
      </c>
      <c r="C128" s="1729" t="s">
        <v>2236</v>
      </c>
      <c r="D128" s="1730" t="s">
        <v>2237</v>
      </c>
      <c r="E128" s="1731"/>
      <c r="F128" s="1732">
        <v>9421500</v>
      </c>
      <c r="G128" s="1733"/>
      <c r="H128" s="1658">
        <v>9859000</v>
      </c>
      <c r="I128" s="1732"/>
      <c r="J128" s="1734" t="s">
        <v>2209</v>
      </c>
      <c r="K128" s="1734"/>
    </row>
    <row r="129" spans="1:11" ht="36.6" thickBot="1">
      <c r="B129" s="1654">
        <v>16869</v>
      </c>
      <c r="C129" s="1729" t="s">
        <v>2238</v>
      </c>
      <c r="D129" s="1730" t="s">
        <v>2239</v>
      </c>
      <c r="E129" s="1731"/>
      <c r="F129" s="1732">
        <v>14139400</v>
      </c>
      <c r="G129" s="1733"/>
      <c r="H129" s="1658">
        <v>14699000</v>
      </c>
      <c r="I129" s="1732"/>
      <c r="J129" s="1734" t="s">
        <v>2209</v>
      </c>
      <c r="K129" s="1734"/>
    </row>
    <row r="130" spans="1:11" ht="48.6" thickBot="1">
      <c r="B130" s="1654">
        <v>16871</v>
      </c>
      <c r="C130" s="1729" t="s">
        <v>2240</v>
      </c>
      <c r="D130" s="1730" t="s">
        <v>2241</v>
      </c>
      <c r="E130" s="1731"/>
      <c r="F130" s="1732">
        <v>18821000</v>
      </c>
      <c r="G130" s="1733"/>
      <c r="H130" s="1658">
        <v>19699000</v>
      </c>
      <c r="I130" s="1732"/>
      <c r="J130" s="1734" t="s">
        <v>2209</v>
      </c>
      <c r="K130" s="1734"/>
    </row>
    <row r="131" spans="1:11" ht="36.6" thickBot="1">
      <c r="B131" s="1654">
        <v>16873</v>
      </c>
      <c r="C131" s="1729" t="s">
        <v>2242</v>
      </c>
      <c r="D131" s="1730" t="s">
        <v>2243</v>
      </c>
      <c r="E131" s="1731"/>
      <c r="F131" s="1732">
        <v>942700</v>
      </c>
      <c r="G131" s="1733"/>
      <c r="H131" s="1658">
        <v>999000</v>
      </c>
      <c r="I131" s="1732"/>
      <c r="J131" s="1734" t="s">
        <v>2209</v>
      </c>
      <c r="K131" s="1734"/>
    </row>
    <row r="132" spans="1:11" ht="15" thickBot="1">
      <c r="A132" s="378"/>
      <c r="B132" s="1668" t="s">
        <v>4</v>
      </c>
      <c r="C132" s="1669" t="s">
        <v>2244</v>
      </c>
      <c r="D132" s="1643" t="s">
        <v>6</v>
      </c>
      <c r="E132" s="1630" t="s">
        <v>7</v>
      </c>
      <c r="F132" s="1735" t="s">
        <v>8</v>
      </c>
      <c r="G132" s="1735"/>
      <c r="H132" s="1672" t="s">
        <v>10</v>
      </c>
      <c r="I132" s="1643" t="s">
        <v>11</v>
      </c>
      <c r="J132" s="1643" t="s">
        <v>12</v>
      </c>
      <c r="K132" s="1644" t="s">
        <v>13</v>
      </c>
    </row>
    <row r="133" spans="1:11" ht="36.6" thickBot="1">
      <c r="B133" s="1654">
        <v>16874</v>
      </c>
      <c r="C133" s="1729" t="s">
        <v>2245</v>
      </c>
      <c r="D133" s="1730" t="s">
        <v>2246</v>
      </c>
      <c r="E133" s="1731"/>
      <c r="F133" s="1732">
        <v>1722600</v>
      </c>
      <c r="G133" s="1733"/>
      <c r="H133" s="1658">
        <v>1825000</v>
      </c>
      <c r="I133" s="1732"/>
      <c r="J133" s="1734" t="s">
        <v>2209</v>
      </c>
      <c r="K133" s="1734"/>
    </row>
    <row r="134" spans="1:11" ht="36.6" thickBot="1">
      <c r="B134" s="1654">
        <v>16875</v>
      </c>
      <c r="C134" s="1729" t="s">
        <v>2247</v>
      </c>
      <c r="D134" s="1730" t="s">
        <v>2248</v>
      </c>
      <c r="E134" s="1731"/>
      <c r="F134" s="1732">
        <v>2381500</v>
      </c>
      <c r="G134" s="1733"/>
      <c r="H134" s="1658">
        <v>2425000</v>
      </c>
      <c r="I134" s="1732"/>
      <c r="J134" s="1734" t="s">
        <v>2209</v>
      </c>
      <c r="K134" s="1734"/>
    </row>
    <row r="135" spans="1:11" ht="36.6" thickBot="1">
      <c r="B135" s="1654">
        <v>16876</v>
      </c>
      <c r="C135" s="1729" t="s">
        <v>2249</v>
      </c>
      <c r="D135" s="1730" t="s">
        <v>2250</v>
      </c>
      <c r="E135" s="1731"/>
      <c r="F135" s="1732">
        <v>2850100</v>
      </c>
      <c r="G135" s="1733"/>
      <c r="H135" s="1658">
        <v>2990000</v>
      </c>
      <c r="I135" s="1732"/>
      <c r="J135" s="1734" t="s">
        <v>2209</v>
      </c>
      <c r="K135" s="1734"/>
    </row>
    <row r="136" spans="1:11" ht="36.6" thickBot="1">
      <c r="B136" s="1654">
        <v>16877</v>
      </c>
      <c r="C136" s="1729" t="s">
        <v>2251</v>
      </c>
      <c r="D136" s="1730" t="s">
        <v>2252</v>
      </c>
      <c r="E136" s="1731"/>
      <c r="F136" s="1732">
        <v>3787300</v>
      </c>
      <c r="G136" s="1733"/>
      <c r="H136" s="1658">
        <v>3959000</v>
      </c>
      <c r="I136" s="1732"/>
      <c r="J136" s="1734" t="s">
        <v>2209</v>
      </c>
      <c r="K136" s="1734"/>
    </row>
    <row r="137" spans="1:11" ht="36.6" thickBot="1">
      <c r="B137" s="1654">
        <v>16878</v>
      </c>
      <c r="C137" s="1729" t="s">
        <v>2253</v>
      </c>
      <c r="D137" s="1730" t="s">
        <v>2254</v>
      </c>
      <c r="E137" s="1731"/>
      <c r="F137" s="1732">
        <v>5208500</v>
      </c>
      <c r="G137" s="1733"/>
      <c r="H137" s="1658">
        <v>5499000</v>
      </c>
      <c r="I137" s="1732"/>
      <c r="J137" s="1734" t="s">
        <v>2209</v>
      </c>
      <c r="K137" s="1734"/>
    </row>
    <row r="138" spans="1:11" ht="15" thickBot="1">
      <c r="B138" s="1627" t="s">
        <v>4</v>
      </c>
      <c r="C138" s="1628" t="s">
        <v>2255</v>
      </c>
      <c r="D138" s="1643" t="s">
        <v>6</v>
      </c>
      <c r="E138" s="1630" t="s">
        <v>7</v>
      </c>
      <c r="F138" s="1631" t="s">
        <v>8</v>
      </c>
      <c r="G138" s="1631"/>
      <c r="H138" s="1633" t="s">
        <v>10</v>
      </c>
      <c r="I138" s="1643" t="s">
        <v>11</v>
      </c>
      <c r="J138" s="1643" t="s">
        <v>12</v>
      </c>
      <c r="K138" s="1644" t="s">
        <v>13</v>
      </c>
    </row>
    <row r="139" spans="1:11" ht="24.6" thickBot="1">
      <c r="B139" s="1654">
        <v>16879</v>
      </c>
      <c r="C139" s="1729" t="s">
        <v>2256</v>
      </c>
      <c r="D139" s="1730" t="s">
        <v>2257</v>
      </c>
      <c r="E139" s="1731"/>
      <c r="F139" s="1732">
        <v>5156800</v>
      </c>
      <c r="G139" s="1733"/>
      <c r="H139" s="1658">
        <v>5390000</v>
      </c>
      <c r="I139" s="1732"/>
      <c r="J139" s="1734" t="s">
        <v>2209</v>
      </c>
      <c r="K139" s="1734"/>
    </row>
    <row r="140" spans="1:11" ht="36.6" thickBot="1">
      <c r="B140" s="1654">
        <v>16880</v>
      </c>
      <c r="C140" s="1729" t="s">
        <v>2258</v>
      </c>
      <c r="D140" s="1730" t="s">
        <v>2259</v>
      </c>
      <c r="E140" s="1731"/>
      <c r="F140" s="1732">
        <v>6803500</v>
      </c>
      <c r="G140" s="1733"/>
      <c r="H140" s="1658">
        <v>6999000</v>
      </c>
      <c r="I140" s="1732"/>
      <c r="J140" s="1734" t="s">
        <v>2209</v>
      </c>
      <c r="K140" s="1734"/>
    </row>
    <row r="141" spans="1:11" ht="36.6" thickBot="1">
      <c r="B141" s="1654">
        <v>16882</v>
      </c>
      <c r="C141" s="1729" t="s">
        <v>2260</v>
      </c>
      <c r="D141" s="1730" t="s">
        <v>2261</v>
      </c>
      <c r="E141" s="1731"/>
      <c r="F141" s="1732">
        <v>6803500</v>
      </c>
      <c r="G141" s="1733"/>
      <c r="H141" s="1658">
        <v>6999000</v>
      </c>
      <c r="I141" s="1732"/>
      <c r="J141" s="1734" t="s">
        <v>2209</v>
      </c>
      <c r="K141" s="1734"/>
    </row>
    <row r="142" spans="1:11" ht="36.6" thickBot="1">
      <c r="B142" s="1654">
        <v>16883</v>
      </c>
      <c r="C142" s="1729" t="s">
        <v>2262</v>
      </c>
      <c r="D142" s="1730" t="s">
        <v>2263</v>
      </c>
      <c r="E142" s="1731"/>
      <c r="F142" s="1732">
        <v>7931000</v>
      </c>
      <c r="G142" s="1733"/>
      <c r="H142" s="1658">
        <v>8199000</v>
      </c>
      <c r="I142" s="1732"/>
      <c r="J142" s="1734" t="s">
        <v>2209</v>
      </c>
      <c r="K142" s="1734"/>
    </row>
    <row r="143" spans="1:11" ht="36.6" thickBot="1">
      <c r="B143" s="1654">
        <v>16884</v>
      </c>
      <c r="C143" s="1729" t="s">
        <v>2264</v>
      </c>
      <c r="D143" s="1730" t="s">
        <v>2265</v>
      </c>
      <c r="E143" s="1731"/>
      <c r="F143" s="1732">
        <v>8486500</v>
      </c>
      <c r="G143" s="1733"/>
      <c r="H143" s="1658">
        <v>8799000</v>
      </c>
      <c r="I143" s="1732"/>
      <c r="J143" s="1734" t="s">
        <v>2209</v>
      </c>
      <c r="K143" s="1734"/>
    </row>
    <row r="144" spans="1:11" ht="15" thickBot="1">
      <c r="B144" s="1627" t="s">
        <v>4</v>
      </c>
      <c r="C144" s="1628" t="s">
        <v>1302</v>
      </c>
      <c r="D144" s="1643" t="s">
        <v>6</v>
      </c>
      <c r="E144" s="1630" t="s">
        <v>7</v>
      </c>
      <c r="F144" s="1631" t="s">
        <v>8</v>
      </c>
      <c r="G144" s="1632" t="s">
        <v>9</v>
      </c>
      <c r="H144" s="1633" t="s">
        <v>10</v>
      </c>
      <c r="I144" s="1643" t="s">
        <v>11</v>
      </c>
      <c r="J144" s="1643" t="s">
        <v>12</v>
      </c>
      <c r="K144" s="1644" t="s">
        <v>13</v>
      </c>
    </row>
    <row r="145" spans="1:11" s="1736" customFormat="1" ht="15" thickBot="1">
      <c r="B145" s="1720"/>
      <c r="C145" s="1737" t="s">
        <v>2959</v>
      </c>
      <c r="D145" s="1738" t="s">
        <v>2960</v>
      </c>
      <c r="E145" s="1739"/>
      <c r="F145" s="1740">
        <v>1247000</v>
      </c>
      <c r="G145" s="1741"/>
      <c r="H145" s="1726">
        <v>1315000</v>
      </c>
      <c r="I145" s="1742"/>
      <c r="J145" s="1728" t="s">
        <v>1391</v>
      </c>
      <c r="K145" s="1743"/>
    </row>
    <row r="146" spans="1:11" ht="15" thickBot="1">
      <c r="B146" s="1654">
        <v>15402</v>
      </c>
      <c r="C146" s="1729" t="s">
        <v>1407</v>
      </c>
      <c r="D146" s="1744" t="s">
        <v>1408</v>
      </c>
      <c r="E146" s="1745"/>
      <c r="F146" s="1724">
        <v>524000</v>
      </c>
      <c r="G146" s="1741"/>
      <c r="H146" s="1726">
        <v>575000</v>
      </c>
      <c r="I146" s="1710"/>
      <c r="J146" s="1734" t="s">
        <v>1391</v>
      </c>
      <c r="K146" s="1734"/>
    </row>
    <row r="147" spans="1:11" s="1626" customFormat="1" ht="15" thickBot="1">
      <c r="B147" s="1720"/>
      <c r="C147" s="1721" t="s">
        <v>2961</v>
      </c>
      <c r="D147" s="1722" t="s">
        <v>2962</v>
      </c>
      <c r="E147" s="1746"/>
      <c r="F147" s="1724">
        <v>1088000</v>
      </c>
      <c r="G147" s="1741"/>
      <c r="H147" s="1726">
        <v>1060000</v>
      </c>
      <c r="I147" s="1724"/>
      <c r="J147" s="1728" t="s">
        <v>1391</v>
      </c>
      <c r="K147" s="1728"/>
    </row>
    <row r="148" spans="1:11" ht="15" thickBot="1">
      <c r="B148" s="1654">
        <v>16610</v>
      </c>
      <c r="C148" s="1729" t="s">
        <v>2133</v>
      </c>
      <c r="D148" s="1744" t="s">
        <v>2134</v>
      </c>
      <c r="E148" s="1745"/>
      <c r="F148" s="1724">
        <v>1761000</v>
      </c>
      <c r="G148" s="1741"/>
      <c r="H148" s="1726">
        <v>1835000</v>
      </c>
      <c r="I148" s="1732"/>
      <c r="J148" s="1734" t="s">
        <v>1391</v>
      </c>
      <c r="K148" s="1734"/>
    </row>
    <row r="149" spans="1:11" ht="15" thickBot="1">
      <c r="A149" s="754" t="s">
        <v>2019</v>
      </c>
      <c r="B149" s="1627" t="s">
        <v>4</v>
      </c>
      <c r="C149" s="1628" t="s">
        <v>1256</v>
      </c>
      <c r="D149" s="1629" t="s">
        <v>6</v>
      </c>
      <c r="E149" s="1630" t="s">
        <v>7</v>
      </c>
      <c r="F149" s="1631" t="s">
        <v>8</v>
      </c>
      <c r="G149" s="1632" t="s">
        <v>9</v>
      </c>
      <c r="H149" s="1633" t="s">
        <v>10</v>
      </c>
      <c r="I149" s="1629" t="s">
        <v>11</v>
      </c>
      <c r="J149" s="1629" t="s">
        <v>12</v>
      </c>
      <c r="K149" s="1634" t="s">
        <v>13</v>
      </c>
    </row>
    <row r="150" spans="1:11" s="403" customFormat="1" ht="15" thickBot="1">
      <c r="B150" s="1635">
        <v>16034</v>
      </c>
      <c r="C150" s="1712" t="s">
        <v>2020</v>
      </c>
      <c r="D150" s="1718" t="s">
        <v>2021</v>
      </c>
      <c r="E150" s="1713"/>
      <c r="F150" s="1716">
        <v>530000</v>
      </c>
      <c r="G150" s="1747"/>
      <c r="H150" s="1665">
        <v>575000</v>
      </c>
      <c r="I150" s="1748"/>
      <c r="J150" s="1717" t="s">
        <v>2022</v>
      </c>
      <c r="K150" s="1717"/>
    </row>
    <row r="151" spans="1:11" s="403" customFormat="1" ht="15" thickBot="1">
      <c r="B151" s="1635">
        <v>16036</v>
      </c>
      <c r="C151" s="1712" t="s">
        <v>2023</v>
      </c>
      <c r="D151" s="1718" t="s">
        <v>2024</v>
      </c>
      <c r="E151" s="1713"/>
      <c r="F151" s="1716">
        <v>650000</v>
      </c>
      <c r="G151" s="1747"/>
      <c r="H151" s="1665">
        <v>699000</v>
      </c>
      <c r="I151" s="1748"/>
      <c r="J151" s="1717" t="s">
        <v>2022</v>
      </c>
      <c r="K151" s="1717"/>
    </row>
    <row r="152" spans="1:11" s="403" customFormat="1" ht="15" thickBot="1">
      <c r="B152" s="1635">
        <v>16037</v>
      </c>
      <c r="C152" s="1712" t="s">
        <v>2025</v>
      </c>
      <c r="D152" s="1718" t="s">
        <v>2026</v>
      </c>
      <c r="E152" s="1713"/>
      <c r="F152" s="1716">
        <v>610000</v>
      </c>
      <c r="G152" s="1747"/>
      <c r="H152" s="1665">
        <v>660000</v>
      </c>
      <c r="I152" s="1748"/>
      <c r="J152" s="1717" t="s">
        <v>2022</v>
      </c>
      <c r="K152" s="1717"/>
    </row>
    <row r="153" spans="1:11" s="403" customFormat="1" ht="15" thickBot="1">
      <c r="B153" s="1635">
        <v>16038</v>
      </c>
      <c r="C153" s="1712" t="s">
        <v>2027</v>
      </c>
      <c r="D153" s="1718" t="s">
        <v>2028</v>
      </c>
      <c r="E153" s="1713"/>
      <c r="F153" s="1716">
        <v>690000</v>
      </c>
      <c r="G153" s="1747"/>
      <c r="H153" s="1665">
        <v>740000</v>
      </c>
      <c r="I153" s="1748"/>
      <c r="J153" s="1717" t="s">
        <v>2022</v>
      </c>
      <c r="K153" s="1717"/>
    </row>
    <row r="154" spans="1:11" s="403" customFormat="1" ht="15" thickBot="1">
      <c r="B154" s="1635">
        <v>16039</v>
      </c>
      <c r="C154" s="1712" t="s">
        <v>2029</v>
      </c>
      <c r="D154" s="1718" t="s">
        <v>2030</v>
      </c>
      <c r="E154" s="1713"/>
      <c r="F154" s="1716">
        <v>1420000</v>
      </c>
      <c r="G154" s="1747"/>
      <c r="H154" s="1665">
        <v>1490000</v>
      </c>
      <c r="I154" s="1748"/>
      <c r="J154" s="1717" t="s">
        <v>2022</v>
      </c>
      <c r="K154" s="1717"/>
    </row>
    <row r="155" spans="1:11" s="403" customFormat="1" ht="15" thickBot="1">
      <c r="B155" s="1635">
        <v>16040</v>
      </c>
      <c r="C155" s="1712" t="s">
        <v>2031</v>
      </c>
      <c r="D155" s="1718" t="s">
        <v>2032</v>
      </c>
      <c r="E155" s="1713"/>
      <c r="F155" s="1716">
        <v>1340000</v>
      </c>
      <c r="G155" s="1747"/>
      <c r="H155" s="1665">
        <v>1399000</v>
      </c>
      <c r="I155" s="1748"/>
      <c r="J155" s="1717" t="s">
        <v>2022</v>
      </c>
      <c r="K155" s="1717"/>
    </row>
    <row r="156" spans="1:11" s="403" customFormat="1" ht="15" thickBot="1">
      <c r="B156" s="1661">
        <v>18003</v>
      </c>
      <c r="C156" s="1712" t="s">
        <v>2750</v>
      </c>
      <c r="D156" s="1718" t="s">
        <v>2751</v>
      </c>
      <c r="E156" s="1713"/>
      <c r="F156" s="1716">
        <v>1270000</v>
      </c>
      <c r="G156" s="1747"/>
      <c r="H156" s="1665">
        <v>1350000</v>
      </c>
      <c r="I156" s="1748"/>
      <c r="J156" s="1717" t="s">
        <v>2022</v>
      </c>
      <c r="K156" s="1717"/>
    </row>
    <row r="157" spans="1:11" s="403" customFormat="1" ht="15" thickBot="1">
      <c r="B157" s="1661">
        <v>16042</v>
      </c>
      <c r="C157" s="1712" t="s">
        <v>2033</v>
      </c>
      <c r="D157" s="1718" t="s">
        <v>2034</v>
      </c>
      <c r="E157" s="1713"/>
      <c r="F157" s="1716">
        <v>530000</v>
      </c>
      <c r="G157" s="1747"/>
      <c r="H157" s="1665">
        <v>575000</v>
      </c>
      <c r="I157" s="1748"/>
      <c r="J157" s="1717" t="s">
        <v>2022</v>
      </c>
      <c r="K157" s="1717"/>
    </row>
    <row r="158" spans="1:11" s="403" customFormat="1" ht="15" thickBot="1">
      <c r="B158" s="1661">
        <v>16046</v>
      </c>
      <c r="C158" s="1712" t="s">
        <v>2035</v>
      </c>
      <c r="D158" s="1718" t="s">
        <v>2036</v>
      </c>
      <c r="E158" s="1713"/>
      <c r="F158" s="1716">
        <v>2240000</v>
      </c>
      <c r="G158" s="1747"/>
      <c r="H158" s="1665">
        <v>2355000</v>
      </c>
      <c r="I158" s="1748"/>
      <c r="J158" s="1717" t="s">
        <v>2022</v>
      </c>
      <c r="K158" s="1717"/>
    </row>
    <row r="159" spans="1:11" s="403" customFormat="1" ht="15" thickBot="1">
      <c r="B159" s="1661">
        <v>18004</v>
      </c>
      <c r="C159" s="1712" t="s">
        <v>2752</v>
      </c>
      <c r="D159" s="1718" t="s">
        <v>2753</v>
      </c>
      <c r="E159" s="1713"/>
      <c r="F159" s="1716">
        <v>1820000</v>
      </c>
      <c r="G159" s="1747"/>
      <c r="H159" s="1665">
        <v>1899000</v>
      </c>
      <c r="I159" s="1748"/>
      <c r="J159" s="1717" t="s">
        <v>2022</v>
      </c>
      <c r="K159" s="1717"/>
    </row>
    <row r="160" spans="1:11" s="403" customFormat="1" ht="15" thickBot="1">
      <c r="B160" s="1635">
        <v>16047</v>
      </c>
      <c r="C160" s="1712" t="s">
        <v>2037</v>
      </c>
      <c r="D160" s="1718" t="s">
        <v>2038</v>
      </c>
      <c r="E160" s="1713"/>
      <c r="F160" s="1716">
        <v>2140000</v>
      </c>
      <c r="G160" s="1747"/>
      <c r="H160" s="1665">
        <v>22650000</v>
      </c>
      <c r="I160" s="1748"/>
      <c r="J160" s="1717" t="s">
        <v>2022</v>
      </c>
      <c r="K160" s="1717"/>
    </row>
    <row r="161" spans="1:11" ht="15" thickBot="1">
      <c r="B161" s="1627" t="s">
        <v>4</v>
      </c>
      <c r="C161" s="1628" t="s">
        <v>1267</v>
      </c>
      <c r="D161" s="1643" t="s">
        <v>6</v>
      </c>
      <c r="E161" s="1630" t="s">
        <v>7</v>
      </c>
      <c r="F161" s="1631" t="s">
        <v>8</v>
      </c>
      <c r="G161" s="1632" t="s">
        <v>9</v>
      </c>
      <c r="H161" s="1633" t="s">
        <v>10</v>
      </c>
      <c r="I161" s="1643" t="s">
        <v>11</v>
      </c>
      <c r="J161" s="1643" t="s">
        <v>12</v>
      </c>
      <c r="K161" s="1644" t="s">
        <v>13</v>
      </c>
    </row>
    <row r="162" spans="1:11" ht="15" thickBot="1">
      <c r="B162" s="1635">
        <v>16048</v>
      </c>
      <c r="C162" s="1675" t="s">
        <v>2039</v>
      </c>
      <c r="D162" s="1749" t="s">
        <v>2040</v>
      </c>
      <c r="E162" s="1750"/>
      <c r="F162" s="1716">
        <v>1720000</v>
      </c>
      <c r="G162" s="1747"/>
      <c r="H162" s="1665">
        <v>1799000</v>
      </c>
      <c r="I162" s="1642"/>
      <c r="J162" s="1751" t="s">
        <v>2022</v>
      </c>
      <c r="K162" s="1734"/>
    </row>
    <row r="163" spans="1:11" ht="15" thickBot="1">
      <c r="B163" s="1635">
        <v>16049</v>
      </c>
      <c r="C163" s="1675" t="s">
        <v>2041</v>
      </c>
      <c r="D163" s="1749" t="s">
        <v>2042</v>
      </c>
      <c r="E163" s="1750"/>
      <c r="F163" s="1716">
        <v>2450000</v>
      </c>
      <c r="G163" s="1747"/>
      <c r="H163" s="1665">
        <v>2550000</v>
      </c>
      <c r="I163" s="1642"/>
      <c r="J163" s="1751" t="s">
        <v>2022</v>
      </c>
      <c r="K163" s="1734"/>
    </row>
    <row r="164" spans="1:11" ht="15" thickBot="1">
      <c r="B164" s="1635">
        <v>16050</v>
      </c>
      <c r="C164" s="1675" t="s">
        <v>2043</v>
      </c>
      <c r="D164" s="1749" t="s">
        <v>2044</v>
      </c>
      <c r="E164" s="1750"/>
      <c r="F164" s="1716">
        <v>6070000</v>
      </c>
      <c r="G164" s="1747"/>
      <c r="H164" s="1665">
        <v>6350000</v>
      </c>
      <c r="I164" s="1642"/>
      <c r="J164" s="1751" t="s">
        <v>2022</v>
      </c>
      <c r="K164" s="1734"/>
    </row>
    <row r="165" spans="1:11" ht="15" thickBot="1">
      <c r="B165" s="1635">
        <v>16051</v>
      </c>
      <c r="C165" s="1675" t="s">
        <v>2045</v>
      </c>
      <c r="D165" s="1749" t="s">
        <v>2046</v>
      </c>
      <c r="E165" s="1750"/>
      <c r="F165" s="1716">
        <v>2590000</v>
      </c>
      <c r="G165" s="1747"/>
      <c r="H165" s="1665">
        <v>2690000</v>
      </c>
      <c r="I165" s="1642"/>
      <c r="J165" s="1751" t="s">
        <v>2022</v>
      </c>
      <c r="K165" s="1734"/>
    </row>
    <row r="166" spans="1:11" ht="15" thickBot="1">
      <c r="B166" s="1635">
        <v>16052</v>
      </c>
      <c r="C166" s="1675" t="s">
        <v>2047</v>
      </c>
      <c r="D166" s="1749" t="s">
        <v>2048</v>
      </c>
      <c r="E166" s="1750"/>
      <c r="F166" s="1716">
        <v>1860000</v>
      </c>
      <c r="G166" s="1747"/>
      <c r="H166" s="1665">
        <v>1940000</v>
      </c>
      <c r="I166" s="1642"/>
      <c r="J166" s="1751" t="s">
        <v>2022</v>
      </c>
      <c r="K166" s="1734"/>
    </row>
    <row r="167" spans="1:11" ht="15" thickBot="1">
      <c r="B167" s="1635">
        <v>16053</v>
      </c>
      <c r="C167" s="1675" t="s">
        <v>2049</v>
      </c>
      <c r="D167" s="1749" t="s">
        <v>2050</v>
      </c>
      <c r="E167" s="1750"/>
      <c r="F167" s="1716">
        <v>2670000</v>
      </c>
      <c r="G167" s="1747"/>
      <c r="H167" s="1665">
        <v>2799000</v>
      </c>
      <c r="I167" s="1642"/>
      <c r="J167" s="1751" t="s">
        <v>2022</v>
      </c>
      <c r="K167" s="1734"/>
    </row>
    <row r="168" spans="1:11" ht="15" thickBot="1">
      <c r="B168" s="1635">
        <v>16054</v>
      </c>
      <c r="C168" s="1675" t="s">
        <v>2051</v>
      </c>
      <c r="D168" s="1749" t="s">
        <v>2052</v>
      </c>
      <c r="E168" s="1750"/>
      <c r="F168" s="1716">
        <v>3360000</v>
      </c>
      <c r="G168" s="1747"/>
      <c r="H168" s="1665">
        <v>3515000</v>
      </c>
      <c r="I168" s="1642"/>
      <c r="J168" s="1751" t="s">
        <v>2022</v>
      </c>
      <c r="K168" s="1734"/>
    </row>
    <row r="169" spans="1:11" ht="15" thickBot="1">
      <c r="B169" s="1635">
        <v>16056</v>
      </c>
      <c r="C169" s="1675" t="s">
        <v>2053</v>
      </c>
      <c r="D169" s="1749" t="s">
        <v>2054</v>
      </c>
      <c r="E169" s="1750"/>
      <c r="F169" s="1716">
        <v>3390000</v>
      </c>
      <c r="G169" s="1747"/>
      <c r="H169" s="1665">
        <v>3550000</v>
      </c>
      <c r="I169" s="1642"/>
      <c r="J169" s="1751" t="s">
        <v>2022</v>
      </c>
      <c r="K169" s="1734"/>
    </row>
    <row r="170" spans="1:11" ht="15" thickBot="1">
      <c r="B170" s="1635">
        <v>16057</v>
      </c>
      <c r="C170" s="1675" t="s">
        <v>2055</v>
      </c>
      <c r="D170" s="1749" t="s">
        <v>2056</v>
      </c>
      <c r="E170" s="1750"/>
      <c r="F170" s="1716">
        <v>6980000</v>
      </c>
      <c r="G170" s="1747"/>
      <c r="H170" s="1665">
        <v>7250000</v>
      </c>
      <c r="I170" s="1642"/>
      <c r="J170" s="1751" t="s">
        <v>2022</v>
      </c>
      <c r="K170" s="1734"/>
    </row>
    <row r="171" spans="1:11" ht="15" thickBot="1">
      <c r="B171" s="1635">
        <v>16061</v>
      </c>
      <c r="C171" s="1675" t="s">
        <v>2057</v>
      </c>
      <c r="D171" s="1749" t="s">
        <v>2058</v>
      </c>
      <c r="E171" s="1750"/>
      <c r="F171" s="1716">
        <v>420000</v>
      </c>
      <c r="G171" s="1747"/>
      <c r="H171" s="1665">
        <v>465000</v>
      </c>
      <c r="I171" s="1642"/>
      <c r="J171" s="1751" t="s">
        <v>2022</v>
      </c>
      <c r="K171" s="1734"/>
    </row>
    <row r="172" spans="1:11" ht="15" thickBot="1">
      <c r="B172" s="1635">
        <v>16062</v>
      </c>
      <c r="C172" s="1675" t="s">
        <v>2059</v>
      </c>
      <c r="D172" s="1749" t="s">
        <v>2060</v>
      </c>
      <c r="E172" s="1750"/>
      <c r="F172" s="1716">
        <v>1310000</v>
      </c>
      <c r="G172" s="1747"/>
      <c r="H172" s="1665">
        <v>1375000</v>
      </c>
      <c r="I172" s="1642"/>
      <c r="J172" s="1751" t="s">
        <v>2022</v>
      </c>
      <c r="K172" s="1734"/>
    </row>
    <row r="173" spans="1:11" ht="15" thickBot="1">
      <c r="B173" s="1635">
        <v>16064</v>
      </c>
      <c r="C173" s="1675" t="s">
        <v>2061</v>
      </c>
      <c r="D173" s="1749" t="s">
        <v>2062</v>
      </c>
      <c r="E173" s="1750"/>
      <c r="F173" s="1716">
        <v>1270000</v>
      </c>
      <c r="G173" s="1747"/>
      <c r="H173" s="1665">
        <v>1350000</v>
      </c>
      <c r="I173" s="1642"/>
      <c r="J173" s="1751" t="s">
        <v>2022</v>
      </c>
      <c r="K173" s="1734"/>
    </row>
    <row r="174" spans="1:11" ht="15" thickBot="1">
      <c r="B174" s="1635">
        <v>16065</v>
      </c>
      <c r="C174" s="1675" t="s">
        <v>2063</v>
      </c>
      <c r="D174" s="1749" t="s">
        <v>2064</v>
      </c>
      <c r="E174" s="1750"/>
      <c r="F174" s="1716">
        <v>760000</v>
      </c>
      <c r="G174" s="1747"/>
      <c r="H174" s="1665">
        <v>799000</v>
      </c>
      <c r="I174" s="1642"/>
      <c r="J174" s="1751" t="s">
        <v>2022</v>
      </c>
      <c r="K174" s="1734"/>
    </row>
    <row r="175" spans="1:11" ht="15" thickBot="1">
      <c r="B175" s="1635">
        <v>16067</v>
      </c>
      <c r="C175" s="1675" t="s">
        <v>2065</v>
      </c>
      <c r="D175" s="1749" t="s">
        <v>2066</v>
      </c>
      <c r="E175" s="1750"/>
      <c r="F175" s="1716">
        <v>1330000</v>
      </c>
      <c r="G175" s="1747"/>
      <c r="H175" s="1665">
        <v>1399000</v>
      </c>
      <c r="I175" s="1642"/>
      <c r="J175" s="1751" t="s">
        <v>2022</v>
      </c>
      <c r="K175" s="1734"/>
    </row>
    <row r="176" spans="1:11" ht="15" thickBot="1">
      <c r="A176" s="754" t="s">
        <v>2332</v>
      </c>
      <c r="B176" s="1627" t="s">
        <v>4</v>
      </c>
      <c r="C176" s="1628" t="s">
        <v>1256</v>
      </c>
      <c r="D176" s="1643" t="s">
        <v>6</v>
      </c>
      <c r="E176" s="1630" t="s">
        <v>7</v>
      </c>
      <c r="F176" s="1631" t="s">
        <v>8</v>
      </c>
      <c r="G176" s="1632" t="s">
        <v>9</v>
      </c>
      <c r="H176" s="1633" t="s">
        <v>10</v>
      </c>
      <c r="I176" s="1629" t="s">
        <v>11</v>
      </c>
      <c r="J176" s="1629" t="s">
        <v>12</v>
      </c>
      <c r="K176" s="1634" t="s">
        <v>13</v>
      </c>
    </row>
    <row r="177" spans="1:11" ht="24.6" thickBot="1">
      <c r="B177" s="1654">
        <v>17160</v>
      </c>
      <c r="C177" s="1729" t="s">
        <v>2333</v>
      </c>
      <c r="D177" s="1752" t="s">
        <v>2334</v>
      </c>
      <c r="E177" s="1753" t="s">
        <v>1087</v>
      </c>
      <c r="F177" s="1727">
        <v>690000</v>
      </c>
      <c r="G177" s="1754"/>
      <c r="H177" s="1726">
        <v>750000</v>
      </c>
      <c r="I177" s="1732"/>
      <c r="J177" s="1755" t="s">
        <v>2963</v>
      </c>
      <c r="K177" s="1734"/>
    </row>
    <row r="178" spans="1:11" ht="24.6" thickBot="1">
      <c r="B178" s="1654">
        <v>17162</v>
      </c>
      <c r="C178" s="1729" t="s">
        <v>2335</v>
      </c>
      <c r="D178" s="1752" t="s">
        <v>2336</v>
      </c>
      <c r="E178" s="1753" t="s">
        <v>1087</v>
      </c>
      <c r="F178" s="1727">
        <v>550000</v>
      </c>
      <c r="G178" s="1754"/>
      <c r="H178" s="1726">
        <v>590000</v>
      </c>
      <c r="I178" s="1732"/>
      <c r="J178" s="1755" t="s">
        <v>2963</v>
      </c>
      <c r="K178" s="1734"/>
    </row>
    <row r="179" spans="1:11" ht="24.6" thickBot="1">
      <c r="B179" s="1654">
        <v>17164</v>
      </c>
      <c r="C179" s="1729" t="s">
        <v>2337</v>
      </c>
      <c r="D179" s="1752" t="s">
        <v>2338</v>
      </c>
      <c r="E179" s="1753" t="s">
        <v>1087</v>
      </c>
      <c r="F179" s="1756">
        <v>1240000</v>
      </c>
      <c r="G179" s="1754"/>
      <c r="H179" s="1726">
        <v>1299000</v>
      </c>
      <c r="I179" s="1732"/>
      <c r="J179" s="1755" t="s">
        <v>2963</v>
      </c>
      <c r="K179" s="1734"/>
    </row>
    <row r="180" spans="1:11" ht="24.6" thickBot="1">
      <c r="B180" s="1654">
        <v>17165</v>
      </c>
      <c r="C180" s="1729" t="s">
        <v>2339</v>
      </c>
      <c r="D180" s="1752" t="s">
        <v>2340</v>
      </c>
      <c r="E180" s="1753" t="s">
        <v>1087</v>
      </c>
      <c r="F180" s="1756">
        <v>1450000</v>
      </c>
      <c r="G180" s="1754"/>
      <c r="H180" s="1726">
        <v>1499000</v>
      </c>
      <c r="I180" s="1732"/>
      <c r="J180" s="1755" t="s">
        <v>2963</v>
      </c>
      <c r="K180" s="1734"/>
    </row>
    <row r="181" spans="1:11" ht="24.6" thickBot="1">
      <c r="B181" s="1654">
        <v>17167</v>
      </c>
      <c r="C181" s="1729" t="s">
        <v>2341</v>
      </c>
      <c r="D181" s="1752" t="s">
        <v>2342</v>
      </c>
      <c r="E181" s="1753" t="s">
        <v>1087</v>
      </c>
      <c r="F181" s="1756">
        <v>2070000</v>
      </c>
      <c r="G181" s="1754"/>
      <c r="H181" s="1726">
        <v>2165000</v>
      </c>
      <c r="I181" s="1732"/>
      <c r="J181" s="1755" t="s">
        <v>2963</v>
      </c>
      <c r="K181" s="1734"/>
    </row>
    <row r="182" spans="1:11" ht="24.6" thickBot="1">
      <c r="B182" s="1654">
        <v>17169</v>
      </c>
      <c r="C182" s="1729" t="s">
        <v>2343</v>
      </c>
      <c r="D182" s="1752" t="s">
        <v>2340</v>
      </c>
      <c r="E182" s="1753" t="s">
        <v>1087</v>
      </c>
      <c r="F182" s="1756">
        <v>1360000</v>
      </c>
      <c r="G182" s="1754"/>
      <c r="H182" s="1726">
        <v>1410000</v>
      </c>
      <c r="I182" s="1732"/>
      <c r="J182" s="1755" t="s">
        <v>2963</v>
      </c>
      <c r="K182" s="1734"/>
    </row>
    <row r="183" spans="1:11" ht="24.6" thickBot="1">
      <c r="B183" s="1654">
        <v>17172</v>
      </c>
      <c r="C183" s="1729" t="s">
        <v>2344</v>
      </c>
      <c r="D183" s="1752" t="s">
        <v>2345</v>
      </c>
      <c r="E183" s="1753" t="s">
        <v>1087</v>
      </c>
      <c r="F183" s="1756">
        <v>1530000</v>
      </c>
      <c r="G183" s="1754"/>
      <c r="H183" s="1726">
        <v>1595000</v>
      </c>
      <c r="I183" s="1732"/>
      <c r="J183" s="1755" t="s">
        <v>2963</v>
      </c>
      <c r="K183" s="1734"/>
    </row>
    <row r="184" spans="1:11" ht="24.6" thickBot="1">
      <c r="B184" s="1654">
        <v>17174</v>
      </c>
      <c r="C184" s="1729" t="s">
        <v>2346</v>
      </c>
      <c r="D184" s="1752" t="s">
        <v>2347</v>
      </c>
      <c r="E184" s="1753" t="s">
        <v>1087</v>
      </c>
      <c r="F184" s="1756">
        <v>2160000</v>
      </c>
      <c r="G184" s="1754"/>
      <c r="H184" s="1726">
        <v>2250000</v>
      </c>
      <c r="I184" s="1732"/>
      <c r="J184" s="1755" t="s">
        <v>2963</v>
      </c>
      <c r="K184" s="1734"/>
    </row>
    <row r="185" spans="1:11" ht="24.6" thickBot="1">
      <c r="B185" s="1654">
        <v>17175</v>
      </c>
      <c r="C185" s="1729" t="s">
        <v>2348</v>
      </c>
      <c r="D185" s="1752" t="s">
        <v>2349</v>
      </c>
      <c r="E185" s="1753" t="s">
        <v>1087</v>
      </c>
      <c r="F185" s="1757">
        <v>220000</v>
      </c>
      <c r="G185" s="1758"/>
      <c r="H185" s="1658">
        <v>240000</v>
      </c>
      <c r="I185" s="1732"/>
      <c r="J185" s="1755" t="s">
        <v>2963</v>
      </c>
      <c r="K185" s="1734"/>
    </row>
    <row r="186" spans="1:11" ht="24.6" thickBot="1">
      <c r="B186" s="1654">
        <v>17177</v>
      </c>
      <c r="C186" s="1729" t="s">
        <v>2350</v>
      </c>
      <c r="D186" s="1752" t="s">
        <v>2351</v>
      </c>
      <c r="E186" s="1753" t="s">
        <v>1087</v>
      </c>
      <c r="F186" s="1757">
        <v>260000</v>
      </c>
      <c r="G186" s="1758"/>
      <c r="H186" s="1658">
        <v>280000</v>
      </c>
      <c r="I186" s="1732"/>
      <c r="J186" s="1755" t="s">
        <v>2963</v>
      </c>
      <c r="K186" s="1734"/>
    </row>
    <row r="187" spans="1:11" ht="24.6" thickBot="1">
      <c r="A187" s="379"/>
      <c r="B187" s="1654">
        <v>17179</v>
      </c>
      <c r="C187" s="1729" t="s">
        <v>2352</v>
      </c>
      <c r="D187" s="1752" t="s">
        <v>2353</v>
      </c>
      <c r="E187" s="1753" t="s">
        <v>1087</v>
      </c>
      <c r="F187" s="1727">
        <v>315000</v>
      </c>
      <c r="G187" s="1758"/>
      <c r="H187" s="1658">
        <v>350000</v>
      </c>
      <c r="I187" s="1732"/>
      <c r="J187" s="1755" t="s">
        <v>2963</v>
      </c>
      <c r="K187" s="1734"/>
    </row>
    <row r="188" spans="1:11" s="1626" customFormat="1" ht="24.6" thickBot="1">
      <c r="A188" s="1759"/>
      <c r="B188" s="1720"/>
      <c r="C188" s="1721" t="s">
        <v>2964</v>
      </c>
      <c r="D188" s="1760" t="s">
        <v>2965</v>
      </c>
      <c r="E188" s="1761" t="s">
        <v>1087</v>
      </c>
      <c r="F188" s="1727">
        <v>370000</v>
      </c>
      <c r="G188" s="1754"/>
      <c r="H188" s="1726">
        <v>395000</v>
      </c>
      <c r="I188" s="1724"/>
      <c r="J188" s="1762" t="s">
        <v>2963</v>
      </c>
      <c r="K188" s="1728"/>
    </row>
    <row r="189" spans="1:11" s="1626" customFormat="1" ht="36.6" thickBot="1">
      <c r="A189" s="1759"/>
      <c r="B189" s="1720"/>
      <c r="C189" s="1763" t="s">
        <v>2966</v>
      </c>
      <c r="D189" s="1760" t="s">
        <v>2967</v>
      </c>
      <c r="E189" s="1761" t="s">
        <v>1087</v>
      </c>
      <c r="F189" s="1727">
        <v>790000</v>
      </c>
      <c r="G189" s="1754"/>
      <c r="H189" s="1726">
        <v>825000</v>
      </c>
      <c r="I189" s="1724"/>
      <c r="J189" s="1762" t="s">
        <v>2963</v>
      </c>
      <c r="K189" s="1728"/>
    </row>
    <row r="190" spans="1:11" ht="24.6" thickBot="1">
      <c r="B190" s="1654">
        <v>17181</v>
      </c>
      <c r="C190" s="1729" t="s">
        <v>2354</v>
      </c>
      <c r="D190" s="1752" t="s">
        <v>2355</v>
      </c>
      <c r="E190" s="1753" t="s">
        <v>1087</v>
      </c>
      <c r="F190" s="1757">
        <v>570000</v>
      </c>
      <c r="G190" s="1758"/>
      <c r="H190" s="1726">
        <v>599000</v>
      </c>
      <c r="I190" s="1732"/>
      <c r="J190" s="1755" t="s">
        <v>2963</v>
      </c>
      <c r="K190" s="1734"/>
    </row>
    <row r="191" spans="1:11" ht="24.6" thickBot="1">
      <c r="B191" s="1654">
        <v>17182</v>
      </c>
      <c r="C191" s="1729" t="s">
        <v>2356</v>
      </c>
      <c r="D191" s="1752" t="s">
        <v>2357</v>
      </c>
      <c r="E191" s="1753" t="s">
        <v>1087</v>
      </c>
      <c r="F191" s="1727">
        <v>190000</v>
      </c>
      <c r="G191" s="1754"/>
      <c r="H191" s="1726">
        <v>215000</v>
      </c>
      <c r="I191" s="1732"/>
      <c r="J191" s="1755" t="s">
        <v>2963</v>
      </c>
      <c r="K191" s="1734"/>
    </row>
    <row r="192" spans="1:11" ht="24.6" thickBot="1">
      <c r="B192" s="1654">
        <v>17184</v>
      </c>
      <c r="C192" s="1729" t="s">
        <v>2358</v>
      </c>
      <c r="D192" s="1752" t="s">
        <v>2357</v>
      </c>
      <c r="E192" s="1753" t="s">
        <v>1087</v>
      </c>
      <c r="F192" s="1727">
        <v>135000</v>
      </c>
      <c r="G192" s="1754"/>
      <c r="H192" s="1726">
        <v>155000</v>
      </c>
      <c r="I192" s="1732"/>
      <c r="J192" s="1755" t="s">
        <v>2963</v>
      </c>
      <c r="K192" s="1734"/>
    </row>
    <row r="193" spans="2:11" ht="24.6" thickBot="1">
      <c r="B193" s="1654">
        <v>17185</v>
      </c>
      <c r="C193" s="1729" t="s">
        <v>2359</v>
      </c>
      <c r="D193" s="1752" t="s">
        <v>2357</v>
      </c>
      <c r="E193" s="1753" t="s">
        <v>1087</v>
      </c>
      <c r="F193" s="1727">
        <v>155000</v>
      </c>
      <c r="G193" s="1754"/>
      <c r="H193" s="1726">
        <v>179000</v>
      </c>
      <c r="I193" s="1732"/>
      <c r="J193" s="1755" t="s">
        <v>2963</v>
      </c>
      <c r="K193" s="1734"/>
    </row>
    <row r="194" spans="2:11" ht="24.6" thickBot="1">
      <c r="B194" s="1654">
        <v>17186</v>
      </c>
      <c r="C194" s="1729" t="s">
        <v>2360</v>
      </c>
      <c r="D194" s="1752" t="s">
        <v>2357</v>
      </c>
      <c r="E194" s="1753" t="s">
        <v>1087</v>
      </c>
      <c r="F194" s="1757">
        <v>190000</v>
      </c>
      <c r="G194" s="1758"/>
      <c r="H194" s="1658">
        <v>210000</v>
      </c>
      <c r="I194" s="1732"/>
      <c r="J194" s="1755" t="s">
        <v>2963</v>
      </c>
      <c r="K194" s="1734"/>
    </row>
    <row r="195" spans="2:11" s="1774" customFormat="1" ht="24.6" thickBot="1">
      <c r="B195" s="1764">
        <v>17188</v>
      </c>
      <c r="C195" s="1765" t="s">
        <v>2361</v>
      </c>
      <c r="D195" s="1766" t="s">
        <v>2362</v>
      </c>
      <c r="E195" s="1767" t="s">
        <v>1087</v>
      </c>
      <c r="F195" s="1768">
        <v>380000</v>
      </c>
      <c r="G195" s="1769"/>
      <c r="H195" s="1770">
        <v>429000</v>
      </c>
      <c r="I195" s="1771"/>
      <c r="J195" s="1772" t="s">
        <v>2963</v>
      </c>
      <c r="K195" s="1773"/>
    </row>
    <row r="196" spans="2:11" ht="24.6" thickBot="1">
      <c r="B196" s="1654">
        <v>17190</v>
      </c>
      <c r="C196" s="1729" t="s">
        <v>2363</v>
      </c>
      <c r="D196" s="1752" t="s">
        <v>2364</v>
      </c>
      <c r="E196" s="1753" t="s">
        <v>1087</v>
      </c>
      <c r="F196" s="1757">
        <v>405000</v>
      </c>
      <c r="G196" s="1758"/>
      <c r="H196" s="1658">
        <v>445000</v>
      </c>
      <c r="I196" s="1732"/>
      <c r="J196" s="1755" t="s">
        <v>2963</v>
      </c>
      <c r="K196" s="1734"/>
    </row>
    <row r="197" spans="2:11" ht="24.6" thickBot="1">
      <c r="B197" s="1654">
        <v>17192</v>
      </c>
      <c r="C197" s="1729" t="s">
        <v>2365</v>
      </c>
      <c r="D197" s="1752" t="s">
        <v>2366</v>
      </c>
      <c r="E197" s="1753" t="s">
        <v>1087</v>
      </c>
      <c r="F197" s="1727">
        <v>195000</v>
      </c>
      <c r="G197" s="1758"/>
      <c r="H197" s="1658">
        <v>225000</v>
      </c>
      <c r="I197" s="1732"/>
      <c r="J197" s="1755" t="s">
        <v>2963</v>
      </c>
      <c r="K197" s="1734"/>
    </row>
    <row r="198" spans="2:11" ht="24.6" thickBot="1">
      <c r="B198" s="1654">
        <v>17193</v>
      </c>
      <c r="C198" s="1729" t="s">
        <v>2367</v>
      </c>
      <c r="D198" s="1752" t="s">
        <v>2366</v>
      </c>
      <c r="E198" s="1753" t="s">
        <v>1087</v>
      </c>
      <c r="F198" s="1710">
        <v>245000</v>
      </c>
      <c r="G198" s="1758"/>
      <c r="H198" s="1658">
        <v>270000</v>
      </c>
      <c r="I198" s="1732"/>
      <c r="J198" s="1755" t="s">
        <v>2963</v>
      </c>
      <c r="K198" s="1734"/>
    </row>
    <row r="199" spans="2:11" ht="24.6" thickBot="1">
      <c r="B199" s="1654">
        <v>17196</v>
      </c>
      <c r="C199" s="1729" t="s">
        <v>2368</v>
      </c>
      <c r="D199" s="1752" t="s">
        <v>2366</v>
      </c>
      <c r="E199" s="1753" t="s">
        <v>1087</v>
      </c>
      <c r="F199" s="1727">
        <v>310000</v>
      </c>
      <c r="G199" s="1754"/>
      <c r="H199" s="1726">
        <v>340000</v>
      </c>
      <c r="I199" s="1732"/>
      <c r="J199" s="1755" t="s">
        <v>2963</v>
      </c>
      <c r="K199" s="1734"/>
    </row>
    <row r="200" spans="2:11" ht="24.6" thickBot="1">
      <c r="B200" s="1654">
        <v>17197</v>
      </c>
      <c r="C200" s="1729" t="s">
        <v>2369</v>
      </c>
      <c r="D200" s="1752" t="s">
        <v>2366</v>
      </c>
      <c r="E200" s="1753" t="s">
        <v>1087</v>
      </c>
      <c r="F200" s="1757">
        <v>380000</v>
      </c>
      <c r="G200" s="1758"/>
      <c r="H200" s="1658">
        <v>415000</v>
      </c>
      <c r="I200" s="1732"/>
      <c r="J200" s="1755" t="s">
        <v>2963</v>
      </c>
      <c r="K200" s="1734"/>
    </row>
    <row r="201" spans="2:11" ht="24.6" thickBot="1">
      <c r="B201" s="1654">
        <v>17199</v>
      </c>
      <c r="C201" s="1729" t="s">
        <v>2370</v>
      </c>
      <c r="D201" s="1752" t="s">
        <v>2371</v>
      </c>
      <c r="E201" s="1753" t="s">
        <v>1087</v>
      </c>
      <c r="F201" s="1757">
        <v>1950000</v>
      </c>
      <c r="G201" s="1758"/>
      <c r="H201" s="1658">
        <v>2099000</v>
      </c>
      <c r="I201" s="1732"/>
      <c r="J201" s="1755" t="s">
        <v>2963</v>
      </c>
      <c r="K201" s="1734"/>
    </row>
    <row r="202" spans="2:11" ht="24.6" thickBot="1">
      <c r="B202" s="1654">
        <v>17200</v>
      </c>
      <c r="C202" s="1729" t="s">
        <v>2372</v>
      </c>
      <c r="D202" s="1752" t="s">
        <v>2373</v>
      </c>
      <c r="E202" s="1753" t="s">
        <v>1087</v>
      </c>
      <c r="F202" s="1757">
        <v>1440000</v>
      </c>
      <c r="G202" s="1758"/>
      <c r="H202" s="1726">
        <v>1490000</v>
      </c>
      <c r="I202" s="1732"/>
      <c r="J202" s="1755" t="s">
        <v>2963</v>
      </c>
      <c r="K202" s="1734"/>
    </row>
    <row r="203" spans="2:11" ht="24.6" thickBot="1">
      <c r="B203" s="1654">
        <v>17202</v>
      </c>
      <c r="C203" s="1729" t="s">
        <v>2374</v>
      </c>
      <c r="D203" s="1752" t="s">
        <v>2375</v>
      </c>
      <c r="E203" s="1753" t="s">
        <v>1087</v>
      </c>
      <c r="F203" s="1757">
        <v>800000</v>
      </c>
      <c r="G203" s="1758"/>
      <c r="H203" s="1726">
        <v>830000</v>
      </c>
      <c r="I203" s="1732"/>
      <c r="J203" s="1755" t="s">
        <v>2963</v>
      </c>
      <c r="K203" s="1734"/>
    </row>
    <row r="204" spans="2:11" ht="24.6" thickBot="1">
      <c r="B204" s="1654">
        <v>17204</v>
      </c>
      <c r="C204" s="1729" t="s">
        <v>2376</v>
      </c>
      <c r="D204" s="1752" t="s">
        <v>2377</v>
      </c>
      <c r="E204" s="1753" t="s">
        <v>1087</v>
      </c>
      <c r="F204" s="1757">
        <v>2470000</v>
      </c>
      <c r="G204" s="1758"/>
      <c r="H204" s="1726">
        <v>2590000</v>
      </c>
      <c r="I204" s="1732"/>
      <c r="J204" s="1755" t="s">
        <v>2963</v>
      </c>
      <c r="K204" s="1734"/>
    </row>
    <row r="205" spans="2:11" ht="24.6" thickBot="1">
      <c r="B205" s="1654">
        <v>17205</v>
      </c>
      <c r="C205" s="1729" t="s">
        <v>2378</v>
      </c>
      <c r="D205" s="1752" t="s">
        <v>2379</v>
      </c>
      <c r="E205" s="1753" t="s">
        <v>1087</v>
      </c>
      <c r="F205" s="1757">
        <v>206000</v>
      </c>
      <c r="G205" s="1758"/>
      <c r="H205" s="1658">
        <v>225000</v>
      </c>
      <c r="I205" s="1732"/>
      <c r="J205" s="1755" t="s">
        <v>2963</v>
      </c>
      <c r="K205" s="1734"/>
    </row>
    <row r="206" spans="2:11" ht="24.6" thickBot="1">
      <c r="B206" s="1654">
        <v>17206</v>
      </c>
      <c r="C206" s="1729" t="s">
        <v>2380</v>
      </c>
      <c r="D206" s="1752" t="s">
        <v>2357</v>
      </c>
      <c r="E206" s="1753" t="s">
        <v>1087</v>
      </c>
      <c r="F206" s="1757">
        <v>330000</v>
      </c>
      <c r="G206" s="1758"/>
      <c r="H206" s="1658">
        <v>352000</v>
      </c>
      <c r="I206" s="1732"/>
      <c r="J206" s="1755" t="s">
        <v>2963</v>
      </c>
      <c r="K206" s="1734"/>
    </row>
    <row r="207" spans="2:11" s="1626" customFormat="1" ht="24.6" thickBot="1">
      <c r="B207" s="1720"/>
      <c r="C207" s="1721" t="s">
        <v>2968</v>
      </c>
      <c r="D207" s="1760" t="s">
        <v>2969</v>
      </c>
      <c r="E207" s="1761" t="s">
        <v>1087</v>
      </c>
      <c r="F207" s="1727">
        <v>240000</v>
      </c>
      <c r="G207" s="1754"/>
      <c r="H207" s="1726">
        <v>260000</v>
      </c>
      <c r="I207" s="1724"/>
      <c r="J207" s="1762" t="s">
        <v>2963</v>
      </c>
      <c r="K207" s="1728"/>
    </row>
    <row r="208" spans="2:11" ht="24.6" thickBot="1">
      <c r="B208" s="1654">
        <v>17207</v>
      </c>
      <c r="C208" s="1729" t="s">
        <v>2381</v>
      </c>
      <c r="D208" s="1752" t="s">
        <v>2382</v>
      </c>
      <c r="E208" s="1753" t="s">
        <v>1087</v>
      </c>
      <c r="F208" s="1727">
        <v>300000</v>
      </c>
      <c r="G208" s="1754"/>
      <c r="H208" s="1726">
        <v>325000</v>
      </c>
      <c r="I208" s="1732"/>
      <c r="J208" s="1755" t="s">
        <v>2963</v>
      </c>
      <c r="K208" s="1734"/>
    </row>
    <row r="209" spans="1:11" ht="24.6" thickBot="1">
      <c r="B209" s="1654">
        <v>17208</v>
      </c>
      <c r="C209" s="1729" t="s">
        <v>2383</v>
      </c>
      <c r="D209" s="1752" t="s">
        <v>2384</v>
      </c>
      <c r="E209" s="1753" t="s">
        <v>1087</v>
      </c>
      <c r="F209" s="1727">
        <v>360000</v>
      </c>
      <c r="G209" s="1754"/>
      <c r="H209" s="1726">
        <v>385000</v>
      </c>
      <c r="I209" s="1732"/>
      <c r="J209" s="1755" t="s">
        <v>2963</v>
      </c>
      <c r="K209" s="1734"/>
    </row>
    <row r="210" spans="1:11" ht="24.6" thickBot="1">
      <c r="B210" s="1654">
        <v>17209</v>
      </c>
      <c r="C210" s="1729" t="s">
        <v>2385</v>
      </c>
      <c r="D210" s="1752" t="s">
        <v>2386</v>
      </c>
      <c r="E210" s="1753" t="s">
        <v>1087</v>
      </c>
      <c r="F210" s="1727">
        <v>630000</v>
      </c>
      <c r="G210" s="1754"/>
      <c r="H210" s="1726">
        <v>670000</v>
      </c>
      <c r="I210" s="1732"/>
      <c r="J210" s="1755" t="s">
        <v>2963</v>
      </c>
      <c r="K210" s="1734"/>
    </row>
    <row r="211" spans="1:11" ht="24.6" thickBot="1">
      <c r="B211" s="1654">
        <v>17210</v>
      </c>
      <c r="C211" s="1729" t="s">
        <v>2387</v>
      </c>
      <c r="D211" s="1752" t="s">
        <v>2388</v>
      </c>
      <c r="E211" s="1753" t="s">
        <v>1087</v>
      </c>
      <c r="F211" s="1757">
        <v>620000</v>
      </c>
      <c r="G211" s="1758"/>
      <c r="H211" s="1726">
        <v>650000</v>
      </c>
      <c r="I211" s="1732"/>
      <c r="J211" s="1755" t="s">
        <v>2963</v>
      </c>
      <c r="K211" s="1734"/>
    </row>
    <row r="212" spans="1:11" s="1774" customFormat="1" ht="24.6" thickBot="1">
      <c r="B212" s="1764">
        <v>17211</v>
      </c>
      <c r="C212" s="1765" t="s">
        <v>2389</v>
      </c>
      <c r="D212" s="1766" t="s">
        <v>2390</v>
      </c>
      <c r="E212" s="1767" t="s">
        <v>1087</v>
      </c>
      <c r="F212" s="1768">
        <v>560000</v>
      </c>
      <c r="G212" s="1769"/>
      <c r="H212" s="1770">
        <v>590000</v>
      </c>
      <c r="I212" s="1771"/>
      <c r="J212" s="1772" t="s">
        <v>2963</v>
      </c>
      <c r="K212" s="1773"/>
    </row>
    <row r="213" spans="1:11" s="1774" customFormat="1" ht="24.6" thickBot="1">
      <c r="B213" s="1764">
        <v>17212</v>
      </c>
      <c r="C213" s="1765" t="s">
        <v>2391</v>
      </c>
      <c r="D213" s="1766" t="s">
        <v>2390</v>
      </c>
      <c r="E213" s="1767" t="s">
        <v>1087</v>
      </c>
      <c r="F213" s="1768">
        <v>675000</v>
      </c>
      <c r="G213" s="1769"/>
      <c r="H213" s="1770">
        <v>710000</v>
      </c>
      <c r="I213" s="1771"/>
      <c r="J213" s="1772" t="s">
        <v>2963</v>
      </c>
      <c r="K213" s="1773"/>
    </row>
    <row r="214" spans="1:11" ht="24.6" thickBot="1">
      <c r="B214" s="1654">
        <v>17213</v>
      </c>
      <c r="C214" s="1729" t="s">
        <v>2392</v>
      </c>
      <c r="D214" s="1752" t="s">
        <v>2393</v>
      </c>
      <c r="E214" s="1753" t="s">
        <v>1087</v>
      </c>
      <c r="F214" s="1727">
        <v>790000</v>
      </c>
      <c r="G214" s="1754"/>
      <c r="H214" s="1726">
        <v>825000</v>
      </c>
      <c r="I214" s="1732"/>
      <c r="J214" s="1755" t="s">
        <v>2963</v>
      </c>
      <c r="K214" s="1734"/>
    </row>
    <row r="215" spans="1:11" ht="12" customHeight="1" thickBot="1">
      <c r="A215" s="307"/>
      <c r="B215" s="1627" t="s">
        <v>4</v>
      </c>
      <c r="C215" s="1628" t="s">
        <v>2496</v>
      </c>
      <c r="D215" s="1643" t="s">
        <v>6</v>
      </c>
      <c r="E215" s="1630" t="s">
        <v>7</v>
      </c>
      <c r="F215" s="1631" t="s">
        <v>8</v>
      </c>
      <c r="G215" s="1632" t="s">
        <v>9</v>
      </c>
      <c r="H215" s="1633" t="s">
        <v>10</v>
      </c>
      <c r="I215" s="1629" t="s">
        <v>11</v>
      </c>
      <c r="J215" s="1629" t="s">
        <v>12</v>
      </c>
      <c r="K215" s="1634" t="s">
        <v>13</v>
      </c>
    </row>
    <row r="216" spans="1:11" ht="24.6" thickBot="1">
      <c r="B216" s="1654">
        <v>17214</v>
      </c>
      <c r="C216" s="1655" t="s">
        <v>2394</v>
      </c>
      <c r="D216" s="1730" t="s">
        <v>2395</v>
      </c>
      <c r="E216" s="1753" t="s">
        <v>1087</v>
      </c>
      <c r="F216" s="1727">
        <v>70000</v>
      </c>
      <c r="G216" s="1758"/>
      <c r="H216" s="1658">
        <v>85000</v>
      </c>
      <c r="I216" s="1732"/>
      <c r="J216" s="1755" t="s">
        <v>2963</v>
      </c>
      <c r="K216" s="1734"/>
    </row>
    <row r="217" spans="1:11" ht="24.6" thickBot="1">
      <c r="B217" s="1654">
        <v>17215</v>
      </c>
      <c r="C217" s="1655" t="s">
        <v>2396</v>
      </c>
      <c r="D217" s="1730" t="s">
        <v>2397</v>
      </c>
      <c r="E217" s="1753" t="s">
        <v>1087</v>
      </c>
      <c r="F217" s="1727">
        <v>82000</v>
      </c>
      <c r="G217" s="1758"/>
      <c r="H217" s="1658">
        <v>99000</v>
      </c>
      <c r="I217" s="1732"/>
      <c r="J217" s="1755" t="s">
        <v>2963</v>
      </c>
      <c r="K217" s="1734"/>
    </row>
    <row r="218" spans="1:11" ht="24.6" thickBot="1">
      <c r="B218" s="1654">
        <v>17216</v>
      </c>
      <c r="C218" s="1655" t="s">
        <v>2398</v>
      </c>
      <c r="D218" s="1730" t="s">
        <v>2399</v>
      </c>
      <c r="E218" s="1753" t="s">
        <v>1087</v>
      </c>
      <c r="F218" s="1757">
        <v>620000</v>
      </c>
      <c r="G218" s="1758"/>
      <c r="H218" s="1658">
        <v>650000</v>
      </c>
      <c r="I218" s="1732"/>
      <c r="J218" s="1755" t="s">
        <v>2963</v>
      </c>
      <c r="K218" s="1734"/>
    </row>
    <row r="219" spans="1:11" ht="24.6" thickBot="1">
      <c r="B219" s="1654">
        <v>17217</v>
      </c>
      <c r="C219" s="1655" t="s">
        <v>2400</v>
      </c>
      <c r="D219" s="1730" t="s">
        <v>2401</v>
      </c>
      <c r="E219" s="1753" t="s">
        <v>1087</v>
      </c>
      <c r="F219" s="1727">
        <v>220000</v>
      </c>
      <c r="G219" s="1754"/>
      <c r="H219" s="1726">
        <v>240000</v>
      </c>
      <c r="I219" s="1732"/>
      <c r="J219" s="1755" t="s">
        <v>2963</v>
      </c>
      <c r="K219" s="1734"/>
    </row>
    <row r="220" spans="1:11" ht="24.6" thickBot="1">
      <c r="B220" s="1654">
        <v>17218</v>
      </c>
      <c r="C220" s="1655" t="s">
        <v>2402</v>
      </c>
      <c r="D220" s="1730" t="s">
        <v>2403</v>
      </c>
      <c r="E220" s="1753" t="s">
        <v>1087</v>
      </c>
      <c r="F220" s="1727">
        <v>540000</v>
      </c>
      <c r="G220" s="1754"/>
      <c r="H220" s="1726">
        <v>565000</v>
      </c>
      <c r="I220" s="1732"/>
      <c r="J220" s="1755" t="s">
        <v>2963</v>
      </c>
      <c r="K220" s="1734"/>
    </row>
    <row r="221" spans="1:11" ht="24.6" thickBot="1">
      <c r="B221" s="1654">
        <v>17219</v>
      </c>
      <c r="C221" s="1655" t="s">
        <v>2404</v>
      </c>
      <c r="D221" s="1730" t="s">
        <v>2403</v>
      </c>
      <c r="E221" s="1753" t="s">
        <v>1087</v>
      </c>
      <c r="F221" s="1727">
        <v>450000</v>
      </c>
      <c r="G221" s="1754"/>
      <c r="H221" s="1726">
        <v>475000</v>
      </c>
      <c r="I221" s="1732"/>
      <c r="J221" s="1755" t="s">
        <v>2963</v>
      </c>
      <c r="K221" s="1734"/>
    </row>
    <row r="222" spans="1:11" s="1626" customFormat="1" ht="24.6" thickBot="1">
      <c r="B222" s="1720"/>
      <c r="C222" s="1775" t="s">
        <v>2970</v>
      </c>
      <c r="D222" s="1763" t="s">
        <v>2971</v>
      </c>
      <c r="E222" s="1761" t="s">
        <v>1087</v>
      </c>
      <c r="F222" s="1727">
        <v>380000</v>
      </c>
      <c r="G222" s="1754"/>
      <c r="H222" s="1726">
        <v>399000</v>
      </c>
      <c r="I222" s="1724"/>
      <c r="J222" s="1762" t="s">
        <v>2963</v>
      </c>
      <c r="K222" s="1728"/>
    </row>
    <row r="223" spans="1:11" ht="24.6" thickBot="1">
      <c r="B223" s="1654">
        <v>17220</v>
      </c>
      <c r="C223" s="1655" t="s">
        <v>2405</v>
      </c>
      <c r="D223" s="1730" t="s">
        <v>2406</v>
      </c>
      <c r="E223" s="1753" t="s">
        <v>1087</v>
      </c>
      <c r="F223" s="1757">
        <v>1130000</v>
      </c>
      <c r="G223" s="1758"/>
      <c r="H223" s="1726">
        <v>1190000</v>
      </c>
      <c r="I223" s="1732"/>
      <c r="J223" s="1755" t="s">
        <v>2963</v>
      </c>
      <c r="K223" s="1734"/>
    </row>
    <row r="224" spans="1:11" ht="24.6" thickBot="1">
      <c r="B224" s="1654">
        <v>17221</v>
      </c>
      <c r="C224" s="1655" t="s">
        <v>2407</v>
      </c>
      <c r="D224" s="1730" t="s">
        <v>2408</v>
      </c>
      <c r="E224" s="1753" t="s">
        <v>1087</v>
      </c>
      <c r="F224" s="1757">
        <v>185000</v>
      </c>
      <c r="G224" s="1758"/>
      <c r="H224" s="1658">
        <v>215000</v>
      </c>
      <c r="I224" s="1732"/>
      <c r="J224" s="1755" t="s">
        <v>2963</v>
      </c>
      <c r="K224" s="1734"/>
    </row>
    <row r="225" spans="1:11" ht="24.6" thickBot="1">
      <c r="B225" s="1654">
        <v>17222</v>
      </c>
      <c r="C225" s="1655" t="s">
        <v>2409</v>
      </c>
      <c r="D225" s="1730" t="s">
        <v>2410</v>
      </c>
      <c r="E225" s="1753" t="s">
        <v>1087</v>
      </c>
      <c r="F225" s="1757">
        <v>450000</v>
      </c>
      <c r="G225" s="1758"/>
      <c r="H225" s="1658">
        <v>489000</v>
      </c>
      <c r="I225" s="1732"/>
      <c r="J225" s="1755" t="s">
        <v>2963</v>
      </c>
      <c r="K225" s="1734"/>
    </row>
    <row r="226" spans="1:11" ht="24.6" thickBot="1">
      <c r="B226" s="1654">
        <v>17223</v>
      </c>
      <c r="C226" s="1655" t="s">
        <v>2411</v>
      </c>
      <c r="D226" s="1730" t="s">
        <v>2412</v>
      </c>
      <c r="E226" s="1753" t="s">
        <v>1087</v>
      </c>
      <c r="F226" s="1757">
        <v>270000</v>
      </c>
      <c r="G226" s="1758"/>
      <c r="H226" s="1658">
        <v>295000</v>
      </c>
      <c r="I226" s="1732"/>
      <c r="J226" s="1755" t="s">
        <v>2963</v>
      </c>
      <c r="K226" s="1734"/>
    </row>
    <row r="227" spans="1:11" ht="24.6" thickBot="1">
      <c r="B227" s="1654">
        <v>17224</v>
      </c>
      <c r="C227" s="1655" t="s">
        <v>2413</v>
      </c>
      <c r="D227" s="1730" t="s">
        <v>2414</v>
      </c>
      <c r="E227" s="1753" t="s">
        <v>1087</v>
      </c>
      <c r="F227" s="1757">
        <v>865000</v>
      </c>
      <c r="G227" s="1758"/>
      <c r="H227" s="1726">
        <v>899000</v>
      </c>
      <c r="I227" s="1732"/>
      <c r="J227" s="1755" t="s">
        <v>2963</v>
      </c>
      <c r="K227" s="1734"/>
    </row>
    <row r="228" spans="1:11" ht="24.6" thickBot="1">
      <c r="B228" s="1654">
        <v>17225</v>
      </c>
      <c r="C228" s="1655" t="s">
        <v>2415</v>
      </c>
      <c r="D228" s="1730" t="s">
        <v>2414</v>
      </c>
      <c r="E228" s="1753" t="s">
        <v>1087</v>
      </c>
      <c r="F228" s="1757">
        <v>800000</v>
      </c>
      <c r="G228" s="1758"/>
      <c r="H228" s="1726">
        <v>830000</v>
      </c>
      <c r="I228" s="1732"/>
      <c r="J228" s="1755" t="s">
        <v>2963</v>
      </c>
      <c r="K228" s="1734"/>
    </row>
    <row r="229" spans="1:11" s="1774" customFormat="1" ht="24.6" thickBot="1">
      <c r="B229" s="1764">
        <v>17226</v>
      </c>
      <c r="C229" s="1776" t="s">
        <v>2416</v>
      </c>
      <c r="D229" s="1777" t="s">
        <v>2417</v>
      </c>
      <c r="E229" s="1767" t="s">
        <v>1087</v>
      </c>
      <c r="F229" s="1768">
        <v>1180000</v>
      </c>
      <c r="G229" s="1769"/>
      <c r="H229" s="1770">
        <v>1235000</v>
      </c>
      <c r="I229" s="1771"/>
      <c r="J229" s="1772" t="s">
        <v>2963</v>
      </c>
      <c r="K229" s="1773"/>
    </row>
    <row r="230" spans="1:11" ht="24.6" thickBot="1">
      <c r="B230" s="1654">
        <v>17227</v>
      </c>
      <c r="C230" s="1655" t="s">
        <v>2418</v>
      </c>
      <c r="D230" s="1730" t="s">
        <v>2419</v>
      </c>
      <c r="E230" s="1753" t="s">
        <v>1087</v>
      </c>
      <c r="F230" s="1757">
        <v>1080000</v>
      </c>
      <c r="G230" s="1758"/>
      <c r="H230" s="1726">
        <v>1135000</v>
      </c>
      <c r="I230" s="1732"/>
      <c r="J230" s="1755" t="s">
        <v>2963</v>
      </c>
      <c r="K230" s="1734"/>
    </row>
    <row r="231" spans="1:11" ht="24.6" thickBot="1">
      <c r="B231" s="1654">
        <v>17228</v>
      </c>
      <c r="C231" s="1655" t="s">
        <v>2420</v>
      </c>
      <c r="D231" s="1730" t="s">
        <v>2421</v>
      </c>
      <c r="E231" s="1753" t="s">
        <v>1087</v>
      </c>
      <c r="F231" s="1757">
        <v>4800000</v>
      </c>
      <c r="G231" s="1758"/>
      <c r="H231" s="1726">
        <v>4999000</v>
      </c>
      <c r="I231" s="1732"/>
      <c r="J231" s="1755" t="s">
        <v>2963</v>
      </c>
      <c r="K231" s="1734"/>
    </row>
    <row r="232" spans="1:11" ht="15" thickBot="1">
      <c r="A232" s="307"/>
      <c r="B232" s="1627" t="s">
        <v>4</v>
      </c>
      <c r="C232" s="1628" t="s">
        <v>1263</v>
      </c>
      <c r="D232" s="1643" t="s">
        <v>6</v>
      </c>
      <c r="E232" s="1630" t="s">
        <v>7</v>
      </c>
      <c r="F232" s="1631" t="s">
        <v>8</v>
      </c>
      <c r="G232" s="1632" t="s">
        <v>9</v>
      </c>
      <c r="H232" s="1633" t="s">
        <v>10</v>
      </c>
      <c r="I232" s="1629" t="s">
        <v>11</v>
      </c>
      <c r="J232" s="1629" t="s">
        <v>12</v>
      </c>
      <c r="K232" s="1634" t="s">
        <v>13</v>
      </c>
    </row>
    <row r="233" spans="1:11" ht="24.6" thickBot="1">
      <c r="B233" s="1654">
        <v>17229</v>
      </c>
      <c r="C233" s="1655" t="s">
        <v>2422</v>
      </c>
      <c r="D233" s="1730" t="s">
        <v>2423</v>
      </c>
      <c r="E233" s="1753" t="s">
        <v>1087</v>
      </c>
      <c r="F233" s="1778">
        <v>225000</v>
      </c>
      <c r="G233" s="1758"/>
      <c r="H233" s="1658">
        <v>255000</v>
      </c>
      <c r="I233" s="1732"/>
      <c r="J233" s="1755" t="s">
        <v>2963</v>
      </c>
      <c r="K233" s="1734"/>
    </row>
    <row r="234" spans="1:11" ht="24.6" thickBot="1">
      <c r="B234" s="1654">
        <v>17230</v>
      </c>
      <c r="C234" s="1655" t="s">
        <v>2424</v>
      </c>
      <c r="D234" s="1730" t="s">
        <v>2425</v>
      </c>
      <c r="E234" s="1753" t="s">
        <v>1087</v>
      </c>
      <c r="F234" s="1778">
        <v>415000</v>
      </c>
      <c r="G234" s="1758"/>
      <c r="H234" s="1658">
        <v>447000</v>
      </c>
      <c r="I234" s="1732"/>
      <c r="J234" s="1755" t="s">
        <v>2963</v>
      </c>
      <c r="K234" s="1734"/>
    </row>
    <row r="235" spans="1:11" s="1774" customFormat="1" ht="24.6" thickBot="1">
      <c r="B235" s="1764">
        <v>17231</v>
      </c>
      <c r="C235" s="1776" t="s">
        <v>2426</v>
      </c>
      <c r="D235" s="1777" t="s">
        <v>2427</v>
      </c>
      <c r="E235" s="1767" t="s">
        <v>1087</v>
      </c>
      <c r="F235" s="1768">
        <v>215000</v>
      </c>
      <c r="G235" s="1769"/>
      <c r="H235" s="1770">
        <v>245000</v>
      </c>
      <c r="I235" s="1771"/>
      <c r="J235" s="1772" t="s">
        <v>2963</v>
      </c>
      <c r="K235" s="1773"/>
    </row>
    <row r="236" spans="1:11" s="1774" customFormat="1" ht="24.6" thickBot="1">
      <c r="B236" s="1764">
        <v>17233</v>
      </c>
      <c r="C236" s="1776" t="s">
        <v>2428</v>
      </c>
      <c r="D236" s="1777" t="s">
        <v>2429</v>
      </c>
      <c r="E236" s="1767" t="s">
        <v>1087</v>
      </c>
      <c r="F236" s="1768">
        <v>300000</v>
      </c>
      <c r="G236" s="1769"/>
      <c r="H236" s="1770">
        <v>335000</v>
      </c>
      <c r="I236" s="1771"/>
      <c r="J236" s="1772" t="s">
        <v>2963</v>
      </c>
      <c r="K236" s="1773"/>
    </row>
    <row r="237" spans="1:11" ht="15" thickBot="1">
      <c r="A237" s="307"/>
      <c r="B237" s="1627" t="s">
        <v>4</v>
      </c>
      <c r="C237" s="1628" t="s">
        <v>1410</v>
      </c>
      <c r="D237" s="1643" t="s">
        <v>6</v>
      </c>
      <c r="E237" s="1630" t="s">
        <v>7</v>
      </c>
      <c r="F237" s="1631" t="s">
        <v>8</v>
      </c>
      <c r="G237" s="1632" t="s">
        <v>9</v>
      </c>
      <c r="H237" s="1633" t="s">
        <v>10</v>
      </c>
      <c r="I237" s="1629" t="s">
        <v>11</v>
      </c>
      <c r="J237" s="1629" t="s">
        <v>12</v>
      </c>
      <c r="K237" s="1634" t="s">
        <v>13</v>
      </c>
    </row>
    <row r="238" spans="1:11" ht="24.6" thickBot="1">
      <c r="B238" s="1654">
        <v>17234</v>
      </c>
      <c r="C238" s="1655" t="s">
        <v>2430</v>
      </c>
      <c r="D238" s="1730" t="s">
        <v>2431</v>
      </c>
      <c r="E238" s="1753" t="s">
        <v>1087</v>
      </c>
      <c r="F238" s="1757">
        <v>600000</v>
      </c>
      <c r="G238" s="1758"/>
      <c r="H238" s="1658">
        <v>645000</v>
      </c>
      <c r="I238" s="1732"/>
      <c r="J238" s="1755" t="s">
        <v>2963</v>
      </c>
      <c r="K238" s="1734"/>
    </row>
    <row r="239" spans="1:11" ht="24.6" thickBot="1">
      <c r="B239" s="1654">
        <v>17235</v>
      </c>
      <c r="C239" s="1655" t="s">
        <v>2432</v>
      </c>
      <c r="D239" s="1730" t="s">
        <v>2431</v>
      </c>
      <c r="E239" s="1753" t="s">
        <v>1087</v>
      </c>
      <c r="F239" s="1757">
        <v>675000</v>
      </c>
      <c r="G239" s="1758"/>
      <c r="H239" s="1726">
        <v>710000</v>
      </c>
      <c r="I239" s="1732"/>
      <c r="J239" s="1755" t="s">
        <v>2963</v>
      </c>
      <c r="K239" s="1734"/>
    </row>
    <row r="240" spans="1:11" ht="24.6" thickBot="1">
      <c r="B240" s="1654">
        <v>17236</v>
      </c>
      <c r="C240" s="1655" t="s">
        <v>2433</v>
      </c>
      <c r="D240" s="1730" t="s">
        <v>2434</v>
      </c>
      <c r="E240" s="1753" t="s">
        <v>1087</v>
      </c>
      <c r="F240" s="1757">
        <v>850000</v>
      </c>
      <c r="G240" s="1758"/>
      <c r="H240" s="1726">
        <v>890000</v>
      </c>
      <c r="I240" s="1732"/>
      <c r="J240" s="1755" t="s">
        <v>2963</v>
      </c>
      <c r="K240" s="1734"/>
    </row>
    <row r="241" spans="1:11" s="1626" customFormat="1" ht="24.6" thickBot="1">
      <c r="B241" s="1720"/>
      <c r="C241" s="1737" t="s">
        <v>2972</v>
      </c>
      <c r="D241" s="1763" t="s">
        <v>2973</v>
      </c>
      <c r="E241" s="1761" t="s">
        <v>1087</v>
      </c>
      <c r="F241" s="1727">
        <v>1390000</v>
      </c>
      <c r="G241" s="1754"/>
      <c r="H241" s="1726">
        <v>1455000</v>
      </c>
      <c r="I241" s="1724"/>
      <c r="J241" s="1762" t="s">
        <v>2963</v>
      </c>
      <c r="K241" s="1728"/>
    </row>
    <row r="242" spans="1:11" ht="15" thickBot="1">
      <c r="A242" s="307"/>
      <c r="B242" s="1627" t="s">
        <v>4</v>
      </c>
      <c r="C242" s="1628" t="s">
        <v>2244</v>
      </c>
      <c r="D242" s="1643" t="s">
        <v>6</v>
      </c>
      <c r="E242" s="1630" t="s">
        <v>7</v>
      </c>
      <c r="F242" s="1631" t="s">
        <v>8</v>
      </c>
      <c r="G242" s="1632" t="s">
        <v>9</v>
      </c>
      <c r="H242" s="1633" t="s">
        <v>10</v>
      </c>
      <c r="I242" s="1629" t="s">
        <v>11</v>
      </c>
      <c r="J242" s="1629" t="s">
        <v>12</v>
      </c>
      <c r="K242" s="1634" t="s">
        <v>13</v>
      </c>
    </row>
    <row r="243" spans="1:11" ht="24.6" thickBot="1">
      <c r="B243" s="1654">
        <v>17240</v>
      </c>
      <c r="C243" s="1655" t="s">
        <v>2435</v>
      </c>
      <c r="D243" s="1730" t="s">
        <v>2436</v>
      </c>
      <c r="E243" s="1753" t="s">
        <v>1087</v>
      </c>
      <c r="F243" s="1778">
        <v>590000</v>
      </c>
      <c r="G243" s="1758"/>
      <c r="H243" s="1658">
        <v>625000</v>
      </c>
      <c r="I243" s="1732"/>
      <c r="J243" s="1755" t="s">
        <v>2963</v>
      </c>
      <c r="K243" s="1734"/>
    </row>
    <row r="244" spans="1:11" ht="24.6" thickBot="1">
      <c r="B244" s="1654">
        <v>17242</v>
      </c>
      <c r="C244" s="1655" t="s">
        <v>2437</v>
      </c>
      <c r="D244" s="1730" t="s">
        <v>2438</v>
      </c>
      <c r="E244" s="1753" t="s">
        <v>1087</v>
      </c>
      <c r="F244" s="1778">
        <v>675000</v>
      </c>
      <c r="G244" s="1758"/>
      <c r="H244" s="1658">
        <v>709000</v>
      </c>
      <c r="I244" s="1732"/>
      <c r="J244" s="1755" t="s">
        <v>2963</v>
      </c>
      <c r="K244" s="1734"/>
    </row>
    <row r="245" spans="1:11" s="1626" customFormat="1" ht="36.6" thickBot="1">
      <c r="B245" s="1720"/>
      <c r="C245" s="1775" t="s">
        <v>2974</v>
      </c>
      <c r="D245" s="1763" t="s">
        <v>2975</v>
      </c>
      <c r="E245" s="1761" t="s">
        <v>1087</v>
      </c>
      <c r="F245" s="1727">
        <v>590000</v>
      </c>
      <c r="G245" s="1754"/>
      <c r="H245" s="1726">
        <v>625000</v>
      </c>
      <c r="I245" s="1724"/>
      <c r="J245" s="1762" t="s">
        <v>2963</v>
      </c>
      <c r="K245" s="1728"/>
    </row>
    <row r="246" spans="1:11" ht="24.6" thickBot="1">
      <c r="B246" s="1654">
        <v>17243</v>
      </c>
      <c r="C246" s="1655" t="s">
        <v>2439</v>
      </c>
      <c r="D246" s="1730" t="s">
        <v>2440</v>
      </c>
      <c r="E246" s="1753" t="s">
        <v>1087</v>
      </c>
      <c r="F246" s="1778">
        <v>980000</v>
      </c>
      <c r="G246" s="1758"/>
      <c r="H246" s="1658">
        <v>1025000</v>
      </c>
      <c r="I246" s="1732"/>
      <c r="J246" s="1755" t="s">
        <v>2963</v>
      </c>
      <c r="K246" s="1734"/>
    </row>
    <row r="247" spans="1:11" s="1626" customFormat="1" ht="48.6" thickBot="1">
      <c r="B247" s="1720"/>
      <c r="C247" s="1737" t="s">
        <v>2976</v>
      </c>
      <c r="D247" s="1763" t="s">
        <v>2977</v>
      </c>
      <c r="E247" s="1761" t="s">
        <v>1087</v>
      </c>
      <c r="F247" s="1727">
        <v>1290000</v>
      </c>
      <c r="G247" s="1754"/>
      <c r="H247" s="1726">
        <v>1355000</v>
      </c>
      <c r="I247" s="1724"/>
      <c r="J247" s="1762" t="s">
        <v>2963</v>
      </c>
      <c r="K247" s="1728"/>
    </row>
    <row r="248" spans="1:11" s="1774" customFormat="1" ht="24.6" thickBot="1">
      <c r="B248" s="1764">
        <v>17244</v>
      </c>
      <c r="C248" s="1779" t="s">
        <v>2441</v>
      </c>
      <c r="D248" s="1777" t="s">
        <v>2442</v>
      </c>
      <c r="E248" s="1767" t="s">
        <v>1087</v>
      </c>
      <c r="F248" s="1768">
        <v>310000</v>
      </c>
      <c r="G248" s="1769"/>
      <c r="H248" s="1770">
        <v>335000</v>
      </c>
      <c r="I248" s="1771"/>
      <c r="J248" s="1772" t="s">
        <v>2963</v>
      </c>
      <c r="K248" s="1773"/>
    </row>
    <row r="249" spans="1:11" ht="24.6" thickBot="1">
      <c r="B249" s="1654">
        <v>17246</v>
      </c>
      <c r="C249" s="1780" t="s">
        <v>2443</v>
      </c>
      <c r="D249" s="1730" t="s">
        <v>2444</v>
      </c>
      <c r="E249" s="1753" t="s">
        <v>1087</v>
      </c>
      <c r="F249" s="1727">
        <v>510000</v>
      </c>
      <c r="G249" s="1754"/>
      <c r="H249" s="1726">
        <v>540000</v>
      </c>
      <c r="I249" s="1732"/>
      <c r="J249" s="1755" t="s">
        <v>2963</v>
      </c>
      <c r="K249" s="1734"/>
    </row>
    <row r="250" spans="1:11" ht="24.6" thickBot="1">
      <c r="B250" s="1654">
        <v>17248</v>
      </c>
      <c r="C250" s="1780" t="s">
        <v>2445</v>
      </c>
      <c r="D250" s="1730" t="s">
        <v>2446</v>
      </c>
      <c r="E250" s="1753" t="s">
        <v>1087</v>
      </c>
      <c r="F250" s="1727">
        <v>210000</v>
      </c>
      <c r="G250" s="1754"/>
      <c r="H250" s="1726">
        <v>230000</v>
      </c>
      <c r="I250" s="1732"/>
      <c r="J250" s="1755" t="s">
        <v>2963</v>
      </c>
      <c r="K250" s="1734"/>
    </row>
    <row r="251" spans="1:11" ht="24.6" thickBot="1">
      <c r="B251" s="1654">
        <v>17249</v>
      </c>
      <c r="C251" s="1780" t="s">
        <v>2447</v>
      </c>
      <c r="D251" s="1730" t="s">
        <v>2448</v>
      </c>
      <c r="E251" s="1753" t="s">
        <v>1087</v>
      </c>
      <c r="F251" s="1757">
        <v>550000</v>
      </c>
      <c r="G251" s="1758"/>
      <c r="H251" s="1658">
        <v>585000</v>
      </c>
      <c r="I251" s="1732"/>
      <c r="J251" s="1755" t="s">
        <v>2963</v>
      </c>
      <c r="K251" s="1734"/>
    </row>
    <row r="252" spans="1:11" ht="24.6" thickBot="1">
      <c r="B252" s="1654">
        <v>17251</v>
      </c>
      <c r="C252" s="1780" t="s">
        <v>2449</v>
      </c>
      <c r="D252" s="1730" t="s">
        <v>2450</v>
      </c>
      <c r="E252" s="1753" t="s">
        <v>1087</v>
      </c>
      <c r="F252" s="1727">
        <v>620000</v>
      </c>
      <c r="G252" s="1754"/>
      <c r="H252" s="1726">
        <v>650000</v>
      </c>
      <c r="I252" s="1732"/>
      <c r="J252" s="1755" t="s">
        <v>2963</v>
      </c>
      <c r="K252" s="1734"/>
    </row>
    <row r="253" spans="1:11" ht="24.6" thickBot="1">
      <c r="B253" s="1654">
        <v>17266</v>
      </c>
      <c r="C253" s="1780" t="s">
        <v>2451</v>
      </c>
      <c r="D253" s="1730" t="s">
        <v>2452</v>
      </c>
      <c r="E253" s="1753" t="s">
        <v>1087</v>
      </c>
      <c r="F253" s="1710">
        <v>300000</v>
      </c>
      <c r="G253" s="1758"/>
      <c r="H253" s="1658">
        <v>330000</v>
      </c>
      <c r="I253" s="1732"/>
      <c r="J253" s="1755" t="s">
        <v>2963</v>
      </c>
      <c r="K253" s="1734"/>
    </row>
    <row r="254" spans="1:11" ht="24.6" thickBot="1">
      <c r="B254" s="1654">
        <v>17265</v>
      </c>
      <c r="C254" s="1780" t="s">
        <v>2453</v>
      </c>
      <c r="D254" s="1730" t="s">
        <v>2452</v>
      </c>
      <c r="E254" s="1753" t="s">
        <v>1087</v>
      </c>
      <c r="F254" s="1727">
        <v>385000</v>
      </c>
      <c r="G254" s="1758"/>
      <c r="H254" s="1658">
        <v>410000</v>
      </c>
      <c r="I254" s="1732"/>
      <c r="J254" s="1755" t="s">
        <v>2963</v>
      </c>
      <c r="K254" s="1734"/>
    </row>
    <row r="255" spans="1:11" ht="15" thickBot="1">
      <c r="A255" s="307"/>
      <c r="B255" s="1627" t="s">
        <v>4</v>
      </c>
      <c r="C255" s="1628" t="s">
        <v>2454</v>
      </c>
      <c r="D255" s="1643" t="s">
        <v>6</v>
      </c>
      <c r="E255" s="1630" t="s">
        <v>7</v>
      </c>
      <c r="F255" s="1631" t="s">
        <v>8</v>
      </c>
      <c r="G255" s="1632" t="s">
        <v>9</v>
      </c>
      <c r="H255" s="1633" t="s">
        <v>10</v>
      </c>
      <c r="I255" s="1629" t="s">
        <v>11</v>
      </c>
      <c r="J255" s="1629" t="s">
        <v>12</v>
      </c>
      <c r="K255" s="1634" t="s">
        <v>13</v>
      </c>
    </row>
    <row r="256" spans="1:11" ht="24.6" thickBot="1">
      <c r="B256" s="1654">
        <v>17264</v>
      </c>
      <c r="C256" s="1655" t="s">
        <v>2455</v>
      </c>
      <c r="D256" s="1730" t="s">
        <v>2456</v>
      </c>
      <c r="E256" s="1753" t="s">
        <v>1087</v>
      </c>
      <c r="F256" s="1778">
        <v>380000</v>
      </c>
      <c r="G256" s="1758"/>
      <c r="H256" s="1726">
        <v>410000</v>
      </c>
      <c r="I256" s="1732"/>
      <c r="J256" s="1755" t="s">
        <v>2963</v>
      </c>
      <c r="K256" s="1734"/>
    </row>
    <row r="257" spans="1:11" ht="24.6" thickBot="1">
      <c r="B257" s="1654">
        <v>17263</v>
      </c>
      <c r="C257" s="1655" t="s">
        <v>2457</v>
      </c>
      <c r="D257" s="1730" t="s">
        <v>2458</v>
      </c>
      <c r="E257" s="1753" t="s">
        <v>1087</v>
      </c>
      <c r="F257" s="1757">
        <v>370000</v>
      </c>
      <c r="G257" s="1758"/>
      <c r="H257" s="1726">
        <v>399000</v>
      </c>
      <c r="I257" s="1732"/>
      <c r="J257" s="1755" t="s">
        <v>2963</v>
      </c>
      <c r="K257" s="1734"/>
    </row>
    <row r="258" spans="1:11" ht="24.6" thickBot="1">
      <c r="B258" s="1654">
        <v>17262</v>
      </c>
      <c r="C258" s="1655" t="s">
        <v>2459</v>
      </c>
      <c r="D258" s="1730" t="s">
        <v>2460</v>
      </c>
      <c r="E258" s="1753" t="s">
        <v>1087</v>
      </c>
      <c r="F258" s="1757">
        <v>440000</v>
      </c>
      <c r="G258" s="1758"/>
      <c r="H258" s="1726">
        <v>475000</v>
      </c>
      <c r="I258" s="1732"/>
      <c r="J258" s="1755" t="s">
        <v>2963</v>
      </c>
      <c r="K258" s="1734"/>
    </row>
    <row r="259" spans="1:11" ht="24.6" thickBot="1">
      <c r="B259" s="1654">
        <v>17261</v>
      </c>
      <c r="C259" s="1655" t="s">
        <v>2461</v>
      </c>
      <c r="D259" s="1730" t="s">
        <v>2462</v>
      </c>
      <c r="E259" s="1753" t="s">
        <v>1087</v>
      </c>
      <c r="F259" s="1757">
        <v>525000</v>
      </c>
      <c r="G259" s="1758"/>
      <c r="H259" s="1726">
        <v>560000</v>
      </c>
      <c r="I259" s="1732"/>
      <c r="J259" s="1755" t="s">
        <v>2963</v>
      </c>
      <c r="K259" s="1734"/>
    </row>
    <row r="260" spans="1:11" ht="24.6" thickBot="1">
      <c r="B260" s="1654">
        <v>17260</v>
      </c>
      <c r="C260" s="1655" t="s">
        <v>2463</v>
      </c>
      <c r="D260" s="1730" t="s">
        <v>2464</v>
      </c>
      <c r="E260" s="1753" t="s">
        <v>1087</v>
      </c>
      <c r="F260" s="1757">
        <v>440000</v>
      </c>
      <c r="G260" s="1758"/>
      <c r="H260" s="1726">
        <v>475000</v>
      </c>
      <c r="I260" s="1732"/>
      <c r="J260" s="1755" t="s">
        <v>2963</v>
      </c>
      <c r="K260" s="1734"/>
    </row>
    <row r="261" spans="1:11" ht="24.6" thickBot="1">
      <c r="B261" s="1654">
        <v>17259</v>
      </c>
      <c r="C261" s="1655" t="s">
        <v>2465</v>
      </c>
      <c r="D261" s="1730" t="s">
        <v>2466</v>
      </c>
      <c r="E261" s="1753" t="s">
        <v>1087</v>
      </c>
      <c r="F261" s="1757">
        <v>700000</v>
      </c>
      <c r="G261" s="1758"/>
      <c r="H261" s="1726">
        <v>735000</v>
      </c>
      <c r="I261" s="1732"/>
      <c r="J261" s="1755" t="s">
        <v>2963</v>
      </c>
      <c r="K261" s="1734"/>
    </row>
    <row r="262" spans="1:11" ht="24.6" thickBot="1">
      <c r="B262" s="1654">
        <v>17258</v>
      </c>
      <c r="C262" s="1655" t="s">
        <v>2467</v>
      </c>
      <c r="D262" s="1730" t="s">
        <v>2468</v>
      </c>
      <c r="E262" s="1753" t="s">
        <v>1087</v>
      </c>
      <c r="F262" s="1757">
        <v>825000</v>
      </c>
      <c r="G262" s="1758"/>
      <c r="H262" s="1726">
        <v>865000</v>
      </c>
      <c r="I262" s="1732"/>
      <c r="J262" s="1755" t="s">
        <v>2963</v>
      </c>
      <c r="K262" s="1734"/>
    </row>
    <row r="263" spans="1:11" ht="24.6" thickBot="1">
      <c r="B263" s="1654">
        <v>17257</v>
      </c>
      <c r="C263" s="1655" t="s">
        <v>2469</v>
      </c>
      <c r="D263" s="1752" t="s">
        <v>2470</v>
      </c>
      <c r="E263" s="1753" t="s">
        <v>1087</v>
      </c>
      <c r="F263" s="1757">
        <v>700000</v>
      </c>
      <c r="G263" s="1758"/>
      <c r="H263" s="1726">
        <v>735000</v>
      </c>
      <c r="I263" s="1732"/>
      <c r="J263" s="1755" t="s">
        <v>2963</v>
      </c>
      <c r="K263" s="1734"/>
    </row>
    <row r="264" spans="1:11" s="403" customFormat="1" ht="24.6" thickBot="1">
      <c r="B264" s="1661">
        <v>17256</v>
      </c>
      <c r="C264" s="1662" t="s">
        <v>2573</v>
      </c>
      <c r="D264" s="1781" t="s">
        <v>2471</v>
      </c>
      <c r="E264" s="1782" t="s">
        <v>1087</v>
      </c>
      <c r="F264" s="1783">
        <v>1150000</v>
      </c>
      <c r="G264" s="1784"/>
      <c r="H264" s="1726">
        <v>1199000</v>
      </c>
      <c r="I264" s="1716"/>
      <c r="J264" s="1755" t="s">
        <v>2963</v>
      </c>
      <c r="K264" s="1717"/>
    </row>
    <row r="265" spans="1:11" ht="24.6" thickBot="1">
      <c r="B265" s="1654">
        <v>17255</v>
      </c>
      <c r="C265" s="1655" t="s">
        <v>2472</v>
      </c>
      <c r="D265" s="1730" t="s">
        <v>2473</v>
      </c>
      <c r="E265" s="1753" t="s">
        <v>1087</v>
      </c>
      <c r="F265" s="1757">
        <v>1200000</v>
      </c>
      <c r="G265" s="1758"/>
      <c r="H265" s="1726">
        <v>1255000</v>
      </c>
      <c r="I265" s="1732"/>
      <c r="J265" s="1755" t="s">
        <v>2963</v>
      </c>
      <c r="K265" s="1734"/>
    </row>
    <row r="266" spans="1:11" ht="15" thickBot="1">
      <c r="A266" s="307"/>
      <c r="B266" s="1627" t="s">
        <v>4</v>
      </c>
      <c r="C266" s="1628" t="s">
        <v>1302</v>
      </c>
      <c r="D266" s="1643" t="s">
        <v>6</v>
      </c>
      <c r="E266" s="1630" t="s">
        <v>7</v>
      </c>
      <c r="F266" s="1631" t="s">
        <v>8</v>
      </c>
      <c r="G266" s="1632" t="s">
        <v>9</v>
      </c>
      <c r="H266" s="1633" t="s">
        <v>10</v>
      </c>
      <c r="I266" s="1629" t="s">
        <v>11</v>
      </c>
      <c r="J266" s="1629" t="s">
        <v>12</v>
      </c>
      <c r="K266" s="1634" t="s">
        <v>13</v>
      </c>
    </row>
    <row r="267" spans="1:11" ht="24.6" thickBot="1">
      <c r="B267" s="1654">
        <v>17254</v>
      </c>
      <c r="C267" s="1655" t="s">
        <v>2474</v>
      </c>
      <c r="D267" s="1730" t="s">
        <v>2475</v>
      </c>
      <c r="E267" s="1753" t="s">
        <v>1087</v>
      </c>
      <c r="F267" s="1778">
        <v>500000</v>
      </c>
      <c r="G267" s="1758"/>
      <c r="H267" s="1726">
        <v>530000</v>
      </c>
      <c r="I267" s="1732"/>
      <c r="J267" s="1755" t="s">
        <v>2963</v>
      </c>
      <c r="K267" s="1734"/>
    </row>
    <row r="268" spans="1:11" s="1626" customFormat="1" ht="24.6" thickBot="1">
      <c r="B268" s="1720"/>
      <c r="C268" s="1737" t="s">
        <v>2978</v>
      </c>
      <c r="D268" s="1763" t="s">
        <v>2979</v>
      </c>
      <c r="E268" s="1761" t="s">
        <v>1087</v>
      </c>
      <c r="F268" s="1727">
        <v>290000</v>
      </c>
      <c r="G268" s="1754"/>
      <c r="H268" s="1726">
        <v>315000</v>
      </c>
      <c r="I268" s="1724"/>
      <c r="J268" s="1762" t="s">
        <v>2963</v>
      </c>
      <c r="K268" s="1728"/>
    </row>
    <row r="269" spans="1:11" s="1626" customFormat="1" ht="24.6" thickBot="1">
      <c r="B269" s="1720"/>
      <c r="C269" s="1775" t="s">
        <v>2980</v>
      </c>
      <c r="D269" s="1763" t="s">
        <v>2981</v>
      </c>
      <c r="E269" s="1761" t="s">
        <v>1087</v>
      </c>
      <c r="F269" s="1727">
        <v>560000</v>
      </c>
      <c r="G269" s="1754"/>
      <c r="H269" s="1726">
        <v>585000</v>
      </c>
      <c r="I269" s="1724"/>
      <c r="J269" s="1762" t="s">
        <v>2963</v>
      </c>
      <c r="K269" s="1728"/>
    </row>
    <row r="270" spans="1:11" ht="24.6" thickBot="1">
      <c r="B270" s="1654">
        <v>17253</v>
      </c>
      <c r="C270" s="1655" t="s">
        <v>2476</v>
      </c>
      <c r="D270" s="1730" t="s">
        <v>2477</v>
      </c>
      <c r="E270" s="1753" t="s">
        <v>1087</v>
      </c>
      <c r="F270" s="1727">
        <v>499000</v>
      </c>
      <c r="G270" s="1754"/>
      <c r="H270" s="1726">
        <v>525000</v>
      </c>
      <c r="I270" s="1732"/>
      <c r="J270" s="1755" t="s">
        <v>2963</v>
      </c>
      <c r="K270" s="1734"/>
    </row>
    <row r="271" spans="1:11" s="1774" customFormat="1" ht="24.6" thickBot="1">
      <c r="B271" s="1764">
        <v>17252</v>
      </c>
      <c r="C271" s="1776" t="s">
        <v>2478</v>
      </c>
      <c r="D271" s="1777" t="s">
        <v>2479</v>
      </c>
      <c r="E271" s="1767" t="s">
        <v>1087</v>
      </c>
      <c r="F271" s="1768">
        <v>620000</v>
      </c>
      <c r="G271" s="1769"/>
      <c r="H271" s="1770">
        <v>655000</v>
      </c>
      <c r="I271" s="1771"/>
      <c r="J271" s="1772" t="s">
        <v>2963</v>
      </c>
      <c r="K271" s="1773"/>
    </row>
    <row r="272" spans="1:11" ht="24.6" thickBot="1">
      <c r="B272" s="1654">
        <v>17250</v>
      </c>
      <c r="C272" s="1655" t="s">
        <v>2480</v>
      </c>
      <c r="D272" s="1730" t="s">
        <v>2481</v>
      </c>
      <c r="E272" s="1753" t="s">
        <v>1087</v>
      </c>
      <c r="F272" s="1727">
        <v>499000</v>
      </c>
      <c r="G272" s="1754"/>
      <c r="H272" s="1726">
        <v>530000</v>
      </c>
      <c r="I272" s="1732"/>
      <c r="J272" s="1755" t="s">
        <v>2963</v>
      </c>
      <c r="K272" s="1734"/>
    </row>
    <row r="273" spans="1:11" ht="24.6" thickBot="1">
      <c r="B273" s="1654">
        <v>17247</v>
      </c>
      <c r="C273" s="1655" t="s">
        <v>2482</v>
      </c>
      <c r="D273" s="1730" t="s">
        <v>2483</v>
      </c>
      <c r="E273" s="1753" t="s">
        <v>1087</v>
      </c>
      <c r="F273" s="1727">
        <v>690000</v>
      </c>
      <c r="G273" s="1754"/>
      <c r="H273" s="1726">
        <v>730000</v>
      </c>
      <c r="I273" s="1732"/>
      <c r="J273" s="1755" t="s">
        <v>2963</v>
      </c>
      <c r="K273" s="1734"/>
    </row>
    <row r="274" spans="1:11" s="1774" customFormat="1" ht="24.6" thickBot="1">
      <c r="B274" s="1764">
        <v>17245</v>
      </c>
      <c r="C274" s="1779" t="s">
        <v>2484</v>
      </c>
      <c r="D274" s="1777" t="s">
        <v>2485</v>
      </c>
      <c r="E274" s="1767" t="s">
        <v>1087</v>
      </c>
      <c r="F274" s="1768">
        <v>240000</v>
      </c>
      <c r="G274" s="1769"/>
      <c r="H274" s="1770">
        <v>265000</v>
      </c>
      <c r="I274" s="1771"/>
      <c r="J274" s="1772" t="s">
        <v>2963</v>
      </c>
      <c r="K274" s="1773"/>
    </row>
    <row r="275" spans="1:11" ht="24.6" thickBot="1">
      <c r="B275" s="1654">
        <v>17241</v>
      </c>
      <c r="C275" s="1780" t="s">
        <v>2486</v>
      </c>
      <c r="D275" s="1730" t="s">
        <v>2487</v>
      </c>
      <c r="E275" s="1753" t="s">
        <v>1087</v>
      </c>
      <c r="F275" s="1727">
        <v>230000</v>
      </c>
      <c r="G275" s="1754"/>
      <c r="H275" s="1726">
        <v>250000</v>
      </c>
      <c r="I275" s="1732"/>
      <c r="J275" s="1755" t="s">
        <v>2963</v>
      </c>
      <c r="K275" s="1734"/>
    </row>
    <row r="276" spans="1:11" ht="24.6" thickBot="1">
      <c r="B276" s="1654">
        <v>17239</v>
      </c>
      <c r="C276" s="1780" t="s">
        <v>2488</v>
      </c>
      <c r="D276" s="1730" t="s">
        <v>2489</v>
      </c>
      <c r="E276" s="1753" t="s">
        <v>1087</v>
      </c>
      <c r="F276" s="1710">
        <v>330000</v>
      </c>
      <c r="G276" s="1758"/>
      <c r="H276" s="1726">
        <v>360000</v>
      </c>
      <c r="I276" s="1732"/>
      <c r="J276" s="1755" t="s">
        <v>2963</v>
      </c>
      <c r="K276" s="1734"/>
    </row>
    <row r="277" spans="1:11" ht="24.6" thickBot="1">
      <c r="B277" s="1654">
        <v>17238</v>
      </c>
      <c r="C277" s="1655" t="s">
        <v>2490</v>
      </c>
      <c r="D277" s="1730" t="s">
        <v>2491</v>
      </c>
      <c r="E277" s="1753" t="s">
        <v>1087</v>
      </c>
      <c r="F277" s="1727">
        <v>300000</v>
      </c>
      <c r="G277" s="1754"/>
      <c r="H277" s="1726">
        <v>330000</v>
      </c>
      <c r="I277" s="1732"/>
      <c r="J277" s="1755" t="s">
        <v>2963</v>
      </c>
      <c r="K277" s="1734"/>
    </row>
    <row r="278" spans="1:11" ht="24.6" thickBot="1">
      <c r="B278" s="1654">
        <v>17237</v>
      </c>
      <c r="C278" s="1780" t="s">
        <v>2492</v>
      </c>
      <c r="D278" s="1730" t="s">
        <v>2493</v>
      </c>
      <c r="E278" s="1753" t="s">
        <v>1087</v>
      </c>
      <c r="F278" s="1727">
        <v>260000</v>
      </c>
      <c r="G278" s="1754"/>
      <c r="H278" s="1726">
        <v>290000</v>
      </c>
      <c r="I278" s="1732"/>
      <c r="J278" s="1755" t="s">
        <v>2963</v>
      </c>
      <c r="K278" s="1734"/>
    </row>
    <row r="279" spans="1:11" ht="24.6" thickBot="1">
      <c r="B279" s="1654">
        <v>17232</v>
      </c>
      <c r="C279" s="1780" t="s">
        <v>2494</v>
      </c>
      <c r="D279" s="1730" t="s">
        <v>2495</v>
      </c>
      <c r="E279" s="1753" t="s">
        <v>1087</v>
      </c>
      <c r="F279" s="1727">
        <v>368000</v>
      </c>
      <c r="G279" s="1754"/>
      <c r="H279" s="1726">
        <v>399000</v>
      </c>
      <c r="I279" s="1732"/>
      <c r="J279" s="1755" t="s">
        <v>2963</v>
      </c>
      <c r="K279" s="1734"/>
    </row>
    <row r="280" spans="1:11" ht="15" thickBot="1">
      <c r="A280" s="754" t="s">
        <v>1409</v>
      </c>
      <c r="B280" s="1627" t="s">
        <v>4</v>
      </c>
      <c r="C280" s="1628" t="s">
        <v>1410</v>
      </c>
      <c r="D280" s="1629" t="s">
        <v>6</v>
      </c>
      <c r="E280" s="1630" t="s">
        <v>7</v>
      </c>
      <c r="F280" s="1674" t="s">
        <v>8</v>
      </c>
      <c r="G280" s="1632" t="s">
        <v>9</v>
      </c>
      <c r="H280" s="1633" t="s">
        <v>10</v>
      </c>
      <c r="I280" s="1629" t="s">
        <v>11</v>
      </c>
      <c r="J280" s="1629" t="s">
        <v>12</v>
      </c>
      <c r="K280" s="1634" t="s">
        <v>13</v>
      </c>
    </row>
    <row r="281" spans="1:11" ht="15" thickBot="1">
      <c r="A281" s="380"/>
      <c r="B281" s="1785">
        <v>5750</v>
      </c>
      <c r="C281" s="1703" t="s">
        <v>1411</v>
      </c>
      <c r="D281" s="1786" t="s">
        <v>1412</v>
      </c>
      <c r="E281" s="1637" t="s">
        <v>37</v>
      </c>
      <c r="F281" s="1787">
        <v>168000</v>
      </c>
      <c r="G281" s="1788"/>
      <c r="H281" s="1789">
        <v>189000</v>
      </c>
      <c r="I281" s="1786" t="s">
        <v>1413</v>
      </c>
      <c r="J281" s="1786"/>
      <c r="K281" s="1790"/>
    </row>
    <row r="282" spans="1:11" ht="15" thickBot="1">
      <c r="A282" s="380"/>
      <c r="B282" s="1785">
        <v>11387</v>
      </c>
      <c r="C282" s="1703" t="s">
        <v>1414</v>
      </c>
      <c r="D282" s="1786" t="s">
        <v>1415</v>
      </c>
      <c r="E282" s="1637" t="s">
        <v>37</v>
      </c>
      <c r="F282" s="1787">
        <v>245000</v>
      </c>
      <c r="G282" s="1788"/>
      <c r="H282" s="1789">
        <v>270000</v>
      </c>
      <c r="I282" s="1786"/>
      <c r="J282" s="1786"/>
      <c r="K282" s="1790"/>
    </row>
    <row r="283" spans="1:11" ht="15" thickBot="1">
      <c r="A283" s="754" t="s">
        <v>1416</v>
      </c>
      <c r="B283" s="1627" t="s">
        <v>4</v>
      </c>
      <c r="C283" s="1628" t="s">
        <v>1417</v>
      </c>
      <c r="D283" s="1629" t="s">
        <v>6</v>
      </c>
      <c r="E283" s="1630" t="s">
        <v>7</v>
      </c>
      <c r="F283" s="1631" t="s">
        <v>8</v>
      </c>
      <c r="G283" s="1632" t="s">
        <v>9</v>
      </c>
      <c r="H283" s="1633" t="s">
        <v>10</v>
      </c>
      <c r="I283" s="1629" t="s">
        <v>11</v>
      </c>
      <c r="J283" s="1629" t="s">
        <v>12</v>
      </c>
      <c r="K283" s="1634" t="s">
        <v>13</v>
      </c>
    </row>
    <row r="284" spans="1:11" ht="15" thickBot="1">
      <c r="A284" s="319"/>
      <c r="B284" s="1785">
        <v>11446</v>
      </c>
      <c r="C284" s="1703" t="s">
        <v>1418</v>
      </c>
      <c r="D284" s="1786" t="s">
        <v>1419</v>
      </c>
      <c r="E284" s="1637" t="s">
        <v>37</v>
      </c>
      <c r="F284" s="1791">
        <v>200000</v>
      </c>
      <c r="G284" s="1792"/>
      <c r="H284" s="1789">
        <v>225000</v>
      </c>
      <c r="I284" s="1786"/>
      <c r="J284" s="1786" t="s">
        <v>2067</v>
      </c>
      <c r="K284" s="1790" t="s">
        <v>1424</v>
      </c>
    </row>
    <row r="285" spans="1:11" ht="15" thickBot="1">
      <c r="A285" s="319"/>
      <c r="B285" s="1785">
        <v>11375</v>
      </c>
      <c r="C285" s="1703" t="s">
        <v>1422</v>
      </c>
      <c r="D285" s="1786" t="s">
        <v>1419</v>
      </c>
      <c r="E285" s="1637" t="s">
        <v>37</v>
      </c>
      <c r="F285" s="1791">
        <v>170000</v>
      </c>
      <c r="G285" s="1792"/>
      <c r="H285" s="1789">
        <v>195000</v>
      </c>
      <c r="I285" s="1786"/>
      <c r="J285" s="1786" t="s">
        <v>2067</v>
      </c>
      <c r="K285" s="1790" t="s">
        <v>1424</v>
      </c>
    </row>
    <row r="286" spans="1:11" ht="15" thickBot="1">
      <c r="A286" s="319"/>
      <c r="B286" s="1785">
        <v>11376</v>
      </c>
      <c r="C286" s="1703" t="s">
        <v>1426</v>
      </c>
      <c r="D286" s="1786" t="s">
        <v>1427</v>
      </c>
      <c r="E286" s="1637" t="s">
        <v>37</v>
      </c>
      <c r="F286" s="1791">
        <v>220000</v>
      </c>
      <c r="G286" s="1792"/>
      <c r="H286" s="1789">
        <v>245000</v>
      </c>
      <c r="I286" s="1786"/>
      <c r="J286" s="1786" t="s">
        <v>2067</v>
      </c>
      <c r="K286" s="1790" t="s">
        <v>1424</v>
      </c>
    </row>
    <row r="287" spans="1:11" ht="15" thickBot="1">
      <c r="A287" s="319"/>
      <c r="B287" s="1793">
        <v>16055</v>
      </c>
      <c r="C287" s="1703" t="s">
        <v>2068</v>
      </c>
      <c r="D287" s="1786" t="s">
        <v>2069</v>
      </c>
      <c r="E287" s="1637" t="s">
        <v>37</v>
      </c>
      <c r="F287" s="1794">
        <v>255000</v>
      </c>
      <c r="G287" s="1792"/>
      <c r="H287" s="1789">
        <v>299000</v>
      </c>
      <c r="I287" s="1786"/>
      <c r="J287" s="1786" t="s">
        <v>2067</v>
      </c>
      <c r="K287" s="1790" t="s">
        <v>1424</v>
      </c>
    </row>
    <row r="288" spans="1:11" ht="15" thickBot="1">
      <c r="A288" s="319"/>
      <c r="B288" s="1793">
        <v>16059</v>
      </c>
      <c r="C288" s="1703" t="s">
        <v>2070</v>
      </c>
      <c r="D288" s="1786" t="s">
        <v>2071</v>
      </c>
      <c r="E288" s="1637" t="s">
        <v>37</v>
      </c>
      <c r="F288" s="1794">
        <v>359900</v>
      </c>
      <c r="G288" s="1792"/>
      <c r="H288" s="1789">
        <v>399000</v>
      </c>
      <c r="I288" s="1786"/>
      <c r="J288" s="1786" t="s">
        <v>2067</v>
      </c>
      <c r="K288" s="1790" t="s">
        <v>1424</v>
      </c>
    </row>
    <row r="289" spans="1:11" ht="15" thickBot="1">
      <c r="A289" s="319"/>
      <c r="B289" s="1785">
        <v>11447</v>
      </c>
      <c r="C289" s="1703" t="s">
        <v>1429</v>
      </c>
      <c r="D289" s="1786" t="s">
        <v>1419</v>
      </c>
      <c r="E289" s="1637" t="s">
        <v>37</v>
      </c>
      <c r="F289" s="1791">
        <v>205000</v>
      </c>
      <c r="G289" s="1792"/>
      <c r="H289" s="1789">
        <v>230000</v>
      </c>
      <c r="I289" s="1785"/>
      <c r="J289" s="1786" t="s">
        <v>2067</v>
      </c>
      <c r="K289" s="1790" t="s">
        <v>1424</v>
      </c>
    </row>
    <row r="290" spans="1:11" ht="15" thickBot="1">
      <c r="A290" s="319"/>
      <c r="B290" s="1785">
        <v>877</v>
      </c>
      <c r="C290" s="1703" t="s">
        <v>1430</v>
      </c>
      <c r="D290" s="1786" t="s">
        <v>1419</v>
      </c>
      <c r="E290" s="1637" t="s">
        <v>37</v>
      </c>
      <c r="F290" s="1791">
        <v>195000</v>
      </c>
      <c r="G290" s="1792"/>
      <c r="H290" s="1789">
        <v>220000</v>
      </c>
      <c r="I290" s="1785" t="s">
        <v>1431</v>
      </c>
      <c r="J290" s="1786" t="s">
        <v>2067</v>
      </c>
      <c r="K290" s="1790" t="s">
        <v>1424</v>
      </c>
    </row>
    <row r="291" spans="1:11" ht="15" thickBot="1">
      <c r="A291" s="319"/>
      <c r="B291" s="1785">
        <v>7453</v>
      </c>
      <c r="C291" s="1703" t="s">
        <v>1432</v>
      </c>
      <c r="D291" s="1786" t="s">
        <v>1419</v>
      </c>
      <c r="E291" s="1637" t="s">
        <v>37</v>
      </c>
      <c r="F291" s="1791">
        <v>210000</v>
      </c>
      <c r="G291" s="1792"/>
      <c r="H291" s="1789">
        <v>235000</v>
      </c>
      <c r="I291" s="1785"/>
      <c r="J291" s="1786" t="s">
        <v>2067</v>
      </c>
      <c r="K291" s="1790" t="s">
        <v>1424</v>
      </c>
    </row>
    <row r="292" spans="1:11" ht="15" thickBot="1">
      <c r="A292" s="381"/>
      <c r="B292" s="1785">
        <v>3897</v>
      </c>
      <c r="C292" s="1703" t="s">
        <v>1433</v>
      </c>
      <c r="D292" s="1786" t="s">
        <v>1419</v>
      </c>
      <c r="E292" s="1637" t="s">
        <v>37</v>
      </c>
      <c r="F292" s="1791">
        <v>190000</v>
      </c>
      <c r="G292" s="1788"/>
      <c r="H292" s="1789">
        <v>215000</v>
      </c>
      <c r="I292" s="1785"/>
      <c r="J292" s="1786" t="s">
        <v>2067</v>
      </c>
      <c r="K292" s="1790" t="s">
        <v>1424</v>
      </c>
    </row>
    <row r="293" spans="1:11" ht="15" thickBot="1">
      <c r="A293" s="307"/>
      <c r="B293" s="1627" t="s">
        <v>4</v>
      </c>
      <c r="C293" s="1628" t="s">
        <v>1410</v>
      </c>
      <c r="D293" s="1629" t="s">
        <v>6</v>
      </c>
      <c r="E293" s="1630" t="s">
        <v>7</v>
      </c>
      <c r="F293" s="1631" t="s">
        <v>8</v>
      </c>
      <c r="G293" s="1632" t="s">
        <v>9</v>
      </c>
      <c r="H293" s="1633" t="s">
        <v>10</v>
      </c>
      <c r="I293" s="1629" t="s">
        <v>11</v>
      </c>
      <c r="J293" s="1629" t="s">
        <v>12</v>
      </c>
      <c r="K293" s="1634" t="s">
        <v>13</v>
      </c>
    </row>
    <row r="294" spans="1:11" ht="15" thickBot="1">
      <c r="A294" s="382"/>
      <c r="B294" s="1795">
        <v>12606</v>
      </c>
      <c r="C294" s="1703" t="s">
        <v>1434</v>
      </c>
      <c r="D294" s="1796" t="s">
        <v>1435</v>
      </c>
      <c r="E294" s="1637" t="s">
        <v>37</v>
      </c>
      <c r="F294" s="1797">
        <v>470000</v>
      </c>
      <c r="G294" s="1788"/>
      <c r="H294" s="1789">
        <v>499000</v>
      </c>
      <c r="I294" s="1785"/>
      <c r="J294" s="1786" t="s">
        <v>2067</v>
      </c>
      <c r="K294" s="1790" t="s">
        <v>1424</v>
      </c>
    </row>
    <row r="295" spans="1:11" ht="15" thickBot="1">
      <c r="A295" s="383"/>
      <c r="B295" s="1654">
        <v>16060</v>
      </c>
      <c r="C295" s="1636" t="s">
        <v>2072</v>
      </c>
      <c r="D295" s="1798" t="s">
        <v>2073</v>
      </c>
      <c r="E295" s="1637" t="s">
        <v>37</v>
      </c>
      <c r="F295" s="1799">
        <v>1130000</v>
      </c>
      <c r="G295" s="1702"/>
      <c r="H295" s="1640">
        <v>1199000</v>
      </c>
      <c r="I295" s="1798"/>
      <c r="J295" s="1786" t="s">
        <v>2067</v>
      </c>
      <c r="K295" s="1790" t="s">
        <v>1424</v>
      </c>
    </row>
    <row r="296" spans="1:11" ht="15" thickBot="1">
      <c r="A296" s="384"/>
      <c r="B296" s="1654">
        <v>16612</v>
      </c>
      <c r="C296" s="1800" t="s">
        <v>2135</v>
      </c>
      <c r="D296" s="1801" t="s">
        <v>2136</v>
      </c>
      <c r="E296" s="1802" t="s">
        <v>37</v>
      </c>
      <c r="F296" s="1803">
        <v>160000</v>
      </c>
      <c r="G296" s="1804"/>
      <c r="H296" s="1805">
        <v>199000</v>
      </c>
      <c r="I296" s="1806"/>
      <c r="J296" s="1807" t="s">
        <v>2137</v>
      </c>
      <c r="K296" s="1808"/>
    </row>
    <row r="297" spans="1:11" ht="15" thickBot="1">
      <c r="A297" s="384"/>
      <c r="B297" s="1654">
        <v>16615</v>
      </c>
      <c r="C297" s="1800" t="s">
        <v>2138</v>
      </c>
      <c r="D297" s="1806" t="s">
        <v>2139</v>
      </c>
      <c r="E297" s="1802" t="s">
        <v>37</v>
      </c>
      <c r="F297" s="1803">
        <v>170000</v>
      </c>
      <c r="G297" s="1804"/>
      <c r="H297" s="1805">
        <v>209000</v>
      </c>
      <c r="I297" s="1806"/>
      <c r="J297" s="1807" t="s">
        <v>2137</v>
      </c>
      <c r="K297" s="1808"/>
    </row>
    <row r="298" spans="1:11" ht="15" thickBot="1">
      <c r="A298" s="384"/>
      <c r="B298" s="1654">
        <v>16617</v>
      </c>
      <c r="C298" s="1800" t="s">
        <v>2140</v>
      </c>
      <c r="D298" s="1806" t="s">
        <v>2141</v>
      </c>
      <c r="E298" s="1802" t="s">
        <v>37</v>
      </c>
      <c r="F298" s="1803">
        <v>170000</v>
      </c>
      <c r="G298" s="1804"/>
      <c r="H298" s="1805">
        <v>209000</v>
      </c>
      <c r="I298" s="1806"/>
      <c r="J298" s="1807" t="s">
        <v>2137</v>
      </c>
      <c r="K298" s="1808"/>
    </row>
    <row r="299" spans="1:11" ht="15" thickBot="1">
      <c r="A299" s="382"/>
      <c r="B299" s="385">
        <v>16063</v>
      </c>
      <c r="C299" s="1809" t="s">
        <v>2074</v>
      </c>
      <c r="D299" s="1785" t="s">
        <v>2075</v>
      </c>
      <c r="E299" s="1637" t="s">
        <v>37</v>
      </c>
      <c r="F299" s="1810">
        <v>795000</v>
      </c>
      <c r="G299" s="1811"/>
      <c r="H299" s="1812">
        <v>855000</v>
      </c>
      <c r="I299" s="1785"/>
      <c r="J299" s="1786" t="s">
        <v>2067</v>
      </c>
      <c r="K299" s="1790" t="s">
        <v>1424</v>
      </c>
    </row>
    <row r="300" spans="1:11" ht="15" thickBot="1">
      <c r="A300" s="382"/>
      <c r="B300" s="386">
        <v>16066</v>
      </c>
      <c r="C300" s="1813" t="s">
        <v>2076</v>
      </c>
      <c r="D300" s="1785" t="s">
        <v>2077</v>
      </c>
      <c r="E300" s="1637" t="s">
        <v>37</v>
      </c>
      <c r="F300" s="1810">
        <v>631300</v>
      </c>
      <c r="G300" s="1811"/>
      <c r="H300" s="1812">
        <v>689000</v>
      </c>
      <c r="I300" s="1785"/>
      <c r="J300" s="1786" t="s">
        <v>2067</v>
      </c>
      <c r="K300" s="1790" t="s">
        <v>1424</v>
      </c>
    </row>
    <row r="301" spans="1:11" ht="15" thickBot="1">
      <c r="A301" s="382"/>
      <c r="B301" s="386">
        <v>16068</v>
      </c>
      <c r="C301" s="1809" t="s">
        <v>2078</v>
      </c>
      <c r="D301" s="1785" t="s">
        <v>2079</v>
      </c>
      <c r="E301" s="1637" t="s">
        <v>37</v>
      </c>
      <c r="F301" s="1810">
        <v>795000</v>
      </c>
      <c r="G301" s="1811"/>
      <c r="H301" s="1812">
        <v>855000</v>
      </c>
      <c r="I301" s="1785"/>
      <c r="J301" s="1786" t="s">
        <v>2067</v>
      </c>
      <c r="K301" s="1790" t="s">
        <v>1424</v>
      </c>
    </row>
    <row r="302" spans="1:11" ht="15" thickBot="1">
      <c r="A302" s="382"/>
      <c r="B302" s="386">
        <v>16069</v>
      </c>
      <c r="C302" s="1809" t="s">
        <v>2080</v>
      </c>
      <c r="D302" s="1785" t="s">
        <v>2081</v>
      </c>
      <c r="E302" s="1637" t="s">
        <v>37</v>
      </c>
      <c r="F302" s="1810">
        <v>1225000</v>
      </c>
      <c r="G302" s="1811"/>
      <c r="H302" s="1812">
        <v>1299000</v>
      </c>
      <c r="I302" s="1785"/>
      <c r="J302" s="1786" t="s">
        <v>2067</v>
      </c>
      <c r="K302" s="1790" t="s">
        <v>1424</v>
      </c>
    </row>
    <row r="303" spans="1:11" ht="15" thickBot="1">
      <c r="A303" s="382"/>
      <c r="B303" s="386">
        <v>16070</v>
      </c>
      <c r="C303" s="1809" t="s">
        <v>2082</v>
      </c>
      <c r="D303" s="1785" t="s">
        <v>2083</v>
      </c>
      <c r="E303" s="1637" t="s">
        <v>37</v>
      </c>
      <c r="F303" s="1810">
        <v>1025000</v>
      </c>
      <c r="G303" s="1811"/>
      <c r="H303" s="1812">
        <v>1099000</v>
      </c>
      <c r="I303" s="1785"/>
      <c r="J303" s="1786" t="s">
        <v>2067</v>
      </c>
      <c r="K303" s="1790" t="s">
        <v>1424</v>
      </c>
    </row>
    <row r="304" spans="1:11" ht="15" thickBot="1">
      <c r="A304" s="387"/>
      <c r="B304" s="388" t="s">
        <v>4</v>
      </c>
      <c r="C304" s="1814" t="s">
        <v>1256</v>
      </c>
      <c r="D304" s="389" t="s">
        <v>6</v>
      </c>
      <c r="E304" s="1815" t="s">
        <v>7</v>
      </c>
      <c r="F304" s="1816" t="s">
        <v>8</v>
      </c>
      <c r="G304" s="1632" t="s">
        <v>9</v>
      </c>
      <c r="H304" s="1633" t="s">
        <v>10</v>
      </c>
      <c r="I304" s="1629" t="s">
        <v>11</v>
      </c>
      <c r="J304" s="1629" t="s">
        <v>12</v>
      </c>
      <c r="K304" s="1634" t="s">
        <v>13</v>
      </c>
    </row>
    <row r="305" spans="1:16379" ht="15" thickBot="1">
      <c r="A305" s="382"/>
      <c r="B305" s="1793">
        <v>16071</v>
      </c>
      <c r="C305" s="1817" t="s">
        <v>2084</v>
      </c>
      <c r="D305" s="390" t="s">
        <v>2085</v>
      </c>
      <c r="E305" s="1637" t="s">
        <v>37</v>
      </c>
      <c r="F305" s="1810">
        <v>235000</v>
      </c>
      <c r="G305" s="1811"/>
      <c r="H305" s="1812">
        <v>285000</v>
      </c>
      <c r="I305" s="1785"/>
      <c r="J305" s="1786" t="s">
        <v>2067</v>
      </c>
      <c r="K305" s="1790" t="s">
        <v>1424</v>
      </c>
    </row>
    <row r="306" spans="1:16379" ht="15" thickBot="1">
      <c r="A306" s="382"/>
      <c r="B306" s="1793">
        <v>16072</v>
      </c>
      <c r="C306" s="1817" t="s">
        <v>2086</v>
      </c>
      <c r="D306" s="391" t="s">
        <v>2087</v>
      </c>
      <c r="E306" s="1637" t="s">
        <v>37</v>
      </c>
      <c r="F306" s="1810">
        <v>306800</v>
      </c>
      <c r="G306" s="1811"/>
      <c r="H306" s="1812">
        <v>359000</v>
      </c>
      <c r="I306" s="1785"/>
      <c r="J306" s="1786" t="s">
        <v>2067</v>
      </c>
      <c r="K306" s="1790" t="s">
        <v>1424</v>
      </c>
    </row>
    <row r="307" spans="1:16379" ht="15" thickBot="1">
      <c r="A307" s="382"/>
      <c r="B307" s="391">
        <v>9729</v>
      </c>
      <c r="C307" s="1817" t="s">
        <v>1437</v>
      </c>
      <c r="D307" s="1785" t="s">
        <v>1436</v>
      </c>
      <c r="E307" s="1818" t="s">
        <v>37</v>
      </c>
      <c r="F307" s="1797">
        <v>700000</v>
      </c>
      <c r="G307" s="1792"/>
      <c r="H307" s="1789">
        <v>750000</v>
      </c>
      <c r="I307" s="1785"/>
      <c r="J307" s="1786" t="s">
        <v>2067</v>
      </c>
      <c r="K307" s="1790" t="s">
        <v>1424</v>
      </c>
    </row>
    <row r="308" spans="1:16379" ht="15" thickBot="1">
      <c r="A308" s="754" t="s">
        <v>1438</v>
      </c>
      <c r="B308" s="1627" t="s">
        <v>4</v>
      </c>
      <c r="C308" s="1628" t="s">
        <v>1417</v>
      </c>
      <c r="D308" s="392" t="s">
        <v>6</v>
      </c>
      <c r="E308" s="1630" t="s">
        <v>7</v>
      </c>
      <c r="F308" s="1631" t="s">
        <v>8</v>
      </c>
      <c r="G308" s="1632" t="s">
        <v>9</v>
      </c>
      <c r="H308" s="1633" t="s">
        <v>10</v>
      </c>
      <c r="I308" s="1629" t="s">
        <v>11</v>
      </c>
      <c r="J308" s="1629" t="s">
        <v>12</v>
      </c>
      <c r="K308" s="1634" t="s">
        <v>13</v>
      </c>
    </row>
    <row r="309" spans="1:16379" ht="15" thickBot="1">
      <c r="A309" s="381"/>
      <c r="B309" s="1785">
        <v>6176</v>
      </c>
      <c r="C309" s="1703" t="s">
        <v>1439</v>
      </c>
      <c r="D309" s="1786" t="s">
        <v>1440</v>
      </c>
      <c r="E309" s="1637" t="s">
        <v>37</v>
      </c>
      <c r="F309" s="1797">
        <v>175000</v>
      </c>
      <c r="G309" s="1792"/>
      <c r="H309" s="1789">
        <v>189000</v>
      </c>
      <c r="I309" s="1786">
        <v>13</v>
      </c>
      <c r="J309" s="1786"/>
      <c r="K309" s="1790"/>
      <c r="L309" s="393"/>
      <c r="M309" s="394"/>
      <c r="N309" s="333"/>
      <c r="O309" s="333"/>
      <c r="P309" s="333"/>
      <c r="Q309" s="395"/>
      <c r="R309" s="333"/>
      <c r="S309" s="396"/>
      <c r="T309" s="393"/>
      <c r="U309" s="394"/>
      <c r="V309" s="333"/>
      <c r="W309" s="333"/>
      <c r="X309" s="333"/>
      <c r="Y309" s="395"/>
      <c r="Z309" s="333"/>
      <c r="AA309" s="396"/>
      <c r="AB309" s="393"/>
      <c r="AC309" s="394"/>
      <c r="AD309" s="333"/>
      <c r="AE309" s="333"/>
      <c r="AF309" s="333"/>
      <c r="AG309" s="395"/>
      <c r="AH309" s="333"/>
      <c r="AI309" s="396"/>
      <c r="AJ309" s="393"/>
      <c r="AK309" s="394"/>
      <c r="AL309" s="333"/>
      <c r="AM309" s="333"/>
      <c r="AN309" s="333"/>
      <c r="AO309" s="395"/>
      <c r="AP309" s="333"/>
      <c r="AQ309" s="396"/>
      <c r="AR309" s="393"/>
      <c r="AS309" s="394"/>
      <c r="AT309" s="333"/>
      <c r="AU309" s="333"/>
      <c r="AV309" s="333"/>
      <c r="AW309" s="395"/>
      <c r="AX309" s="333"/>
      <c r="AY309" s="396"/>
      <c r="AZ309" s="393"/>
      <c r="BA309" s="394"/>
      <c r="BB309" s="333"/>
      <c r="BC309" s="333"/>
      <c r="BD309" s="333"/>
      <c r="BE309" s="395"/>
      <c r="BF309" s="333"/>
      <c r="BG309" s="396"/>
      <c r="BH309" s="393"/>
      <c r="BI309" s="394"/>
      <c r="BJ309" s="333"/>
      <c r="BK309" s="333"/>
      <c r="BL309" s="333"/>
      <c r="BM309" s="395"/>
      <c r="BN309" s="333"/>
      <c r="BO309" s="396"/>
      <c r="BP309" s="393"/>
      <c r="BQ309" s="394"/>
      <c r="BR309" s="333"/>
      <c r="BS309" s="333"/>
      <c r="BT309" s="333"/>
      <c r="BU309" s="395"/>
      <c r="BV309" s="333"/>
      <c r="BW309" s="396"/>
      <c r="BX309" s="393"/>
      <c r="BY309" s="394"/>
      <c r="BZ309" s="333"/>
      <c r="CA309" s="333"/>
      <c r="CB309" s="333"/>
      <c r="CC309" s="395"/>
      <c r="CD309" s="333"/>
      <c r="CE309" s="396"/>
      <c r="CF309" s="393"/>
      <c r="CG309" s="394"/>
      <c r="CH309" s="333"/>
      <c r="CI309" s="333"/>
      <c r="CJ309" s="333"/>
      <c r="CK309" s="395"/>
      <c r="CL309" s="333"/>
      <c r="CM309" s="396"/>
      <c r="CN309" s="393"/>
      <c r="CO309" s="394"/>
      <c r="CP309" s="333"/>
      <c r="CQ309" s="333"/>
      <c r="CR309" s="333"/>
      <c r="CS309" s="395"/>
      <c r="CT309" s="333"/>
      <c r="CU309" s="396"/>
      <c r="CV309" s="393"/>
      <c r="CW309" s="394"/>
      <c r="CX309" s="333"/>
      <c r="CY309" s="333"/>
      <c r="CZ309" s="333"/>
      <c r="DA309" s="395"/>
      <c r="DB309" s="333"/>
      <c r="DC309" s="396"/>
      <c r="DD309" s="393"/>
      <c r="DE309" s="394"/>
      <c r="DF309" s="333"/>
      <c r="DG309" s="333"/>
      <c r="DH309" s="333"/>
      <c r="DI309" s="395"/>
      <c r="DJ309" s="333"/>
      <c r="DK309" s="396"/>
      <c r="DL309" s="393"/>
      <c r="DM309" s="394"/>
      <c r="DN309" s="333"/>
      <c r="DO309" s="333"/>
      <c r="DP309" s="333"/>
      <c r="DQ309" s="395"/>
      <c r="DR309" s="333"/>
      <c r="DS309" s="396"/>
      <c r="DT309" s="393"/>
      <c r="DU309" s="394"/>
      <c r="DV309" s="333"/>
      <c r="DW309" s="333"/>
      <c r="DX309" s="333"/>
      <c r="DY309" s="395"/>
      <c r="DZ309" s="333"/>
      <c r="EA309" s="396"/>
      <c r="EB309" s="393"/>
      <c r="EC309" s="394"/>
      <c r="ED309" s="333"/>
      <c r="EE309" s="333"/>
      <c r="EF309" s="333"/>
      <c r="EG309" s="395"/>
      <c r="EH309" s="333"/>
      <c r="EI309" s="396"/>
      <c r="EJ309" s="393"/>
      <c r="EK309" s="394"/>
      <c r="EL309" s="333"/>
      <c r="EM309" s="333"/>
      <c r="EN309" s="333"/>
      <c r="EO309" s="395"/>
      <c r="EP309" s="333"/>
      <c r="EQ309" s="396"/>
      <c r="ER309" s="393"/>
      <c r="ES309" s="394"/>
      <c r="ET309" s="333"/>
      <c r="EU309" s="333"/>
      <c r="EV309" s="333"/>
      <c r="EW309" s="395"/>
      <c r="EX309" s="333"/>
      <c r="EY309" s="396"/>
      <c r="EZ309" s="393"/>
      <c r="FA309" s="394"/>
      <c r="FB309" s="333"/>
      <c r="FC309" s="333"/>
      <c r="FD309" s="333"/>
      <c r="FE309" s="395"/>
      <c r="FF309" s="333"/>
      <c r="FG309" s="396"/>
      <c r="FH309" s="393"/>
      <c r="FI309" s="394"/>
      <c r="FJ309" s="333"/>
      <c r="FK309" s="333"/>
      <c r="FL309" s="333"/>
      <c r="FM309" s="395"/>
      <c r="FN309" s="333"/>
      <c r="FO309" s="396"/>
      <c r="FP309" s="393"/>
      <c r="FQ309" s="394"/>
      <c r="FR309" s="333"/>
      <c r="FS309" s="333"/>
      <c r="FT309" s="333"/>
      <c r="FU309" s="395"/>
      <c r="FV309" s="333"/>
      <c r="FW309" s="396"/>
      <c r="FX309" s="393"/>
      <c r="FY309" s="394"/>
      <c r="FZ309" s="333"/>
      <c r="GA309" s="333"/>
      <c r="GB309" s="333"/>
      <c r="GC309" s="395"/>
      <c r="GD309" s="333"/>
      <c r="GE309" s="396"/>
      <c r="GF309" s="393"/>
      <c r="GG309" s="394"/>
      <c r="GH309" s="333"/>
      <c r="GI309" s="333"/>
      <c r="GJ309" s="333"/>
      <c r="GK309" s="395"/>
      <c r="GL309" s="333"/>
      <c r="GM309" s="396"/>
      <c r="GN309" s="393"/>
      <c r="GO309" s="394"/>
      <c r="GP309" s="333"/>
      <c r="GQ309" s="333"/>
      <c r="GR309" s="333"/>
      <c r="GS309" s="395"/>
      <c r="GT309" s="333"/>
      <c r="GU309" s="396"/>
      <c r="GV309" s="393"/>
      <c r="GW309" s="394"/>
      <c r="GX309" s="333"/>
      <c r="GY309" s="333"/>
      <c r="GZ309" s="333"/>
      <c r="HA309" s="395"/>
      <c r="HB309" s="333"/>
      <c r="HC309" s="396"/>
      <c r="HD309" s="393"/>
      <c r="HE309" s="394"/>
      <c r="HF309" s="333"/>
      <c r="HG309" s="333"/>
      <c r="HH309" s="333"/>
      <c r="HI309" s="395"/>
      <c r="HJ309" s="333"/>
      <c r="HK309" s="396"/>
      <c r="HL309" s="393"/>
      <c r="HM309" s="394"/>
      <c r="HN309" s="333"/>
      <c r="HO309" s="333"/>
      <c r="HP309" s="333"/>
      <c r="HQ309" s="395"/>
      <c r="HR309" s="333"/>
      <c r="HS309" s="396"/>
      <c r="HT309" s="393"/>
      <c r="HU309" s="394"/>
      <c r="HV309" s="333"/>
      <c r="HW309" s="333"/>
      <c r="HX309" s="333"/>
      <c r="HY309" s="395"/>
      <c r="HZ309" s="333"/>
      <c r="IA309" s="396"/>
      <c r="IB309" s="393"/>
      <c r="IC309" s="394"/>
      <c r="ID309" s="333"/>
      <c r="IE309" s="333"/>
      <c r="IF309" s="333"/>
      <c r="IG309" s="395"/>
      <c r="IH309" s="333"/>
      <c r="II309" s="396"/>
      <c r="IJ309" s="393"/>
      <c r="IK309" s="394"/>
      <c r="IL309" s="333"/>
      <c r="IM309" s="333"/>
      <c r="IN309" s="333"/>
      <c r="IO309" s="395"/>
      <c r="IP309" s="333"/>
      <c r="IQ309" s="396"/>
      <c r="IR309" s="393"/>
      <c r="IS309" s="394"/>
      <c r="IT309" s="333"/>
      <c r="IU309" s="333"/>
      <c r="IV309" s="333"/>
      <c r="IW309" s="395"/>
      <c r="IX309" s="333"/>
      <c r="IY309" s="396"/>
      <c r="IZ309" s="393"/>
      <c r="JA309" s="394"/>
      <c r="JB309" s="333"/>
      <c r="JC309" s="333"/>
      <c r="JD309" s="333"/>
      <c r="JE309" s="395"/>
      <c r="JF309" s="333"/>
      <c r="JG309" s="396"/>
      <c r="JH309" s="393"/>
      <c r="JI309" s="394"/>
      <c r="JJ309" s="333"/>
      <c r="JK309" s="333"/>
      <c r="JL309" s="333"/>
      <c r="JM309" s="395"/>
      <c r="JN309" s="333"/>
      <c r="JO309" s="396"/>
      <c r="JP309" s="393"/>
      <c r="JQ309" s="394"/>
      <c r="JR309" s="333"/>
      <c r="JS309" s="333"/>
      <c r="JT309" s="333"/>
      <c r="JU309" s="395"/>
      <c r="JV309" s="333"/>
      <c r="JW309" s="396"/>
      <c r="JX309" s="393"/>
      <c r="JY309" s="394"/>
      <c r="JZ309" s="333"/>
      <c r="KA309" s="333"/>
      <c r="KB309" s="333"/>
      <c r="KC309" s="395"/>
      <c r="KD309" s="333"/>
      <c r="KE309" s="396"/>
      <c r="KF309" s="393"/>
      <c r="KG309" s="394"/>
      <c r="KH309" s="333"/>
      <c r="KI309" s="333"/>
      <c r="KJ309" s="333"/>
      <c r="KK309" s="395"/>
      <c r="KL309" s="333"/>
      <c r="KM309" s="396"/>
      <c r="KN309" s="393"/>
      <c r="KO309" s="394"/>
      <c r="KP309" s="333"/>
      <c r="KQ309" s="333"/>
      <c r="KR309" s="333"/>
      <c r="KS309" s="395"/>
      <c r="KT309" s="333"/>
      <c r="KU309" s="396"/>
      <c r="KV309" s="393"/>
      <c r="KW309" s="394"/>
      <c r="KX309" s="333"/>
      <c r="KY309" s="333"/>
      <c r="KZ309" s="333"/>
      <c r="LA309" s="395"/>
      <c r="LB309" s="333"/>
      <c r="LC309" s="396"/>
      <c r="LD309" s="393"/>
      <c r="LE309" s="394"/>
      <c r="LF309" s="333"/>
      <c r="LG309" s="333"/>
      <c r="LH309" s="333"/>
      <c r="LI309" s="395"/>
      <c r="LJ309" s="333"/>
      <c r="LK309" s="396"/>
      <c r="LL309" s="393"/>
      <c r="LM309" s="394"/>
      <c r="LN309" s="333"/>
      <c r="LO309" s="333"/>
      <c r="LP309" s="333"/>
      <c r="LQ309" s="395"/>
      <c r="LR309" s="333"/>
      <c r="LS309" s="396"/>
      <c r="LT309" s="393"/>
      <c r="LU309" s="394"/>
      <c r="LV309" s="333"/>
      <c r="LW309" s="333"/>
      <c r="LX309" s="333"/>
      <c r="LY309" s="395"/>
      <c r="LZ309" s="333"/>
      <c r="MA309" s="396"/>
      <c r="MB309" s="393"/>
      <c r="MC309" s="394"/>
      <c r="MD309" s="333"/>
      <c r="ME309" s="333"/>
      <c r="MF309" s="333"/>
      <c r="MG309" s="395"/>
      <c r="MH309" s="333"/>
      <c r="MI309" s="396"/>
      <c r="MJ309" s="393"/>
      <c r="MK309" s="394"/>
      <c r="ML309" s="333"/>
      <c r="MM309" s="333"/>
      <c r="MN309" s="333"/>
      <c r="MO309" s="395"/>
      <c r="MP309" s="333"/>
      <c r="MQ309" s="396"/>
      <c r="MR309" s="393"/>
      <c r="MS309" s="394"/>
      <c r="MT309" s="333"/>
      <c r="MU309" s="333"/>
      <c r="MV309" s="333"/>
      <c r="MW309" s="395"/>
      <c r="MX309" s="333"/>
      <c r="MY309" s="396"/>
      <c r="MZ309" s="393"/>
      <c r="NA309" s="394"/>
      <c r="NB309" s="333"/>
      <c r="NC309" s="333"/>
      <c r="ND309" s="333"/>
      <c r="NE309" s="395"/>
      <c r="NF309" s="333"/>
      <c r="NG309" s="396"/>
      <c r="NH309" s="393"/>
      <c r="NI309" s="394"/>
      <c r="NJ309" s="333"/>
      <c r="NK309" s="333"/>
      <c r="NL309" s="333"/>
      <c r="NM309" s="395"/>
      <c r="NN309" s="333"/>
      <c r="NO309" s="396"/>
      <c r="NP309" s="393"/>
      <c r="NQ309" s="394"/>
      <c r="NR309" s="333"/>
      <c r="NS309" s="333"/>
      <c r="NT309" s="333"/>
      <c r="NU309" s="395"/>
      <c r="NV309" s="333"/>
      <c r="NW309" s="396"/>
      <c r="NX309" s="393"/>
      <c r="NY309" s="394"/>
      <c r="NZ309" s="333"/>
      <c r="OA309" s="333"/>
      <c r="OB309" s="333"/>
      <c r="OC309" s="395"/>
      <c r="OD309" s="333"/>
      <c r="OE309" s="396"/>
      <c r="OF309" s="393"/>
      <c r="OG309" s="394"/>
      <c r="OH309" s="333"/>
      <c r="OI309" s="333"/>
      <c r="OJ309" s="333"/>
      <c r="OK309" s="395"/>
      <c r="OL309" s="333"/>
      <c r="OM309" s="396"/>
      <c r="ON309" s="393"/>
      <c r="OO309" s="394"/>
      <c r="OP309" s="333"/>
      <c r="OQ309" s="333"/>
      <c r="OR309" s="333"/>
      <c r="OS309" s="395"/>
      <c r="OT309" s="333"/>
      <c r="OU309" s="396"/>
      <c r="OV309" s="393"/>
      <c r="OW309" s="394"/>
      <c r="OX309" s="333"/>
      <c r="OY309" s="333"/>
      <c r="OZ309" s="333"/>
      <c r="PA309" s="395"/>
      <c r="PB309" s="333"/>
      <c r="PC309" s="396"/>
      <c r="PD309" s="393"/>
      <c r="PE309" s="394"/>
      <c r="PF309" s="333"/>
      <c r="PG309" s="333"/>
      <c r="PH309" s="333"/>
      <c r="PI309" s="395"/>
      <c r="PJ309" s="333"/>
      <c r="PK309" s="396"/>
      <c r="PL309" s="393"/>
      <c r="PM309" s="394"/>
      <c r="PN309" s="333"/>
      <c r="PO309" s="333"/>
      <c r="PP309" s="333"/>
      <c r="PQ309" s="395"/>
      <c r="PR309" s="333"/>
      <c r="PS309" s="396"/>
      <c r="PT309" s="393"/>
      <c r="PU309" s="394"/>
      <c r="PV309" s="333"/>
      <c r="PW309" s="333"/>
      <c r="PX309" s="333"/>
      <c r="PY309" s="395"/>
      <c r="PZ309" s="333"/>
      <c r="QA309" s="396"/>
      <c r="QB309" s="393"/>
      <c r="QC309" s="394"/>
      <c r="QD309" s="333"/>
      <c r="QE309" s="333"/>
      <c r="QF309" s="333"/>
      <c r="QG309" s="395"/>
      <c r="QH309" s="333"/>
      <c r="QI309" s="396"/>
      <c r="QJ309" s="393"/>
      <c r="QK309" s="394"/>
      <c r="QL309" s="333"/>
      <c r="QM309" s="333"/>
      <c r="QN309" s="333"/>
      <c r="QO309" s="395"/>
      <c r="QP309" s="333"/>
      <c r="QQ309" s="396"/>
      <c r="QR309" s="393"/>
      <c r="QS309" s="394"/>
      <c r="QT309" s="333"/>
      <c r="QU309" s="333"/>
      <c r="QV309" s="333"/>
      <c r="QW309" s="395"/>
      <c r="QX309" s="333"/>
      <c r="QY309" s="396"/>
      <c r="QZ309" s="393"/>
      <c r="RA309" s="394"/>
      <c r="RB309" s="333"/>
      <c r="RC309" s="333"/>
      <c r="RD309" s="333"/>
      <c r="RE309" s="395"/>
      <c r="RF309" s="333"/>
      <c r="RG309" s="396"/>
      <c r="RH309" s="393"/>
      <c r="RI309" s="394"/>
      <c r="RJ309" s="333"/>
      <c r="RK309" s="333"/>
      <c r="RL309" s="333"/>
      <c r="RM309" s="395"/>
      <c r="RN309" s="333"/>
      <c r="RO309" s="396"/>
      <c r="RP309" s="393"/>
      <c r="RQ309" s="394"/>
      <c r="RR309" s="333"/>
      <c r="RS309" s="333"/>
      <c r="RT309" s="333"/>
      <c r="RU309" s="395"/>
      <c r="RV309" s="333"/>
      <c r="RW309" s="396"/>
      <c r="RX309" s="393"/>
      <c r="RY309" s="394"/>
      <c r="RZ309" s="333"/>
      <c r="SA309" s="333"/>
      <c r="SB309" s="333"/>
      <c r="SC309" s="395"/>
      <c r="SD309" s="333"/>
      <c r="SE309" s="396"/>
      <c r="SF309" s="393"/>
      <c r="SG309" s="394"/>
      <c r="SH309" s="333"/>
      <c r="SI309" s="333"/>
      <c r="SJ309" s="333"/>
      <c r="SK309" s="395"/>
      <c r="SL309" s="333"/>
      <c r="SM309" s="396"/>
      <c r="SN309" s="393"/>
      <c r="SO309" s="394"/>
      <c r="SP309" s="333"/>
      <c r="SQ309" s="333"/>
      <c r="SR309" s="333"/>
      <c r="SS309" s="395"/>
      <c r="ST309" s="333"/>
      <c r="SU309" s="396"/>
      <c r="SV309" s="393"/>
      <c r="SW309" s="394"/>
      <c r="SX309" s="333"/>
      <c r="SY309" s="333"/>
      <c r="SZ309" s="333"/>
      <c r="TA309" s="395"/>
      <c r="TB309" s="333"/>
      <c r="TC309" s="396"/>
      <c r="TD309" s="393"/>
      <c r="TE309" s="394"/>
      <c r="TF309" s="333"/>
      <c r="TG309" s="333"/>
      <c r="TH309" s="333"/>
      <c r="TI309" s="395"/>
      <c r="TJ309" s="333"/>
      <c r="TK309" s="396"/>
      <c r="TL309" s="393"/>
      <c r="TM309" s="394"/>
      <c r="TN309" s="333"/>
      <c r="TO309" s="333"/>
      <c r="TP309" s="333"/>
      <c r="TQ309" s="395"/>
      <c r="TR309" s="333"/>
      <c r="TS309" s="396"/>
      <c r="TT309" s="393"/>
      <c r="TU309" s="394"/>
      <c r="TV309" s="333"/>
      <c r="TW309" s="333"/>
      <c r="TX309" s="333"/>
      <c r="TY309" s="395"/>
      <c r="TZ309" s="333"/>
      <c r="UA309" s="396"/>
      <c r="UB309" s="393"/>
      <c r="UC309" s="394"/>
      <c r="UD309" s="333"/>
      <c r="UE309" s="333"/>
      <c r="UF309" s="333"/>
      <c r="UG309" s="395"/>
      <c r="UH309" s="333"/>
      <c r="UI309" s="396"/>
      <c r="UJ309" s="393"/>
      <c r="UK309" s="394"/>
      <c r="UL309" s="333"/>
      <c r="UM309" s="333"/>
      <c r="UN309" s="333"/>
      <c r="UO309" s="395"/>
      <c r="UP309" s="333"/>
      <c r="UQ309" s="396"/>
      <c r="UR309" s="393"/>
      <c r="US309" s="394"/>
      <c r="UT309" s="333"/>
      <c r="UU309" s="333"/>
      <c r="UV309" s="333"/>
      <c r="UW309" s="395"/>
      <c r="UX309" s="333"/>
      <c r="UY309" s="396"/>
      <c r="UZ309" s="393"/>
      <c r="VA309" s="394"/>
      <c r="VB309" s="333"/>
      <c r="VC309" s="333"/>
      <c r="VD309" s="333"/>
      <c r="VE309" s="395"/>
      <c r="VF309" s="333"/>
      <c r="VG309" s="396"/>
      <c r="VH309" s="393"/>
      <c r="VI309" s="394"/>
      <c r="VJ309" s="333"/>
      <c r="VK309" s="333"/>
      <c r="VL309" s="333"/>
      <c r="VM309" s="395"/>
      <c r="VN309" s="333"/>
      <c r="VO309" s="396"/>
      <c r="VP309" s="393"/>
      <c r="VQ309" s="394"/>
      <c r="VR309" s="333"/>
      <c r="VS309" s="333"/>
      <c r="VT309" s="333"/>
      <c r="VU309" s="395"/>
      <c r="VV309" s="333"/>
      <c r="VW309" s="396"/>
      <c r="VX309" s="393"/>
      <c r="VY309" s="394"/>
      <c r="VZ309" s="333"/>
      <c r="WA309" s="333"/>
      <c r="WB309" s="333"/>
      <c r="WC309" s="395"/>
      <c r="WD309" s="333"/>
      <c r="WE309" s="396"/>
      <c r="WF309" s="393"/>
      <c r="WG309" s="394"/>
      <c r="WH309" s="333"/>
      <c r="WI309" s="333"/>
      <c r="WJ309" s="333"/>
      <c r="WK309" s="395"/>
      <c r="WL309" s="333"/>
      <c r="WM309" s="396"/>
      <c r="WN309" s="393"/>
      <c r="WO309" s="394"/>
      <c r="WP309" s="333"/>
      <c r="WQ309" s="333"/>
      <c r="WR309" s="333"/>
      <c r="WS309" s="395"/>
      <c r="WT309" s="333"/>
      <c r="WU309" s="396"/>
      <c r="WV309" s="393"/>
      <c r="WW309" s="394"/>
      <c r="WX309" s="333"/>
      <c r="WY309" s="333"/>
      <c r="WZ309" s="333"/>
      <c r="XA309" s="395"/>
      <c r="XB309" s="333"/>
      <c r="XC309" s="396"/>
      <c r="XD309" s="393"/>
      <c r="XE309" s="394"/>
      <c r="XF309" s="333"/>
      <c r="XG309" s="333"/>
      <c r="XH309" s="333"/>
      <c r="XI309" s="395"/>
      <c r="XJ309" s="333"/>
      <c r="XK309" s="396"/>
      <c r="XL309" s="393"/>
      <c r="XM309" s="394"/>
      <c r="XN309" s="333"/>
      <c r="XO309" s="333"/>
      <c r="XP309" s="333"/>
      <c r="XQ309" s="395"/>
      <c r="XR309" s="333"/>
      <c r="XS309" s="396"/>
      <c r="XT309" s="393"/>
      <c r="XU309" s="394"/>
      <c r="XV309" s="333"/>
      <c r="XW309" s="333"/>
      <c r="XX309" s="333"/>
      <c r="XY309" s="395"/>
      <c r="XZ309" s="333"/>
      <c r="YA309" s="396"/>
      <c r="YB309" s="393"/>
      <c r="YC309" s="394"/>
      <c r="YD309" s="333"/>
      <c r="YE309" s="333"/>
      <c r="YF309" s="333"/>
      <c r="YG309" s="395"/>
      <c r="YH309" s="333"/>
      <c r="YI309" s="396"/>
      <c r="YJ309" s="393"/>
      <c r="YK309" s="394"/>
      <c r="YL309" s="333"/>
      <c r="YM309" s="333"/>
      <c r="YN309" s="333"/>
      <c r="YO309" s="395"/>
      <c r="YP309" s="333"/>
      <c r="YQ309" s="396"/>
      <c r="YR309" s="393"/>
      <c r="YS309" s="394"/>
      <c r="YT309" s="333"/>
      <c r="YU309" s="333"/>
      <c r="YV309" s="333"/>
      <c r="YW309" s="395"/>
      <c r="YX309" s="333"/>
      <c r="YY309" s="396"/>
      <c r="YZ309" s="393"/>
      <c r="ZA309" s="394"/>
      <c r="ZB309" s="333"/>
      <c r="ZC309" s="333"/>
      <c r="ZD309" s="333"/>
      <c r="ZE309" s="395"/>
      <c r="ZF309" s="333"/>
      <c r="ZG309" s="396"/>
      <c r="ZH309" s="393"/>
      <c r="ZI309" s="394"/>
      <c r="ZJ309" s="333"/>
      <c r="ZK309" s="333"/>
      <c r="ZL309" s="333"/>
      <c r="ZM309" s="395"/>
      <c r="ZN309" s="333"/>
      <c r="ZO309" s="396"/>
      <c r="ZP309" s="393"/>
      <c r="ZQ309" s="394"/>
      <c r="ZR309" s="333"/>
      <c r="ZS309" s="333"/>
      <c r="ZT309" s="333"/>
      <c r="ZU309" s="395"/>
      <c r="ZV309" s="333"/>
      <c r="ZW309" s="396"/>
      <c r="ZX309" s="393"/>
      <c r="ZY309" s="394"/>
      <c r="ZZ309" s="333"/>
      <c r="AAA309" s="333"/>
      <c r="AAB309" s="333"/>
      <c r="AAC309" s="395"/>
      <c r="AAD309" s="333"/>
      <c r="AAE309" s="396"/>
      <c r="AAF309" s="393"/>
      <c r="AAG309" s="394"/>
      <c r="AAH309" s="333"/>
      <c r="AAI309" s="333"/>
      <c r="AAJ309" s="333"/>
      <c r="AAK309" s="395"/>
      <c r="AAL309" s="333"/>
      <c r="AAM309" s="396"/>
      <c r="AAN309" s="393"/>
      <c r="AAO309" s="394"/>
      <c r="AAP309" s="333"/>
      <c r="AAQ309" s="333"/>
      <c r="AAR309" s="333"/>
      <c r="AAS309" s="395"/>
      <c r="AAT309" s="333"/>
      <c r="AAU309" s="396"/>
      <c r="AAV309" s="393"/>
      <c r="AAW309" s="394"/>
      <c r="AAX309" s="333"/>
      <c r="AAY309" s="333"/>
      <c r="AAZ309" s="333"/>
      <c r="ABA309" s="395"/>
      <c r="ABB309" s="333"/>
      <c r="ABC309" s="396"/>
      <c r="ABD309" s="393"/>
      <c r="ABE309" s="394"/>
      <c r="ABF309" s="333"/>
      <c r="ABG309" s="333"/>
      <c r="ABH309" s="333"/>
      <c r="ABI309" s="395"/>
      <c r="ABJ309" s="333"/>
      <c r="ABK309" s="396"/>
      <c r="ABL309" s="393"/>
      <c r="ABM309" s="394"/>
      <c r="ABN309" s="333"/>
      <c r="ABO309" s="333"/>
      <c r="ABP309" s="333"/>
      <c r="ABQ309" s="395"/>
      <c r="ABR309" s="333"/>
      <c r="ABS309" s="396"/>
      <c r="ABT309" s="393"/>
      <c r="ABU309" s="394"/>
      <c r="ABV309" s="333"/>
      <c r="ABW309" s="333"/>
      <c r="ABX309" s="333"/>
      <c r="ABY309" s="395"/>
      <c r="ABZ309" s="333"/>
      <c r="ACA309" s="396"/>
      <c r="ACB309" s="393"/>
      <c r="ACC309" s="394"/>
      <c r="ACD309" s="333"/>
      <c r="ACE309" s="333"/>
      <c r="ACF309" s="333"/>
      <c r="ACG309" s="395"/>
      <c r="ACH309" s="333"/>
      <c r="ACI309" s="396"/>
      <c r="ACJ309" s="393"/>
      <c r="ACK309" s="394"/>
      <c r="ACL309" s="333"/>
      <c r="ACM309" s="333"/>
      <c r="ACN309" s="333"/>
      <c r="ACO309" s="395"/>
      <c r="ACP309" s="333"/>
      <c r="ACQ309" s="396"/>
      <c r="ACR309" s="393"/>
      <c r="ACS309" s="394"/>
      <c r="ACT309" s="333"/>
      <c r="ACU309" s="333"/>
      <c r="ACV309" s="333"/>
      <c r="ACW309" s="395"/>
      <c r="ACX309" s="333"/>
      <c r="ACY309" s="396"/>
      <c r="ACZ309" s="393"/>
      <c r="ADA309" s="394"/>
      <c r="ADB309" s="333"/>
      <c r="ADC309" s="333"/>
      <c r="ADD309" s="333"/>
      <c r="ADE309" s="395"/>
      <c r="ADF309" s="333"/>
      <c r="ADG309" s="396"/>
      <c r="ADH309" s="393"/>
      <c r="ADI309" s="394"/>
      <c r="ADJ309" s="333"/>
      <c r="ADK309" s="333"/>
      <c r="ADL309" s="333"/>
      <c r="ADM309" s="395"/>
      <c r="ADN309" s="333"/>
      <c r="ADO309" s="396"/>
      <c r="ADP309" s="393"/>
      <c r="ADQ309" s="394"/>
      <c r="ADR309" s="333"/>
      <c r="ADS309" s="333"/>
      <c r="ADT309" s="333"/>
      <c r="ADU309" s="395"/>
      <c r="ADV309" s="333"/>
      <c r="ADW309" s="396"/>
      <c r="ADX309" s="393"/>
      <c r="ADY309" s="394"/>
      <c r="ADZ309" s="333"/>
      <c r="AEA309" s="333"/>
      <c r="AEB309" s="333"/>
      <c r="AEC309" s="395"/>
      <c r="AED309" s="333"/>
      <c r="AEE309" s="396"/>
      <c r="AEF309" s="393"/>
      <c r="AEG309" s="394"/>
      <c r="AEH309" s="333"/>
      <c r="AEI309" s="333"/>
      <c r="AEJ309" s="333"/>
      <c r="AEK309" s="395"/>
      <c r="AEL309" s="333"/>
      <c r="AEM309" s="396"/>
      <c r="AEN309" s="393"/>
      <c r="AEO309" s="394"/>
      <c r="AEP309" s="333"/>
      <c r="AEQ309" s="333"/>
      <c r="AER309" s="333"/>
      <c r="AES309" s="395"/>
      <c r="AET309" s="333"/>
      <c r="AEU309" s="396"/>
      <c r="AEV309" s="393"/>
      <c r="AEW309" s="394"/>
      <c r="AEX309" s="333"/>
      <c r="AEY309" s="333"/>
      <c r="AEZ309" s="333"/>
      <c r="AFA309" s="395"/>
      <c r="AFB309" s="333"/>
      <c r="AFC309" s="396"/>
      <c r="AFD309" s="393"/>
      <c r="AFE309" s="394"/>
      <c r="AFF309" s="333"/>
      <c r="AFG309" s="333"/>
      <c r="AFH309" s="333"/>
      <c r="AFI309" s="395"/>
      <c r="AFJ309" s="333"/>
      <c r="AFK309" s="396"/>
      <c r="AFL309" s="393"/>
      <c r="AFM309" s="394"/>
      <c r="AFN309" s="333"/>
      <c r="AFO309" s="333"/>
      <c r="AFP309" s="333"/>
      <c r="AFQ309" s="395"/>
      <c r="AFR309" s="333"/>
      <c r="AFS309" s="396"/>
      <c r="AFT309" s="393"/>
      <c r="AFU309" s="394"/>
      <c r="AFV309" s="333"/>
      <c r="AFW309" s="333"/>
      <c r="AFX309" s="333"/>
      <c r="AFY309" s="395"/>
      <c r="AFZ309" s="333"/>
      <c r="AGA309" s="396"/>
      <c r="AGB309" s="393"/>
      <c r="AGC309" s="394"/>
      <c r="AGD309" s="333"/>
      <c r="AGE309" s="333"/>
      <c r="AGF309" s="333"/>
      <c r="AGG309" s="395"/>
      <c r="AGH309" s="333"/>
      <c r="AGI309" s="396"/>
      <c r="AGJ309" s="393"/>
      <c r="AGK309" s="394"/>
      <c r="AGL309" s="333"/>
      <c r="AGM309" s="333"/>
      <c r="AGN309" s="333"/>
      <c r="AGO309" s="395"/>
      <c r="AGP309" s="333"/>
      <c r="AGQ309" s="396"/>
      <c r="AGR309" s="393"/>
      <c r="AGS309" s="394"/>
      <c r="AGT309" s="333"/>
      <c r="AGU309" s="333"/>
      <c r="AGV309" s="333"/>
      <c r="AGW309" s="395"/>
      <c r="AGX309" s="333"/>
      <c r="AGY309" s="396"/>
      <c r="AGZ309" s="393"/>
      <c r="AHA309" s="394"/>
      <c r="AHB309" s="333"/>
      <c r="AHC309" s="333"/>
      <c r="AHD309" s="333"/>
      <c r="AHE309" s="395"/>
      <c r="AHF309" s="333"/>
      <c r="AHG309" s="396"/>
      <c r="AHH309" s="393"/>
      <c r="AHI309" s="394"/>
      <c r="AHJ309" s="333"/>
      <c r="AHK309" s="333"/>
      <c r="AHL309" s="333"/>
      <c r="AHM309" s="395"/>
      <c r="AHN309" s="333"/>
      <c r="AHO309" s="396"/>
      <c r="AHP309" s="393"/>
      <c r="AHQ309" s="394"/>
      <c r="AHR309" s="333"/>
      <c r="AHS309" s="333"/>
      <c r="AHT309" s="333"/>
      <c r="AHU309" s="395"/>
      <c r="AHV309" s="333"/>
      <c r="AHW309" s="396"/>
      <c r="AHX309" s="393"/>
      <c r="AHY309" s="394"/>
      <c r="AHZ309" s="333"/>
      <c r="AIA309" s="333"/>
      <c r="AIB309" s="333"/>
      <c r="AIC309" s="395"/>
      <c r="AID309" s="333"/>
      <c r="AIE309" s="396"/>
      <c r="AIF309" s="393"/>
      <c r="AIG309" s="394"/>
      <c r="AIH309" s="333"/>
      <c r="AII309" s="333"/>
      <c r="AIJ309" s="333"/>
      <c r="AIK309" s="395"/>
      <c r="AIL309" s="333"/>
      <c r="AIM309" s="396"/>
      <c r="AIN309" s="393"/>
      <c r="AIO309" s="394"/>
      <c r="AIP309" s="333"/>
      <c r="AIQ309" s="333"/>
      <c r="AIR309" s="333"/>
      <c r="AIS309" s="395"/>
      <c r="AIT309" s="333"/>
      <c r="AIU309" s="396"/>
      <c r="AIV309" s="393"/>
      <c r="AIW309" s="394"/>
      <c r="AIX309" s="333"/>
      <c r="AIY309" s="333"/>
      <c r="AIZ309" s="333"/>
      <c r="AJA309" s="395"/>
      <c r="AJB309" s="333"/>
      <c r="AJC309" s="396"/>
      <c r="AJD309" s="393"/>
      <c r="AJE309" s="394"/>
      <c r="AJF309" s="333"/>
      <c r="AJG309" s="333"/>
      <c r="AJH309" s="333"/>
      <c r="AJI309" s="395"/>
      <c r="AJJ309" s="333"/>
      <c r="AJK309" s="396"/>
      <c r="AJL309" s="393"/>
      <c r="AJM309" s="394"/>
      <c r="AJN309" s="333"/>
      <c r="AJO309" s="333"/>
      <c r="AJP309" s="333"/>
      <c r="AJQ309" s="395"/>
      <c r="AJR309" s="333"/>
      <c r="AJS309" s="396"/>
      <c r="AJT309" s="393"/>
      <c r="AJU309" s="394"/>
      <c r="AJV309" s="333"/>
      <c r="AJW309" s="333"/>
      <c r="AJX309" s="333"/>
      <c r="AJY309" s="395"/>
      <c r="AJZ309" s="333"/>
      <c r="AKA309" s="396"/>
      <c r="AKB309" s="393"/>
      <c r="AKC309" s="394"/>
      <c r="AKD309" s="333"/>
      <c r="AKE309" s="333"/>
      <c r="AKF309" s="333"/>
      <c r="AKG309" s="395"/>
      <c r="AKH309" s="333"/>
      <c r="AKI309" s="396"/>
      <c r="AKJ309" s="393"/>
      <c r="AKK309" s="394"/>
      <c r="AKL309" s="333"/>
      <c r="AKM309" s="333"/>
      <c r="AKN309" s="333"/>
      <c r="AKO309" s="395"/>
      <c r="AKP309" s="333"/>
      <c r="AKQ309" s="396"/>
      <c r="AKR309" s="393"/>
      <c r="AKS309" s="394"/>
      <c r="AKT309" s="333"/>
      <c r="AKU309" s="333"/>
      <c r="AKV309" s="333"/>
      <c r="AKW309" s="395"/>
      <c r="AKX309" s="333"/>
      <c r="AKY309" s="396"/>
      <c r="AKZ309" s="393"/>
      <c r="ALA309" s="394"/>
      <c r="ALB309" s="333"/>
      <c r="ALC309" s="333"/>
      <c r="ALD309" s="333"/>
      <c r="ALE309" s="395"/>
      <c r="ALF309" s="333"/>
      <c r="ALG309" s="396"/>
      <c r="ALH309" s="393"/>
      <c r="ALI309" s="394"/>
      <c r="ALJ309" s="333"/>
      <c r="ALK309" s="333"/>
      <c r="ALL309" s="333"/>
      <c r="ALM309" s="395"/>
      <c r="ALN309" s="333"/>
      <c r="ALO309" s="396"/>
      <c r="ALP309" s="393"/>
      <c r="ALQ309" s="394"/>
      <c r="ALR309" s="333"/>
      <c r="ALS309" s="333"/>
      <c r="ALT309" s="333"/>
      <c r="ALU309" s="395"/>
      <c r="ALV309" s="333"/>
      <c r="ALW309" s="396"/>
      <c r="ALX309" s="393"/>
      <c r="ALY309" s="394"/>
      <c r="ALZ309" s="333"/>
      <c r="AMA309" s="333"/>
      <c r="AMB309" s="333"/>
      <c r="AMC309" s="395"/>
      <c r="AMD309" s="333"/>
      <c r="AME309" s="396"/>
      <c r="AMF309" s="393"/>
      <c r="AMG309" s="394"/>
      <c r="AMH309" s="333"/>
      <c r="AMI309" s="333"/>
      <c r="AMJ309" s="333"/>
      <c r="AMK309" s="395"/>
      <c r="AML309" s="333"/>
      <c r="AMM309" s="396"/>
      <c r="AMN309" s="393"/>
      <c r="AMO309" s="394"/>
      <c r="AMP309" s="333"/>
      <c r="AMQ309" s="333"/>
      <c r="AMR309" s="333"/>
      <c r="AMS309" s="395"/>
      <c r="AMT309" s="333"/>
      <c r="AMU309" s="396"/>
      <c r="AMV309" s="393"/>
      <c r="AMW309" s="394"/>
      <c r="AMX309" s="333"/>
      <c r="AMY309" s="333"/>
      <c r="AMZ309" s="333"/>
      <c r="ANA309" s="395"/>
      <c r="ANB309" s="333"/>
      <c r="ANC309" s="396"/>
      <c r="AND309" s="393"/>
      <c r="ANE309" s="394"/>
      <c r="ANF309" s="333"/>
      <c r="ANG309" s="333"/>
      <c r="ANH309" s="333"/>
      <c r="ANI309" s="395"/>
      <c r="ANJ309" s="333"/>
      <c r="ANK309" s="396"/>
      <c r="ANL309" s="393"/>
      <c r="ANM309" s="394"/>
      <c r="ANN309" s="333"/>
      <c r="ANO309" s="333"/>
      <c r="ANP309" s="333"/>
      <c r="ANQ309" s="395"/>
      <c r="ANR309" s="333"/>
      <c r="ANS309" s="396"/>
      <c r="ANT309" s="393"/>
      <c r="ANU309" s="394"/>
      <c r="ANV309" s="333"/>
      <c r="ANW309" s="333"/>
      <c r="ANX309" s="333"/>
      <c r="ANY309" s="395"/>
      <c r="ANZ309" s="333"/>
      <c r="AOA309" s="396"/>
      <c r="AOB309" s="393"/>
      <c r="AOC309" s="394"/>
      <c r="AOD309" s="333"/>
      <c r="AOE309" s="333"/>
      <c r="AOF309" s="333"/>
      <c r="AOG309" s="395"/>
      <c r="AOH309" s="333"/>
      <c r="AOI309" s="396"/>
      <c r="AOJ309" s="393"/>
      <c r="AOK309" s="394"/>
      <c r="AOL309" s="333"/>
      <c r="AOM309" s="333"/>
      <c r="AON309" s="333"/>
      <c r="AOO309" s="395"/>
      <c r="AOP309" s="333"/>
      <c r="AOQ309" s="396"/>
      <c r="AOR309" s="393"/>
      <c r="AOS309" s="394"/>
      <c r="AOT309" s="333"/>
      <c r="AOU309" s="333"/>
      <c r="AOV309" s="333"/>
      <c r="AOW309" s="395"/>
      <c r="AOX309" s="333"/>
      <c r="AOY309" s="396"/>
      <c r="AOZ309" s="393"/>
      <c r="APA309" s="394"/>
      <c r="APB309" s="333"/>
      <c r="APC309" s="333"/>
      <c r="APD309" s="333"/>
      <c r="APE309" s="395"/>
      <c r="APF309" s="333"/>
      <c r="APG309" s="396"/>
      <c r="APH309" s="393"/>
      <c r="API309" s="394"/>
      <c r="APJ309" s="333"/>
      <c r="APK309" s="333"/>
      <c r="APL309" s="333"/>
      <c r="APM309" s="395"/>
      <c r="APN309" s="333"/>
      <c r="APO309" s="396"/>
      <c r="APP309" s="393"/>
      <c r="APQ309" s="394"/>
      <c r="APR309" s="333"/>
      <c r="APS309" s="333"/>
      <c r="APT309" s="333"/>
      <c r="APU309" s="395"/>
      <c r="APV309" s="333"/>
      <c r="APW309" s="396"/>
      <c r="APX309" s="393"/>
      <c r="APY309" s="394"/>
      <c r="APZ309" s="333"/>
      <c r="AQA309" s="333"/>
      <c r="AQB309" s="333"/>
      <c r="AQC309" s="395"/>
      <c r="AQD309" s="333"/>
      <c r="AQE309" s="396"/>
      <c r="AQF309" s="393"/>
      <c r="AQG309" s="394"/>
      <c r="AQH309" s="333"/>
      <c r="AQI309" s="333"/>
      <c r="AQJ309" s="333"/>
      <c r="AQK309" s="395"/>
      <c r="AQL309" s="333"/>
      <c r="AQM309" s="396"/>
      <c r="AQN309" s="393"/>
      <c r="AQO309" s="394"/>
      <c r="AQP309" s="333"/>
      <c r="AQQ309" s="333"/>
      <c r="AQR309" s="333"/>
      <c r="AQS309" s="395"/>
      <c r="AQT309" s="333"/>
      <c r="AQU309" s="396"/>
      <c r="AQV309" s="393"/>
      <c r="AQW309" s="394"/>
      <c r="AQX309" s="333"/>
      <c r="AQY309" s="333"/>
      <c r="AQZ309" s="333"/>
      <c r="ARA309" s="395"/>
      <c r="ARB309" s="333"/>
      <c r="ARC309" s="396"/>
      <c r="ARD309" s="393"/>
      <c r="ARE309" s="394"/>
      <c r="ARF309" s="333"/>
      <c r="ARG309" s="333"/>
      <c r="ARH309" s="333"/>
      <c r="ARI309" s="395"/>
      <c r="ARJ309" s="333"/>
      <c r="ARK309" s="396"/>
      <c r="ARL309" s="393"/>
      <c r="ARM309" s="394"/>
      <c r="ARN309" s="333"/>
      <c r="ARO309" s="333"/>
      <c r="ARP309" s="333"/>
      <c r="ARQ309" s="395"/>
      <c r="ARR309" s="333"/>
      <c r="ARS309" s="396"/>
      <c r="ART309" s="393"/>
      <c r="ARU309" s="394"/>
      <c r="ARV309" s="333"/>
      <c r="ARW309" s="333"/>
      <c r="ARX309" s="333"/>
      <c r="ARY309" s="395"/>
      <c r="ARZ309" s="333"/>
      <c r="ASA309" s="396"/>
      <c r="ASB309" s="393"/>
      <c r="ASC309" s="394"/>
      <c r="ASD309" s="333"/>
      <c r="ASE309" s="333"/>
      <c r="ASF309" s="333"/>
      <c r="ASG309" s="395"/>
      <c r="ASH309" s="333"/>
      <c r="ASI309" s="396"/>
      <c r="ASJ309" s="393"/>
      <c r="ASK309" s="394"/>
      <c r="ASL309" s="333"/>
      <c r="ASM309" s="333"/>
      <c r="ASN309" s="333"/>
      <c r="ASO309" s="395"/>
      <c r="ASP309" s="333"/>
      <c r="ASQ309" s="396"/>
      <c r="ASR309" s="393"/>
      <c r="ASS309" s="394"/>
      <c r="AST309" s="333"/>
      <c r="ASU309" s="333"/>
      <c r="ASV309" s="333"/>
      <c r="ASW309" s="395"/>
      <c r="ASX309" s="333"/>
      <c r="ASY309" s="396"/>
      <c r="ASZ309" s="393"/>
      <c r="ATA309" s="394"/>
      <c r="ATB309" s="333"/>
      <c r="ATC309" s="333"/>
      <c r="ATD309" s="333"/>
      <c r="ATE309" s="395"/>
      <c r="ATF309" s="333"/>
      <c r="ATG309" s="396"/>
      <c r="ATH309" s="393"/>
      <c r="ATI309" s="394"/>
      <c r="ATJ309" s="333"/>
      <c r="ATK309" s="333"/>
      <c r="ATL309" s="333"/>
      <c r="ATM309" s="395"/>
      <c r="ATN309" s="333"/>
      <c r="ATO309" s="396"/>
      <c r="ATP309" s="393"/>
      <c r="ATQ309" s="394"/>
      <c r="ATR309" s="333"/>
      <c r="ATS309" s="333"/>
      <c r="ATT309" s="333"/>
      <c r="ATU309" s="395"/>
      <c r="ATV309" s="333"/>
      <c r="ATW309" s="396"/>
      <c r="ATX309" s="393"/>
      <c r="ATY309" s="394"/>
      <c r="ATZ309" s="333"/>
      <c r="AUA309" s="333"/>
      <c r="AUB309" s="333"/>
      <c r="AUC309" s="395"/>
      <c r="AUD309" s="333"/>
      <c r="AUE309" s="396"/>
      <c r="AUF309" s="393"/>
      <c r="AUG309" s="394"/>
      <c r="AUH309" s="333"/>
      <c r="AUI309" s="333"/>
      <c r="AUJ309" s="333"/>
      <c r="AUK309" s="395"/>
      <c r="AUL309" s="333"/>
      <c r="AUM309" s="396"/>
      <c r="AUN309" s="393"/>
      <c r="AUO309" s="394"/>
      <c r="AUP309" s="333"/>
      <c r="AUQ309" s="333"/>
      <c r="AUR309" s="333"/>
      <c r="AUS309" s="395"/>
      <c r="AUT309" s="333"/>
      <c r="AUU309" s="396"/>
      <c r="AUV309" s="393"/>
      <c r="AUW309" s="394"/>
      <c r="AUX309" s="333"/>
      <c r="AUY309" s="333"/>
      <c r="AUZ309" s="333"/>
      <c r="AVA309" s="395"/>
      <c r="AVB309" s="333"/>
      <c r="AVC309" s="396"/>
      <c r="AVD309" s="393"/>
      <c r="AVE309" s="394"/>
      <c r="AVF309" s="333"/>
      <c r="AVG309" s="333"/>
      <c r="AVH309" s="333"/>
      <c r="AVI309" s="395"/>
      <c r="AVJ309" s="333"/>
      <c r="AVK309" s="396"/>
      <c r="AVL309" s="393"/>
      <c r="AVM309" s="394"/>
      <c r="AVN309" s="333"/>
      <c r="AVO309" s="333"/>
      <c r="AVP309" s="333"/>
      <c r="AVQ309" s="395"/>
      <c r="AVR309" s="333"/>
      <c r="AVS309" s="396"/>
      <c r="AVT309" s="393"/>
      <c r="AVU309" s="394"/>
      <c r="AVV309" s="333"/>
      <c r="AVW309" s="333"/>
      <c r="AVX309" s="333"/>
      <c r="AVY309" s="395"/>
      <c r="AVZ309" s="333"/>
      <c r="AWA309" s="396"/>
      <c r="AWB309" s="393"/>
      <c r="AWC309" s="394"/>
      <c r="AWD309" s="333"/>
      <c r="AWE309" s="333"/>
      <c r="AWF309" s="333"/>
      <c r="AWG309" s="395"/>
      <c r="AWH309" s="333"/>
      <c r="AWI309" s="396"/>
      <c r="AWJ309" s="393"/>
      <c r="AWK309" s="394"/>
      <c r="AWL309" s="333"/>
      <c r="AWM309" s="333"/>
      <c r="AWN309" s="333"/>
      <c r="AWO309" s="395"/>
      <c r="AWP309" s="333"/>
      <c r="AWQ309" s="396"/>
      <c r="AWR309" s="393"/>
      <c r="AWS309" s="394"/>
      <c r="AWT309" s="333"/>
      <c r="AWU309" s="333"/>
      <c r="AWV309" s="333"/>
      <c r="AWW309" s="395"/>
      <c r="AWX309" s="333"/>
      <c r="AWY309" s="396"/>
      <c r="AWZ309" s="393"/>
      <c r="AXA309" s="394"/>
      <c r="AXB309" s="333"/>
      <c r="AXC309" s="333"/>
      <c r="AXD309" s="333"/>
      <c r="AXE309" s="395"/>
      <c r="AXF309" s="333"/>
      <c r="AXG309" s="396"/>
      <c r="AXH309" s="393"/>
      <c r="AXI309" s="394"/>
      <c r="AXJ309" s="333"/>
      <c r="AXK309" s="333"/>
      <c r="AXL309" s="333"/>
      <c r="AXM309" s="395"/>
      <c r="AXN309" s="333"/>
      <c r="AXO309" s="396"/>
      <c r="AXP309" s="393"/>
      <c r="AXQ309" s="394"/>
      <c r="AXR309" s="333"/>
      <c r="AXS309" s="333"/>
      <c r="AXT309" s="333"/>
      <c r="AXU309" s="395"/>
      <c r="AXV309" s="333"/>
      <c r="AXW309" s="396"/>
      <c r="AXX309" s="393"/>
      <c r="AXY309" s="394"/>
      <c r="AXZ309" s="333"/>
      <c r="AYA309" s="333"/>
      <c r="AYB309" s="333"/>
      <c r="AYC309" s="395"/>
      <c r="AYD309" s="333"/>
      <c r="AYE309" s="396"/>
      <c r="AYF309" s="393"/>
      <c r="AYG309" s="394"/>
      <c r="AYH309" s="333"/>
      <c r="AYI309" s="333"/>
      <c r="AYJ309" s="333"/>
      <c r="AYK309" s="395"/>
      <c r="AYL309" s="333"/>
      <c r="AYM309" s="396"/>
      <c r="AYN309" s="393"/>
      <c r="AYO309" s="394"/>
      <c r="AYP309" s="333"/>
      <c r="AYQ309" s="333"/>
      <c r="AYR309" s="333"/>
      <c r="AYS309" s="395"/>
      <c r="AYT309" s="333"/>
      <c r="AYU309" s="396"/>
      <c r="AYV309" s="393"/>
      <c r="AYW309" s="394"/>
      <c r="AYX309" s="333"/>
      <c r="AYY309" s="333"/>
      <c r="AYZ309" s="333"/>
      <c r="AZA309" s="395"/>
      <c r="AZB309" s="333"/>
      <c r="AZC309" s="396"/>
      <c r="AZD309" s="393"/>
      <c r="AZE309" s="394"/>
      <c r="AZF309" s="333"/>
      <c r="AZG309" s="333"/>
      <c r="AZH309" s="333"/>
      <c r="AZI309" s="395"/>
      <c r="AZJ309" s="333"/>
      <c r="AZK309" s="396"/>
      <c r="AZL309" s="393"/>
      <c r="AZM309" s="394"/>
      <c r="AZN309" s="333"/>
      <c r="AZO309" s="333"/>
      <c r="AZP309" s="333"/>
      <c r="AZQ309" s="395"/>
      <c r="AZR309" s="333"/>
      <c r="AZS309" s="396"/>
      <c r="AZT309" s="393"/>
      <c r="AZU309" s="394"/>
      <c r="AZV309" s="333"/>
      <c r="AZW309" s="333"/>
      <c r="AZX309" s="333"/>
      <c r="AZY309" s="395"/>
      <c r="AZZ309" s="333"/>
      <c r="BAA309" s="396"/>
      <c r="BAB309" s="393"/>
      <c r="BAC309" s="394"/>
      <c r="BAD309" s="333"/>
      <c r="BAE309" s="333"/>
      <c r="BAF309" s="333"/>
      <c r="BAG309" s="395"/>
      <c r="BAH309" s="333"/>
      <c r="BAI309" s="396"/>
      <c r="BAJ309" s="393"/>
      <c r="BAK309" s="394"/>
      <c r="BAL309" s="333"/>
      <c r="BAM309" s="333"/>
      <c r="BAN309" s="333"/>
      <c r="BAO309" s="395"/>
      <c r="BAP309" s="333"/>
      <c r="BAQ309" s="396"/>
      <c r="BAR309" s="393"/>
      <c r="BAS309" s="394"/>
      <c r="BAT309" s="333"/>
      <c r="BAU309" s="333"/>
      <c r="BAV309" s="333"/>
      <c r="BAW309" s="395"/>
      <c r="BAX309" s="333"/>
      <c r="BAY309" s="396"/>
      <c r="BAZ309" s="393"/>
      <c r="BBA309" s="394"/>
      <c r="BBB309" s="333"/>
      <c r="BBC309" s="333"/>
      <c r="BBD309" s="333"/>
      <c r="BBE309" s="395"/>
      <c r="BBF309" s="333"/>
      <c r="BBG309" s="396"/>
      <c r="BBH309" s="393"/>
      <c r="BBI309" s="394"/>
      <c r="BBJ309" s="333"/>
      <c r="BBK309" s="333"/>
      <c r="BBL309" s="333"/>
      <c r="BBM309" s="395"/>
      <c r="BBN309" s="333"/>
      <c r="BBO309" s="396"/>
      <c r="BBP309" s="393"/>
      <c r="BBQ309" s="394"/>
      <c r="BBR309" s="333"/>
      <c r="BBS309" s="333"/>
      <c r="BBT309" s="333"/>
      <c r="BBU309" s="395"/>
      <c r="BBV309" s="333"/>
      <c r="BBW309" s="396"/>
      <c r="BBX309" s="393"/>
      <c r="BBY309" s="394"/>
      <c r="BBZ309" s="333"/>
      <c r="BCA309" s="333"/>
      <c r="BCB309" s="333"/>
      <c r="BCC309" s="395"/>
      <c r="BCD309" s="333"/>
      <c r="BCE309" s="396"/>
      <c r="BCF309" s="393"/>
      <c r="BCG309" s="394"/>
      <c r="BCH309" s="333"/>
      <c r="BCI309" s="333"/>
      <c r="BCJ309" s="333"/>
      <c r="BCK309" s="395"/>
      <c r="BCL309" s="333"/>
      <c r="BCM309" s="396"/>
      <c r="BCN309" s="393"/>
      <c r="BCO309" s="394"/>
      <c r="BCP309" s="333"/>
      <c r="BCQ309" s="333"/>
      <c r="BCR309" s="333"/>
      <c r="BCS309" s="395"/>
      <c r="BCT309" s="333"/>
      <c r="BCU309" s="396"/>
      <c r="BCV309" s="393"/>
      <c r="BCW309" s="394"/>
      <c r="BCX309" s="333"/>
      <c r="BCY309" s="333"/>
      <c r="BCZ309" s="333"/>
      <c r="BDA309" s="395"/>
      <c r="BDB309" s="333"/>
      <c r="BDC309" s="396"/>
      <c r="BDD309" s="393"/>
      <c r="BDE309" s="394"/>
      <c r="BDF309" s="333"/>
      <c r="BDG309" s="333"/>
      <c r="BDH309" s="333"/>
      <c r="BDI309" s="395"/>
      <c r="BDJ309" s="333"/>
      <c r="BDK309" s="396"/>
      <c r="BDL309" s="393"/>
      <c r="BDM309" s="394"/>
      <c r="BDN309" s="333"/>
      <c r="BDO309" s="333"/>
      <c r="BDP309" s="333"/>
      <c r="BDQ309" s="395"/>
      <c r="BDR309" s="333"/>
      <c r="BDS309" s="396"/>
      <c r="BDT309" s="393"/>
      <c r="BDU309" s="394"/>
      <c r="BDV309" s="333"/>
      <c r="BDW309" s="333"/>
      <c r="BDX309" s="333"/>
      <c r="BDY309" s="395"/>
      <c r="BDZ309" s="333"/>
      <c r="BEA309" s="396"/>
      <c r="BEB309" s="393"/>
      <c r="BEC309" s="394"/>
      <c r="BED309" s="333"/>
      <c r="BEE309" s="333"/>
      <c r="BEF309" s="333"/>
      <c r="BEG309" s="395"/>
      <c r="BEH309" s="333"/>
      <c r="BEI309" s="396"/>
      <c r="BEJ309" s="393"/>
      <c r="BEK309" s="394"/>
      <c r="BEL309" s="333"/>
      <c r="BEM309" s="333"/>
      <c r="BEN309" s="333"/>
      <c r="BEO309" s="395"/>
      <c r="BEP309" s="333"/>
      <c r="BEQ309" s="396"/>
      <c r="BER309" s="393"/>
      <c r="BES309" s="394"/>
      <c r="BET309" s="333"/>
      <c r="BEU309" s="333"/>
      <c r="BEV309" s="333"/>
      <c r="BEW309" s="395"/>
      <c r="BEX309" s="333"/>
      <c r="BEY309" s="396"/>
      <c r="BEZ309" s="393"/>
      <c r="BFA309" s="394"/>
      <c r="BFB309" s="333"/>
      <c r="BFC309" s="333"/>
      <c r="BFD309" s="333"/>
      <c r="BFE309" s="395"/>
      <c r="BFF309" s="333"/>
      <c r="BFG309" s="396"/>
      <c r="BFH309" s="393"/>
      <c r="BFI309" s="394"/>
      <c r="BFJ309" s="333"/>
      <c r="BFK309" s="333"/>
      <c r="BFL309" s="333"/>
      <c r="BFM309" s="395"/>
      <c r="BFN309" s="333"/>
      <c r="BFO309" s="396"/>
      <c r="BFP309" s="393"/>
      <c r="BFQ309" s="394"/>
      <c r="BFR309" s="333"/>
      <c r="BFS309" s="333"/>
      <c r="BFT309" s="333"/>
      <c r="BFU309" s="395"/>
      <c r="BFV309" s="333"/>
      <c r="BFW309" s="396"/>
      <c r="BFX309" s="393"/>
      <c r="BFY309" s="394"/>
      <c r="BFZ309" s="333"/>
      <c r="BGA309" s="333"/>
      <c r="BGB309" s="333"/>
      <c r="BGC309" s="395"/>
      <c r="BGD309" s="333"/>
      <c r="BGE309" s="396"/>
      <c r="BGF309" s="393"/>
      <c r="BGG309" s="394"/>
      <c r="BGH309" s="333"/>
      <c r="BGI309" s="333"/>
      <c r="BGJ309" s="333"/>
      <c r="BGK309" s="395"/>
      <c r="BGL309" s="333"/>
      <c r="BGM309" s="396"/>
      <c r="BGN309" s="393"/>
      <c r="BGO309" s="394"/>
      <c r="BGP309" s="333"/>
      <c r="BGQ309" s="333"/>
      <c r="BGR309" s="333"/>
      <c r="BGS309" s="395"/>
      <c r="BGT309" s="333"/>
      <c r="BGU309" s="396"/>
      <c r="BGV309" s="393"/>
      <c r="BGW309" s="394"/>
      <c r="BGX309" s="333"/>
      <c r="BGY309" s="333"/>
      <c r="BGZ309" s="333"/>
      <c r="BHA309" s="395"/>
      <c r="BHB309" s="333"/>
      <c r="BHC309" s="396"/>
      <c r="BHD309" s="393"/>
      <c r="BHE309" s="394"/>
      <c r="BHF309" s="333"/>
      <c r="BHG309" s="333"/>
      <c r="BHH309" s="333"/>
      <c r="BHI309" s="395"/>
      <c r="BHJ309" s="333"/>
      <c r="BHK309" s="396"/>
      <c r="BHL309" s="393"/>
      <c r="BHM309" s="394"/>
      <c r="BHN309" s="333"/>
      <c r="BHO309" s="333"/>
      <c r="BHP309" s="333"/>
      <c r="BHQ309" s="395"/>
      <c r="BHR309" s="333"/>
      <c r="BHS309" s="396"/>
      <c r="BHT309" s="393"/>
      <c r="BHU309" s="394"/>
      <c r="BHV309" s="333"/>
      <c r="BHW309" s="333"/>
      <c r="BHX309" s="333"/>
      <c r="BHY309" s="395"/>
      <c r="BHZ309" s="333"/>
      <c r="BIA309" s="396"/>
      <c r="BIB309" s="393"/>
      <c r="BIC309" s="394"/>
      <c r="BID309" s="333"/>
      <c r="BIE309" s="333"/>
      <c r="BIF309" s="333"/>
      <c r="BIG309" s="395"/>
      <c r="BIH309" s="333"/>
      <c r="BII309" s="396"/>
      <c r="BIJ309" s="393"/>
      <c r="BIK309" s="394"/>
      <c r="BIL309" s="333"/>
      <c r="BIM309" s="333"/>
      <c r="BIN309" s="333"/>
      <c r="BIO309" s="395"/>
      <c r="BIP309" s="333"/>
      <c r="BIQ309" s="396"/>
      <c r="BIR309" s="393"/>
      <c r="BIS309" s="394"/>
      <c r="BIT309" s="333"/>
      <c r="BIU309" s="333"/>
      <c r="BIV309" s="333"/>
      <c r="BIW309" s="395"/>
      <c r="BIX309" s="333"/>
      <c r="BIY309" s="396"/>
      <c r="BIZ309" s="393"/>
      <c r="BJA309" s="394"/>
      <c r="BJB309" s="333"/>
      <c r="BJC309" s="333"/>
      <c r="BJD309" s="333"/>
      <c r="BJE309" s="395"/>
      <c r="BJF309" s="333"/>
      <c r="BJG309" s="396"/>
      <c r="BJH309" s="393"/>
      <c r="BJI309" s="394"/>
      <c r="BJJ309" s="333"/>
      <c r="BJK309" s="333"/>
      <c r="BJL309" s="333"/>
      <c r="BJM309" s="395"/>
      <c r="BJN309" s="333"/>
      <c r="BJO309" s="396"/>
      <c r="BJP309" s="393"/>
      <c r="BJQ309" s="394"/>
      <c r="BJR309" s="333"/>
      <c r="BJS309" s="333"/>
      <c r="BJT309" s="333"/>
      <c r="BJU309" s="395"/>
      <c r="BJV309" s="333"/>
      <c r="BJW309" s="396"/>
      <c r="BJX309" s="393"/>
      <c r="BJY309" s="394"/>
      <c r="BJZ309" s="333"/>
      <c r="BKA309" s="333"/>
      <c r="BKB309" s="333"/>
      <c r="BKC309" s="395"/>
      <c r="BKD309" s="333"/>
      <c r="BKE309" s="396"/>
      <c r="BKF309" s="393"/>
      <c r="BKG309" s="394"/>
      <c r="BKH309" s="333"/>
      <c r="BKI309" s="333"/>
      <c r="BKJ309" s="333"/>
      <c r="BKK309" s="395"/>
      <c r="BKL309" s="333"/>
      <c r="BKM309" s="396"/>
      <c r="BKN309" s="393"/>
      <c r="BKO309" s="394"/>
      <c r="BKP309" s="333"/>
      <c r="BKQ309" s="333"/>
      <c r="BKR309" s="333"/>
      <c r="BKS309" s="395"/>
      <c r="BKT309" s="333"/>
      <c r="BKU309" s="396"/>
      <c r="BKV309" s="393"/>
      <c r="BKW309" s="394"/>
      <c r="BKX309" s="333"/>
      <c r="BKY309" s="333"/>
      <c r="BKZ309" s="333"/>
      <c r="BLA309" s="395"/>
      <c r="BLB309" s="333"/>
      <c r="BLC309" s="396"/>
      <c r="BLD309" s="393"/>
      <c r="BLE309" s="394"/>
      <c r="BLF309" s="333"/>
      <c r="BLG309" s="333"/>
      <c r="BLH309" s="333"/>
      <c r="BLI309" s="395"/>
      <c r="BLJ309" s="333"/>
      <c r="BLK309" s="396"/>
      <c r="BLL309" s="393"/>
      <c r="BLM309" s="394"/>
      <c r="BLN309" s="333"/>
      <c r="BLO309" s="333"/>
      <c r="BLP309" s="333"/>
      <c r="BLQ309" s="395"/>
      <c r="BLR309" s="333"/>
      <c r="BLS309" s="396"/>
      <c r="BLT309" s="393"/>
      <c r="BLU309" s="394"/>
      <c r="BLV309" s="333"/>
      <c r="BLW309" s="333"/>
      <c r="BLX309" s="333"/>
      <c r="BLY309" s="395"/>
      <c r="BLZ309" s="333"/>
      <c r="BMA309" s="396"/>
      <c r="BMB309" s="393"/>
      <c r="BMC309" s="394"/>
      <c r="BMD309" s="333"/>
      <c r="BME309" s="333"/>
      <c r="BMF309" s="333"/>
      <c r="BMG309" s="395"/>
      <c r="BMH309" s="333"/>
      <c r="BMI309" s="396"/>
      <c r="BMJ309" s="393"/>
      <c r="BMK309" s="394"/>
      <c r="BML309" s="333"/>
      <c r="BMM309" s="333"/>
      <c r="BMN309" s="333"/>
      <c r="BMO309" s="395"/>
      <c r="BMP309" s="333"/>
      <c r="BMQ309" s="396"/>
      <c r="BMR309" s="393"/>
      <c r="BMS309" s="394"/>
      <c r="BMT309" s="333"/>
      <c r="BMU309" s="333"/>
      <c r="BMV309" s="333"/>
      <c r="BMW309" s="395"/>
      <c r="BMX309" s="333"/>
      <c r="BMY309" s="396"/>
      <c r="BMZ309" s="393"/>
      <c r="BNA309" s="394"/>
      <c r="BNB309" s="333"/>
      <c r="BNC309" s="333"/>
      <c r="BND309" s="333"/>
      <c r="BNE309" s="395"/>
      <c r="BNF309" s="333"/>
      <c r="BNG309" s="396"/>
      <c r="BNH309" s="393"/>
      <c r="BNI309" s="394"/>
      <c r="BNJ309" s="333"/>
      <c r="BNK309" s="333"/>
      <c r="BNL309" s="333"/>
      <c r="BNM309" s="395"/>
      <c r="BNN309" s="333"/>
      <c r="BNO309" s="396"/>
      <c r="BNP309" s="393"/>
      <c r="BNQ309" s="394"/>
      <c r="BNR309" s="333"/>
      <c r="BNS309" s="333"/>
      <c r="BNT309" s="333"/>
      <c r="BNU309" s="395"/>
      <c r="BNV309" s="333"/>
      <c r="BNW309" s="396"/>
      <c r="BNX309" s="393"/>
      <c r="BNY309" s="394"/>
      <c r="BNZ309" s="333"/>
      <c r="BOA309" s="333"/>
      <c r="BOB309" s="333"/>
      <c r="BOC309" s="395"/>
      <c r="BOD309" s="333"/>
      <c r="BOE309" s="396"/>
      <c r="BOF309" s="393"/>
      <c r="BOG309" s="394"/>
      <c r="BOH309" s="333"/>
      <c r="BOI309" s="333"/>
      <c r="BOJ309" s="333"/>
      <c r="BOK309" s="395"/>
      <c r="BOL309" s="333"/>
      <c r="BOM309" s="396"/>
      <c r="BON309" s="393"/>
      <c r="BOO309" s="394"/>
      <c r="BOP309" s="333"/>
      <c r="BOQ309" s="333"/>
      <c r="BOR309" s="333"/>
      <c r="BOS309" s="395"/>
      <c r="BOT309" s="333"/>
      <c r="BOU309" s="396"/>
      <c r="BOV309" s="393"/>
      <c r="BOW309" s="394"/>
      <c r="BOX309" s="333"/>
      <c r="BOY309" s="333"/>
      <c r="BOZ309" s="333"/>
      <c r="BPA309" s="395"/>
      <c r="BPB309" s="333"/>
      <c r="BPC309" s="396"/>
      <c r="BPD309" s="393"/>
      <c r="BPE309" s="394"/>
      <c r="BPF309" s="333"/>
      <c r="BPG309" s="333"/>
      <c r="BPH309" s="333"/>
      <c r="BPI309" s="395"/>
      <c r="BPJ309" s="333"/>
      <c r="BPK309" s="396"/>
      <c r="BPL309" s="393"/>
      <c r="BPM309" s="394"/>
      <c r="BPN309" s="333"/>
      <c r="BPO309" s="333"/>
      <c r="BPP309" s="333"/>
      <c r="BPQ309" s="395"/>
      <c r="BPR309" s="333"/>
      <c r="BPS309" s="396"/>
      <c r="BPT309" s="393"/>
      <c r="BPU309" s="394"/>
      <c r="BPV309" s="333"/>
      <c r="BPW309" s="333"/>
      <c r="BPX309" s="333"/>
      <c r="BPY309" s="395"/>
      <c r="BPZ309" s="333"/>
      <c r="BQA309" s="396"/>
      <c r="BQB309" s="393"/>
      <c r="BQC309" s="394"/>
      <c r="BQD309" s="333"/>
      <c r="BQE309" s="333"/>
      <c r="BQF309" s="333"/>
      <c r="BQG309" s="395"/>
      <c r="BQH309" s="333"/>
      <c r="BQI309" s="396"/>
      <c r="BQJ309" s="393"/>
      <c r="BQK309" s="394"/>
      <c r="BQL309" s="333"/>
      <c r="BQM309" s="333"/>
      <c r="BQN309" s="333"/>
      <c r="BQO309" s="395"/>
      <c r="BQP309" s="333"/>
      <c r="BQQ309" s="396"/>
      <c r="BQR309" s="393"/>
      <c r="BQS309" s="394"/>
      <c r="BQT309" s="333"/>
      <c r="BQU309" s="333"/>
      <c r="BQV309" s="333"/>
      <c r="BQW309" s="395"/>
      <c r="BQX309" s="333"/>
      <c r="BQY309" s="396"/>
      <c r="BQZ309" s="393"/>
      <c r="BRA309" s="394"/>
      <c r="BRB309" s="333"/>
      <c r="BRC309" s="333"/>
      <c r="BRD309" s="333"/>
      <c r="BRE309" s="395"/>
      <c r="BRF309" s="333"/>
      <c r="BRG309" s="396"/>
      <c r="BRH309" s="393"/>
      <c r="BRI309" s="394"/>
      <c r="BRJ309" s="333"/>
      <c r="BRK309" s="333"/>
      <c r="BRL309" s="333"/>
      <c r="BRM309" s="395"/>
      <c r="BRN309" s="333"/>
      <c r="BRO309" s="396"/>
      <c r="BRP309" s="393"/>
      <c r="BRQ309" s="394"/>
      <c r="BRR309" s="333"/>
      <c r="BRS309" s="333"/>
      <c r="BRT309" s="333"/>
      <c r="BRU309" s="395"/>
      <c r="BRV309" s="333"/>
      <c r="BRW309" s="396"/>
      <c r="BRX309" s="393"/>
      <c r="BRY309" s="394"/>
      <c r="BRZ309" s="333"/>
      <c r="BSA309" s="333"/>
      <c r="BSB309" s="333"/>
      <c r="BSC309" s="395"/>
      <c r="BSD309" s="333"/>
      <c r="BSE309" s="396"/>
      <c r="BSF309" s="393"/>
      <c r="BSG309" s="394"/>
      <c r="BSH309" s="333"/>
      <c r="BSI309" s="333"/>
      <c r="BSJ309" s="333"/>
      <c r="BSK309" s="395"/>
      <c r="BSL309" s="333"/>
      <c r="BSM309" s="396"/>
      <c r="BSN309" s="393"/>
      <c r="BSO309" s="394"/>
      <c r="BSP309" s="333"/>
      <c r="BSQ309" s="333"/>
      <c r="BSR309" s="333"/>
      <c r="BSS309" s="395"/>
      <c r="BST309" s="333"/>
      <c r="BSU309" s="396"/>
      <c r="BSV309" s="393"/>
      <c r="BSW309" s="394"/>
      <c r="BSX309" s="333"/>
      <c r="BSY309" s="333"/>
      <c r="BSZ309" s="333"/>
      <c r="BTA309" s="395"/>
      <c r="BTB309" s="333"/>
      <c r="BTC309" s="396"/>
      <c r="BTD309" s="393"/>
      <c r="BTE309" s="394"/>
      <c r="BTF309" s="333"/>
      <c r="BTG309" s="333"/>
      <c r="BTH309" s="333"/>
      <c r="BTI309" s="395"/>
      <c r="BTJ309" s="333"/>
      <c r="BTK309" s="396"/>
      <c r="BTL309" s="393"/>
      <c r="BTM309" s="394"/>
      <c r="BTN309" s="333"/>
      <c r="BTO309" s="333"/>
      <c r="BTP309" s="333"/>
      <c r="BTQ309" s="395"/>
      <c r="BTR309" s="333"/>
      <c r="BTS309" s="396"/>
      <c r="BTT309" s="393"/>
      <c r="BTU309" s="394"/>
      <c r="BTV309" s="333"/>
      <c r="BTW309" s="333"/>
      <c r="BTX309" s="333"/>
      <c r="BTY309" s="395"/>
      <c r="BTZ309" s="333"/>
      <c r="BUA309" s="396"/>
      <c r="BUB309" s="393"/>
      <c r="BUC309" s="394"/>
      <c r="BUD309" s="333"/>
      <c r="BUE309" s="333"/>
      <c r="BUF309" s="333"/>
      <c r="BUG309" s="395"/>
      <c r="BUH309" s="333"/>
      <c r="BUI309" s="396"/>
      <c r="BUJ309" s="393"/>
      <c r="BUK309" s="394"/>
      <c r="BUL309" s="333"/>
      <c r="BUM309" s="333"/>
      <c r="BUN309" s="333"/>
      <c r="BUO309" s="395"/>
      <c r="BUP309" s="333"/>
      <c r="BUQ309" s="396"/>
      <c r="BUR309" s="393"/>
      <c r="BUS309" s="394"/>
      <c r="BUT309" s="333"/>
      <c r="BUU309" s="333"/>
      <c r="BUV309" s="333"/>
      <c r="BUW309" s="395"/>
      <c r="BUX309" s="333"/>
      <c r="BUY309" s="396"/>
      <c r="BUZ309" s="393"/>
      <c r="BVA309" s="394"/>
      <c r="BVB309" s="333"/>
      <c r="BVC309" s="333"/>
      <c r="BVD309" s="333"/>
      <c r="BVE309" s="395"/>
      <c r="BVF309" s="333"/>
      <c r="BVG309" s="396"/>
      <c r="BVH309" s="393"/>
      <c r="BVI309" s="394"/>
      <c r="BVJ309" s="333"/>
      <c r="BVK309" s="333"/>
      <c r="BVL309" s="333"/>
      <c r="BVM309" s="395"/>
      <c r="BVN309" s="333"/>
      <c r="BVO309" s="396"/>
      <c r="BVP309" s="393"/>
      <c r="BVQ309" s="394"/>
      <c r="BVR309" s="333"/>
      <c r="BVS309" s="333"/>
      <c r="BVT309" s="333"/>
      <c r="BVU309" s="395"/>
      <c r="BVV309" s="333"/>
      <c r="BVW309" s="396"/>
      <c r="BVX309" s="393"/>
      <c r="BVY309" s="394"/>
      <c r="BVZ309" s="333"/>
      <c r="BWA309" s="333"/>
      <c r="BWB309" s="333"/>
      <c r="BWC309" s="395"/>
      <c r="BWD309" s="333"/>
      <c r="BWE309" s="396"/>
      <c r="BWF309" s="393"/>
      <c r="BWG309" s="394"/>
      <c r="BWH309" s="333"/>
      <c r="BWI309" s="333"/>
      <c r="BWJ309" s="333"/>
      <c r="BWK309" s="395"/>
      <c r="BWL309" s="333"/>
      <c r="BWM309" s="396"/>
      <c r="BWN309" s="393"/>
      <c r="BWO309" s="394"/>
      <c r="BWP309" s="333"/>
      <c r="BWQ309" s="333"/>
      <c r="BWR309" s="333"/>
      <c r="BWS309" s="395"/>
      <c r="BWT309" s="333"/>
      <c r="BWU309" s="396"/>
      <c r="BWV309" s="393"/>
      <c r="BWW309" s="394"/>
      <c r="BWX309" s="333"/>
      <c r="BWY309" s="333"/>
      <c r="BWZ309" s="333"/>
      <c r="BXA309" s="395"/>
      <c r="BXB309" s="333"/>
      <c r="BXC309" s="396"/>
      <c r="BXD309" s="393"/>
      <c r="BXE309" s="394"/>
      <c r="BXF309" s="333"/>
      <c r="BXG309" s="333"/>
      <c r="BXH309" s="333"/>
      <c r="BXI309" s="395"/>
      <c r="BXJ309" s="333"/>
      <c r="BXK309" s="396"/>
      <c r="BXL309" s="393"/>
      <c r="BXM309" s="394"/>
      <c r="BXN309" s="333"/>
      <c r="BXO309" s="333"/>
      <c r="BXP309" s="333"/>
      <c r="BXQ309" s="395"/>
      <c r="BXR309" s="333"/>
      <c r="BXS309" s="396"/>
      <c r="BXT309" s="393"/>
      <c r="BXU309" s="394"/>
      <c r="BXV309" s="333"/>
      <c r="BXW309" s="333"/>
      <c r="BXX309" s="333"/>
      <c r="BXY309" s="395"/>
      <c r="BXZ309" s="333"/>
      <c r="BYA309" s="396"/>
      <c r="BYB309" s="393"/>
      <c r="BYC309" s="394"/>
      <c r="BYD309" s="333"/>
      <c r="BYE309" s="333"/>
      <c r="BYF309" s="333"/>
      <c r="BYG309" s="395"/>
      <c r="BYH309" s="333"/>
      <c r="BYI309" s="396"/>
      <c r="BYJ309" s="393"/>
      <c r="BYK309" s="394"/>
      <c r="BYL309" s="333"/>
      <c r="BYM309" s="333"/>
      <c r="BYN309" s="333"/>
      <c r="BYO309" s="395"/>
      <c r="BYP309" s="333"/>
      <c r="BYQ309" s="396"/>
      <c r="BYR309" s="393"/>
      <c r="BYS309" s="394"/>
      <c r="BYT309" s="333"/>
      <c r="BYU309" s="333"/>
      <c r="BYV309" s="333"/>
      <c r="BYW309" s="395"/>
      <c r="BYX309" s="333"/>
      <c r="BYY309" s="396"/>
      <c r="BYZ309" s="393"/>
      <c r="BZA309" s="394"/>
      <c r="BZB309" s="333"/>
      <c r="BZC309" s="333"/>
      <c r="BZD309" s="333"/>
      <c r="BZE309" s="395"/>
      <c r="BZF309" s="333"/>
      <c r="BZG309" s="396"/>
      <c r="BZH309" s="393"/>
      <c r="BZI309" s="394"/>
      <c r="BZJ309" s="333"/>
      <c r="BZK309" s="333"/>
      <c r="BZL309" s="333"/>
      <c r="BZM309" s="395"/>
      <c r="BZN309" s="333"/>
      <c r="BZO309" s="396"/>
      <c r="BZP309" s="393"/>
      <c r="BZQ309" s="394"/>
      <c r="BZR309" s="333"/>
      <c r="BZS309" s="333"/>
      <c r="BZT309" s="333"/>
      <c r="BZU309" s="395"/>
      <c r="BZV309" s="333"/>
      <c r="BZW309" s="396"/>
      <c r="BZX309" s="393"/>
      <c r="BZY309" s="394"/>
      <c r="BZZ309" s="333"/>
      <c r="CAA309" s="333"/>
      <c r="CAB309" s="333"/>
      <c r="CAC309" s="395"/>
      <c r="CAD309" s="333"/>
      <c r="CAE309" s="396"/>
      <c r="CAF309" s="393"/>
      <c r="CAG309" s="394"/>
      <c r="CAH309" s="333"/>
      <c r="CAI309" s="333"/>
      <c r="CAJ309" s="333"/>
      <c r="CAK309" s="395"/>
      <c r="CAL309" s="333"/>
      <c r="CAM309" s="396"/>
      <c r="CAN309" s="393"/>
      <c r="CAO309" s="394"/>
      <c r="CAP309" s="333"/>
      <c r="CAQ309" s="333"/>
      <c r="CAR309" s="333"/>
      <c r="CAS309" s="395"/>
      <c r="CAT309" s="333"/>
      <c r="CAU309" s="396"/>
      <c r="CAV309" s="393"/>
      <c r="CAW309" s="394"/>
      <c r="CAX309" s="333"/>
      <c r="CAY309" s="333"/>
      <c r="CAZ309" s="333"/>
      <c r="CBA309" s="395"/>
      <c r="CBB309" s="333"/>
      <c r="CBC309" s="396"/>
      <c r="CBD309" s="393"/>
      <c r="CBE309" s="394"/>
      <c r="CBF309" s="333"/>
      <c r="CBG309" s="333"/>
      <c r="CBH309" s="333"/>
      <c r="CBI309" s="395"/>
      <c r="CBJ309" s="333"/>
      <c r="CBK309" s="396"/>
      <c r="CBL309" s="393"/>
      <c r="CBM309" s="394"/>
      <c r="CBN309" s="333"/>
      <c r="CBO309" s="333"/>
      <c r="CBP309" s="333"/>
      <c r="CBQ309" s="395"/>
      <c r="CBR309" s="333"/>
      <c r="CBS309" s="396"/>
      <c r="CBT309" s="393"/>
      <c r="CBU309" s="394"/>
      <c r="CBV309" s="333"/>
      <c r="CBW309" s="333"/>
      <c r="CBX309" s="333"/>
      <c r="CBY309" s="395"/>
      <c r="CBZ309" s="333"/>
      <c r="CCA309" s="396"/>
      <c r="CCB309" s="393"/>
      <c r="CCC309" s="394"/>
      <c r="CCD309" s="333"/>
      <c r="CCE309" s="333"/>
      <c r="CCF309" s="333"/>
      <c r="CCG309" s="395"/>
      <c r="CCH309" s="333"/>
      <c r="CCI309" s="396"/>
      <c r="CCJ309" s="393"/>
      <c r="CCK309" s="394"/>
      <c r="CCL309" s="333"/>
      <c r="CCM309" s="333"/>
      <c r="CCN309" s="333"/>
      <c r="CCO309" s="395"/>
      <c r="CCP309" s="333"/>
      <c r="CCQ309" s="396"/>
      <c r="CCR309" s="393"/>
      <c r="CCS309" s="394"/>
      <c r="CCT309" s="333"/>
      <c r="CCU309" s="333"/>
      <c r="CCV309" s="333"/>
      <c r="CCW309" s="395"/>
      <c r="CCX309" s="333"/>
      <c r="CCY309" s="396"/>
      <c r="CCZ309" s="393"/>
      <c r="CDA309" s="394"/>
      <c r="CDB309" s="333"/>
      <c r="CDC309" s="333"/>
      <c r="CDD309" s="333"/>
      <c r="CDE309" s="395"/>
      <c r="CDF309" s="333"/>
      <c r="CDG309" s="396"/>
      <c r="CDH309" s="393"/>
      <c r="CDI309" s="394"/>
      <c r="CDJ309" s="333"/>
      <c r="CDK309" s="333"/>
      <c r="CDL309" s="333"/>
      <c r="CDM309" s="395"/>
      <c r="CDN309" s="333"/>
      <c r="CDO309" s="396"/>
      <c r="CDP309" s="393"/>
      <c r="CDQ309" s="394"/>
      <c r="CDR309" s="333"/>
      <c r="CDS309" s="333"/>
      <c r="CDT309" s="333"/>
      <c r="CDU309" s="395"/>
      <c r="CDV309" s="333"/>
      <c r="CDW309" s="396"/>
      <c r="CDX309" s="393"/>
      <c r="CDY309" s="394"/>
      <c r="CDZ309" s="333"/>
      <c r="CEA309" s="333"/>
      <c r="CEB309" s="333"/>
      <c r="CEC309" s="395"/>
      <c r="CED309" s="333"/>
      <c r="CEE309" s="396"/>
      <c r="CEF309" s="393"/>
      <c r="CEG309" s="394"/>
      <c r="CEH309" s="333"/>
      <c r="CEI309" s="333"/>
      <c r="CEJ309" s="333"/>
      <c r="CEK309" s="395"/>
      <c r="CEL309" s="333"/>
      <c r="CEM309" s="396"/>
      <c r="CEN309" s="393"/>
      <c r="CEO309" s="394"/>
      <c r="CEP309" s="333"/>
      <c r="CEQ309" s="333"/>
      <c r="CER309" s="333"/>
      <c r="CES309" s="395"/>
      <c r="CET309" s="333"/>
      <c r="CEU309" s="396"/>
      <c r="CEV309" s="393"/>
      <c r="CEW309" s="394"/>
      <c r="CEX309" s="333"/>
      <c r="CEY309" s="333"/>
      <c r="CEZ309" s="333"/>
      <c r="CFA309" s="395"/>
      <c r="CFB309" s="333"/>
      <c r="CFC309" s="396"/>
      <c r="CFD309" s="393"/>
      <c r="CFE309" s="394"/>
      <c r="CFF309" s="333"/>
      <c r="CFG309" s="333"/>
      <c r="CFH309" s="333"/>
      <c r="CFI309" s="395"/>
      <c r="CFJ309" s="333"/>
      <c r="CFK309" s="396"/>
      <c r="CFL309" s="393"/>
      <c r="CFM309" s="394"/>
      <c r="CFN309" s="333"/>
      <c r="CFO309" s="333"/>
      <c r="CFP309" s="333"/>
      <c r="CFQ309" s="395"/>
      <c r="CFR309" s="333"/>
      <c r="CFS309" s="396"/>
      <c r="CFT309" s="393"/>
      <c r="CFU309" s="394"/>
      <c r="CFV309" s="333"/>
      <c r="CFW309" s="333"/>
      <c r="CFX309" s="333"/>
      <c r="CFY309" s="395"/>
      <c r="CFZ309" s="333"/>
      <c r="CGA309" s="396"/>
      <c r="CGB309" s="393"/>
      <c r="CGC309" s="394"/>
      <c r="CGD309" s="333"/>
      <c r="CGE309" s="333"/>
      <c r="CGF309" s="333"/>
      <c r="CGG309" s="395"/>
      <c r="CGH309" s="333"/>
      <c r="CGI309" s="396"/>
      <c r="CGJ309" s="393"/>
      <c r="CGK309" s="394"/>
      <c r="CGL309" s="333"/>
      <c r="CGM309" s="333"/>
      <c r="CGN309" s="333"/>
      <c r="CGO309" s="395"/>
      <c r="CGP309" s="333"/>
      <c r="CGQ309" s="396"/>
      <c r="CGR309" s="393"/>
      <c r="CGS309" s="394"/>
      <c r="CGT309" s="333"/>
      <c r="CGU309" s="333"/>
      <c r="CGV309" s="333"/>
      <c r="CGW309" s="395"/>
      <c r="CGX309" s="333"/>
      <c r="CGY309" s="396"/>
      <c r="CGZ309" s="393"/>
      <c r="CHA309" s="394"/>
      <c r="CHB309" s="333"/>
      <c r="CHC309" s="333"/>
      <c r="CHD309" s="333"/>
      <c r="CHE309" s="395"/>
      <c r="CHF309" s="333"/>
      <c r="CHG309" s="396"/>
      <c r="CHH309" s="393"/>
      <c r="CHI309" s="394"/>
      <c r="CHJ309" s="333"/>
      <c r="CHK309" s="333"/>
      <c r="CHL309" s="333"/>
      <c r="CHM309" s="395"/>
      <c r="CHN309" s="333"/>
      <c r="CHO309" s="396"/>
      <c r="CHP309" s="393"/>
      <c r="CHQ309" s="394"/>
      <c r="CHR309" s="333"/>
      <c r="CHS309" s="333"/>
      <c r="CHT309" s="333"/>
      <c r="CHU309" s="395"/>
      <c r="CHV309" s="333"/>
      <c r="CHW309" s="396"/>
      <c r="CHX309" s="393"/>
      <c r="CHY309" s="394"/>
      <c r="CHZ309" s="333"/>
      <c r="CIA309" s="333"/>
      <c r="CIB309" s="333"/>
      <c r="CIC309" s="395"/>
      <c r="CID309" s="333"/>
      <c r="CIE309" s="396"/>
      <c r="CIF309" s="393"/>
      <c r="CIG309" s="394"/>
      <c r="CIH309" s="333"/>
      <c r="CII309" s="333"/>
      <c r="CIJ309" s="333"/>
      <c r="CIK309" s="395"/>
      <c r="CIL309" s="333"/>
      <c r="CIM309" s="396"/>
      <c r="CIN309" s="393"/>
      <c r="CIO309" s="394"/>
      <c r="CIP309" s="333"/>
      <c r="CIQ309" s="333"/>
      <c r="CIR309" s="333"/>
      <c r="CIS309" s="395"/>
      <c r="CIT309" s="333"/>
      <c r="CIU309" s="396"/>
      <c r="CIV309" s="393"/>
      <c r="CIW309" s="394"/>
      <c r="CIX309" s="333"/>
      <c r="CIY309" s="333"/>
      <c r="CIZ309" s="333"/>
      <c r="CJA309" s="395"/>
      <c r="CJB309" s="333"/>
      <c r="CJC309" s="396"/>
      <c r="CJD309" s="393"/>
      <c r="CJE309" s="394"/>
      <c r="CJF309" s="333"/>
      <c r="CJG309" s="333"/>
      <c r="CJH309" s="333"/>
      <c r="CJI309" s="395"/>
      <c r="CJJ309" s="333"/>
      <c r="CJK309" s="396"/>
      <c r="CJL309" s="393"/>
      <c r="CJM309" s="394"/>
      <c r="CJN309" s="333"/>
      <c r="CJO309" s="333"/>
      <c r="CJP309" s="333"/>
      <c r="CJQ309" s="395"/>
      <c r="CJR309" s="333"/>
      <c r="CJS309" s="396"/>
      <c r="CJT309" s="393"/>
      <c r="CJU309" s="394"/>
      <c r="CJV309" s="333"/>
      <c r="CJW309" s="333"/>
      <c r="CJX309" s="333"/>
      <c r="CJY309" s="395"/>
      <c r="CJZ309" s="333"/>
      <c r="CKA309" s="396"/>
      <c r="CKB309" s="393"/>
      <c r="CKC309" s="394"/>
      <c r="CKD309" s="333"/>
      <c r="CKE309" s="333"/>
      <c r="CKF309" s="333"/>
      <c r="CKG309" s="395"/>
      <c r="CKH309" s="333"/>
      <c r="CKI309" s="396"/>
      <c r="CKJ309" s="393"/>
      <c r="CKK309" s="394"/>
      <c r="CKL309" s="333"/>
      <c r="CKM309" s="333"/>
      <c r="CKN309" s="333"/>
      <c r="CKO309" s="395"/>
      <c r="CKP309" s="333"/>
      <c r="CKQ309" s="396"/>
      <c r="CKR309" s="393"/>
      <c r="CKS309" s="394"/>
      <c r="CKT309" s="333"/>
      <c r="CKU309" s="333"/>
      <c r="CKV309" s="333"/>
      <c r="CKW309" s="395"/>
      <c r="CKX309" s="333"/>
      <c r="CKY309" s="396"/>
      <c r="CKZ309" s="393"/>
      <c r="CLA309" s="394"/>
      <c r="CLB309" s="333"/>
      <c r="CLC309" s="333"/>
      <c r="CLD309" s="333"/>
      <c r="CLE309" s="395"/>
      <c r="CLF309" s="333"/>
      <c r="CLG309" s="396"/>
      <c r="CLH309" s="393"/>
      <c r="CLI309" s="394"/>
      <c r="CLJ309" s="333"/>
      <c r="CLK309" s="333"/>
      <c r="CLL309" s="333"/>
      <c r="CLM309" s="395"/>
      <c r="CLN309" s="333"/>
      <c r="CLO309" s="396"/>
      <c r="CLP309" s="393"/>
      <c r="CLQ309" s="394"/>
      <c r="CLR309" s="333"/>
      <c r="CLS309" s="333"/>
      <c r="CLT309" s="333"/>
      <c r="CLU309" s="395"/>
      <c r="CLV309" s="333"/>
      <c r="CLW309" s="396"/>
      <c r="CLX309" s="393"/>
      <c r="CLY309" s="394"/>
      <c r="CLZ309" s="333"/>
      <c r="CMA309" s="333"/>
      <c r="CMB309" s="333"/>
      <c r="CMC309" s="395"/>
      <c r="CMD309" s="333"/>
      <c r="CME309" s="396"/>
      <c r="CMF309" s="393"/>
      <c r="CMG309" s="394"/>
      <c r="CMH309" s="333"/>
      <c r="CMI309" s="333"/>
      <c r="CMJ309" s="333"/>
      <c r="CMK309" s="395"/>
      <c r="CML309" s="333"/>
      <c r="CMM309" s="396"/>
      <c r="CMN309" s="393"/>
      <c r="CMO309" s="394"/>
      <c r="CMP309" s="333"/>
      <c r="CMQ309" s="333"/>
      <c r="CMR309" s="333"/>
      <c r="CMS309" s="395"/>
      <c r="CMT309" s="333"/>
      <c r="CMU309" s="396"/>
      <c r="CMV309" s="393"/>
      <c r="CMW309" s="394"/>
      <c r="CMX309" s="333"/>
      <c r="CMY309" s="333"/>
      <c r="CMZ309" s="333"/>
      <c r="CNA309" s="395"/>
      <c r="CNB309" s="333"/>
      <c r="CNC309" s="396"/>
      <c r="CND309" s="393"/>
      <c r="CNE309" s="394"/>
      <c r="CNF309" s="333"/>
      <c r="CNG309" s="333"/>
      <c r="CNH309" s="333"/>
      <c r="CNI309" s="395"/>
      <c r="CNJ309" s="333"/>
      <c r="CNK309" s="396"/>
      <c r="CNL309" s="393"/>
      <c r="CNM309" s="394"/>
      <c r="CNN309" s="333"/>
      <c r="CNO309" s="333"/>
      <c r="CNP309" s="333"/>
      <c r="CNQ309" s="395"/>
      <c r="CNR309" s="333"/>
      <c r="CNS309" s="396"/>
      <c r="CNT309" s="393"/>
      <c r="CNU309" s="394"/>
      <c r="CNV309" s="333"/>
      <c r="CNW309" s="333"/>
      <c r="CNX309" s="333"/>
      <c r="CNY309" s="395"/>
      <c r="CNZ309" s="333"/>
      <c r="COA309" s="396"/>
      <c r="COB309" s="393"/>
      <c r="COC309" s="394"/>
      <c r="COD309" s="333"/>
      <c r="COE309" s="333"/>
      <c r="COF309" s="333"/>
      <c r="COG309" s="395"/>
      <c r="COH309" s="333"/>
      <c r="COI309" s="396"/>
      <c r="COJ309" s="393"/>
      <c r="COK309" s="394"/>
      <c r="COL309" s="333"/>
      <c r="COM309" s="333"/>
      <c r="CON309" s="333"/>
      <c r="COO309" s="395"/>
      <c r="COP309" s="333"/>
      <c r="COQ309" s="396"/>
      <c r="COR309" s="393"/>
      <c r="COS309" s="394"/>
      <c r="COT309" s="333"/>
      <c r="COU309" s="333"/>
      <c r="COV309" s="333"/>
      <c r="COW309" s="395"/>
      <c r="COX309" s="333"/>
      <c r="COY309" s="396"/>
      <c r="COZ309" s="393"/>
      <c r="CPA309" s="394"/>
      <c r="CPB309" s="333"/>
      <c r="CPC309" s="333"/>
      <c r="CPD309" s="333"/>
      <c r="CPE309" s="395"/>
      <c r="CPF309" s="333"/>
      <c r="CPG309" s="396"/>
      <c r="CPH309" s="393"/>
      <c r="CPI309" s="394"/>
      <c r="CPJ309" s="333"/>
      <c r="CPK309" s="333"/>
      <c r="CPL309" s="333"/>
      <c r="CPM309" s="395"/>
      <c r="CPN309" s="333"/>
      <c r="CPO309" s="396"/>
      <c r="CPP309" s="393"/>
      <c r="CPQ309" s="394"/>
      <c r="CPR309" s="333"/>
      <c r="CPS309" s="333"/>
      <c r="CPT309" s="333"/>
      <c r="CPU309" s="395"/>
      <c r="CPV309" s="333"/>
      <c r="CPW309" s="396"/>
      <c r="CPX309" s="393"/>
      <c r="CPY309" s="394"/>
      <c r="CPZ309" s="333"/>
      <c r="CQA309" s="333"/>
      <c r="CQB309" s="333"/>
      <c r="CQC309" s="395"/>
      <c r="CQD309" s="333"/>
      <c r="CQE309" s="396"/>
      <c r="CQF309" s="393"/>
      <c r="CQG309" s="394"/>
      <c r="CQH309" s="333"/>
      <c r="CQI309" s="333"/>
      <c r="CQJ309" s="333"/>
      <c r="CQK309" s="395"/>
      <c r="CQL309" s="333"/>
      <c r="CQM309" s="396"/>
      <c r="CQN309" s="393"/>
      <c r="CQO309" s="394"/>
      <c r="CQP309" s="333"/>
      <c r="CQQ309" s="333"/>
      <c r="CQR309" s="333"/>
      <c r="CQS309" s="395"/>
      <c r="CQT309" s="333"/>
      <c r="CQU309" s="396"/>
      <c r="CQV309" s="393"/>
      <c r="CQW309" s="394"/>
      <c r="CQX309" s="333"/>
      <c r="CQY309" s="333"/>
      <c r="CQZ309" s="333"/>
      <c r="CRA309" s="395"/>
      <c r="CRB309" s="333"/>
      <c r="CRC309" s="396"/>
      <c r="CRD309" s="393"/>
      <c r="CRE309" s="394"/>
      <c r="CRF309" s="333"/>
      <c r="CRG309" s="333"/>
      <c r="CRH309" s="333"/>
      <c r="CRI309" s="395"/>
      <c r="CRJ309" s="333"/>
      <c r="CRK309" s="396"/>
      <c r="CRL309" s="393"/>
      <c r="CRM309" s="394"/>
      <c r="CRN309" s="333"/>
      <c r="CRO309" s="333"/>
      <c r="CRP309" s="333"/>
      <c r="CRQ309" s="395"/>
      <c r="CRR309" s="333"/>
      <c r="CRS309" s="396"/>
      <c r="CRT309" s="393"/>
      <c r="CRU309" s="394"/>
      <c r="CRV309" s="333"/>
      <c r="CRW309" s="333"/>
      <c r="CRX309" s="333"/>
      <c r="CRY309" s="395"/>
      <c r="CRZ309" s="333"/>
      <c r="CSA309" s="396"/>
      <c r="CSB309" s="393"/>
      <c r="CSC309" s="394"/>
      <c r="CSD309" s="333"/>
      <c r="CSE309" s="333"/>
      <c r="CSF309" s="333"/>
      <c r="CSG309" s="395"/>
      <c r="CSH309" s="333"/>
      <c r="CSI309" s="396"/>
      <c r="CSJ309" s="393"/>
      <c r="CSK309" s="394"/>
      <c r="CSL309" s="333"/>
      <c r="CSM309" s="333"/>
      <c r="CSN309" s="333"/>
      <c r="CSO309" s="395"/>
      <c r="CSP309" s="333"/>
      <c r="CSQ309" s="396"/>
      <c r="CSR309" s="393"/>
      <c r="CSS309" s="394"/>
      <c r="CST309" s="333"/>
      <c r="CSU309" s="333"/>
      <c r="CSV309" s="333"/>
      <c r="CSW309" s="395"/>
      <c r="CSX309" s="333"/>
      <c r="CSY309" s="396"/>
      <c r="CSZ309" s="393"/>
      <c r="CTA309" s="394"/>
      <c r="CTB309" s="333"/>
      <c r="CTC309" s="333"/>
      <c r="CTD309" s="333"/>
      <c r="CTE309" s="395"/>
      <c r="CTF309" s="333"/>
      <c r="CTG309" s="396"/>
      <c r="CTH309" s="393"/>
      <c r="CTI309" s="394"/>
      <c r="CTJ309" s="333"/>
      <c r="CTK309" s="333"/>
      <c r="CTL309" s="333"/>
      <c r="CTM309" s="395"/>
      <c r="CTN309" s="333"/>
      <c r="CTO309" s="396"/>
      <c r="CTP309" s="393"/>
      <c r="CTQ309" s="394"/>
      <c r="CTR309" s="333"/>
      <c r="CTS309" s="333"/>
      <c r="CTT309" s="333"/>
      <c r="CTU309" s="395"/>
      <c r="CTV309" s="333"/>
      <c r="CTW309" s="396"/>
      <c r="CTX309" s="393"/>
      <c r="CTY309" s="394"/>
      <c r="CTZ309" s="333"/>
      <c r="CUA309" s="333"/>
      <c r="CUB309" s="333"/>
      <c r="CUC309" s="395"/>
      <c r="CUD309" s="333"/>
      <c r="CUE309" s="396"/>
      <c r="CUF309" s="393"/>
      <c r="CUG309" s="394"/>
      <c r="CUH309" s="333"/>
      <c r="CUI309" s="333"/>
      <c r="CUJ309" s="333"/>
      <c r="CUK309" s="395"/>
      <c r="CUL309" s="333"/>
      <c r="CUM309" s="396"/>
      <c r="CUN309" s="393"/>
      <c r="CUO309" s="394"/>
      <c r="CUP309" s="333"/>
      <c r="CUQ309" s="333"/>
      <c r="CUR309" s="333"/>
      <c r="CUS309" s="395"/>
      <c r="CUT309" s="333"/>
      <c r="CUU309" s="396"/>
      <c r="CUV309" s="393"/>
      <c r="CUW309" s="394"/>
      <c r="CUX309" s="333"/>
      <c r="CUY309" s="333"/>
      <c r="CUZ309" s="333"/>
      <c r="CVA309" s="395"/>
      <c r="CVB309" s="333"/>
      <c r="CVC309" s="396"/>
      <c r="CVD309" s="393"/>
      <c r="CVE309" s="394"/>
      <c r="CVF309" s="333"/>
      <c r="CVG309" s="333"/>
      <c r="CVH309" s="333"/>
      <c r="CVI309" s="395"/>
      <c r="CVJ309" s="333"/>
      <c r="CVK309" s="396"/>
      <c r="CVL309" s="393"/>
      <c r="CVM309" s="394"/>
      <c r="CVN309" s="333"/>
      <c r="CVO309" s="333"/>
      <c r="CVP309" s="333"/>
      <c r="CVQ309" s="395"/>
      <c r="CVR309" s="333"/>
      <c r="CVS309" s="396"/>
      <c r="CVT309" s="393"/>
      <c r="CVU309" s="394"/>
      <c r="CVV309" s="333"/>
      <c r="CVW309" s="333"/>
      <c r="CVX309" s="333"/>
      <c r="CVY309" s="395"/>
      <c r="CVZ309" s="333"/>
      <c r="CWA309" s="396"/>
      <c r="CWB309" s="393"/>
      <c r="CWC309" s="394"/>
      <c r="CWD309" s="333"/>
      <c r="CWE309" s="333"/>
      <c r="CWF309" s="333"/>
      <c r="CWG309" s="395"/>
      <c r="CWH309" s="333"/>
      <c r="CWI309" s="396"/>
      <c r="CWJ309" s="393"/>
      <c r="CWK309" s="394"/>
      <c r="CWL309" s="333"/>
      <c r="CWM309" s="333"/>
      <c r="CWN309" s="333"/>
      <c r="CWO309" s="395"/>
      <c r="CWP309" s="333"/>
      <c r="CWQ309" s="396"/>
      <c r="CWR309" s="393"/>
      <c r="CWS309" s="394"/>
      <c r="CWT309" s="333"/>
      <c r="CWU309" s="333"/>
      <c r="CWV309" s="333"/>
      <c r="CWW309" s="395"/>
      <c r="CWX309" s="333"/>
      <c r="CWY309" s="396"/>
      <c r="CWZ309" s="393"/>
      <c r="CXA309" s="394"/>
      <c r="CXB309" s="333"/>
      <c r="CXC309" s="333"/>
      <c r="CXD309" s="333"/>
      <c r="CXE309" s="395"/>
      <c r="CXF309" s="333"/>
      <c r="CXG309" s="396"/>
      <c r="CXH309" s="393"/>
      <c r="CXI309" s="394"/>
      <c r="CXJ309" s="333"/>
      <c r="CXK309" s="333"/>
      <c r="CXL309" s="333"/>
      <c r="CXM309" s="395"/>
      <c r="CXN309" s="333"/>
      <c r="CXO309" s="396"/>
      <c r="CXP309" s="393"/>
      <c r="CXQ309" s="394"/>
      <c r="CXR309" s="333"/>
      <c r="CXS309" s="333"/>
      <c r="CXT309" s="333"/>
      <c r="CXU309" s="395"/>
      <c r="CXV309" s="333"/>
      <c r="CXW309" s="396"/>
      <c r="CXX309" s="393"/>
      <c r="CXY309" s="394"/>
      <c r="CXZ309" s="333"/>
      <c r="CYA309" s="333"/>
      <c r="CYB309" s="333"/>
      <c r="CYC309" s="395"/>
      <c r="CYD309" s="333"/>
      <c r="CYE309" s="396"/>
      <c r="CYF309" s="393"/>
      <c r="CYG309" s="394"/>
      <c r="CYH309" s="333"/>
      <c r="CYI309" s="333"/>
      <c r="CYJ309" s="333"/>
      <c r="CYK309" s="395"/>
      <c r="CYL309" s="333"/>
      <c r="CYM309" s="396"/>
      <c r="CYN309" s="393"/>
      <c r="CYO309" s="394"/>
      <c r="CYP309" s="333"/>
      <c r="CYQ309" s="333"/>
      <c r="CYR309" s="333"/>
      <c r="CYS309" s="395"/>
      <c r="CYT309" s="333"/>
      <c r="CYU309" s="396"/>
      <c r="CYV309" s="393"/>
      <c r="CYW309" s="394"/>
      <c r="CYX309" s="333"/>
      <c r="CYY309" s="333"/>
      <c r="CYZ309" s="333"/>
      <c r="CZA309" s="395"/>
      <c r="CZB309" s="333"/>
      <c r="CZC309" s="396"/>
      <c r="CZD309" s="393"/>
      <c r="CZE309" s="394"/>
      <c r="CZF309" s="333"/>
      <c r="CZG309" s="333"/>
      <c r="CZH309" s="333"/>
      <c r="CZI309" s="395"/>
      <c r="CZJ309" s="333"/>
      <c r="CZK309" s="396"/>
      <c r="CZL309" s="393"/>
      <c r="CZM309" s="394"/>
      <c r="CZN309" s="333"/>
      <c r="CZO309" s="333"/>
      <c r="CZP309" s="333"/>
      <c r="CZQ309" s="395"/>
      <c r="CZR309" s="333"/>
      <c r="CZS309" s="396"/>
      <c r="CZT309" s="393"/>
      <c r="CZU309" s="394"/>
      <c r="CZV309" s="333"/>
      <c r="CZW309" s="333"/>
      <c r="CZX309" s="333"/>
      <c r="CZY309" s="395"/>
      <c r="CZZ309" s="333"/>
      <c r="DAA309" s="396"/>
      <c r="DAB309" s="393"/>
      <c r="DAC309" s="394"/>
      <c r="DAD309" s="333"/>
      <c r="DAE309" s="333"/>
      <c r="DAF309" s="333"/>
      <c r="DAG309" s="395"/>
      <c r="DAH309" s="333"/>
      <c r="DAI309" s="396"/>
      <c r="DAJ309" s="393"/>
      <c r="DAK309" s="394"/>
      <c r="DAL309" s="333"/>
      <c r="DAM309" s="333"/>
      <c r="DAN309" s="333"/>
      <c r="DAO309" s="395"/>
      <c r="DAP309" s="333"/>
      <c r="DAQ309" s="396"/>
      <c r="DAR309" s="393"/>
      <c r="DAS309" s="394"/>
      <c r="DAT309" s="333"/>
      <c r="DAU309" s="333"/>
      <c r="DAV309" s="333"/>
      <c r="DAW309" s="395"/>
      <c r="DAX309" s="333"/>
      <c r="DAY309" s="396"/>
      <c r="DAZ309" s="393"/>
      <c r="DBA309" s="394"/>
      <c r="DBB309" s="333"/>
      <c r="DBC309" s="333"/>
      <c r="DBD309" s="333"/>
      <c r="DBE309" s="395"/>
      <c r="DBF309" s="333"/>
      <c r="DBG309" s="396"/>
      <c r="DBH309" s="393"/>
      <c r="DBI309" s="394"/>
      <c r="DBJ309" s="333"/>
      <c r="DBK309" s="333"/>
      <c r="DBL309" s="333"/>
      <c r="DBM309" s="395"/>
      <c r="DBN309" s="333"/>
      <c r="DBO309" s="396"/>
      <c r="DBP309" s="393"/>
      <c r="DBQ309" s="394"/>
      <c r="DBR309" s="333"/>
      <c r="DBS309" s="333"/>
      <c r="DBT309" s="333"/>
      <c r="DBU309" s="395"/>
      <c r="DBV309" s="333"/>
      <c r="DBW309" s="396"/>
      <c r="DBX309" s="393"/>
      <c r="DBY309" s="394"/>
      <c r="DBZ309" s="333"/>
      <c r="DCA309" s="333"/>
      <c r="DCB309" s="333"/>
      <c r="DCC309" s="395"/>
      <c r="DCD309" s="333"/>
      <c r="DCE309" s="396"/>
      <c r="DCF309" s="393"/>
      <c r="DCG309" s="394"/>
      <c r="DCH309" s="333"/>
      <c r="DCI309" s="333"/>
      <c r="DCJ309" s="333"/>
      <c r="DCK309" s="395"/>
      <c r="DCL309" s="333"/>
      <c r="DCM309" s="396"/>
      <c r="DCN309" s="393"/>
      <c r="DCO309" s="394"/>
      <c r="DCP309" s="333"/>
      <c r="DCQ309" s="333"/>
      <c r="DCR309" s="333"/>
      <c r="DCS309" s="395"/>
      <c r="DCT309" s="333"/>
      <c r="DCU309" s="396"/>
      <c r="DCV309" s="393"/>
      <c r="DCW309" s="394"/>
      <c r="DCX309" s="333"/>
      <c r="DCY309" s="333"/>
      <c r="DCZ309" s="333"/>
      <c r="DDA309" s="395"/>
      <c r="DDB309" s="333"/>
      <c r="DDC309" s="396"/>
      <c r="DDD309" s="393"/>
      <c r="DDE309" s="394"/>
      <c r="DDF309" s="333"/>
      <c r="DDG309" s="333"/>
      <c r="DDH309" s="333"/>
      <c r="DDI309" s="395"/>
      <c r="DDJ309" s="333"/>
      <c r="DDK309" s="396"/>
      <c r="DDL309" s="393"/>
      <c r="DDM309" s="394"/>
      <c r="DDN309" s="333"/>
      <c r="DDO309" s="333"/>
      <c r="DDP309" s="333"/>
      <c r="DDQ309" s="395"/>
      <c r="DDR309" s="333"/>
      <c r="DDS309" s="396"/>
      <c r="DDT309" s="393"/>
      <c r="DDU309" s="394"/>
      <c r="DDV309" s="333"/>
      <c r="DDW309" s="333"/>
      <c r="DDX309" s="333"/>
      <c r="DDY309" s="395"/>
      <c r="DDZ309" s="333"/>
      <c r="DEA309" s="396"/>
      <c r="DEB309" s="393"/>
      <c r="DEC309" s="394"/>
      <c r="DED309" s="333"/>
      <c r="DEE309" s="333"/>
      <c r="DEF309" s="333"/>
      <c r="DEG309" s="395"/>
      <c r="DEH309" s="333"/>
      <c r="DEI309" s="396"/>
      <c r="DEJ309" s="393"/>
      <c r="DEK309" s="394"/>
      <c r="DEL309" s="333"/>
      <c r="DEM309" s="333"/>
      <c r="DEN309" s="333"/>
      <c r="DEO309" s="395"/>
      <c r="DEP309" s="333"/>
      <c r="DEQ309" s="396"/>
      <c r="DER309" s="393"/>
      <c r="DES309" s="394"/>
      <c r="DET309" s="333"/>
      <c r="DEU309" s="333"/>
      <c r="DEV309" s="333"/>
      <c r="DEW309" s="395"/>
      <c r="DEX309" s="333"/>
      <c r="DEY309" s="396"/>
      <c r="DEZ309" s="393"/>
      <c r="DFA309" s="394"/>
      <c r="DFB309" s="333"/>
      <c r="DFC309" s="333"/>
      <c r="DFD309" s="333"/>
      <c r="DFE309" s="395"/>
      <c r="DFF309" s="333"/>
      <c r="DFG309" s="396"/>
      <c r="DFH309" s="393"/>
      <c r="DFI309" s="394"/>
      <c r="DFJ309" s="333"/>
      <c r="DFK309" s="333"/>
      <c r="DFL309" s="333"/>
      <c r="DFM309" s="395"/>
      <c r="DFN309" s="333"/>
      <c r="DFO309" s="396"/>
      <c r="DFP309" s="393"/>
      <c r="DFQ309" s="394"/>
      <c r="DFR309" s="333"/>
      <c r="DFS309" s="333"/>
      <c r="DFT309" s="333"/>
      <c r="DFU309" s="395"/>
      <c r="DFV309" s="333"/>
      <c r="DFW309" s="396"/>
      <c r="DFX309" s="393"/>
      <c r="DFY309" s="394"/>
      <c r="DFZ309" s="333"/>
      <c r="DGA309" s="333"/>
      <c r="DGB309" s="333"/>
      <c r="DGC309" s="395"/>
      <c r="DGD309" s="333"/>
      <c r="DGE309" s="396"/>
      <c r="DGF309" s="393"/>
      <c r="DGG309" s="394"/>
      <c r="DGH309" s="333"/>
      <c r="DGI309" s="333"/>
      <c r="DGJ309" s="333"/>
      <c r="DGK309" s="395"/>
      <c r="DGL309" s="333"/>
      <c r="DGM309" s="396"/>
      <c r="DGN309" s="393"/>
      <c r="DGO309" s="394"/>
      <c r="DGP309" s="333"/>
      <c r="DGQ309" s="333"/>
      <c r="DGR309" s="333"/>
      <c r="DGS309" s="395"/>
      <c r="DGT309" s="333"/>
      <c r="DGU309" s="396"/>
      <c r="DGV309" s="393"/>
      <c r="DGW309" s="394"/>
      <c r="DGX309" s="333"/>
      <c r="DGY309" s="333"/>
      <c r="DGZ309" s="333"/>
      <c r="DHA309" s="395"/>
      <c r="DHB309" s="333"/>
      <c r="DHC309" s="396"/>
      <c r="DHD309" s="393"/>
      <c r="DHE309" s="394"/>
      <c r="DHF309" s="333"/>
      <c r="DHG309" s="333"/>
      <c r="DHH309" s="333"/>
      <c r="DHI309" s="395"/>
      <c r="DHJ309" s="333"/>
      <c r="DHK309" s="396"/>
      <c r="DHL309" s="393"/>
      <c r="DHM309" s="394"/>
      <c r="DHN309" s="333"/>
      <c r="DHO309" s="333"/>
      <c r="DHP309" s="333"/>
      <c r="DHQ309" s="395"/>
      <c r="DHR309" s="333"/>
      <c r="DHS309" s="396"/>
      <c r="DHT309" s="393"/>
      <c r="DHU309" s="394"/>
      <c r="DHV309" s="333"/>
      <c r="DHW309" s="333"/>
      <c r="DHX309" s="333"/>
      <c r="DHY309" s="395"/>
      <c r="DHZ309" s="333"/>
      <c r="DIA309" s="396"/>
      <c r="DIB309" s="393"/>
      <c r="DIC309" s="394"/>
      <c r="DID309" s="333"/>
      <c r="DIE309" s="333"/>
      <c r="DIF309" s="333"/>
      <c r="DIG309" s="395"/>
      <c r="DIH309" s="333"/>
      <c r="DII309" s="396"/>
      <c r="DIJ309" s="393"/>
      <c r="DIK309" s="394"/>
      <c r="DIL309" s="333"/>
      <c r="DIM309" s="333"/>
      <c r="DIN309" s="333"/>
      <c r="DIO309" s="395"/>
      <c r="DIP309" s="333"/>
      <c r="DIQ309" s="396"/>
      <c r="DIR309" s="393"/>
      <c r="DIS309" s="394"/>
      <c r="DIT309" s="333"/>
      <c r="DIU309" s="333"/>
      <c r="DIV309" s="333"/>
      <c r="DIW309" s="395"/>
      <c r="DIX309" s="333"/>
      <c r="DIY309" s="396"/>
      <c r="DIZ309" s="393"/>
      <c r="DJA309" s="394"/>
      <c r="DJB309" s="333"/>
      <c r="DJC309" s="333"/>
      <c r="DJD309" s="333"/>
      <c r="DJE309" s="395"/>
      <c r="DJF309" s="333"/>
      <c r="DJG309" s="396"/>
      <c r="DJH309" s="393"/>
      <c r="DJI309" s="394"/>
      <c r="DJJ309" s="333"/>
      <c r="DJK309" s="333"/>
      <c r="DJL309" s="333"/>
      <c r="DJM309" s="395"/>
      <c r="DJN309" s="333"/>
      <c r="DJO309" s="396"/>
      <c r="DJP309" s="393"/>
      <c r="DJQ309" s="394"/>
      <c r="DJR309" s="333"/>
      <c r="DJS309" s="333"/>
      <c r="DJT309" s="333"/>
      <c r="DJU309" s="395"/>
      <c r="DJV309" s="333"/>
      <c r="DJW309" s="396"/>
      <c r="DJX309" s="393"/>
      <c r="DJY309" s="394"/>
      <c r="DJZ309" s="333"/>
      <c r="DKA309" s="333"/>
      <c r="DKB309" s="333"/>
      <c r="DKC309" s="395"/>
      <c r="DKD309" s="333"/>
      <c r="DKE309" s="396"/>
      <c r="DKF309" s="393"/>
      <c r="DKG309" s="394"/>
      <c r="DKH309" s="333"/>
      <c r="DKI309" s="333"/>
      <c r="DKJ309" s="333"/>
      <c r="DKK309" s="395"/>
      <c r="DKL309" s="333"/>
      <c r="DKM309" s="396"/>
      <c r="DKN309" s="393"/>
      <c r="DKO309" s="394"/>
      <c r="DKP309" s="333"/>
      <c r="DKQ309" s="333"/>
      <c r="DKR309" s="333"/>
      <c r="DKS309" s="395"/>
      <c r="DKT309" s="333"/>
      <c r="DKU309" s="396"/>
      <c r="DKV309" s="393"/>
      <c r="DKW309" s="394"/>
      <c r="DKX309" s="333"/>
      <c r="DKY309" s="333"/>
      <c r="DKZ309" s="333"/>
      <c r="DLA309" s="395"/>
      <c r="DLB309" s="333"/>
      <c r="DLC309" s="396"/>
      <c r="DLD309" s="393"/>
      <c r="DLE309" s="394"/>
      <c r="DLF309" s="333"/>
      <c r="DLG309" s="333"/>
      <c r="DLH309" s="333"/>
      <c r="DLI309" s="395"/>
      <c r="DLJ309" s="333"/>
      <c r="DLK309" s="396"/>
      <c r="DLL309" s="393"/>
      <c r="DLM309" s="394"/>
      <c r="DLN309" s="333"/>
      <c r="DLO309" s="333"/>
      <c r="DLP309" s="333"/>
      <c r="DLQ309" s="395"/>
      <c r="DLR309" s="333"/>
      <c r="DLS309" s="396"/>
      <c r="DLT309" s="393"/>
      <c r="DLU309" s="394"/>
      <c r="DLV309" s="333"/>
      <c r="DLW309" s="333"/>
      <c r="DLX309" s="333"/>
      <c r="DLY309" s="395"/>
      <c r="DLZ309" s="333"/>
      <c r="DMA309" s="396"/>
      <c r="DMB309" s="393"/>
      <c r="DMC309" s="394"/>
      <c r="DMD309" s="333"/>
      <c r="DME309" s="333"/>
      <c r="DMF309" s="333"/>
      <c r="DMG309" s="395"/>
      <c r="DMH309" s="333"/>
      <c r="DMI309" s="396"/>
      <c r="DMJ309" s="393"/>
      <c r="DMK309" s="394"/>
      <c r="DML309" s="333"/>
      <c r="DMM309" s="333"/>
      <c r="DMN309" s="333"/>
      <c r="DMO309" s="395"/>
      <c r="DMP309" s="333"/>
      <c r="DMQ309" s="396"/>
      <c r="DMR309" s="393"/>
      <c r="DMS309" s="394"/>
      <c r="DMT309" s="333"/>
      <c r="DMU309" s="333"/>
      <c r="DMV309" s="333"/>
      <c r="DMW309" s="395"/>
      <c r="DMX309" s="333"/>
      <c r="DMY309" s="396"/>
      <c r="DMZ309" s="393"/>
      <c r="DNA309" s="394"/>
      <c r="DNB309" s="333"/>
      <c r="DNC309" s="333"/>
      <c r="DND309" s="333"/>
      <c r="DNE309" s="395"/>
      <c r="DNF309" s="333"/>
      <c r="DNG309" s="396"/>
      <c r="DNH309" s="393"/>
      <c r="DNI309" s="394"/>
      <c r="DNJ309" s="333"/>
      <c r="DNK309" s="333"/>
      <c r="DNL309" s="333"/>
      <c r="DNM309" s="395"/>
      <c r="DNN309" s="333"/>
      <c r="DNO309" s="396"/>
      <c r="DNP309" s="393"/>
      <c r="DNQ309" s="394"/>
      <c r="DNR309" s="333"/>
      <c r="DNS309" s="333"/>
      <c r="DNT309" s="333"/>
      <c r="DNU309" s="395"/>
      <c r="DNV309" s="333"/>
      <c r="DNW309" s="396"/>
      <c r="DNX309" s="393"/>
      <c r="DNY309" s="394"/>
      <c r="DNZ309" s="333"/>
      <c r="DOA309" s="333"/>
      <c r="DOB309" s="333"/>
      <c r="DOC309" s="395"/>
      <c r="DOD309" s="333"/>
      <c r="DOE309" s="396"/>
      <c r="DOF309" s="393"/>
      <c r="DOG309" s="394"/>
      <c r="DOH309" s="333"/>
      <c r="DOI309" s="333"/>
      <c r="DOJ309" s="333"/>
      <c r="DOK309" s="395"/>
      <c r="DOL309" s="333"/>
      <c r="DOM309" s="396"/>
      <c r="DON309" s="393"/>
      <c r="DOO309" s="394"/>
      <c r="DOP309" s="333"/>
      <c r="DOQ309" s="333"/>
      <c r="DOR309" s="333"/>
      <c r="DOS309" s="395"/>
      <c r="DOT309" s="333"/>
      <c r="DOU309" s="396"/>
      <c r="DOV309" s="393"/>
      <c r="DOW309" s="394"/>
      <c r="DOX309" s="333"/>
      <c r="DOY309" s="333"/>
      <c r="DOZ309" s="333"/>
      <c r="DPA309" s="395"/>
      <c r="DPB309" s="333"/>
      <c r="DPC309" s="396"/>
      <c r="DPD309" s="393"/>
      <c r="DPE309" s="394"/>
      <c r="DPF309" s="333"/>
      <c r="DPG309" s="333"/>
      <c r="DPH309" s="333"/>
      <c r="DPI309" s="395"/>
      <c r="DPJ309" s="333"/>
      <c r="DPK309" s="396"/>
      <c r="DPL309" s="393"/>
      <c r="DPM309" s="394"/>
      <c r="DPN309" s="333"/>
      <c r="DPO309" s="333"/>
      <c r="DPP309" s="333"/>
      <c r="DPQ309" s="395"/>
      <c r="DPR309" s="333"/>
      <c r="DPS309" s="396"/>
      <c r="DPT309" s="393"/>
      <c r="DPU309" s="394"/>
      <c r="DPV309" s="333"/>
      <c r="DPW309" s="333"/>
      <c r="DPX309" s="333"/>
      <c r="DPY309" s="395"/>
      <c r="DPZ309" s="333"/>
      <c r="DQA309" s="396"/>
      <c r="DQB309" s="393"/>
      <c r="DQC309" s="394"/>
      <c r="DQD309" s="333"/>
      <c r="DQE309" s="333"/>
      <c r="DQF309" s="333"/>
      <c r="DQG309" s="395"/>
      <c r="DQH309" s="333"/>
      <c r="DQI309" s="396"/>
      <c r="DQJ309" s="393"/>
      <c r="DQK309" s="394"/>
      <c r="DQL309" s="333"/>
      <c r="DQM309" s="333"/>
      <c r="DQN309" s="333"/>
      <c r="DQO309" s="395"/>
      <c r="DQP309" s="333"/>
      <c r="DQQ309" s="396"/>
      <c r="DQR309" s="393"/>
      <c r="DQS309" s="394"/>
      <c r="DQT309" s="333"/>
      <c r="DQU309" s="333"/>
      <c r="DQV309" s="333"/>
      <c r="DQW309" s="395"/>
      <c r="DQX309" s="333"/>
      <c r="DQY309" s="396"/>
      <c r="DQZ309" s="393"/>
      <c r="DRA309" s="394"/>
      <c r="DRB309" s="333"/>
      <c r="DRC309" s="333"/>
      <c r="DRD309" s="333"/>
      <c r="DRE309" s="395"/>
      <c r="DRF309" s="333"/>
      <c r="DRG309" s="396"/>
      <c r="DRH309" s="393"/>
      <c r="DRI309" s="394"/>
      <c r="DRJ309" s="333"/>
      <c r="DRK309" s="333"/>
      <c r="DRL309" s="333"/>
      <c r="DRM309" s="395"/>
      <c r="DRN309" s="333"/>
      <c r="DRO309" s="396"/>
      <c r="DRP309" s="393"/>
      <c r="DRQ309" s="394"/>
      <c r="DRR309" s="333"/>
      <c r="DRS309" s="333"/>
      <c r="DRT309" s="333"/>
      <c r="DRU309" s="395"/>
      <c r="DRV309" s="333"/>
      <c r="DRW309" s="396"/>
      <c r="DRX309" s="393"/>
      <c r="DRY309" s="394"/>
      <c r="DRZ309" s="333"/>
      <c r="DSA309" s="333"/>
      <c r="DSB309" s="333"/>
      <c r="DSC309" s="395"/>
      <c r="DSD309" s="333"/>
      <c r="DSE309" s="396"/>
      <c r="DSF309" s="393"/>
      <c r="DSG309" s="394"/>
      <c r="DSH309" s="333"/>
      <c r="DSI309" s="333"/>
      <c r="DSJ309" s="333"/>
      <c r="DSK309" s="395"/>
      <c r="DSL309" s="333"/>
      <c r="DSM309" s="396"/>
      <c r="DSN309" s="393"/>
      <c r="DSO309" s="394"/>
      <c r="DSP309" s="333"/>
      <c r="DSQ309" s="333"/>
      <c r="DSR309" s="333"/>
      <c r="DSS309" s="395"/>
      <c r="DST309" s="333"/>
      <c r="DSU309" s="396"/>
      <c r="DSV309" s="393"/>
      <c r="DSW309" s="394"/>
      <c r="DSX309" s="333"/>
      <c r="DSY309" s="333"/>
      <c r="DSZ309" s="333"/>
      <c r="DTA309" s="395"/>
      <c r="DTB309" s="333"/>
      <c r="DTC309" s="396"/>
      <c r="DTD309" s="393"/>
      <c r="DTE309" s="394"/>
      <c r="DTF309" s="333"/>
      <c r="DTG309" s="333"/>
      <c r="DTH309" s="333"/>
      <c r="DTI309" s="395"/>
      <c r="DTJ309" s="333"/>
      <c r="DTK309" s="396"/>
      <c r="DTL309" s="393"/>
      <c r="DTM309" s="394"/>
      <c r="DTN309" s="333"/>
      <c r="DTO309" s="333"/>
      <c r="DTP309" s="333"/>
      <c r="DTQ309" s="395"/>
      <c r="DTR309" s="333"/>
      <c r="DTS309" s="396"/>
      <c r="DTT309" s="393"/>
      <c r="DTU309" s="394"/>
      <c r="DTV309" s="333"/>
      <c r="DTW309" s="333"/>
      <c r="DTX309" s="333"/>
      <c r="DTY309" s="395"/>
      <c r="DTZ309" s="333"/>
      <c r="DUA309" s="396"/>
      <c r="DUB309" s="393"/>
      <c r="DUC309" s="394"/>
      <c r="DUD309" s="333"/>
      <c r="DUE309" s="333"/>
      <c r="DUF309" s="333"/>
      <c r="DUG309" s="395"/>
      <c r="DUH309" s="333"/>
      <c r="DUI309" s="396"/>
      <c r="DUJ309" s="393"/>
      <c r="DUK309" s="394"/>
      <c r="DUL309" s="333"/>
      <c r="DUM309" s="333"/>
      <c r="DUN309" s="333"/>
      <c r="DUO309" s="395"/>
      <c r="DUP309" s="333"/>
      <c r="DUQ309" s="396"/>
      <c r="DUR309" s="393"/>
      <c r="DUS309" s="394"/>
      <c r="DUT309" s="333"/>
      <c r="DUU309" s="333"/>
      <c r="DUV309" s="333"/>
      <c r="DUW309" s="395"/>
      <c r="DUX309" s="333"/>
      <c r="DUY309" s="396"/>
      <c r="DUZ309" s="393"/>
      <c r="DVA309" s="394"/>
      <c r="DVB309" s="333"/>
      <c r="DVC309" s="333"/>
      <c r="DVD309" s="333"/>
      <c r="DVE309" s="395"/>
      <c r="DVF309" s="333"/>
      <c r="DVG309" s="396"/>
      <c r="DVH309" s="393"/>
      <c r="DVI309" s="394"/>
      <c r="DVJ309" s="333"/>
      <c r="DVK309" s="333"/>
      <c r="DVL309" s="333"/>
      <c r="DVM309" s="395"/>
      <c r="DVN309" s="333"/>
      <c r="DVO309" s="396"/>
      <c r="DVP309" s="393"/>
      <c r="DVQ309" s="394"/>
      <c r="DVR309" s="333"/>
      <c r="DVS309" s="333"/>
      <c r="DVT309" s="333"/>
      <c r="DVU309" s="395"/>
      <c r="DVV309" s="333"/>
      <c r="DVW309" s="396"/>
      <c r="DVX309" s="393"/>
      <c r="DVY309" s="394"/>
      <c r="DVZ309" s="333"/>
      <c r="DWA309" s="333"/>
      <c r="DWB309" s="333"/>
      <c r="DWC309" s="395"/>
      <c r="DWD309" s="333"/>
      <c r="DWE309" s="396"/>
      <c r="DWF309" s="393"/>
      <c r="DWG309" s="394"/>
      <c r="DWH309" s="333"/>
      <c r="DWI309" s="333"/>
      <c r="DWJ309" s="333"/>
      <c r="DWK309" s="395"/>
      <c r="DWL309" s="333"/>
      <c r="DWM309" s="396"/>
      <c r="DWN309" s="393"/>
      <c r="DWO309" s="394"/>
      <c r="DWP309" s="333"/>
      <c r="DWQ309" s="333"/>
      <c r="DWR309" s="333"/>
      <c r="DWS309" s="395"/>
      <c r="DWT309" s="333"/>
      <c r="DWU309" s="396"/>
      <c r="DWV309" s="393"/>
      <c r="DWW309" s="394"/>
      <c r="DWX309" s="333"/>
      <c r="DWY309" s="333"/>
      <c r="DWZ309" s="333"/>
      <c r="DXA309" s="395"/>
      <c r="DXB309" s="333"/>
      <c r="DXC309" s="396"/>
      <c r="DXD309" s="393"/>
      <c r="DXE309" s="394"/>
      <c r="DXF309" s="333"/>
      <c r="DXG309" s="333"/>
      <c r="DXH309" s="333"/>
      <c r="DXI309" s="395"/>
      <c r="DXJ309" s="333"/>
      <c r="DXK309" s="396"/>
      <c r="DXL309" s="393"/>
      <c r="DXM309" s="394"/>
      <c r="DXN309" s="333"/>
      <c r="DXO309" s="333"/>
      <c r="DXP309" s="333"/>
      <c r="DXQ309" s="395"/>
      <c r="DXR309" s="333"/>
      <c r="DXS309" s="396"/>
      <c r="DXT309" s="393"/>
      <c r="DXU309" s="394"/>
      <c r="DXV309" s="333"/>
      <c r="DXW309" s="333"/>
      <c r="DXX309" s="333"/>
      <c r="DXY309" s="395"/>
      <c r="DXZ309" s="333"/>
      <c r="DYA309" s="396"/>
      <c r="DYB309" s="393"/>
      <c r="DYC309" s="394"/>
      <c r="DYD309" s="333"/>
      <c r="DYE309" s="333"/>
      <c r="DYF309" s="333"/>
      <c r="DYG309" s="395"/>
      <c r="DYH309" s="333"/>
      <c r="DYI309" s="396"/>
      <c r="DYJ309" s="393"/>
      <c r="DYK309" s="394"/>
      <c r="DYL309" s="333"/>
      <c r="DYM309" s="333"/>
      <c r="DYN309" s="333"/>
      <c r="DYO309" s="395"/>
      <c r="DYP309" s="333"/>
      <c r="DYQ309" s="396"/>
      <c r="DYR309" s="393"/>
      <c r="DYS309" s="394"/>
      <c r="DYT309" s="333"/>
      <c r="DYU309" s="333"/>
      <c r="DYV309" s="333"/>
      <c r="DYW309" s="395"/>
      <c r="DYX309" s="333"/>
      <c r="DYY309" s="396"/>
      <c r="DYZ309" s="393"/>
      <c r="DZA309" s="394"/>
      <c r="DZB309" s="333"/>
      <c r="DZC309" s="333"/>
      <c r="DZD309" s="333"/>
      <c r="DZE309" s="395"/>
      <c r="DZF309" s="333"/>
      <c r="DZG309" s="396"/>
      <c r="DZH309" s="393"/>
      <c r="DZI309" s="394"/>
      <c r="DZJ309" s="333"/>
      <c r="DZK309" s="333"/>
      <c r="DZL309" s="333"/>
      <c r="DZM309" s="395"/>
      <c r="DZN309" s="333"/>
      <c r="DZO309" s="396"/>
      <c r="DZP309" s="393"/>
      <c r="DZQ309" s="394"/>
      <c r="DZR309" s="333"/>
      <c r="DZS309" s="333"/>
      <c r="DZT309" s="333"/>
      <c r="DZU309" s="395"/>
      <c r="DZV309" s="333"/>
      <c r="DZW309" s="396"/>
      <c r="DZX309" s="393"/>
      <c r="DZY309" s="394"/>
      <c r="DZZ309" s="333"/>
      <c r="EAA309" s="333"/>
      <c r="EAB309" s="333"/>
      <c r="EAC309" s="395"/>
      <c r="EAD309" s="333"/>
      <c r="EAE309" s="396"/>
      <c r="EAF309" s="393"/>
      <c r="EAG309" s="394"/>
      <c r="EAH309" s="333"/>
      <c r="EAI309" s="333"/>
      <c r="EAJ309" s="333"/>
      <c r="EAK309" s="395"/>
      <c r="EAL309" s="333"/>
      <c r="EAM309" s="396"/>
      <c r="EAN309" s="393"/>
      <c r="EAO309" s="394"/>
      <c r="EAP309" s="333"/>
      <c r="EAQ309" s="333"/>
      <c r="EAR309" s="333"/>
      <c r="EAS309" s="395"/>
      <c r="EAT309" s="333"/>
      <c r="EAU309" s="396"/>
      <c r="EAV309" s="393"/>
      <c r="EAW309" s="394"/>
      <c r="EAX309" s="333"/>
      <c r="EAY309" s="333"/>
      <c r="EAZ309" s="333"/>
      <c r="EBA309" s="395"/>
      <c r="EBB309" s="333"/>
      <c r="EBC309" s="396"/>
      <c r="EBD309" s="393"/>
      <c r="EBE309" s="394"/>
      <c r="EBF309" s="333"/>
      <c r="EBG309" s="333"/>
      <c r="EBH309" s="333"/>
      <c r="EBI309" s="395"/>
      <c r="EBJ309" s="333"/>
      <c r="EBK309" s="396"/>
      <c r="EBL309" s="393"/>
      <c r="EBM309" s="394"/>
      <c r="EBN309" s="333"/>
      <c r="EBO309" s="333"/>
      <c r="EBP309" s="333"/>
      <c r="EBQ309" s="395"/>
      <c r="EBR309" s="333"/>
      <c r="EBS309" s="396"/>
      <c r="EBT309" s="393"/>
      <c r="EBU309" s="394"/>
      <c r="EBV309" s="333"/>
      <c r="EBW309" s="333"/>
      <c r="EBX309" s="333"/>
      <c r="EBY309" s="395"/>
      <c r="EBZ309" s="333"/>
      <c r="ECA309" s="396"/>
      <c r="ECB309" s="393"/>
      <c r="ECC309" s="394"/>
      <c r="ECD309" s="333"/>
      <c r="ECE309" s="333"/>
      <c r="ECF309" s="333"/>
      <c r="ECG309" s="395"/>
      <c r="ECH309" s="333"/>
      <c r="ECI309" s="396"/>
      <c r="ECJ309" s="393"/>
      <c r="ECK309" s="394"/>
      <c r="ECL309" s="333"/>
      <c r="ECM309" s="333"/>
      <c r="ECN309" s="333"/>
      <c r="ECO309" s="395"/>
      <c r="ECP309" s="333"/>
      <c r="ECQ309" s="396"/>
      <c r="ECR309" s="393"/>
      <c r="ECS309" s="394"/>
      <c r="ECT309" s="333"/>
      <c r="ECU309" s="333"/>
      <c r="ECV309" s="333"/>
      <c r="ECW309" s="395"/>
      <c r="ECX309" s="333"/>
      <c r="ECY309" s="396"/>
      <c r="ECZ309" s="393"/>
      <c r="EDA309" s="394"/>
      <c r="EDB309" s="333"/>
      <c r="EDC309" s="333"/>
      <c r="EDD309" s="333"/>
      <c r="EDE309" s="395"/>
      <c r="EDF309" s="333"/>
      <c r="EDG309" s="396"/>
      <c r="EDH309" s="393"/>
      <c r="EDI309" s="394"/>
      <c r="EDJ309" s="333"/>
      <c r="EDK309" s="333"/>
      <c r="EDL309" s="333"/>
      <c r="EDM309" s="395"/>
      <c r="EDN309" s="333"/>
      <c r="EDO309" s="396"/>
      <c r="EDP309" s="393"/>
      <c r="EDQ309" s="394"/>
      <c r="EDR309" s="333"/>
      <c r="EDS309" s="333"/>
      <c r="EDT309" s="333"/>
      <c r="EDU309" s="395"/>
      <c r="EDV309" s="333"/>
      <c r="EDW309" s="396"/>
      <c r="EDX309" s="393"/>
      <c r="EDY309" s="394"/>
      <c r="EDZ309" s="333"/>
      <c r="EEA309" s="333"/>
      <c r="EEB309" s="333"/>
      <c r="EEC309" s="395"/>
      <c r="EED309" s="333"/>
      <c r="EEE309" s="396"/>
      <c r="EEF309" s="393"/>
      <c r="EEG309" s="394"/>
      <c r="EEH309" s="333"/>
      <c r="EEI309" s="333"/>
      <c r="EEJ309" s="333"/>
      <c r="EEK309" s="395"/>
      <c r="EEL309" s="333"/>
      <c r="EEM309" s="396"/>
      <c r="EEN309" s="393"/>
      <c r="EEO309" s="394"/>
      <c r="EEP309" s="333"/>
      <c r="EEQ309" s="333"/>
      <c r="EER309" s="333"/>
      <c r="EES309" s="395"/>
      <c r="EET309" s="333"/>
      <c r="EEU309" s="396"/>
      <c r="EEV309" s="393"/>
      <c r="EEW309" s="394"/>
      <c r="EEX309" s="333"/>
      <c r="EEY309" s="333"/>
      <c r="EEZ309" s="333"/>
      <c r="EFA309" s="395"/>
      <c r="EFB309" s="333"/>
      <c r="EFC309" s="396"/>
      <c r="EFD309" s="393"/>
      <c r="EFE309" s="394"/>
      <c r="EFF309" s="333"/>
      <c r="EFG309" s="333"/>
      <c r="EFH309" s="333"/>
      <c r="EFI309" s="395"/>
      <c r="EFJ309" s="333"/>
      <c r="EFK309" s="396"/>
      <c r="EFL309" s="393"/>
      <c r="EFM309" s="394"/>
      <c r="EFN309" s="333"/>
      <c r="EFO309" s="333"/>
      <c r="EFP309" s="333"/>
      <c r="EFQ309" s="395"/>
      <c r="EFR309" s="333"/>
      <c r="EFS309" s="396"/>
      <c r="EFT309" s="393"/>
      <c r="EFU309" s="394"/>
      <c r="EFV309" s="333"/>
      <c r="EFW309" s="333"/>
      <c r="EFX309" s="333"/>
      <c r="EFY309" s="395"/>
      <c r="EFZ309" s="333"/>
      <c r="EGA309" s="396"/>
      <c r="EGB309" s="393"/>
      <c r="EGC309" s="394"/>
      <c r="EGD309" s="333"/>
      <c r="EGE309" s="333"/>
      <c r="EGF309" s="333"/>
      <c r="EGG309" s="395"/>
      <c r="EGH309" s="333"/>
      <c r="EGI309" s="396"/>
      <c r="EGJ309" s="393"/>
      <c r="EGK309" s="394"/>
      <c r="EGL309" s="333"/>
      <c r="EGM309" s="333"/>
      <c r="EGN309" s="333"/>
      <c r="EGO309" s="395"/>
      <c r="EGP309" s="333"/>
      <c r="EGQ309" s="396"/>
      <c r="EGR309" s="393"/>
      <c r="EGS309" s="394"/>
      <c r="EGT309" s="333"/>
      <c r="EGU309" s="333"/>
      <c r="EGV309" s="333"/>
      <c r="EGW309" s="395"/>
      <c r="EGX309" s="333"/>
      <c r="EGY309" s="396"/>
      <c r="EGZ309" s="393"/>
      <c r="EHA309" s="394"/>
      <c r="EHB309" s="333"/>
      <c r="EHC309" s="333"/>
      <c r="EHD309" s="333"/>
      <c r="EHE309" s="395"/>
      <c r="EHF309" s="333"/>
      <c r="EHG309" s="396"/>
      <c r="EHH309" s="393"/>
      <c r="EHI309" s="394"/>
      <c r="EHJ309" s="333"/>
      <c r="EHK309" s="333"/>
      <c r="EHL309" s="333"/>
      <c r="EHM309" s="395"/>
      <c r="EHN309" s="333"/>
      <c r="EHO309" s="396"/>
      <c r="EHP309" s="393"/>
      <c r="EHQ309" s="394"/>
      <c r="EHR309" s="333"/>
      <c r="EHS309" s="333"/>
      <c r="EHT309" s="333"/>
      <c r="EHU309" s="395"/>
      <c r="EHV309" s="333"/>
      <c r="EHW309" s="396"/>
      <c r="EHX309" s="393"/>
      <c r="EHY309" s="394"/>
      <c r="EHZ309" s="333"/>
      <c r="EIA309" s="333"/>
      <c r="EIB309" s="333"/>
      <c r="EIC309" s="395"/>
      <c r="EID309" s="333"/>
      <c r="EIE309" s="396"/>
      <c r="EIF309" s="393"/>
      <c r="EIG309" s="394"/>
      <c r="EIH309" s="333"/>
      <c r="EII309" s="333"/>
      <c r="EIJ309" s="333"/>
      <c r="EIK309" s="395"/>
      <c r="EIL309" s="333"/>
      <c r="EIM309" s="396"/>
      <c r="EIN309" s="393"/>
      <c r="EIO309" s="394"/>
      <c r="EIP309" s="333"/>
      <c r="EIQ309" s="333"/>
      <c r="EIR309" s="333"/>
      <c r="EIS309" s="395"/>
      <c r="EIT309" s="333"/>
      <c r="EIU309" s="396"/>
      <c r="EIV309" s="393"/>
      <c r="EIW309" s="394"/>
      <c r="EIX309" s="333"/>
      <c r="EIY309" s="333"/>
      <c r="EIZ309" s="333"/>
      <c r="EJA309" s="395"/>
      <c r="EJB309" s="333"/>
      <c r="EJC309" s="396"/>
      <c r="EJD309" s="393"/>
      <c r="EJE309" s="394"/>
      <c r="EJF309" s="333"/>
      <c r="EJG309" s="333"/>
      <c r="EJH309" s="333"/>
      <c r="EJI309" s="395"/>
      <c r="EJJ309" s="333"/>
      <c r="EJK309" s="396"/>
      <c r="EJL309" s="393"/>
      <c r="EJM309" s="394"/>
      <c r="EJN309" s="333"/>
      <c r="EJO309" s="333"/>
      <c r="EJP309" s="333"/>
      <c r="EJQ309" s="395"/>
      <c r="EJR309" s="333"/>
      <c r="EJS309" s="396"/>
      <c r="EJT309" s="393"/>
      <c r="EJU309" s="394"/>
      <c r="EJV309" s="333"/>
      <c r="EJW309" s="333"/>
      <c r="EJX309" s="333"/>
      <c r="EJY309" s="395"/>
      <c r="EJZ309" s="333"/>
      <c r="EKA309" s="396"/>
      <c r="EKB309" s="393"/>
      <c r="EKC309" s="394"/>
      <c r="EKD309" s="333"/>
      <c r="EKE309" s="333"/>
      <c r="EKF309" s="333"/>
      <c r="EKG309" s="395"/>
      <c r="EKH309" s="333"/>
      <c r="EKI309" s="396"/>
      <c r="EKJ309" s="393"/>
      <c r="EKK309" s="394"/>
      <c r="EKL309" s="333"/>
      <c r="EKM309" s="333"/>
      <c r="EKN309" s="333"/>
      <c r="EKO309" s="395"/>
      <c r="EKP309" s="333"/>
      <c r="EKQ309" s="396"/>
      <c r="EKR309" s="393"/>
      <c r="EKS309" s="394"/>
      <c r="EKT309" s="333"/>
      <c r="EKU309" s="333"/>
      <c r="EKV309" s="333"/>
      <c r="EKW309" s="395"/>
      <c r="EKX309" s="333"/>
      <c r="EKY309" s="396"/>
      <c r="EKZ309" s="393"/>
      <c r="ELA309" s="394"/>
      <c r="ELB309" s="333"/>
      <c r="ELC309" s="333"/>
      <c r="ELD309" s="333"/>
      <c r="ELE309" s="395"/>
      <c r="ELF309" s="333"/>
      <c r="ELG309" s="396"/>
      <c r="ELH309" s="393"/>
      <c r="ELI309" s="394"/>
      <c r="ELJ309" s="333"/>
      <c r="ELK309" s="333"/>
      <c r="ELL309" s="333"/>
      <c r="ELM309" s="395"/>
      <c r="ELN309" s="333"/>
      <c r="ELO309" s="396"/>
      <c r="ELP309" s="393"/>
      <c r="ELQ309" s="394"/>
      <c r="ELR309" s="333"/>
      <c r="ELS309" s="333"/>
      <c r="ELT309" s="333"/>
      <c r="ELU309" s="395"/>
      <c r="ELV309" s="333"/>
      <c r="ELW309" s="396"/>
      <c r="ELX309" s="393"/>
      <c r="ELY309" s="394"/>
      <c r="ELZ309" s="333"/>
      <c r="EMA309" s="333"/>
      <c r="EMB309" s="333"/>
      <c r="EMC309" s="395"/>
      <c r="EMD309" s="333"/>
      <c r="EME309" s="396"/>
      <c r="EMF309" s="393"/>
      <c r="EMG309" s="394"/>
      <c r="EMH309" s="333"/>
      <c r="EMI309" s="333"/>
      <c r="EMJ309" s="333"/>
      <c r="EMK309" s="395"/>
      <c r="EML309" s="333"/>
      <c r="EMM309" s="396"/>
      <c r="EMN309" s="393"/>
      <c r="EMO309" s="394"/>
      <c r="EMP309" s="333"/>
      <c r="EMQ309" s="333"/>
      <c r="EMR309" s="333"/>
      <c r="EMS309" s="395"/>
      <c r="EMT309" s="333"/>
      <c r="EMU309" s="396"/>
      <c r="EMV309" s="393"/>
      <c r="EMW309" s="394"/>
      <c r="EMX309" s="333"/>
      <c r="EMY309" s="333"/>
      <c r="EMZ309" s="333"/>
      <c r="ENA309" s="395"/>
      <c r="ENB309" s="333"/>
      <c r="ENC309" s="396"/>
      <c r="END309" s="393"/>
      <c r="ENE309" s="394"/>
      <c r="ENF309" s="333"/>
      <c r="ENG309" s="333"/>
      <c r="ENH309" s="333"/>
      <c r="ENI309" s="395"/>
      <c r="ENJ309" s="333"/>
      <c r="ENK309" s="396"/>
      <c r="ENL309" s="393"/>
      <c r="ENM309" s="394"/>
      <c r="ENN309" s="333"/>
      <c r="ENO309" s="333"/>
      <c r="ENP309" s="333"/>
      <c r="ENQ309" s="395"/>
      <c r="ENR309" s="333"/>
      <c r="ENS309" s="396"/>
      <c r="ENT309" s="393"/>
      <c r="ENU309" s="394"/>
      <c r="ENV309" s="333"/>
      <c r="ENW309" s="333"/>
      <c r="ENX309" s="333"/>
      <c r="ENY309" s="395"/>
      <c r="ENZ309" s="333"/>
      <c r="EOA309" s="396"/>
      <c r="EOB309" s="393"/>
      <c r="EOC309" s="394"/>
      <c r="EOD309" s="333"/>
      <c r="EOE309" s="333"/>
      <c r="EOF309" s="333"/>
      <c r="EOG309" s="395"/>
      <c r="EOH309" s="333"/>
      <c r="EOI309" s="396"/>
      <c r="EOJ309" s="393"/>
      <c r="EOK309" s="394"/>
      <c r="EOL309" s="333"/>
      <c r="EOM309" s="333"/>
      <c r="EON309" s="333"/>
      <c r="EOO309" s="395"/>
      <c r="EOP309" s="333"/>
      <c r="EOQ309" s="396"/>
      <c r="EOR309" s="393"/>
      <c r="EOS309" s="394"/>
      <c r="EOT309" s="333"/>
      <c r="EOU309" s="333"/>
      <c r="EOV309" s="333"/>
      <c r="EOW309" s="395"/>
      <c r="EOX309" s="333"/>
      <c r="EOY309" s="396"/>
      <c r="EOZ309" s="393"/>
      <c r="EPA309" s="394"/>
      <c r="EPB309" s="333"/>
      <c r="EPC309" s="333"/>
      <c r="EPD309" s="333"/>
      <c r="EPE309" s="395"/>
      <c r="EPF309" s="333"/>
      <c r="EPG309" s="396"/>
      <c r="EPH309" s="393"/>
      <c r="EPI309" s="394"/>
      <c r="EPJ309" s="333"/>
      <c r="EPK309" s="333"/>
      <c r="EPL309" s="333"/>
      <c r="EPM309" s="395"/>
      <c r="EPN309" s="333"/>
      <c r="EPO309" s="396"/>
      <c r="EPP309" s="393"/>
      <c r="EPQ309" s="394"/>
      <c r="EPR309" s="333"/>
      <c r="EPS309" s="333"/>
      <c r="EPT309" s="333"/>
      <c r="EPU309" s="395"/>
      <c r="EPV309" s="333"/>
      <c r="EPW309" s="396"/>
      <c r="EPX309" s="393"/>
      <c r="EPY309" s="394"/>
      <c r="EPZ309" s="333"/>
      <c r="EQA309" s="333"/>
      <c r="EQB309" s="333"/>
      <c r="EQC309" s="395"/>
      <c r="EQD309" s="333"/>
      <c r="EQE309" s="396"/>
      <c r="EQF309" s="393"/>
      <c r="EQG309" s="394"/>
      <c r="EQH309" s="333"/>
      <c r="EQI309" s="333"/>
      <c r="EQJ309" s="333"/>
      <c r="EQK309" s="395"/>
      <c r="EQL309" s="333"/>
      <c r="EQM309" s="396"/>
      <c r="EQN309" s="393"/>
      <c r="EQO309" s="394"/>
      <c r="EQP309" s="333"/>
      <c r="EQQ309" s="333"/>
      <c r="EQR309" s="333"/>
      <c r="EQS309" s="395"/>
      <c r="EQT309" s="333"/>
      <c r="EQU309" s="396"/>
      <c r="EQV309" s="393"/>
      <c r="EQW309" s="394"/>
      <c r="EQX309" s="333"/>
      <c r="EQY309" s="333"/>
      <c r="EQZ309" s="333"/>
      <c r="ERA309" s="395"/>
      <c r="ERB309" s="333"/>
      <c r="ERC309" s="396"/>
      <c r="ERD309" s="393"/>
      <c r="ERE309" s="394"/>
      <c r="ERF309" s="333"/>
      <c r="ERG309" s="333"/>
      <c r="ERH309" s="333"/>
      <c r="ERI309" s="395"/>
      <c r="ERJ309" s="333"/>
      <c r="ERK309" s="396"/>
      <c r="ERL309" s="393"/>
      <c r="ERM309" s="394"/>
      <c r="ERN309" s="333"/>
      <c r="ERO309" s="333"/>
      <c r="ERP309" s="333"/>
      <c r="ERQ309" s="395"/>
      <c r="ERR309" s="333"/>
      <c r="ERS309" s="396"/>
      <c r="ERT309" s="393"/>
      <c r="ERU309" s="394"/>
      <c r="ERV309" s="333"/>
      <c r="ERW309" s="333"/>
      <c r="ERX309" s="333"/>
      <c r="ERY309" s="395"/>
      <c r="ERZ309" s="333"/>
      <c r="ESA309" s="396"/>
      <c r="ESB309" s="393"/>
      <c r="ESC309" s="394"/>
      <c r="ESD309" s="333"/>
      <c r="ESE309" s="333"/>
      <c r="ESF309" s="333"/>
      <c r="ESG309" s="395"/>
      <c r="ESH309" s="333"/>
      <c r="ESI309" s="396"/>
      <c r="ESJ309" s="393"/>
      <c r="ESK309" s="394"/>
      <c r="ESL309" s="333"/>
      <c r="ESM309" s="333"/>
      <c r="ESN309" s="333"/>
      <c r="ESO309" s="395"/>
      <c r="ESP309" s="333"/>
      <c r="ESQ309" s="396"/>
      <c r="ESR309" s="393"/>
      <c r="ESS309" s="394"/>
      <c r="EST309" s="333"/>
      <c r="ESU309" s="333"/>
      <c r="ESV309" s="333"/>
      <c r="ESW309" s="395"/>
      <c r="ESX309" s="333"/>
      <c r="ESY309" s="396"/>
      <c r="ESZ309" s="393"/>
      <c r="ETA309" s="394"/>
      <c r="ETB309" s="333"/>
      <c r="ETC309" s="333"/>
      <c r="ETD309" s="333"/>
      <c r="ETE309" s="395"/>
      <c r="ETF309" s="333"/>
      <c r="ETG309" s="396"/>
      <c r="ETH309" s="393"/>
      <c r="ETI309" s="394"/>
      <c r="ETJ309" s="333"/>
      <c r="ETK309" s="333"/>
      <c r="ETL309" s="333"/>
      <c r="ETM309" s="395"/>
      <c r="ETN309" s="333"/>
      <c r="ETO309" s="396"/>
      <c r="ETP309" s="393"/>
      <c r="ETQ309" s="394"/>
      <c r="ETR309" s="333"/>
      <c r="ETS309" s="333"/>
      <c r="ETT309" s="333"/>
      <c r="ETU309" s="395"/>
      <c r="ETV309" s="333"/>
      <c r="ETW309" s="396"/>
      <c r="ETX309" s="393"/>
      <c r="ETY309" s="394"/>
      <c r="ETZ309" s="333"/>
      <c r="EUA309" s="333"/>
      <c r="EUB309" s="333"/>
      <c r="EUC309" s="395"/>
      <c r="EUD309" s="333"/>
      <c r="EUE309" s="396"/>
      <c r="EUF309" s="393"/>
      <c r="EUG309" s="394"/>
      <c r="EUH309" s="333"/>
      <c r="EUI309" s="333"/>
      <c r="EUJ309" s="333"/>
      <c r="EUK309" s="395"/>
      <c r="EUL309" s="333"/>
      <c r="EUM309" s="396"/>
      <c r="EUN309" s="393"/>
      <c r="EUO309" s="394"/>
      <c r="EUP309" s="333"/>
      <c r="EUQ309" s="333"/>
      <c r="EUR309" s="333"/>
      <c r="EUS309" s="395"/>
      <c r="EUT309" s="333"/>
      <c r="EUU309" s="396"/>
      <c r="EUV309" s="393"/>
      <c r="EUW309" s="394"/>
      <c r="EUX309" s="333"/>
      <c r="EUY309" s="333"/>
      <c r="EUZ309" s="333"/>
      <c r="EVA309" s="395"/>
      <c r="EVB309" s="333"/>
      <c r="EVC309" s="396"/>
      <c r="EVD309" s="393"/>
      <c r="EVE309" s="394"/>
      <c r="EVF309" s="333"/>
      <c r="EVG309" s="333"/>
      <c r="EVH309" s="333"/>
      <c r="EVI309" s="395"/>
      <c r="EVJ309" s="333"/>
      <c r="EVK309" s="396"/>
      <c r="EVL309" s="393"/>
      <c r="EVM309" s="394"/>
      <c r="EVN309" s="333"/>
      <c r="EVO309" s="333"/>
      <c r="EVP309" s="333"/>
      <c r="EVQ309" s="395"/>
      <c r="EVR309" s="333"/>
      <c r="EVS309" s="396"/>
      <c r="EVT309" s="393"/>
      <c r="EVU309" s="394"/>
      <c r="EVV309" s="333"/>
      <c r="EVW309" s="333"/>
      <c r="EVX309" s="333"/>
      <c r="EVY309" s="395"/>
      <c r="EVZ309" s="333"/>
      <c r="EWA309" s="396"/>
      <c r="EWB309" s="393"/>
      <c r="EWC309" s="394"/>
      <c r="EWD309" s="333"/>
      <c r="EWE309" s="333"/>
      <c r="EWF309" s="333"/>
      <c r="EWG309" s="395"/>
      <c r="EWH309" s="333"/>
      <c r="EWI309" s="396"/>
      <c r="EWJ309" s="393"/>
      <c r="EWK309" s="394"/>
      <c r="EWL309" s="333"/>
      <c r="EWM309" s="333"/>
      <c r="EWN309" s="333"/>
      <c r="EWO309" s="395"/>
      <c r="EWP309" s="333"/>
      <c r="EWQ309" s="396"/>
      <c r="EWR309" s="393"/>
      <c r="EWS309" s="394"/>
      <c r="EWT309" s="333"/>
      <c r="EWU309" s="333"/>
      <c r="EWV309" s="333"/>
      <c r="EWW309" s="395"/>
      <c r="EWX309" s="333"/>
      <c r="EWY309" s="396"/>
      <c r="EWZ309" s="393"/>
      <c r="EXA309" s="394"/>
      <c r="EXB309" s="333"/>
      <c r="EXC309" s="333"/>
      <c r="EXD309" s="333"/>
      <c r="EXE309" s="395"/>
      <c r="EXF309" s="333"/>
      <c r="EXG309" s="396"/>
      <c r="EXH309" s="393"/>
      <c r="EXI309" s="394"/>
      <c r="EXJ309" s="333"/>
      <c r="EXK309" s="333"/>
      <c r="EXL309" s="333"/>
      <c r="EXM309" s="395"/>
      <c r="EXN309" s="333"/>
      <c r="EXO309" s="396"/>
      <c r="EXP309" s="393"/>
      <c r="EXQ309" s="394"/>
      <c r="EXR309" s="333"/>
      <c r="EXS309" s="333"/>
      <c r="EXT309" s="333"/>
      <c r="EXU309" s="395"/>
      <c r="EXV309" s="333"/>
      <c r="EXW309" s="396"/>
      <c r="EXX309" s="393"/>
      <c r="EXY309" s="394"/>
      <c r="EXZ309" s="333"/>
      <c r="EYA309" s="333"/>
      <c r="EYB309" s="333"/>
      <c r="EYC309" s="395"/>
      <c r="EYD309" s="333"/>
      <c r="EYE309" s="396"/>
      <c r="EYF309" s="393"/>
      <c r="EYG309" s="394"/>
      <c r="EYH309" s="333"/>
      <c r="EYI309" s="333"/>
      <c r="EYJ309" s="333"/>
      <c r="EYK309" s="395"/>
      <c r="EYL309" s="333"/>
      <c r="EYM309" s="396"/>
      <c r="EYN309" s="393"/>
      <c r="EYO309" s="394"/>
      <c r="EYP309" s="333"/>
      <c r="EYQ309" s="333"/>
      <c r="EYR309" s="333"/>
      <c r="EYS309" s="395"/>
      <c r="EYT309" s="333"/>
      <c r="EYU309" s="396"/>
      <c r="EYV309" s="393"/>
      <c r="EYW309" s="394"/>
      <c r="EYX309" s="333"/>
      <c r="EYY309" s="333"/>
      <c r="EYZ309" s="333"/>
      <c r="EZA309" s="395"/>
      <c r="EZB309" s="333"/>
      <c r="EZC309" s="396"/>
      <c r="EZD309" s="393"/>
      <c r="EZE309" s="394"/>
      <c r="EZF309" s="333"/>
      <c r="EZG309" s="333"/>
      <c r="EZH309" s="333"/>
      <c r="EZI309" s="395"/>
      <c r="EZJ309" s="333"/>
      <c r="EZK309" s="396"/>
      <c r="EZL309" s="393"/>
      <c r="EZM309" s="394"/>
      <c r="EZN309" s="333"/>
      <c r="EZO309" s="333"/>
      <c r="EZP309" s="333"/>
      <c r="EZQ309" s="395"/>
      <c r="EZR309" s="333"/>
      <c r="EZS309" s="396"/>
      <c r="EZT309" s="393"/>
      <c r="EZU309" s="394"/>
      <c r="EZV309" s="333"/>
      <c r="EZW309" s="333"/>
      <c r="EZX309" s="333"/>
      <c r="EZY309" s="395"/>
      <c r="EZZ309" s="333"/>
      <c r="FAA309" s="396"/>
      <c r="FAB309" s="393"/>
      <c r="FAC309" s="394"/>
      <c r="FAD309" s="333"/>
      <c r="FAE309" s="333"/>
      <c r="FAF309" s="333"/>
      <c r="FAG309" s="395"/>
      <c r="FAH309" s="333"/>
      <c r="FAI309" s="396"/>
      <c r="FAJ309" s="393"/>
      <c r="FAK309" s="394"/>
      <c r="FAL309" s="333"/>
      <c r="FAM309" s="333"/>
      <c r="FAN309" s="333"/>
      <c r="FAO309" s="395"/>
      <c r="FAP309" s="333"/>
      <c r="FAQ309" s="396"/>
      <c r="FAR309" s="393"/>
      <c r="FAS309" s="394"/>
      <c r="FAT309" s="333"/>
      <c r="FAU309" s="333"/>
      <c r="FAV309" s="333"/>
      <c r="FAW309" s="395"/>
      <c r="FAX309" s="333"/>
      <c r="FAY309" s="396"/>
      <c r="FAZ309" s="393"/>
      <c r="FBA309" s="394"/>
      <c r="FBB309" s="333"/>
      <c r="FBC309" s="333"/>
      <c r="FBD309" s="333"/>
      <c r="FBE309" s="395"/>
      <c r="FBF309" s="333"/>
      <c r="FBG309" s="396"/>
      <c r="FBH309" s="393"/>
      <c r="FBI309" s="394"/>
      <c r="FBJ309" s="333"/>
      <c r="FBK309" s="333"/>
      <c r="FBL309" s="333"/>
      <c r="FBM309" s="395"/>
      <c r="FBN309" s="333"/>
      <c r="FBO309" s="396"/>
      <c r="FBP309" s="393"/>
      <c r="FBQ309" s="394"/>
      <c r="FBR309" s="333"/>
      <c r="FBS309" s="333"/>
      <c r="FBT309" s="333"/>
      <c r="FBU309" s="395"/>
      <c r="FBV309" s="333"/>
      <c r="FBW309" s="396"/>
      <c r="FBX309" s="393"/>
      <c r="FBY309" s="394"/>
      <c r="FBZ309" s="333"/>
      <c r="FCA309" s="333"/>
      <c r="FCB309" s="333"/>
      <c r="FCC309" s="395"/>
      <c r="FCD309" s="333"/>
      <c r="FCE309" s="396"/>
      <c r="FCF309" s="393"/>
      <c r="FCG309" s="394"/>
      <c r="FCH309" s="333"/>
      <c r="FCI309" s="333"/>
      <c r="FCJ309" s="333"/>
      <c r="FCK309" s="395"/>
      <c r="FCL309" s="333"/>
      <c r="FCM309" s="396"/>
      <c r="FCN309" s="393"/>
      <c r="FCO309" s="394"/>
      <c r="FCP309" s="333"/>
      <c r="FCQ309" s="333"/>
      <c r="FCR309" s="333"/>
      <c r="FCS309" s="395"/>
      <c r="FCT309" s="333"/>
      <c r="FCU309" s="396"/>
      <c r="FCV309" s="393"/>
      <c r="FCW309" s="394"/>
      <c r="FCX309" s="333"/>
      <c r="FCY309" s="333"/>
      <c r="FCZ309" s="333"/>
      <c r="FDA309" s="395"/>
      <c r="FDB309" s="333"/>
      <c r="FDC309" s="396"/>
      <c r="FDD309" s="393"/>
      <c r="FDE309" s="394"/>
      <c r="FDF309" s="333"/>
      <c r="FDG309" s="333"/>
      <c r="FDH309" s="333"/>
      <c r="FDI309" s="395"/>
      <c r="FDJ309" s="333"/>
      <c r="FDK309" s="396"/>
      <c r="FDL309" s="393"/>
      <c r="FDM309" s="394"/>
      <c r="FDN309" s="333"/>
      <c r="FDO309" s="333"/>
      <c r="FDP309" s="333"/>
      <c r="FDQ309" s="395"/>
      <c r="FDR309" s="333"/>
      <c r="FDS309" s="396"/>
      <c r="FDT309" s="393"/>
      <c r="FDU309" s="394"/>
      <c r="FDV309" s="333"/>
      <c r="FDW309" s="333"/>
      <c r="FDX309" s="333"/>
      <c r="FDY309" s="395"/>
      <c r="FDZ309" s="333"/>
      <c r="FEA309" s="396"/>
      <c r="FEB309" s="393"/>
      <c r="FEC309" s="394"/>
      <c r="FED309" s="333"/>
      <c r="FEE309" s="333"/>
      <c r="FEF309" s="333"/>
      <c r="FEG309" s="395"/>
      <c r="FEH309" s="333"/>
      <c r="FEI309" s="396"/>
      <c r="FEJ309" s="393"/>
      <c r="FEK309" s="394"/>
      <c r="FEL309" s="333"/>
      <c r="FEM309" s="333"/>
      <c r="FEN309" s="333"/>
      <c r="FEO309" s="395"/>
      <c r="FEP309" s="333"/>
      <c r="FEQ309" s="396"/>
      <c r="FER309" s="393"/>
      <c r="FES309" s="394"/>
      <c r="FET309" s="333"/>
      <c r="FEU309" s="333"/>
      <c r="FEV309" s="333"/>
      <c r="FEW309" s="395"/>
      <c r="FEX309" s="333"/>
      <c r="FEY309" s="396"/>
      <c r="FEZ309" s="393"/>
      <c r="FFA309" s="394"/>
      <c r="FFB309" s="333"/>
      <c r="FFC309" s="333"/>
      <c r="FFD309" s="333"/>
      <c r="FFE309" s="395"/>
      <c r="FFF309" s="333"/>
      <c r="FFG309" s="396"/>
      <c r="FFH309" s="393"/>
      <c r="FFI309" s="394"/>
      <c r="FFJ309" s="333"/>
      <c r="FFK309" s="333"/>
      <c r="FFL309" s="333"/>
      <c r="FFM309" s="395"/>
      <c r="FFN309" s="333"/>
      <c r="FFO309" s="396"/>
      <c r="FFP309" s="393"/>
      <c r="FFQ309" s="394"/>
      <c r="FFR309" s="333"/>
      <c r="FFS309" s="333"/>
      <c r="FFT309" s="333"/>
      <c r="FFU309" s="395"/>
      <c r="FFV309" s="333"/>
      <c r="FFW309" s="396"/>
      <c r="FFX309" s="393"/>
      <c r="FFY309" s="394"/>
      <c r="FFZ309" s="333"/>
      <c r="FGA309" s="333"/>
      <c r="FGB309" s="333"/>
      <c r="FGC309" s="395"/>
      <c r="FGD309" s="333"/>
      <c r="FGE309" s="396"/>
      <c r="FGF309" s="393"/>
      <c r="FGG309" s="394"/>
      <c r="FGH309" s="333"/>
      <c r="FGI309" s="333"/>
      <c r="FGJ309" s="333"/>
      <c r="FGK309" s="395"/>
      <c r="FGL309" s="333"/>
      <c r="FGM309" s="396"/>
      <c r="FGN309" s="393"/>
      <c r="FGO309" s="394"/>
      <c r="FGP309" s="333"/>
      <c r="FGQ309" s="333"/>
      <c r="FGR309" s="333"/>
      <c r="FGS309" s="395"/>
      <c r="FGT309" s="333"/>
      <c r="FGU309" s="396"/>
      <c r="FGV309" s="393"/>
      <c r="FGW309" s="394"/>
      <c r="FGX309" s="333"/>
      <c r="FGY309" s="333"/>
      <c r="FGZ309" s="333"/>
      <c r="FHA309" s="395"/>
      <c r="FHB309" s="333"/>
      <c r="FHC309" s="396"/>
      <c r="FHD309" s="393"/>
      <c r="FHE309" s="394"/>
      <c r="FHF309" s="333"/>
      <c r="FHG309" s="333"/>
      <c r="FHH309" s="333"/>
      <c r="FHI309" s="395"/>
      <c r="FHJ309" s="333"/>
      <c r="FHK309" s="396"/>
      <c r="FHL309" s="393"/>
      <c r="FHM309" s="394"/>
      <c r="FHN309" s="333"/>
      <c r="FHO309" s="333"/>
      <c r="FHP309" s="333"/>
      <c r="FHQ309" s="395"/>
      <c r="FHR309" s="333"/>
      <c r="FHS309" s="396"/>
      <c r="FHT309" s="393"/>
      <c r="FHU309" s="394"/>
      <c r="FHV309" s="333"/>
      <c r="FHW309" s="333"/>
      <c r="FHX309" s="333"/>
      <c r="FHY309" s="395"/>
      <c r="FHZ309" s="333"/>
      <c r="FIA309" s="396"/>
      <c r="FIB309" s="393"/>
      <c r="FIC309" s="394"/>
      <c r="FID309" s="333"/>
      <c r="FIE309" s="333"/>
      <c r="FIF309" s="333"/>
      <c r="FIG309" s="395"/>
      <c r="FIH309" s="333"/>
      <c r="FII309" s="396"/>
      <c r="FIJ309" s="393"/>
      <c r="FIK309" s="394"/>
      <c r="FIL309" s="333"/>
      <c r="FIM309" s="333"/>
      <c r="FIN309" s="333"/>
      <c r="FIO309" s="395"/>
      <c r="FIP309" s="333"/>
      <c r="FIQ309" s="396"/>
      <c r="FIR309" s="393"/>
      <c r="FIS309" s="394"/>
      <c r="FIT309" s="333"/>
      <c r="FIU309" s="333"/>
      <c r="FIV309" s="333"/>
      <c r="FIW309" s="395"/>
      <c r="FIX309" s="333"/>
      <c r="FIY309" s="396"/>
      <c r="FIZ309" s="393"/>
      <c r="FJA309" s="394"/>
      <c r="FJB309" s="333"/>
      <c r="FJC309" s="333"/>
      <c r="FJD309" s="333"/>
      <c r="FJE309" s="395"/>
      <c r="FJF309" s="333"/>
      <c r="FJG309" s="396"/>
      <c r="FJH309" s="393"/>
      <c r="FJI309" s="394"/>
      <c r="FJJ309" s="333"/>
      <c r="FJK309" s="333"/>
      <c r="FJL309" s="333"/>
      <c r="FJM309" s="395"/>
      <c r="FJN309" s="333"/>
      <c r="FJO309" s="396"/>
      <c r="FJP309" s="393"/>
      <c r="FJQ309" s="394"/>
      <c r="FJR309" s="333"/>
      <c r="FJS309" s="333"/>
      <c r="FJT309" s="333"/>
      <c r="FJU309" s="395"/>
      <c r="FJV309" s="333"/>
      <c r="FJW309" s="396"/>
      <c r="FJX309" s="393"/>
      <c r="FJY309" s="394"/>
      <c r="FJZ309" s="333"/>
      <c r="FKA309" s="333"/>
      <c r="FKB309" s="333"/>
      <c r="FKC309" s="395"/>
      <c r="FKD309" s="333"/>
      <c r="FKE309" s="396"/>
      <c r="FKF309" s="393"/>
      <c r="FKG309" s="394"/>
      <c r="FKH309" s="333"/>
      <c r="FKI309" s="333"/>
      <c r="FKJ309" s="333"/>
      <c r="FKK309" s="395"/>
      <c r="FKL309" s="333"/>
      <c r="FKM309" s="396"/>
      <c r="FKN309" s="393"/>
      <c r="FKO309" s="394"/>
      <c r="FKP309" s="333"/>
      <c r="FKQ309" s="333"/>
      <c r="FKR309" s="333"/>
      <c r="FKS309" s="395"/>
      <c r="FKT309" s="333"/>
      <c r="FKU309" s="396"/>
      <c r="FKV309" s="393"/>
      <c r="FKW309" s="394"/>
      <c r="FKX309" s="333"/>
      <c r="FKY309" s="333"/>
      <c r="FKZ309" s="333"/>
      <c r="FLA309" s="395"/>
      <c r="FLB309" s="333"/>
      <c r="FLC309" s="396"/>
      <c r="FLD309" s="393"/>
      <c r="FLE309" s="394"/>
      <c r="FLF309" s="333"/>
      <c r="FLG309" s="333"/>
      <c r="FLH309" s="333"/>
      <c r="FLI309" s="395"/>
      <c r="FLJ309" s="333"/>
      <c r="FLK309" s="396"/>
      <c r="FLL309" s="393"/>
      <c r="FLM309" s="394"/>
      <c r="FLN309" s="333"/>
      <c r="FLO309" s="333"/>
      <c r="FLP309" s="333"/>
      <c r="FLQ309" s="395"/>
      <c r="FLR309" s="333"/>
      <c r="FLS309" s="396"/>
      <c r="FLT309" s="393"/>
      <c r="FLU309" s="394"/>
      <c r="FLV309" s="333"/>
      <c r="FLW309" s="333"/>
      <c r="FLX309" s="333"/>
      <c r="FLY309" s="395"/>
      <c r="FLZ309" s="333"/>
      <c r="FMA309" s="396"/>
      <c r="FMB309" s="393"/>
      <c r="FMC309" s="394"/>
      <c r="FMD309" s="333"/>
      <c r="FME309" s="333"/>
      <c r="FMF309" s="333"/>
      <c r="FMG309" s="395"/>
      <c r="FMH309" s="333"/>
      <c r="FMI309" s="396"/>
      <c r="FMJ309" s="393"/>
      <c r="FMK309" s="394"/>
      <c r="FML309" s="333"/>
      <c r="FMM309" s="333"/>
      <c r="FMN309" s="333"/>
      <c r="FMO309" s="395"/>
      <c r="FMP309" s="333"/>
      <c r="FMQ309" s="396"/>
      <c r="FMR309" s="393"/>
      <c r="FMS309" s="394"/>
      <c r="FMT309" s="333"/>
      <c r="FMU309" s="333"/>
      <c r="FMV309" s="333"/>
      <c r="FMW309" s="395"/>
      <c r="FMX309" s="333"/>
      <c r="FMY309" s="396"/>
      <c r="FMZ309" s="393"/>
      <c r="FNA309" s="394"/>
      <c r="FNB309" s="333"/>
      <c r="FNC309" s="333"/>
      <c r="FND309" s="333"/>
      <c r="FNE309" s="395"/>
      <c r="FNF309" s="333"/>
      <c r="FNG309" s="396"/>
      <c r="FNH309" s="393"/>
      <c r="FNI309" s="394"/>
      <c r="FNJ309" s="333"/>
      <c r="FNK309" s="333"/>
      <c r="FNL309" s="333"/>
      <c r="FNM309" s="395"/>
      <c r="FNN309" s="333"/>
      <c r="FNO309" s="396"/>
      <c r="FNP309" s="393"/>
      <c r="FNQ309" s="394"/>
      <c r="FNR309" s="333"/>
      <c r="FNS309" s="333"/>
      <c r="FNT309" s="333"/>
      <c r="FNU309" s="395"/>
      <c r="FNV309" s="333"/>
      <c r="FNW309" s="396"/>
      <c r="FNX309" s="393"/>
      <c r="FNY309" s="394"/>
      <c r="FNZ309" s="333"/>
      <c r="FOA309" s="333"/>
      <c r="FOB309" s="333"/>
      <c r="FOC309" s="395"/>
      <c r="FOD309" s="333"/>
      <c r="FOE309" s="396"/>
      <c r="FOF309" s="393"/>
      <c r="FOG309" s="394"/>
      <c r="FOH309" s="333"/>
      <c r="FOI309" s="333"/>
      <c r="FOJ309" s="333"/>
      <c r="FOK309" s="395"/>
      <c r="FOL309" s="333"/>
      <c r="FOM309" s="396"/>
      <c r="FON309" s="393"/>
      <c r="FOO309" s="394"/>
      <c r="FOP309" s="333"/>
      <c r="FOQ309" s="333"/>
      <c r="FOR309" s="333"/>
      <c r="FOS309" s="395"/>
      <c r="FOT309" s="333"/>
      <c r="FOU309" s="396"/>
      <c r="FOV309" s="393"/>
      <c r="FOW309" s="394"/>
      <c r="FOX309" s="333"/>
      <c r="FOY309" s="333"/>
      <c r="FOZ309" s="333"/>
      <c r="FPA309" s="395"/>
      <c r="FPB309" s="333"/>
      <c r="FPC309" s="396"/>
      <c r="FPD309" s="393"/>
      <c r="FPE309" s="394"/>
      <c r="FPF309" s="333"/>
      <c r="FPG309" s="333"/>
      <c r="FPH309" s="333"/>
      <c r="FPI309" s="395"/>
      <c r="FPJ309" s="333"/>
      <c r="FPK309" s="396"/>
      <c r="FPL309" s="393"/>
      <c r="FPM309" s="394"/>
      <c r="FPN309" s="333"/>
      <c r="FPO309" s="333"/>
      <c r="FPP309" s="333"/>
      <c r="FPQ309" s="395"/>
      <c r="FPR309" s="333"/>
      <c r="FPS309" s="396"/>
      <c r="FPT309" s="393"/>
      <c r="FPU309" s="394"/>
      <c r="FPV309" s="333"/>
      <c r="FPW309" s="333"/>
      <c r="FPX309" s="333"/>
      <c r="FPY309" s="395"/>
      <c r="FPZ309" s="333"/>
      <c r="FQA309" s="396"/>
      <c r="FQB309" s="393"/>
      <c r="FQC309" s="394"/>
      <c r="FQD309" s="333"/>
      <c r="FQE309" s="333"/>
      <c r="FQF309" s="333"/>
      <c r="FQG309" s="395"/>
      <c r="FQH309" s="333"/>
      <c r="FQI309" s="396"/>
      <c r="FQJ309" s="393"/>
      <c r="FQK309" s="394"/>
      <c r="FQL309" s="333"/>
      <c r="FQM309" s="333"/>
      <c r="FQN309" s="333"/>
      <c r="FQO309" s="395"/>
      <c r="FQP309" s="333"/>
      <c r="FQQ309" s="396"/>
      <c r="FQR309" s="393"/>
      <c r="FQS309" s="394"/>
      <c r="FQT309" s="333"/>
      <c r="FQU309" s="333"/>
      <c r="FQV309" s="333"/>
      <c r="FQW309" s="395"/>
      <c r="FQX309" s="333"/>
      <c r="FQY309" s="396"/>
      <c r="FQZ309" s="393"/>
      <c r="FRA309" s="394"/>
      <c r="FRB309" s="333"/>
      <c r="FRC309" s="333"/>
      <c r="FRD309" s="333"/>
      <c r="FRE309" s="395"/>
      <c r="FRF309" s="333"/>
      <c r="FRG309" s="396"/>
      <c r="FRH309" s="393"/>
      <c r="FRI309" s="394"/>
      <c r="FRJ309" s="333"/>
      <c r="FRK309" s="333"/>
      <c r="FRL309" s="333"/>
      <c r="FRM309" s="395"/>
      <c r="FRN309" s="333"/>
      <c r="FRO309" s="396"/>
      <c r="FRP309" s="393"/>
      <c r="FRQ309" s="394"/>
      <c r="FRR309" s="333"/>
      <c r="FRS309" s="333"/>
      <c r="FRT309" s="333"/>
      <c r="FRU309" s="395"/>
      <c r="FRV309" s="333"/>
      <c r="FRW309" s="396"/>
      <c r="FRX309" s="393"/>
      <c r="FRY309" s="394"/>
      <c r="FRZ309" s="333"/>
      <c r="FSA309" s="333"/>
      <c r="FSB309" s="333"/>
      <c r="FSC309" s="395"/>
      <c r="FSD309" s="333"/>
      <c r="FSE309" s="396"/>
      <c r="FSF309" s="393"/>
      <c r="FSG309" s="394"/>
      <c r="FSH309" s="333"/>
      <c r="FSI309" s="333"/>
      <c r="FSJ309" s="333"/>
      <c r="FSK309" s="395"/>
      <c r="FSL309" s="333"/>
      <c r="FSM309" s="396"/>
      <c r="FSN309" s="393"/>
      <c r="FSO309" s="394"/>
      <c r="FSP309" s="333"/>
      <c r="FSQ309" s="333"/>
      <c r="FSR309" s="333"/>
      <c r="FSS309" s="395"/>
      <c r="FST309" s="333"/>
      <c r="FSU309" s="396"/>
      <c r="FSV309" s="393"/>
      <c r="FSW309" s="394"/>
      <c r="FSX309" s="333"/>
      <c r="FSY309" s="333"/>
      <c r="FSZ309" s="333"/>
      <c r="FTA309" s="395"/>
      <c r="FTB309" s="333"/>
      <c r="FTC309" s="396"/>
      <c r="FTD309" s="393"/>
      <c r="FTE309" s="394"/>
      <c r="FTF309" s="333"/>
      <c r="FTG309" s="333"/>
      <c r="FTH309" s="333"/>
      <c r="FTI309" s="395"/>
      <c r="FTJ309" s="333"/>
      <c r="FTK309" s="396"/>
      <c r="FTL309" s="393"/>
      <c r="FTM309" s="394"/>
      <c r="FTN309" s="333"/>
      <c r="FTO309" s="333"/>
      <c r="FTP309" s="333"/>
      <c r="FTQ309" s="395"/>
      <c r="FTR309" s="333"/>
      <c r="FTS309" s="396"/>
      <c r="FTT309" s="393"/>
      <c r="FTU309" s="394"/>
      <c r="FTV309" s="333"/>
      <c r="FTW309" s="333"/>
      <c r="FTX309" s="333"/>
      <c r="FTY309" s="395"/>
      <c r="FTZ309" s="333"/>
      <c r="FUA309" s="396"/>
      <c r="FUB309" s="393"/>
      <c r="FUC309" s="394"/>
      <c r="FUD309" s="333"/>
      <c r="FUE309" s="333"/>
      <c r="FUF309" s="333"/>
      <c r="FUG309" s="395"/>
      <c r="FUH309" s="333"/>
      <c r="FUI309" s="396"/>
      <c r="FUJ309" s="393"/>
      <c r="FUK309" s="394"/>
      <c r="FUL309" s="333"/>
      <c r="FUM309" s="333"/>
      <c r="FUN309" s="333"/>
      <c r="FUO309" s="395"/>
      <c r="FUP309" s="333"/>
      <c r="FUQ309" s="396"/>
      <c r="FUR309" s="393"/>
      <c r="FUS309" s="394"/>
      <c r="FUT309" s="333"/>
      <c r="FUU309" s="333"/>
      <c r="FUV309" s="333"/>
      <c r="FUW309" s="395"/>
      <c r="FUX309" s="333"/>
      <c r="FUY309" s="396"/>
      <c r="FUZ309" s="393"/>
      <c r="FVA309" s="394"/>
      <c r="FVB309" s="333"/>
      <c r="FVC309" s="333"/>
      <c r="FVD309" s="333"/>
      <c r="FVE309" s="395"/>
      <c r="FVF309" s="333"/>
      <c r="FVG309" s="396"/>
      <c r="FVH309" s="393"/>
      <c r="FVI309" s="394"/>
      <c r="FVJ309" s="333"/>
      <c r="FVK309" s="333"/>
      <c r="FVL309" s="333"/>
      <c r="FVM309" s="395"/>
      <c r="FVN309" s="333"/>
      <c r="FVO309" s="396"/>
      <c r="FVP309" s="393"/>
      <c r="FVQ309" s="394"/>
      <c r="FVR309" s="333"/>
      <c r="FVS309" s="333"/>
      <c r="FVT309" s="333"/>
      <c r="FVU309" s="395"/>
      <c r="FVV309" s="333"/>
      <c r="FVW309" s="396"/>
      <c r="FVX309" s="393"/>
      <c r="FVY309" s="394"/>
      <c r="FVZ309" s="333"/>
      <c r="FWA309" s="333"/>
      <c r="FWB309" s="333"/>
      <c r="FWC309" s="395"/>
      <c r="FWD309" s="333"/>
      <c r="FWE309" s="396"/>
      <c r="FWF309" s="393"/>
      <c r="FWG309" s="394"/>
      <c r="FWH309" s="333"/>
      <c r="FWI309" s="333"/>
      <c r="FWJ309" s="333"/>
      <c r="FWK309" s="395"/>
      <c r="FWL309" s="333"/>
      <c r="FWM309" s="396"/>
      <c r="FWN309" s="393"/>
      <c r="FWO309" s="394"/>
      <c r="FWP309" s="333"/>
      <c r="FWQ309" s="333"/>
      <c r="FWR309" s="333"/>
      <c r="FWS309" s="395"/>
      <c r="FWT309" s="333"/>
      <c r="FWU309" s="396"/>
      <c r="FWV309" s="393"/>
      <c r="FWW309" s="394"/>
      <c r="FWX309" s="333"/>
      <c r="FWY309" s="333"/>
      <c r="FWZ309" s="333"/>
      <c r="FXA309" s="395"/>
      <c r="FXB309" s="333"/>
      <c r="FXC309" s="396"/>
      <c r="FXD309" s="393"/>
      <c r="FXE309" s="394"/>
      <c r="FXF309" s="333"/>
      <c r="FXG309" s="333"/>
      <c r="FXH309" s="333"/>
      <c r="FXI309" s="395"/>
      <c r="FXJ309" s="333"/>
      <c r="FXK309" s="396"/>
      <c r="FXL309" s="393"/>
      <c r="FXM309" s="394"/>
      <c r="FXN309" s="333"/>
      <c r="FXO309" s="333"/>
      <c r="FXP309" s="333"/>
      <c r="FXQ309" s="395"/>
      <c r="FXR309" s="333"/>
      <c r="FXS309" s="396"/>
      <c r="FXT309" s="393"/>
      <c r="FXU309" s="394"/>
      <c r="FXV309" s="333"/>
      <c r="FXW309" s="333"/>
      <c r="FXX309" s="333"/>
      <c r="FXY309" s="395"/>
      <c r="FXZ309" s="333"/>
      <c r="FYA309" s="396"/>
      <c r="FYB309" s="393"/>
      <c r="FYC309" s="394"/>
      <c r="FYD309" s="333"/>
      <c r="FYE309" s="333"/>
      <c r="FYF309" s="333"/>
      <c r="FYG309" s="395"/>
      <c r="FYH309" s="333"/>
      <c r="FYI309" s="396"/>
      <c r="FYJ309" s="393"/>
      <c r="FYK309" s="394"/>
      <c r="FYL309" s="333"/>
      <c r="FYM309" s="333"/>
      <c r="FYN309" s="333"/>
      <c r="FYO309" s="395"/>
      <c r="FYP309" s="333"/>
      <c r="FYQ309" s="396"/>
      <c r="FYR309" s="393"/>
      <c r="FYS309" s="394"/>
      <c r="FYT309" s="333"/>
      <c r="FYU309" s="333"/>
      <c r="FYV309" s="333"/>
      <c r="FYW309" s="395"/>
      <c r="FYX309" s="333"/>
      <c r="FYY309" s="396"/>
      <c r="FYZ309" s="393"/>
      <c r="FZA309" s="394"/>
      <c r="FZB309" s="333"/>
      <c r="FZC309" s="333"/>
      <c r="FZD309" s="333"/>
      <c r="FZE309" s="395"/>
      <c r="FZF309" s="333"/>
      <c r="FZG309" s="396"/>
      <c r="FZH309" s="393"/>
      <c r="FZI309" s="394"/>
      <c r="FZJ309" s="333"/>
      <c r="FZK309" s="333"/>
      <c r="FZL309" s="333"/>
      <c r="FZM309" s="395"/>
      <c r="FZN309" s="333"/>
      <c r="FZO309" s="396"/>
      <c r="FZP309" s="393"/>
      <c r="FZQ309" s="394"/>
      <c r="FZR309" s="333"/>
      <c r="FZS309" s="333"/>
      <c r="FZT309" s="333"/>
      <c r="FZU309" s="395"/>
      <c r="FZV309" s="333"/>
      <c r="FZW309" s="396"/>
      <c r="FZX309" s="393"/>
      <c r="FZY309" s="394"/>
      <c r="FZZ309" s="333"/>
      <c r="GAA309" s="333"/>
      <c r="GAB309" s="333"/>
      <c r="GAC309" s="395"/>
      <c r="GAD309" s="333"/>
      <c r="GAE309" s="396"/>
      <c r="GAF309" s="393"/>
      <c r="GAG309" s="394"/>
      <c r="GAH309" s="333"/>
      <c r="GAI309" s="333"/>
      <c r="GAJ309" s="333"/>
      <c r="GAK309" s="395"/>
      <c r="GAL309" s="333"/>
      <c r="GAM309" s="396"/>
      <c r="GAN309" s="393"/>
      <c r="GAO309" s="394"/>
      <c r="GAP309" s="333"/>
      <c r="GAQ309" s="333"/>
      <c r="GAR309" s="333"/>
      <c r="GAS309" s="395"/>
      <c r="GAT309" s="333"/>
      <c r="GAU309" s="396"/>
      <c r="GAV309" s="393"/>
      <c r="GAW309" s="394"/>
      <c r="GAX309" s="333"/>
      <c r="GAY309" s="333"/>
      <c r="GAZ309" s="333"/>
      <c r="GBA309" s="395"/>
      <c r="GBB309" s="333"/>
      <c r="GBC309" s="396"/>
      <c r="GBD309" s="393"/>
      <c r="GBE309" s="394"/>
      <c r="GBF309" s="333"/>
      <c r="GBG309" s="333"/>
      <c r="GBH309" s="333"/>
      <c r="GBI309" s="395"/>
      <c r="GBJ309" s="333"/>
      <c r="GBK309" s="396"/>
      <c r="GBL309" s="393"/>
      <c r="GBM309" s="394"/>
      <c r="GBN309" s="333"/>
      <c r="GBO309" s="333"/>
      <c r="GBP309" s="333"/>
      <c r="GBQ309" s="395"/>
      <c r="GBR309" s="333"/>
      <c r="GBS309" s="396"/>
      <c r="GBT309" s="393"/>
      <c r="GBU309" s="394"/>
      <c r="GBV309" s="333"/>
      <c r="GBW309" s="333"/>
      <c r="GBX309" s="333"/>
      <c r="GBY309" s="395"/>
      <c r="GBZ309" s="333"/>
      <c r="GCA309" s="396"/>
      <c r="GCB309" s="393"/>
      <c r="GCC309" s="394"/>
      <c r="GCD309" s="333"/>
      <c r="GCE309" s="333"/>
      <c r="GCF309" s="333"/>
      <c r="GCG309" s="395"/>
      <c r="GCH309" s="333"/>
      <c r="GCI309" s="396"/>
      <c r="GCJ309" s="393"/>
      <c r="GCK309" s="394"/>
      <c r="GCL309" s="333"/>
      <c r="GCM309" s="333"/>
      <c r="GCN309" s="333"/>
      <c r="GCO309" s="395"/>
      <c r="GCP309" s="333"/>
      <c r="GCQ309" s="396"/>
      <c r="GCR309" s="393"/>
      <c r="GCS309" s="394"/>
      <c r="GCT309" s="333"/>
      <c r="GCU309" s="333"/>
      <c r="GCV309" s="333"/>
      <c r="GCW309" s="395"/>
      <c r="GCX309" s="333"/>
      <c r="GCY309" s="396"/>
      <c r="GCZ309" s="393"/>
      <c r="GDA309" s="394"/>
      <c r="GDB309" s="333"/>
      <c r="GDC309" s="333"/>
      <c r="GDD309" s="333"/>
      <c r="GDE309" s="395"/>
      <c r="GDF309" s="333"/>
      <c r="GDG309" s="396"/>
      <c r="GDH309" s="393"/>
      <c r="GDI309" s="394"/>
      <c r="GDJ309" s="333"/>
      <c r="GDK309" s="333"/>
      <c r="GDL309" s="333"/>
      <c r="GDM309" s="395"/>
      <c r="GDN309" s="333"/>
      <c r="GDO309" s="396"/>
      <c r="GDP309" s="393"/>
      <c r="GDQ309" s="394"/>
      <c r="GDR309" s="333"/>
      <c r="GDS309" s="333"/>
      <c r="GDT309" s="333"/>
      <c r="GDU309" s="395"/>
      <c r="GDV309" s="333"/>
      <c r="GDW309" s="396"/>
      <c r="GDX309" s="393"/>
      <c r="GDY309" s="394"/>
      <c r="GDZ309" s="333"/>
      <c r="GEA309" s="333"/>
      <c r="GEB309" s="333"/>
      <c r="GEC309" s="395"/>
      <c r="GED309" s="333"/>
      <c r="GEE309" s="396"/>
      <c r="GEF309" s="393"/>
      <c r="GEG309" s="394"/>
      <c r="GEH309" s="333"/>
      <c r="GEI309" s="333"/>
      <c r="GEJ309" s="333"/>
      <c r="GEK309" s="395"/>
      <c r="GEL309" s="333"/>
      <c r="GEM309" s="396"/>
      <c r="GEN309" s="393"/>
      <c r="GEO309" s="394"/>
      <c r="GEP309" s="333"/>
      <c r="GEQ309" s="333"/>
      <c r="GER309" s="333"/>
      <c r="GES309" s="395"/>
      <c r="GET309" s="333"/>
      <c r="GEU309" s="396"/>
      <c r="GEV309" s="393"/>
      <c r="GEW309" s="394"/>
      <c r="GEX309" s="333"/>
      <c r="GEY309" s="333"/>
      <c r="GEZ309" s="333"/>
      <c r="GFA309" s="395"/>
      <c r="GFB309" s="333"/>
      <c r="GFC309" s="396"/>
      <c r="GFD309" s="393"/>
      <c r="GFE309" s="394"/>
      <c r="GFF309" s="333"/>
      <c r="GFG309" s="333"/>
      <c r="GFH309" s="333"/>
      <c r="GFI309" s="395"/>
      <c r="GFJ309" s="333"/>
      <c r="GFK309" s="396"/>
      <c r="GFL309" s="393"/>
      <c r="GFM309" s="394"/>
      <c r="GFN309" s="333"/>
      <c r="GFO309" s="333"/>
      <c r="GFP309" s="333"/>
      <c r="GFQ309" s="395"/>
      <c r="GFR309" s="333"/>
      <c r="GFS309" s="396"/>
      <c r="GFT309" s="393"/>
      <c r="GFU309" s="394"/>
      <c r="GFV309" s="333"/>
      <c r="GFW309" s="333"/>
      <c r="GFX309" s="333"/>
      <c r="GFY309" s="395"/>
      <c r="GFZ309" s="333"/>
      <c r="GGA309" s="396"/>
      <c r="GGB309" s="393"/>
      <c r="GGC309" s="394"/>
      <c r="GGD309" s="333"/>
      <c r="GGE309" s="333"/>
      <c r="GGF309" s="333"/>
      <c r="GGG309" s="395"/>
      <c r="GGH309" s="333"/>
      <c r="GGI309" s="396"/>
      <c r="GGJ309" s="393"/>
      <c r="GGK309" s="394"/>
      <c r="GGL309" s="333"/>
      <c r="GGM309" s="333"/>
      <c r="GGN309" s="333"/>
      <c r="GGO309" s="395"/>
      <c r="GGP309" s="333"/>
      <c r="GGQ309" s="396"/>
      <c r="GGR309" s="393"/>
      <c r="GGS309" s="394"/>
      <c r="GGT309" s="333"/>
      <c r="GGU309" s="333"/>
      <c r="GGV309" s="333"/>
      <c r="GGW309" s="395"/>
      <c r="GGX309" s="333"/>
      <c r="GGY309" s="396"/>
      <c r="GGZ309" s="393"/>
      <c r="GHA309" s="394"/>
      <c r="GHB309" s="333"/>
      <c r="GHC309" s="333"/>
      <c r="GHD309" s="333"/>
      <c r="GHE309" s="395"/>
      <c r="GHF309" s="333"/>
      <c r="GHG309" s="396"/>
      <c r="GHH309" s="393"/>
      <c r="GHI309" s="394"/>
      <c r="GHJ309" s="333"/>
      <c r="GHK309" s="333"/>
      <c r="GHL309" s="333"/>
      <c r="GHM309" s="395"/>
      <c r="GHN309" s="333"/>
      <c r="GHO309" s="396"/>
      <c r="GHP309" s="393"/>
      <c r="GHQ309" s="394"/>
      <c r="GHR309" s="333"/>
      <c r="GHS309" s="333"/>
      <c r="GHT309" s="333"/>
      <c r="GHU309" s="395"/>
      <c r="GHV309" s="333"/>
      <c r="GHW309" s="396"/>
      <c r="GHX309" s="393"/>
      <c r="GHY309" s="394"/>
      <c r="GHZ309" s="333"/>
      <c r="GIA309" s="333"/>
      <c r="GIB309" s="333"/>
      <c r="GIC309" s="395"/>
      <c r="GID309" s="333"/>
      <c r="GIE309" s="396"/>
      <c r="GIF309" s="393"/>
      <c r="GIG309" s="394"/>
      <c r="GIH309" s="333"/>
      <c r="GII309" s="333"/>
      <c r="GIJ309" s="333"/>
      <c r="GIK309" s="395"/>
      <c r="GIL309" s="333"/>
      <c r="GIM309" s="396"/>
      <c r="GIN309" s="393"/>
      <c r="GIO309" s="394"/>
      <c r="GIP309" s="333"/>
      <c r="GIQ309" s="333"/>
      <c r="GIR309" s="333"/>
      <c r="GIS309" s="395"/>
      <c r="GIT309" s="333"/>
      <c r="GIU309" s="396"/>
      <c r="GIV309" s="393"/>
      <c r="GIW309" s="394"/>
      <c r="GIX309" s="333"/>
      <c r="GIY309" s="333"/>
      <c r="GIZ309" s="333"/>
      <c r="GJA309" s="395"/>
      <c r="GJB309" s="333"/>
      <c r="GJC309" s="396"/>
      <c r="GJD309" s="393"/>
      <c r="GJE309" s="394"/>
      <c r="GJF309" s="333"/>
      <c r="GJG309" s="333"/>
      <c r="GJH309" s="333"/>
      <c r="GJI309" s="395"/>
      <c r="GJJ309" s="333"/>
      <c r="GJK309" s="396"/>
      <c r="GJL309" s="393"/>
      <c r="GJM309" s="394"/>
      <c r="GJN309" s="333"/>
      <c r="GJO309" s="333"/>
      <c r="GJP309" s="333"/>
      <c r="GJQ309" s="395"/>
      <c r="GJR309" s="333"/>
      <c r="GJS309" s="396"/>
      <c r="GJT309" s="393"/>
      <c r="GJU309" s="394"/>
      <c r="GJV309" s="333"/>
      <c r="GJW309" s="333"/>
      <c r="GJX309" s="333"/>
      <c r="GJY309" s="395"/>
      <c r="GJZ309" s="333"/>
      <c r="GKA309" s="396"/>
      <c r="GKB309" s="393"/>
      <c r="GKC309" s="394"/>
      <c r="GKD309" s="333"/>
      <c r="GKE309" s="333"/>
      <c r="GKF309" s="333"/>
      <c r="GKG309" s="395"/>
      <c r="GKH309" s="333"/>
      <c r="GKI309" s="396"/>
      <c r="GKJ309" s="393"/>
      <c r="GKK309" s="394"/>
      <c r="GKL309" s="333"/>
      <c r="GKM309" s="333"/>
      <c r="GKN309" s="333"/>
      <c r="GKO309" s="395"/>
      <c r="GKP309" s="333"/>
      <c r="GKQ309" s="396"/>
      <c r="GKR309" s="393"/>
      <c r="GKS309" s="394"/>
      <c r="GKT309" s="333"/>
      <c r="GKU309" s="333"/>
      <c r="GKV309" s="333"/>
      <c r="GKW309" s="395"/>
      <c r="GKX309" s="333"/>
      <c r="GKY309" s="396"/>
      <c r="GKZ309" s="393"/>
      <c r="GLA309" s="394"/>
      <c r="GLB309" s="333"/>
      <c r="GLC309" s="333"/>
      <c r="GLD309" s="333"/>
      <c r="GLE309" s="395"/>
      <c r="GLF309" s="333"/>
      <c r="GLG309" s="396"/>
      <c r="GLH309" s="393"/>
      <c r="GLI309" s="394"/>
      <c r="GLJ309" s="333"/>
      <c r="GLK309" s="333"/>
      <c r="GLL309" s="333"/>
      <c r="GLM309" s="395"/>
      <c r="GLN309" s="333"/>
      <c r="GLO309" s="396"/>
      <c r="GLP309" s="393"/>
      <c r="GLQ309" s="394"/>
      <c r="GLR309" s="333"/>
      <c r="GLS309" s="333"/>
      <c r="GLT309" s="333"/>
      <c r="GLU309" s="395"/>
      <c r="GLV309" s="333"/>
      <c r="GLW309" s="396"/>
      <c r="GLX309" s="393"/>
      <c r="GLY309" s="394"/>
      <c r="GLZ309" s="333"/>
      <c r="GMA309" s="333"/>
      <c r="GMB309" s="333"/>
      <c r="GMC309" s="395"/>
      <c r="GMD309" s="333"/>
      <c r="GME309" s="396"/>
      <c r="GMF309" s="393"/>
      <c r="GMG309" s="394"/>
      <c r="GMH309" s="333"/>
      <c r="GMI309" s="333"/>
      <c r="GMJ309" s="333"/>
      <c r="GMK309" s="395"/>
      <c r="GML309" s="333"/>
      <c r="GMM309" s="396"/>
      <c r="GMN309" s="393"/>
      <c r="GMO309" s="394"/>
      <c r="GMP309" s="333"/>
      <c r="GMQ309" s="333"/>
      <c r="GMR309" s="333"/>
      <c r="GMS309" s="395"/>
      <c r="GMT309" s="333"/>
      <c r="GMU309" s="396"/>
      <c r="GMV309" s="393"/>
      <c r="GMW309" s="394"/>
      <c r="GMX309" s="333"/>
      <c r="GMY309" s="333"/>
      <c r="GMZ309" s="333"/>
      <c r="GNA309" s="395"/>
      <c r="GNB309" s="333"/>
      <c r="GNC309" s="396"/>
      <c r="GND309" s="393"/>
      <c r="GNE309" s="394"/>
      <c r="GNF309" s="333"/>
      <c r="GNG309" s="333"/>
      <c r="GNH309" s="333"/>
      <c r="GNI309" s="395"/>
      <c r="GNJ309" s="333"/>
      <c r="GNK309" s="396"/>
      <c r="GNL309" s="393"/>
      <c r="GNM309" s="394"/>
      <c r="GNN309" s="333"/>
      <c r="GNO309" s="333"/>
      <c r="GNP309" s="333"/>
      <c r="GNQ309" s="395"/>
      <c r="GNR309" s="333"/>
      <c r="GNS309" s="396"/>
      <c r="GNT309" s="393"/>
      <c r="GNU309" s="394"/>
      <c r="GNV309" s="333"/>
      <c r="GNW309" s="333"/>
      <c r="GNX309" s="333"/>
      <c r="GNY309" s="395"/>
      <c r="GNZ309" s="333"/>
      <c r="GOA309" s="396"/>
      <c r="GOB309" s="393"/>
      <c r="GOC309" s="394"/>
      <c r="GOD309" s="333"/>
      <c r="GOE309" s="333"/>
      <c r="GOF309" s="333"/>
      <c r="GOG309" s="395"/>
      <c r="GOH309" s="333"/>
      <c r="GOI309" s="396"/>
      <c r="GOJ309" s="393"/>
      <c r="GOK309" s="394"/>
      <c r="GOL309" s="333"/>
      <c r="GOM309" s="333"/>
      <c r="GON309" s="333"/>
      <c r="GOO309" s="395"/>
      <c r="GOP309" s="333"/>
      <c r="GOQ309" s="396"/>
      <c r="GOR309" s="393"/>
      <c r="GOS309" s="394"/>
      <c r="GOT309" s="333"/>
      <c r="GOU309" s="333"/>
      <c r="GOV309" s="333"/>
      <c r="GOW309" s="395"/>
      <c r="GOX309" s="333"/>
      <c r="GOY309" s="396"/>
      <c r="GOZ309" s="393"/>
      <c r="GPA309" s="394"/>
      <c r="GPB309" s="333"/>
      <c r="GPC309" s="333"/>
      <c r="GPD309" s="333"/>
      <c r="GPE309" s="395"/>
      <c r="GPF309" s="333"/>
      <c r="GPG309" s="396"/>
      <c r="GPH309" s="393"/>
      <c r="GPI309" s="394"/>
      <c r="GPJ309" s="333"/>
      <c r="GPK309" s="333"/>
      <c r="GPL309" s="333"/>
      <c r="GPM309" s="395"/>
      <c r="GPN309" s="333"/>
      <c r="GPO309" s="396"/>
      <c r="GPP309" s="393"/>
      <c r="GPQ309" s="394"/>
      <c r="GPR309" s="333"/>
      <c r="GPS309" s="333"/>
      <c r="GPT309" s="333"/>
      <c r="GPU309" s="395"/>
      <c r="GPV309" s="333"/>
      <c r="GPW309" s="396"/>
      <c r="GPX309" s="393"/>
      <c r="GPY309" s="394"/>
      <c r="GPZ309" s="333"/>
      <c r="GQA309" s="333"/>
      <c r="GQB309" s="333"/>
      <c r="GQC309" s="395"/>
      <c r="GQD309" s="333"/>
      <c r="GQE309" s="396"/>
      <c r="GQF309" s="393"/>
      <c r="GQG309" s="394"/>
      <c r="GQH309" s="333"/>
      <c r="GQI309" s="333"/>
      <c r="GQJ309" s="333"/>
      <c r="GQK309" s="395"/>
      <c r="GQL309" s="333"/>
      <c r="GQM309" s="396"/>
      <c r="GQN309" s="393"/>
      <c r="GQO309" s="394"/>
      <c r="GQP309" s="333"/>
      <c r="GQQ309" s="333"/>
      <c r="GQR309" s="333"/>
      <c r="GQS309" s="395"/>
      <c r="GQT309" s="333"/>
      <c r="GQU309" s="396"/>
      <c r="GQV309" s="393"/>
      <c r="GQW309" s="394"/>
      <c r="GQX309" s="333"/>
      <c r="GQY309" s="333"/>
      <c r="GQZ309" s="333"/>
      <c r="GRA309" s="395"/>
      <c r="GRB309" s="333"/>
      <c r="GRC309" s="396"/>
      <c r="GRD309" s="393"/>
      <c r="GRE309" s="394"/>
      <c r="GRF309" s="333"/>
      <c r="GRG309" s="333"/>
      <c r="GRH309" s="333"/>
      <c r="GRI309" s="395"/>
      <c r="GRJ309" s="333"/>
      <c r="GRK309" s="396"/>
      <c r="GRL309" s="393"/>
      <c r="GRM309" s="394"/>
      <c r="GRN309" s="333"/>
      <c r="GRO309" s="333"/>
      <c r="GRP309" s="333"/>
      <c r="GRQ309" s="395"/>
      <c r="GRR309" s="333"/>
      <c r="GRS309" s="396"/>
      <c r="GRT309" s="393"/>
      <c r="GRU309" s="394"/>
      <c r="GRV309" s="333"/>
      <c r="GRW309" s="333"/>
      <c r="GRX309" s="333"/>
      <c r="GRY309" s="395"/>
      <c r="GRZ309" s="333"/>
      <c r="GSA309" s="396"/>
      <c r="GSB309" s="393"/>
      <c r="GSC309" s="394"/>
      <c r="GSD309" s="333"/>
      <c r="GSE309" s="333"/>
      <c r="GSF309" s="333"/>
      <c r="GSG309" s="395"/>
      <c r="GSH309" s="333"/>
      <c r="GSI309" s="396"/>
      <c r="GSJ309" s="393"/>
      <c r="GSK309" s="394"/>
      <c r="GSL309" s="333"/>
      <c r="GSM309" s="333"/>
      <c r="GSN309" s="333"/>
      <c r="GSO309" s="395"/>
      <c r="GSP309" s="333"/>
      <c r="GSQ309" s="396"/>
      <c r="GSR309" s="393"/>
      <c r="GSS309" s="394"/>
      <c r="GST309" s="333"/>
      <c r="GSU309" s="333"/>
      <c r="GSV309" s="333"/>
      <c r="GSW309" s="395"/>
      <c r="GSX309" s="333"/>
      <c r="GSY309" s="396"/>
      <c r="GSZ309" s="393"/>
      <c r="GTA309" s="394"/>
      <c r="GTB309" s="333"/>
      <c r="GTC309" s="333"/>
      <c r="GTD309" s="333"/>
      <c r="GTE309" s="395"/>
      <c r="GTF309" s="333"/>
      <c r="GTG309" s="396"/>
      <c r="GTH309" s="393"/>
      <c r="GTI309" s="394"/>
      <c r="GTJ309" s="333"/>
      <c r="GTK309" s="333"/>
      <c r="GTL309" s="333"/>
      <c r="GTM309" s="395"/>
      <c r="GTN309" s="333"/>
      <c r="GTO309" s="396"/>
      <c r="GTP309" s="393"/>
      <c r="GTQ309" s="394"/>
      <c r="GTR309" s="333"/>
      <c r="GTS309" s="333"/>
      <c r="GTT309" s="333"/>
      <c r="GTU309" s="395"/>
      <c r="GTV309" s="333"/>
      <c r="GTW309" s="396"/>
      <c r="GTX309" s="393"/>
      <c r="GTY309" s="394"/>
      <c r="GTZ309" s="333"/>
      <c r="GUA309" s="333"/>
      <c r="GUB309" s="333"/>
      <c r="GUC309" s="395"/>
      <c r="GUD309" s="333"/>
      <c r="GUE309" s="396"/>
      <c r="GUF309" s="393"/>
      <c r="GUG309" s="394"/>
      <c r="GUH309" s="333"/>
      <c r="GUI309" s="333"/>
      <c r="GUJ309" s="333"/>
      <c r="GUK309" s="395"/>
      <c r="GUL309" s="333"/>
      <c r="GUM309" s="396"/>
      <c r="GUN309" s="393"/>
      <c r="GUO309" s="394"/>
      <c r="GUP309" s="333"/>
      <c r="GUQ309" s="333"/>
      <c r="GUR309" s="333"/>
      <c r="GUS309" s="395"/>
      <c r="GUT309" s="333"/>
      <c r="GUU309" s="396"/>
      <c r="GUV309" s="393"/>
      <c r="GUW309" s="394"/>
      <c r="GUX309" s="333"/>
      <c r="GUY309" s="333"/>
      <c r="GUZ309" s="333"/>
      <c r="GVA309" s="395"/>
      <c r="GVB309" s="333"/>
      <c r="GVC309" s="396"/>
      <c r="GVD309" s="393"/>
      <c r="GVE309" s="394"/>
      <c r="GVF309" s="333"/>
      <c r="GVG309" s="333"/>
      <c r="GVH309" s="333"/>
      <c r="GVI309" s="395"/>
      <c r="GVJ309" s="333"/>
      <c r="GVK309" s="396"/>
      <c r="GVL309" s="393"/>
      <c r="GVM309" s="394"/>
      <c r="GVN309" s="333"/>
      <c r="GVO309" s="333"/>
      <c r="GVP309" s="333"/>
      <c r="GVQ309" s="395"/>
      <c r="GVR309" s="333"/>
      <c r="GVS309" s="396"/>
      <c r="GVT309" s="393"/>
      <c r="GVU309" s="394"/>
      <c r="GVV309" s="333"/>
      <c r="GVW309" s="333"/>
      <c r="GVX309" s="333"/>
      <c r="GVY309" s="395"/>
      <c r="GVZ309" s="333"/>
      <c r="GWA309" s="396"/>
      <c r="GWB309" s="393"/>
      <c r="GWC309" s="394"/>
      <c r="GWD309" s="333"/>
      <c r="GWE309" s="333"/>
      <c r="GWF309" s="333"/>
      <c r="GWG309" s="395"/>
      <c r="GWH309" s="333"/>
      <c r="GWI309" s="396"/>
      <c r="GWJ309" s="393"/>
      <c r="GWK309" s="394"/>
      <c r="GWL309" s="333"/>
      <c r="GWM309" s="333"/>
      <c r="GWN309" s="333"/>
      <c r="GWO309" s="395"/>
      <c r="GWP309" s="333"/>
      <c r="GWQ309" s="396"/>
      <c r="GWR309" s="393"/>
      <c r="GWS309" s="394"/>
      <c r="GWT309" s="333"/>
      <c r="GWU309" s="333"/>
      <c r="GWV309" s="333"/>
      <c r="GWW309" s="395"/>
      <c r="GWX309" s="333"/>
      <c r="GWY309" s="396"/>
      <c r="GWZ309" s="393"/>
      <c r="GXA309" s="394"/>
      <c r="GXB309" s="333"/>
      <c r="GXC309" s="333"/>
      <c r="GXD309" s="333"/>
      <c r="GXE309" s="395"/>
      <c r="GXF309" s="333"/>
      <c r="GXG309" s="396"/>
      <c r="GXH309" s="393"/>
      <c r="GXI309" s="394"/>
      <c r="GXJ309" s="333"/>
      <c r="GXK309" s="333"/>
      <c r="GXL309" s="333"/>
      <c r="GXM309" s="395"/>
      <c r="GXN309" s="333"/>
      <c r="GXO309" s="396"/>
      <c r="GXP309" s="393"/>
      <c r="GXQ309" s="394"/>
      <c r="GXR309" s="333"/>
      <c r="GXS309" s="333"/>
      <c r="GXT309" s="333"/>
      <c r="GXU309" s="395"/>
      <c r="GXV309" s="333"/>
      <c r="GXW309" s="396"/>
      <c r="GXX309" s="393"/>
      <c r="GXY309" s="394"/>
      <c r="GXZ309" s="333"/>
      <c r="GYA309" s="333"/>
      <c r="GYB309" s="333"/>
      <c r="GYC309" s="395"/>
      <c r="GYD309" s="333"/>
      <c r="GYE309" s="396"/>
      <c r="GYF309" s="393"/>
      <c r="GYG309" s="394"/>
      <c r="GYH309" s="333"/>
      <c r="GYI309" s="333"/>
      <c r="GYJ309" s="333"/>
      <c r="GYK309" s="395"/>
      <c r="GYL309" s="333"/>
      <c r="GYM309" s="396"/>
      <c r="GYN309" s="393"/>
      <c r="GYO309" s="394"/>
      <c r="GYP309" s="333"/>
      <c r="GYQ309" s="333"/>
      <c r="GYR309" s="333"/>
      <c r="GYS309" s="395"/>
      <c r="GYT309" s="333"/>
      <c r="GYU309" s="396"/>
      <c r="GYV309" s="393"/>
      <c r="GYW309" s="394"/>
      <c r="GYX309" s="333"/>
      <c r="GYY309" s="333"/>
      <c r="GYZ309" s="333"/>
      <c r="GZA309" s="395"/>
      <c r="GZB309" s="333"/>
      <c r="GZC309" s="396"/>
      <c r="GZD309" s="393"/>
      <c r="GZE309" s="394"/>
      <c r="GZF309" s="333"/>
      <c r="GZG309" s="333"/>
      <c r="GZH309" s="333"/>
      <c r="GZI309" s="395"/>
      <c r="GZJ309" s="333"/>
      <c r="GZK309" s="396"/>
      <c r="GZL309" s="393"/>
      <c r="GZM309" s="394"/>
      <c r="GZN309" s="333"/>
      <c r="GZO309" s="333"/>
      <c r="GZP309" s="333"/>
      <c r="GZQ309" s="395"/>
      <c r="GZR309" s="333"/>
      <c r="GZS309" s="396"/>
      <c r="GZT309" s="393"/>
      <c r="GZU309" s="394"/>
      <c r="GZV309" s="333"/>
      <c r="GZW309" s="333"/>
      <c r="GZX309" s="333"/>
      <c r="GZY309" s="395"/>
      <c r="GZZ309" s="333"/>
      <c r="HAA309" s="396"/>
      <c r="HAB309" s="393"/>
      <c r="HAC309" s="394"/>
      <c r="HAD309" s="333"/>
      <c r="HAE309" s="333"/>
      <c r="HAF309" s="333"/>
      <c r="HAG309" s="395"/>
      <c r="HAH309" s="333"/>
      <c r="HAI309" s="396"/>
      <c r="HAJ309" s="393"/>
      <c r="HAK309" s="394"/>
      <c r="HAL309" s="333"/>
      <c r="HAM309" s="333"/>
      <c r="HAN309" s="333"/>
      <c r="HAO309" s="395"/>
      <c r="HAP309" s="333"/>
      <c r="HAQ309" s="396"/>
      <c r="HAR309" s="393"/>
      <c r="HAS309" s="394"/>
      <c r="HAT309" s="333"/>
      <c r="HAU309" s="333"/>
      <c r="HAV309" s="333"/>
      <c r="HAW309" s="395"/>
      <c r="HAX309" s="333"/>
      <c r="HAY309" s="396"/>
      <c r="HAZ309" s="393"/>
      <c r="HBA309" s="394"/>
      <c r="HBB309" s="333"/>
      <c r="HBC309" s="333"/>
      <c r="HBD309" s="333"/>
      <c r="HBE309" s="395"/>
      <c r="HBF309" s="333"/>
      <c r="HBG309" s="396"/>
      <c r="HBH309" s="393"/>
      <c r="HBI309" s="394"/>
      <c r="HBJ309" s="333"/>
      <c r="HBK309" s="333"/>
      <c r="HBL309" s="333"/>
      <c r="HBM309" s="395"/>
      <c r="HBN309" s="333"/>
      <c r="HBO309" s="396"/>
      <c r="HBP309" s="393"/>
      <c r="HBQ309" s="394"/>
      <c r="HBR309" s="333"/>
      <c r="HBS309" s="333"/>
      <c r="HBT309" s="333"/>
      <c r="HBU309" s="395"/>
      <c r="HBV309" s="333"/>
      <c r="HBW309" s="396"/>
      <c r="HBX309" s="393"/>
      <c r="HBY309" s="394"/>
      <c r="HBZ309" s="333"/>
      <c r="HCA309" s="333"/>
      <c r="HCB309" s="333"/>
      <c r="HCC309" s="395"/>
      <c r="HCD309" s="333"/>
      <c r="HCE309" s="396"/>
      <c r="HCF309" s="393"/>
      <c r="HCG309" s="394"/>
      <c r="HCH309" s="333"/>
      <c r="HCI309" s="333"/>
      <c r="HCJ309" s="333"/>
      <c r="HCK309" s="395"/>
      <c r="HCL309" s="333"/>
      <c r="HCM309" s="396"/>
      <c r="HCN309" s="393"/>
      <c r="HCO309" s="394"/>
      <c r="HCP309" s="333"/>
      <c r="HCQ309" s="333"/>
      <c r="HCR309" s="333"/>
      <c r="HCS309" s="395"/>
      <c r="HCT309" s="333"/>
      <c r="HCU309" s="396"/>
      <c r="HCV309" s="393"/>
      <c r="HCW309" s="394"/>
      <c r="HCX309" s="333"/>
      <c r="HCY309" s="333"/>
      <c r="HCZ309" s="333"/>
      <c r="HDA309" s="395"/>
      <c r="HDB309" s="333"/>
      <c r="HDC309" s="396"/>
      <c r="HDD309" s="393"/>
      <c r="HDE309" s="394"/>
      <c r="HDF309" s="333"/>
      <c r="HDG309" s="333"/>
      <c r="HDH309" s="333"/>
      <c r="HDI309" s="395"/>
      <c r="HDJ309" s="333"/>
      <c r="HDK309" s="396"/>
      <c r="HDL309" s="393"/>
      <c r="HDM309" s="394"/>
      <c r="HDN309" s="333"/>
      <c r="HDO309" s="333"/>
      <c r="HDP309" s="333"/>
      <c r="HDQ309" s="395"/>
      <c r="HDR309" s="333"/>
      <c r="HDS309" s="396"/>
      <c r="HDT309" s="393"/>
      <c r="HDU309" s="394"/>
      <c r="HDV309" s="333"/>
      <c r="HDW309" s="333"/>
      <c r="HDX309" s="333"/>
      <c r="HDY309" s="395"/>
      <c r="HDZ309" s="333"/>
      <c r="HEA309" s="396"/>
      <c r="HEB309" s="393"/>
      <c r="HEC309" s="394"/>
      <c r="HED309" s="333"/>
      <c r="HEE309" s="333"/>
      <c r="HEF309" s="333"/>
      <c r="HEG309" s="395"/>
      <c r="HEH309" s="333"/>
      <c r="HEI309" s="396"/>
      <c r="HEJ309" s="393"/>
      <c r="HEK309" s="394"/>
      <c r="HEL309" s="333"/>
      <c r="HEM309" s="333"/>
      <c r="HEN309" s="333"/>
      <c r="HEO309" s="395"/>
      <c r="HEP309" s="333"/>
      <c r="HEQ309" s="396"/>
      <c r="HER309" s="393"/>
      <c r="HES309" s="394"/>
      <c r="HET309" s="333"/>
      <c r="HEU309" s="333"/>
      <c r="HEV309" s="333"/>
      <c r="HEW309" s="395"/>
      <c r="HEX309" s="333"/>
      <c r="HEY309" s="396"/>
      <c r="HEZ309" s="393"/>
      <c r="HFA309" s="394"/>
      <c r="HFB309" s="333"/>
      <c r="HFC309" s="333"/>
      <c r="HFD309" s="333"/>
      <c r="HFE309" s="395"/>
      <c r="HFF309" s="333"/>
      <c r="HFG309" s="396"/>
      <c r="HFH309" s="393"/>
      <c r="HFI309" s="394"/>
      <c r="HFJ309" s="333"/>
      <c r="HFK309" s="333"/>
      <c r="HFL309" s="333"/>
      <c r="HFM309" s="395"/>
      <c r="HFN309" s="333"/>
      <c r="HFO309" s="396"/>
      <c r="HFP309" s="393"/>
      <c r="HFQ309" s="394"/>
      <c r="HFR309" s="333"/>
      <c r="HFS309" s="333"/>
      <c r="HFT309" s="333"/>
      <c r="HFU309" s="395"/>
      <c r="HFV309" s="333"/>
      <c r="HFW309" s="396"/>
      <c r="HFX309" s="393"/>
      <c r="HFY309" s="394"/>
      <c r="HFZ309" s="333"/>
      <c r="HGA309" s="333"/>
      <c r="HGB309" s="333"/>
      <c r="HGC309" s="395"/>
      <c r="HGD309" s="333"/>
      <c r="HGE309" s="396"/>
      <c r="HGF309" s="393"/>
      <c r="HGG309" s="394"/>
      <c r="HGH309" s="333"/>
      <c r="HGI309" s="333"/>
      <c r="HGJ309" s="333"/>
      <c r="HGK309" s="395"/>
      <c r="HGL309" s="333"/>
      <c r="HGM309" s="396"/>
      <c r="HGN309" s="393"/>
      <c r="HGO309" s="394"/>
      <c r="HGP309" s="333"/>
      <c r="HGQ309" s="333"/>
      <c r="HGR309" s="333"/>
      <c r="HGS309" s="395"/>
      <c r="HGT309" s="333"/>
      <c r="HGU309" s="396"/>
      <c r="HGV309" s="393"/>
      <c r="HGW309" s="394"/>
      <c r="HGX309" s="333"/>
      <c r="HGY309" s="333"/>
      <c r="HGZ309" s="333"/>
      <c r="HHA309" s="395"/>
      <c r="HHB309" s="333"/>
      <c r="HHC309" s="396"/>
      <c r="HHD309" s="393"/>
      <c r="HHE309" s="394"/>
      <c r="HHF309" s="333"/>
      <c r="HHG309" s="333"/>
      <c r="HHH309" s="333"/>
      <c r="HHI309" s="395"/>
      <c r="HHJ309" s="333"/>
      <c r="HHK309" s="396"/>
      <c r="HHL309" s="393"/>
      <c r="HHM309" s="394"/>
      <c r="HHN309" s="333"/>
      <c r="HHO309" s="333"/>
      <c r="HHP309" s="333"/>
      <c r="HHQ309" s="395"/>
      <c r="HHR309" s="333"/>
      <c r="HHS309" s="396"/>
      <c r="HHT309" s="393"/>
      <c r="HHU309" s="394"/>
      <c r="HHV309" s="333"/>
      <c r="HHW309" s="333"/>
      <c r="HHX309" s="333"/>
      <c r="HHY309" s="395"/>
      <c r="HHZ309" s="333"/>
      <c r="HIA309" s="396"/>
      <c r="HIB309" s="393"/>
      <c r="HIC309" s="394"/>
      <c r="HID309" s="333"/>
      <c r="HIE309" s="333"/>
      <c r="HIF309" s="333"/>
      <c r="HIG309" s="395"/>
      <c r="HIH309" s="333"/>
      <c r="HII309" s="396"/>
      <c r="HIJ309" s="393"/>
      <c r="HIK309" s="394"/>
      <c r="HIL309" s="333"/>
      <c r="HIM309" s="333"/>
      <c r="HIN309" s="333"/>
      <c r="HIO309" s="395"/>
      <c r="HIP309" s="333"/>
      <c r="HIQ309" s="396"/>
      <c r="HIR309" s="393"/>
      <c r="HIS309" s="394"/>
      <c r="HIT309" s="333"/>
      <c r="HIU309" s="333"/>
      <c r="HIV309" s="333"/>
      <c r="HIW309" s="395"/>
      <c r="HIX309" s="333"/>
      <c r="HIY309" s="396"/>
      <c r="HIZ309" s="393"/>
      <c r="HJA309" s="394"/>
      <c r="HJB309" s="333"/>
      <c r="HJC309" s="333"/>
      <c r="HJD309" s="333"/>
      <c r="HJE309" s="395"/>
      <c r="HJF309" s="333"/>
      <c r="HJG309" s="396"/>
      <c r="HJH309" s="393"/>
      <c r="HJI309" s="394"/>
      <c r="HJJ309" s="333"/>
      <c r="HJK309" s="333"/>
      <c r="HJL309" s="333"/>
      <c r="HJM309" s="395"/>
      <c r="HJN309" s="333"/>
      <c r="HJO309" s="396"/>
      <c r="HJP309" s="393"/>
      <c r="HJQ309" s="394"/>
      <c r="HJR309" s="333"/>
      <c r="HJS309" s="333"/>
      <c r="HJT309" s="333"/>
      <c r="HJU309" s="395"/>
      <c r="HJV309" s="333"/>
      <c r="HJW309" s="396"/>
      <c r="HJX309" s="393"/>
      <c r="HJY309" s="394"/>
      <c r="HJZ309" s="333"/>
      <c r="HKA309" s="333"/>
      <c r="HKB309" s="333"/>
      <c r="HKC309" s="395"/>
      <c r="HKD309" s="333"/>
      <c r="HKE309" s="396"/>
      <c r="HKF309" s="393"/>
      <c r="HKG309" s="394"/>
      <c r="HKH309" s="333"/>
      <c r="HKI309" s="333"/>
      <c r="HKJ309" s="333"/>
      <c r="HKK309" s="395"/>
      <c r="HKL309" s="333"/>
      <c r="HKM309" s="396"/>
      <c r="HKN309" s="393"/>
      <c r="HKO309" s="394"/>
      <c r="HKP309" s="333"/>
      <c r="HKQ309" s="333"/>
      <c r="HKR309" s="333"/>
      <c r="HKS309" s="395"/>
      <c r="HKT309" s="333"/>
      <c r="HKU309" s="396"/>
      <c r="HKV309" s="393"/>
      <c r="HKW309" s="394"/>
      <c r="HKX309" s="333"/>
      <c r="HKY309" s="333"/>
      <c r="HKZ309" s="333"/>
      <c r="HLA309" s="395"/>
      <c r="HLB309" s="333"/>
      <c r="HLC309" s="396"/>
      <c r="HLD309" s="393"/>
      <c r="HLE309" s="394"/>
      <c r="HLF309" s="333"/>
      <c r="HLG309" s="333"/>
      <c r="HLH309" s="333"/>
      <c r="HLI309" s="395"/>
      <c r="HLJ309" s="333"/>
      <c r="HLK309" s="396"/>
      <c r="HLL309" s="393"/>
      <c r="HLM309" s="394"/>
      <c r="HLN309" s="333"/>
      <c r="HLO309" s="333"/>
      <c r="HLP309" s="333"/>
      <c r="HLQ309" s="395"/>
      <c r="HLR309" s="333"/>
      <c r="HLS309" s="396"/>
      <c r="HLT309" s="393"/>
      <c r="HLU309" s="394"/>
      <c r="HLV309" s="333"/>
      <c r="HLW309" s="333"/>
      <c r="HLX309" s="333"/>
      <c r="HLY309" s="395"/>
      <c r="HLZ309" s="333"/>
      <c r="HMA309" s="396"/>
      <c r="HMB309" s="393"/>
      <c r="HMC309" s="394"/>
      <c r="HMD309" s="333"/>
      <c r="HME309" s="333"/>
      <c r="HMF309" s="333"/>
      <c r="HMG309" s="395"/>
      <c r="HMH309" s="333"/>
      <c r="HMI309" s="396"/>
      <c r="HMJ309" s="393"/>
      <c r="HMK309" s="394"/>
      <c r="HML309" s="333"/>
      <c r="HMM309" s="333"/>
      <c r="HMN309" s="333"/>
      <c r="HMO309" s="395"/>
      <c r="HMP309" s="333"/>
      <c r="HMQ309" s="396"/>
      <c r="HMR309" s="393"/>
      <c r="HMS309" s="394"/>
      <c r="HMT309" s="333"/>
      <c r="HMU309" s="333"/>
      <c r="HMV309" s="333"/>
      <c r="HMW309" s="395"/>
      <c r="HMX309" s="333"/>
      <c r="HMY309" s="396"/>
      <c r="HMZ309" s="393"/>
      <c r="HNA309" s="394"/>
      <c r="HNB309" s="333"/>
      <c r="HNC309" s="333"/>
      <c r="HND309" s="333"/>
      <c r="HNE309" s="395"/>
      <c r="HNF309" s="333"/>
      <c r="HNG309" s="396"/>
      <c r="HNH309" s="393"/>
      <c r="HNI309" s="394"/>
      <c r="HNJ309" s="333"/>
      <c r="HNK309" s="333"/>
      <c r="HNL309" s="333"/>
      <c r="HNM309" s="395"/>
      <c r="HNN309" s="333"/>
      <c r="HNO309" s="396"/>
      <c r="HNP309" s="393"/>
      <c r="HNQ309" s="394"/>
      <c r="HNR309" s="333"/>
      <c r="HNS309" s="333"/>
      <c r="HNT309" s="333"/>
      <c r="HNU309" s="395"/>
      <c r="HNV309" s="333"/>
      <c r="HNW309" s="396"/>
      <c r="HNX309" s="393"/>
      <c r="HNY309" s="394"/>
      <c r="HNZ309" s="333"/>
      <c r="HOA309" s="333"/>
      <c r="HOB309" s="333"/>
      <c r="HOC309" s="395"/>
      <c r="HOD309" s="333"/>
      <c r="HOE309" s="396"/>
      <c r="HOF309" s="393"/>
      <c r="HOG309" s="394"/>
      <c r="HOH309" s="333"/>
      <c r="HOI309" s="333"/>
      <c r="HOJ309" s="333"/>
      <c r="HOK309" s="395"/>
      <c r="HOL309" s="333"/>
      <c r="HOM309" s="396"/>
      <c r="HON309" s="393"/>
      <c r="HOO309" s="394"/>
      <c r="HOP309" s="333"/>
      <c r="HOQ309" s="333"/>
      <c r="HOR309" s="333"/>
      <c r="HOS309" s="395"/>
      <c r="HOT309" s="333"/>
      <c r="HOU309" s="396"/>
      <c r="HOV309" s="393"/>
      <c r="HOW309" s="394"/>
      <c r="HOX309" s="333"/>
      <c r="HOY309" s="333"/>
      <c r="HOZ309" s="333"/>
      <c r="HPA309" s="395"/>
      <c r="HPB309" s="333"/>
      <c r="HPC309" s="396"/>
      <c r="HPD309" s="393"/>
      <c r="HPE309" s="394"/>
      <c r="HPF309" s="333"/>
      <c r="HPG309" s="333"/>
      <c r="HPH309" s="333"/>
      <c r="HPI309" s="395"/>
      <c r="HPJ309" s="333"/>
      <c r="HPK309" s="396"/>
      <c r="HPL309" s="393"/>
      <c r="HPM309" s="394"/>
      <c r="HPN309" s="333"/>
      <c r="HPO309" s="333"/>
      <c r="HPP309" s="333"/>
      <c r="HPQ309" s="395"/>
      <c r="HPR309" s="333"/>
      <c r="HPS309" s="396"/>
      <c r="HPT309" s="393"/>
      <c r="HPU309" s="394"/>
      <c r="HPV309" s="333"/>
      <c r="HPW309" s="333"/>
      <c r="HPX309" s="333"/>
      <c r="HPY309" s="395"/>
      <c r="HPZ309" s="333"/>
      <c r="HQA309" s="396"/>
      <c r="HQB309" s="393"/>
      <c r="HQC309" s="394"/>
      <c r="HQD309" s="333"/>
      <c r="HQE309" s="333"/>
      <c r="HQF309" s="333"/>
      <c r="HQG309" s="395"/>
      <c r="HQH309" s="333"/>
      <c r="HQI309" s="396"/>
      <c r="HQJ309" s="393"/>
      <c r="HQK309" s="394"/>
      <c r="HQL309" s="333"/>
      <c r="HQM309" s="333"/>
      <c r="HQN309" s="333"/>
      <c r="HQO309" s="395"/>
      <c r="HQP309" s="333"/>
      <c r="HQQ309" s="396"/>
      <c r="HQR309" s="393"/>
      <c r="HQS309" s="394"/>
      <c r="HQT309" s="333"/>
      <c r="HQU309" s="333"/>
      <c r="HQV309" s="333"/>
      <c r="HQW309" s="395"/>
      <c r="HQX309" s="333"/>
      <c r="HQY309" s="396"/>
      <c r="HQZ309" s="393"/>
      <c r="HRA309" s="394"/>
      <c r="HRB309" s="333"/>
      <c r="HRC309" s="333"/>
      <c r="HRD309" s="333"/>
      <c r="HRE309" s="395"/>
      <c r="HRF309" s="333"/>
      <c r="HRG309" s="396"/>
      <c r="HRH309" s="393"/>
      <c r="HRI309" s="394"/>
      <c r="HRJ309" s="333"/>
      <c r="HRK309" s="333"/>
      <c r="HRL309" s="333"/>
      <c r="HRM309" s="395"/>
      <c r="HRN309" s="333"/>
      <c r="HRO309" s="396"/>
      <c r="HRP309" s="393"/>
      <c r="HRQ309" s="394"/>
      <c r="HRR309" s="333"/>
      <c r="HRS309" s="333"/>
      <c r="HRT309" s="333"/>
      <c r="HRU309" s="395"/>
      <c r="HRV309" s="333"/>
      <c r="HRW309" s="396"/>
      <c r="HRX309" s="393"/>
      <c r="HRY309" s="394"/>
      <c r="HRZ309" s="333"/>
      <c r="HSA309" s="333"/>
      <c r="HSB309" s="333"/>
      <c r="HSC309" s="395"/>
      <c r="HSD309" s="333"/>
      <c r="HSE309" s="396"/>
      <c r="HSF309" s="393"/>
      <c r="HSG309" s="394"/>
      <c r="HSH309" s="333"/>
      <c r="HSI309" s="333"/>
      <c r="HSJ309" s="333"/>
      <c r="HSK309" s="395"/>
      <c r="HSL309" s="333"/>
      <c r="HSM309" s="396"/>
      <c r="HSN309" s="393"/>
      <c r="HSO309" s="394"/>
      <c r="HSP309" s="333"/>
      <c r="HSQ309" s="333"/>
      <c r="HSR309" s="333"/>
      <c r="HSS309" s="395"/>
      <c r="HST309" s="333"/>
      <c r="HSU309" s="396"/>
      <c r="HSV309" s="393"/>
      <c r="HSW309" s="394"/>
      <c r="HSX309" s="333"/>
      <c r="HSY309" s="333"/>
      <c r="HSZ309" s="333"/>
      <c r="HTA309" s="395"/>
      <c r="HTB309" s="333"/>
      <c r="HTC309" s="396"/>
      <c r="HTD309" s="393"/>
      <c r="HTE309" s="394"/>
      <c r="HTF309" s="333"/>
      <c r="HTG309" s="333"/>
      <c r="HTH309" s="333"/>
      <c r="HTI309" s="395"/>
      <c r="HTJ309" s="333"/>
      <c r="HTK309" s="396"/>
      <c r="HTL309" s="393"/>
      <c r="HTM309" s="394"/>
      <c r="HTN309" s="333"/>
      <c r="HTO309" s="333"/>
      <c r="HTP309" s="333"/>
      <c r="HTQ309" s="395"/>
      <c r="HTR309" s="333"/>
      <c r="HTS309" s="396"/>
      <c r="HTT309" s="393"/>
      <c r="HTU309" s="394"/>
      <c r="HTV309" s="333"/>
      <c r="HTW309" s="333"/>
      <c r="HTX309" s="333"/>
      <c r="HTY309" s="395"/>
      <c r="HTZ309" s="333"/>
      <c r="HUA309" s="396"/>
      <c r="HUB309" s="393"/>
      <c r="HUC309" s="394"/>
      <c r="HUD309" s="333"/>
      <c r="HUE309" s="333"/>
      <c r="HUF309" s="333"/>
      <c r="HUG309" s="395"/>
      <c r="HUH309" s="333"/>
      <c r="HUI309" s="396"/>
      <c r="HUJ309" s="393"/>
      <c r="HUK309" s="394"/>
      <c r="HUL309" s="333"/>
      <c r="HUM309" s="333"/>
      <c r="HUN309" s="333"/>
      <c r="HUO309" s="395"/>
      <c r="HUP309" s="333"/>
      <c r="HUQ309" s="396"/>
      <c r="HUR309" s="393"/>
      <c r="HUS309" s="394"/>
      <c r="HUT309" s="333"/>
      <c r="HUU309" s="333"/>
      <c r="HUV309" s="333"/>
      <c r="HUW309" s="395"/>
      <c r="HUX309" s="333"/>
      <c r="HUY309" s="396"/>
      <c r="HUZ309" s="393"/>
      <c r="HVA309" s="394"/>
      <c r="HVB309" s="333"/>
      <c r="HVC309" s="333"/>
      <c r="HVD309" s="333"/>
      <c r="HVE309" s="395"/>
      <c r="HVF309" s="333"/>
      <c r="HVG309" s="396"/>
      <c r="HVH309" s="393"/>
      <c r="HVI309" s="394"/>
      <c r="HVJ309" s="333"/>
      <c r="HVK309" s="333"/>
      <c r="HVL309" s="333"/>
      <c r="HVM309" s="395"/>
      <c r="HVN309" s="333"/>
      <c r="HVO309" s="396"/>
      <c r="HVP309" s="393"/>
      <c r="HVQ309" s="394"/>
      <c r="HVR309" s="333"/>
      <c r="HVS309" s="333"/>
      <c r="HVT309" s="333"/>
      <c r="HVU309" s="395"/>
      <c r="HVV309" s="333"/>
      <c r="HVW309" s="396"/>
      <c r="HVX309" s="393"/>
      <c r="HVY309" s="394"/>
      <c r="HVZ309" s="333"/>
      <c r="HWA309" s="333"/>
      <c r="HWB309" s="333"/>
      <c r="HWC309" s="395"/>
      <c r="HWD309" s="333"/>
      <c r="HWE309" s="396"/>
      <c r="HWF309" s="393"/>
      <c r="HWG309" s="394"/>
      <c r="HWH309" s="333"/>
      <c r="HWI309" s="333"/>
      <c r="HWJ309" s="333"/>
      <c r="HWK309" s="395"/>
      <c r="HWL309" s="333"/>
      <c r="HWM309" s="396"/>
      <c r="HWN309" s="393"/>
      <c r="HWO309" s="394"/>
      <c r="HWP309" s="333"/>
      <c r="HWQ309" s="333"/>
      <c r="HWR309" s="333"/>
      <c r="HWS309" s="395"/>
      <c r="HWT309" s="333"/>
      <c r="HWU309" s="396"/>
      <c r="HWV309" s="393"/>
      <c r="HWW309" s="394"/>
      <c r="HWX309" s="333"/>
      <c r="HWY309" s="333"/>
      <c r="HWZ309" s="333"/>
      <c r="HXA309" s="395"/>
      <c r="HXB309" s="333"/>
      <c r="HXC309" s="396"/>
      <c r="HXD309" s="393"/>
      <c r="HXE309" s="394"/>
      <c r="HXF309" s="333"/>
      <c r="HXG309" s="333"/>
      <c r="HXH309" s="333"/>
      <c r="HXI309" s="395"/>
      <c r="HXJ309" s="333"/>
      <c r="HXK309" s="396"/>
      <c r="HXL309" s="393"/>
      <c r="HXM309" s="394"/>
      <c r="HXN309" s="333"/>
      <c r="HXO309" s="333"/>
      <c r="HXP309" s="333"/>
      <c r="HXQ309" s="395"/>
      <c r="HXR309" s="333"/>
      <c r="HXS309" s="396"/>
      <c r="HXT309" s="393"/>
      <c r="HXU309" s="394"/>
      <c r="HXV309" s="333"/>
      <c r="HXW309" s="333"/>
      <c r="HXX309" s="333"/>
      <c r="HXY309" s="395"/>
      <c r="HXZ309" s="333"/>
      <c r="HYA309" s="396"/>
      <c r="HYB309" s="393"/>
      <c r="HYC309" s="394"/>
      <c r="HYD309" s="333"/>
      <c r="HYE309" s="333"/>
      <c r="HYF309" s="333"/>
      <c r="HYG309" s="395"/>
      <c r="HYH309" s="333"/>
      <c r="HYI309" s="396"/>
      <c r="HYJ309" s="393"/>
      <c r="HYK309" s="394"/>
      <c r="HYL309" s="333"/>
      <c r="HYM309" s="333"/>
      <c r="HYN309" s="333"/>
      <c r="HYO309" s="395"/>
      <c r="HYP309" s="333"/>
      <c r="HYQ309" s="396"/>
      <c r="HYR309" s="393"/>
      <c r="HYS309" s="394"/>
      <c r="HYT309" s="333"/>
      <c r="HYU309" s="333"/>
      <c r="HYV309" s="333"/>
      <c r="HYW309" s="395"/>
      <c r="HYX309" s="333"/>
      <c r="HYY309" s="396"/>
      <c r="HYZ309" s="393"/>
      <c r="HZA309" s="394"/>
      <c r="HZB309" s="333"/>
      <c r="HZC309" s="333"/>
      <c r="HZD309" s="333"/>
      <c r="HZE309" s="395"/>
      <c r="HZF309" s="333"/>
      <c r="HZG309" s="396"/>
      <c r="HZH309" s="393"/>
      <c r="HZI309" s="394"/>
      <c r="HZJ309" s="333"/>
      <c r="HZK309" s="333"/>
      <c r="HZL309" s="333"/>
      <c r="HZM309" s="395"/>
      <c r="HZN309" s="333"/>
      <c r="HZO309" s="396"/>
      <c r="HZP309" s="393"/>
      <c r="HZQ309" s="394"/>
      <c r="HZR309" s="333"/>
      <c r="HZS309" s="333"/>
      <c r="HZT309" s="333"/>
      <c r="HZU309" s="395"/>
      <c r="HZV309" s="333"/>
      <c r="HZW309" s="396"/>
      <c r="HZX309" s="393"/>
      <c r="HZY309" s="394"/>
      <c r="HZZ309" s="333"/>
      <c r="IAA309" s="333"/>
      <c r="IAB309" s="333"/>
      <c r="IAC309" s="395"/>
      <c r="IAD309" s="333"/>
      <c r="IAE309" s="396"/>
      <c r="IAF309" s="393"/>
      <c r="IAG309" s="394"/>
      <c r="IAH309" s="333"/>
      <c r="IAI309" s="333"/>
      <c r="IAJ309" s="333"/>
      <c r="IAK309" s="395"/>
      <c r="IAL309" s="333"/>
      <c r="IAM309" s="396"/>
      <c r="IAN309" s="393"/>
      <c r="IAO309" s="394"/>
      <c r="IAP309" s="333"/>
      <c r="IAQ309" s="333"/>
      <c r="IAR309" s="333"/>
      <c r="IAS309" s="395"/>
      <c r="IAT309" s="333"/>
      <c r="IAU309" s="396"/>
      <c r="IAV309" s="393"/>
      <c r="IAW309" s="394"/>
      <c r="IAX309" s="333"/>
      <c r="IAY309" s="333"/>
      <c r="IAZ309" s="333"/>
      <c r="IBA309" s="395"/>
      <c r="IBB309" s="333"/>
      <c r="IBC309" s="396"/>
      <c r="IBD309" s="393"/>
      <c r="IBE309" s="394"/>
      <c r="IBF309" s="333"/>
      <c r="IBG309" s="333"/>
      <c r="IBH309" s="333"/>
      <c r="IBI309" s="395"/>
      <c r="IBJ309" s="333"/>
      <c r="IBK309" s="396"/>
      <c r="IBL309" s="393"/>
      <c r="IBM309" s="394"/>
      <c r="IBN309" s="333"/>
      <c r="IBO309" s="333"/>
      <c r="IBP309" s="333"/>
      <c r="IBQ309" s="395"/>
      <c r="IBR309" s="333"/>
      <c r="IBS309" s="396"/>
      <c r="IBT309" s="393"/>
      <c r="IBU309" s="394"/>
      <c r="IBV309" s="333"/>
      <c r="IBW309" s="333"/>
      <c r="IBX309" s="333"/>
      <c r="IBY309" s="395"/>
      <c r="IBZ309" s="333"/>
      <c r="ICA309" s="396"/>
      <c r="ICB309" s="393"/>
      <c r="ICC309" s="394"/>
      <c r="ICD309" s="333"/>
      <c r="ICE309" s="333"/>
      <c r="ICF309" s="333"/>
      <c r="ICG309" s="395"/>
      <c r="ICH309" s="333"/>
      <c r="ICI309" s="396"/>
      <c r="ICJ309" s="393"/>
      <c r="ICK309" s="394"/>
      <c r="ICL309" s="333"/>
      <c r="ICM309" s="333"/>
      <c r="ICN309" s="333"/>
      <c r="ICO309" s="395"/>
      <c r="ICP309" s="333"/>
      <c r="ICQ309" s="396"/>
      <c r="ICR309" s="393"/>
      <c r="ICS309" s="394"/>
      <c r="ICT309" s="333"/>
      <c r="ICU309" s="333"/>
      <c r="ICV309" s="333"/>
      <c r="ICW309" s="395"/>
      <c r="ICX309" s="333"/>
      <c r="ICY309" s="396"/>
      <c r="ICZ309" s="393"/>
      <c r="IDA309" s="394"/>
      <c r="IDB309" s="333"/>
      <c r="IDC309" s="333"/>
      <c r="IDD309" s="333"/>
      <c r="IDE309" s="395"/>
      <c r="IDF309" s="333"/>
      <c r="IDG309" s="396"/>
      <c r="IDH309" s="393"/>
      <c r="IDI309" s="394"/>
      <c r="IDJ309" s="333"/>
      <c r="IDK309" s="333"/>
      <c r="IDL309" s="333"/>
      <c r="IDM309" s="395"/>
      <c r="IDN309" s="333"/>
      <c r="IDO309" s="396"/>
      <c r="IDP309" s="393"/>
      <c r="IDQ309" s="394"/>
      <c r="IDR309" s="333"/>
      <c r="IDS309" s="333"/>
      <c r="IDT309" s="333"/>
      <c r="IDU309" s="395"/>
      <c r="IDV309" s="333"/>
      <c r="IDW309" s="396"/>
      <c r="IDX309" s="393"/>
      <c r="IDY309" s="394"/>
      <c r="IDZ309" s="333"/>
      <c r="IEA309" s="333"/>
      <c r="IEB309" s="333"/>
      <c r="IEC309" s="395"/>
      <c r="IED309" s="333"/>
      <c r="IEE309" s="396"/>
      <c r="IEF309" s="393"/>
      <c r="IEG309" s="394"/>
      <c r="IEH309" s="333"/>
      <c r="IEI309" s="333"/>
      <c r="IEJ309" s="333"/>
      <c r="IEK309" s="395"/>
      <c r="IEL309" s="333"/>
      <c r="IEM309" s="396"/>
      <c r="IEN309" s="393"/>
      <c r="IEO309" s="394"/>
      <c r="IEP309" s="333"/>
      <c r="IEQ309" s="333"/>
      <c r="IER309" s="333"/>
      <c r="IES309" s="395"/>
      <c r="IET309" s="333"/>
      <c r="IEU309" s="396"/>
      <c r="IEV309" s="393"/>
      <c r="IEW309" s="394"/>
      <c r="IEX309" s="333"/>
      <c r="IEY309" s="333"/>
      <c r="IEZ309" s="333"/>
      <c r="IFA309" s="395"/>
      <c r="IFB309" s="333"/>
      <c r="IFC309" s="396"/>
      <c r="IFD309" s="393"/>
      <c r="IFE309" s="394"/>
      <c r="IFF309" s="333"/>
      <c r="IFG309" s="333"/>
      <c r="IFH309" s="333"/>
      <c r="IFI309" s="395"/>
      <c r="IFJ309" s="333"/>
      <c r="IFK309" s="396"/>
      <c r="IFL309" s="393"/>
      <c r="IFM309" s="394"/>
      <c r="IFN309" s="333"/>
      <c r="IFO309" s="333"/>
      <c r="IFP309" s="333"/>
      <c r="IFQ309" s="395"/>
      <c r="IFR309" s="333"/>
      <c r="IFS309" s="396"/>
      <c r="IFT309" s="393"/>
      <c r="IFU309" s="394"/>
      <c r="IFV309" s="333"/>
      <c r="IFW309" s="333"/>
      <c r="IFX309" s="333"/>
      <c r="IFY309" s="395"/>
      <c r="IFZ309" s="333"/>
      <c r="IGA309" s="396"/>
      <c r="IGB309" s="393"/>
      <c r="IGC309" s="394"/>
      <c r="IGD309" s="333"/>
      <c r="IGE309" s="333"/>
      <c r="IGF309" s="333"/>
      <c r="IGG309" s="395"/>
      <c r="IGH309" s="333"/>
      <c r="IGI309" s="396"/>
      <c r="IGJ309" s="393"/>
      <c r="IGK309" s="394"/>
      <c r="IGL309" s="333"/>
      <c r="IGM309" s="333"/>
      <c r="IGN309" s="333"/>
      <c r="IGO309" s="395"/>
      <c r="IGP309" s="333"/>
      <c r="IGQ309" s="396"/>
      <c r="IGR309" s="393"/>
      <c r="IGS309" s="394"/>
      <c r="IGT309" s="333"/>
      <c r="IGU309" s="333"/>
      <c r="IGV309" s="333"/>
      <c r="IGW309" s="395"/>
      <c r="IGX309" s="333"/>
      <c r="IGY309" s="396"/>
      <c r="IGZ309" s="393"/>
      <c r="IHA309" s="394"/>
      <c r="IHB309" s="333"/>
      <c r="IHC309" s="333"/>
      <c r="IHD309" s="333"/>
      <c r="IHE309" s="395"/>
      <c r="IHF309" s="333"/>
      <c r="IHG309" s="396"/>
      <c r="IHH309" s="393"/>
      <c r="IHI309" s="394"/>
      <c r="IHJ309" s="333"/>
      <c r="IHK309" s="333"/>
      <c r="IHL309" s="333"/>
      <c r="IHM309" s="395"/>
      <c r="IHN309" s="333"/>
      <c r="IHO309" s="396"/>
      <c r="IHP309" s="393"/>
      <c r="IHQ309" s="394"/>
      <c r="IHR309" s="333"/>
      <c r="IHS309" s="333"/>
      <c r="IHT309" s="333"/>
      <c r="IHU309" s="395"/>
      <c r="IHV309" s="333"/>
      <c r="IHW309" s="396"/>
      <c r="IHX309" s="393"/>
      <c r="IHY309" s="394"/>
      <c r="IHZ309" s="333"/>
      <c r="IIA309" s="333"/>
      <c r="IIB309" s="333"/>
      <c r="IIC309" s="395"/>
      <c r="IID309" s="333"/>
      <c r="IIE309" s="396"/>
      <c r="IIF309" s="393"/>
      <c r="IIG309" s="394"/>
      <c r="IIH309" s="333"/>
      <c r="III309" s="333"/>
      <c r="IIJ309" s="333"/>
      <c r="IIK309" s="395"/>
      <c r="IIL309" s="333"/>
      <c r="IIM309" s="396"/>
      <c r="IIN309" s="393"/>
      <c r="IIO309" s="394"/>
      <c r="IIP309" s="333"/>
      <c r="IIQ309" s="333"/>
      <c r="IIR309" s="333"/>
      <c r="IIS309" s="395"/>
      <c r="IIT309" s="333"/>
      <c r="IIU309" s="396"/>
      <c r="IIV309" s="393"/>
      <c r="IIW309" s="394"/>
      <c r="IIX309" s="333"/>
      <c r="IIY309" s="333"/>
      <c r="IIZ309" s="333"/>
      <c r="IJA309" s="395"/>
      <c r="IJB309" s="333"/>
      <c r="IJC309" s="396"/>
      <c r="IJD309" s="393"/>
      <c r="IJE309" s="394"/>
      <c r="IJF309" s="333"/>
      <c r="IJG309" s="333"/>
      <c r="IJH309" s="333"/>
      <c r="IJI309" s="395"/>
      <c r="IJJ309" s="333"/>
      <c r="IJK309" s="396"/>
      <c r="IJL309" s="393"/>
      <c r="IJM309" s="394"/>
      <c r="IJN309" s="333"/>
      <c r="IJO309" s="333"/>
      <c r="IJP309" s="333"/>
      <c r="IJQ309" s="395"/>
      <c r="IJR309" s="333"/>
      <c r="IJS309" s="396"/>
      <c r="IJT309" s="393"/>
      <c r="IJU309" s="394"/>
      <c r="IJV309" s="333"/>
      <c r="IJW309" s="333"/>
      <c r="IJX309" s="333"/>
      <c r="IJY309" s="395"/>
      <c r="IJZ309" s="333"/>
      <c r="IKA309" s="396"/>
      <c r="IKB309" s="393"/>
      <c r="IKC309" s="394"/>
      <c r="IKD309" s="333"/>
      <c r="IKE309" s="333"/>
      <c r="IKF309" s="333"/>
      <c r="IKG309" s="395"/>
      <c r="IKH309" s="333"/>
      <c r="IKI309" s="396"/>
      <c r="IKJ309" s="393"/>
      <c r="IKK309" s="394"/>
      <c r="IKL309" s="333"/>
      <c r="IKM309" s="333"/>
      <c r="IKN309" s="333"/>
      <c r="IKO309" s="395"/>
      <c r="IKP309" s="333"/>
      <c r="IKQ309" s="396"/>
      <c r="IKR309" s="393"/>
      <c r="IKS309" s="394"/>
      <c r="IKT309" s="333"/>
      <c r="IKU309" s="333"/>
      <c r="IKV309" s="333"/>
      <c r="IKW309" s="395"/>
      <c r="IKX309" s="333"/>
      <c r="IKY309" s="396"/>
      <c r="IKZ309" s="393"/>
      <c r="ILA309" s="394"/>
      <c r="ILB309" s="333"/>
      <c r="ILC309" s="333"/>
      <c r="ILD309" s="333"/>
      <c r="ILE309" s="395"/>
      <c r="ILF309" s="333"/>
      <c r="ILG309" s="396"/>
      <c r="ILH309" s="393"/>
      <c r="ILI309" s="394"/>
      <c r="ILJ309" s="333"/>
      <c r="ILK309" s="333"/>
      <c r="ILL309" s="333"/>
      <c r="ILM309" s="395"/>
      <c r="ILN309" s="333"/>
      <c r="ILO309" s="396"/>
      <c r="ILP309" s="393"/>
      <c r="ILQ309" s="394"/>
      <c r="ILR309" s="333"/>
      <c r="ILS309" s="333"/>
      <c r="ILT309" s="333"/>
      <c r="ILU309" s="395"/>
      <c r="ILV309" s="333"/>
      <c r="ILW309" s="396"/>
      <c r="ILX309" s="393"/>
      <c r="ILY309" s="394"/>
      <c r="ILZ309" s="333"/>
      <c r="IMA309" s="333"/>
      <c r="IMB309" s="333"/>
      <c r="IMC309" s="395"/>
      <c r="IMD309" s="333"/>
      <c r="IME309" s="396"/>
      <c r="IMF309" s="393"/>
      <c r="IMG309" s="394"/>
      <c r="IMH309" s="333"/>
      <c r="IMI309" s="333"/>
      <c r="IMJ309" s="333"/>
      <c r="IMK309" s="395"/>
      <c r="IML309" s="333"/>
      <c r="IMM309" s="396"/>
      <c r="IMN309" s="393"/>
      <c r="IMO309" s="394"/>
      <c r="IMP309" s="333"/>
      <c r="IMQ309" s="333"/>
      <c r="IMR309" s="333"/>
      <c r="IMS309" s="395"/>
      <c r="IMT309" s="333"/>
      <c r="IMU309" s="396"/>
      <c r="IMV309" s="393"/>
      <c r="IMW309" s="394"/>
      <c r="IMX309" s="333"/>
      <c r="IMY309" s="333"/>
      <c r="IMZ309" s="333"/>
      <c r="INA309" s="395"/>
      <c r="INB309" s="333"/>
      <c r="INC309" s="396"/>
      <c r="IND309" s="393"/>
      <c r="INE309" s="394"/>
      <c r="INF309" s="333"/>
      <c r="ING309" s="333"/>
      <c r="INH309" s="333"/>
      <c r="INI309" s="395"/>
      <c r="INJ309" s="333"/>
      <c r="INK309" s="396"/>
      <c r="INL309" s="393"/>
      <c r="INM309" s="394"/>
      <c r="INN309" s="333"/>
      <c r="INO309" s="333"/>
      <c r="INP309" s="333"/>
      <c r="INQ309" s="395"/>
      <c r="INR309" s="333"/>
      <c r="INS309" s="396"/>
      <c r="INT309" s="393"/>
      <c r="INU309" s="394"/>
      <c r="INV309" s="333"/>
      <c r="INW309" s="333"/>
      <c r="INX309" s="333"/>
      <c r="INY309" s="395"/>
      <c r="INZ309" s="333"/>
      <c r="IOA309" s="396"/>
      <c r="IOB309" s="393"/>
      <c r="IOC309" s="394"/>
      <c r="IOD309" s="333"/>
      <c r="IOE309" s="333"/>
      <c r="IOF309" s="333"/>
      <c r="IOG309" s="395"/>
      <c r="IOH309" s="333"/>
      <c r="IOI309" s="396"/>
      <c r="IOJ309" s="393"/>
      <c r="IOK309" s="394"/>
      <c r="IOL309" s="333"/>
      <c r="IOM309" s="333"/>
      <c r="ION309" s="333"/>
      <c r="IOO309" s="395"/>
      <c r="IOP309" s="333"/>
      <c r="IOQ309" s="396"/>
      <c r="IOR309" s="393"/>
      <c r="IOS309" s="394"/>
      <c r="IOT309" s="333"/>
      <c r="IOU309" s="333"/>
      <c r="IOV309" s="333"/>
      <c r="IOW309" s="395"/>
      <c r="IOX309" s="333"/>
      <c r="IOY309" s="396"/>
      <c r="IOZ309" s="393"/>
      <c r="IPA309" s="394"/>
      <c r="IPB309" s="333"/>
      <c r="IPC309" s="333"/>
      <c r="IPD309" s="333"/>
      <c r="IPE309" s="395"/>
      <c r="IPF309" s="333"/>
      <c r="IPG309" s="396"/>
      <c r="IPH309" s="393"/>
      <c r="IPI309" s="394"/>
      <c r="IPJ309" s="333"/>
      <c r="IPK309" s="333"/>
      <c r="IPL309" s="333"/>
      <c r="IPM309" s="395"/>
      <c r="IPN309" s="333"/>
      <c r="IPO309" s="396"/>
      <c r="IPP309" s="393"/>
      <c r="IPQ309" s="394"/>
      <c r="IPR309" s="333"/>
      <c r="IPS309" s="333"/>
      <c r="IPT309" s="333"/>
      <c r="IPU309" s="395"/>
      <c r="IPV309" s="333"/>
      <c r="IPW309" s="396"/>
      <c r="IPX309" s="393"/>
      <c r="IPY309" s="394"/>
      <c r="IPZ309" s="333"/>
      <c r="IQA309" s="333"/>
      <c r="IQB309" s="333"/>
      <c r="IQC309" s="395"/>
      <c r="IQD309" s="333"/>
      <c r="IQE309" s="396"/>
      <c r="IQF309" s="393"/>
      <c r="IQG309" s="394"/>
      <c r="IQH309" s="333"/>
      <c r="IQI309" s="333"/>
      <c r="IQJ309" s="333"/>
      <c r="IQK309" s="395"/>
      <c r="IQL309" s="333"/>
      <c r="IQM309" s="396"/>
      <c r="IQN309" s="393"/>
      <c r="IQO309" s="394"/>
      <c r="IQP309" s="333"/>
      <c r="IQQ309" s="333"/>
      <c r="IQR309" s="333"/>
      <c r="IQS309" s="395"/>
      <c r="IQT309" s="333"/>
      <c r="IQU309" s="396"/>
      <c r="IQV309" s="393"/>
      <c r="IQW309" s="394"/>
      <c r="IQX309" s="333"/>
      <c r="IQY309" s="333"/>
      <c r="IQZ309" s="333"/>
      <c r="IRA309" s="395"/>
      <c r="IRB309" s="333"/>
      <c r="IRC309" s="396"/>
      <c r="IRD309" s="393"/>
      <c r="IRE309" s="394"/>
      <c r="IRF309" s="333"/>
      <c r="IRG309" s="333"/>
      <c r="IRH309" s="333"/>
      <c r="IRI309" s="395"/>
      <c r="IRJ309" s="333"/>
      <c r="IRK309" s="396"/>
      <c r="IRL309" s="393"/>
      <c r="IRM309" s="394"/>
      <c r="IRN309" s="333"/>
      <c r="IRO309" s="333"/>
      <c r="IRP309" s="333"/>
      <c r="IRQ309" s="395"/>
      <c r="IRR309" s="333"/>
      <c r="IRS309" s="396"/>
      <c r="IRT309" s="393"/>
      <c r="IRU309" s="394"/>
      <c r="IRV309" s="333"/>
      <c r="IRW309" s="333"/>
      <c r="IRX309" s="333"/>
      <c r="IRY309" s="395"/>
      <c r="IRZ309" s="333"/>
      <c r="ISA309" s="396"/>
      <c r="ISB309" s="393"/>
      <c r="ISC309" s="394"/>
      <c r="ISD309" s="333"/>
      <c r="ISE309" s="333"/>
      <c r="ISF309" s="333"/>
      <c r="ISG309" s="395"/>
      <c r="ISH309" s="333"/>
      <c r="ISI309" s="396"/>
      <c r="ISJ309" s="393"/>
      <c r="ISK309" s="394"/>
      <c r="ISL309" s="333"/>
      <c r="ISM309" s="333"/>
      <c r="ISN309" s="333"/>
      <c r="ISO309" s="395"/>
      <c r="ISP309" s="333"/>
      <c r="ISQ309" s="396"/>
      <c r="ISR309" s="393"/>
      <c r="ISS309" s="394"/>
      <c r="IST309" s="333"/>
      <c r="ISU309" s="333"/>
      <c r="ISV309" s="333"/>
      <c r="ISW309" s="395"/>
      <c r="ISX309" s="333"/>
      <c r="ISY309" s="396"/>
      <c r="ISZ309" s="393"/>
      <c r="ITA309" s="394"/>
      <c r="ITB309" s="333"/>
      <c r="ITC309" s="333"/>
      <c r="ITD309" s="333"/>
      <c r="ITE309" s="395"/>
      <c r="ITF309" s="333"/>
      <c r="ITG309" s="396"/>
      <c r="ITH309" s="393"/>
      <c r="ITI309" s="394"/>
      <c r="ITJ309" s="333"/>
      <c r="ITK309" s="333"/>
      <c r="ITL309" s="333"/>
      <c r="ITM309" s="395"/>
      <c r="ITN309" s="333"/>
      <c r="ITO309" s="396"/>
      <c r="ITP309" s="393"/>
      <c r="ITQ309" s="394"/>
      <c r="ITR309" s="333"/>
      <c r="ITS309" s="333"/>
      <c r="ITT309" s="333"/>
      <c r="ITU309" s="395"/>
      <c r="ITV309" s="333"/>
      <c r="ITW309" s="396"/>
      <c r="ITX309" s="393"/>
      <c r="ITY309" s="394"/>
      <c r="ITZ309" s="333"/>
      <c r="IUA309" s="333"/>
      <c r="IUB309" s="333"/>
      <c r="IUC309" s="395"/>
      <c r="IUD309" s="333"/>
      <c r="IUE309" s="396"/>
      <c r="IUF309" s="393"/>
      <c r="IUG309" s="394"/>
      <c r="IUH309" s="333"/>
      <c r="IUI309" s="333"/>
      <c r="IUJ309" s="333"/>
      <c r="IUK309" s="395"/>
      <c r="IUL309" s="333"/>
      <c r="IUM309" s="396"/>
      <c r="IUN309" s="393"/>
      <c r="IUO309" s="394"/>
      <c r="IUP309" s="333"/>
      <c r="IUQ309" s="333"/>
      <c r="IUR309" s="333"/>
      <c r="IUS309" s="395"/>
      <c r="IUT309" s="333"/>
      <c r="IUU309" s="396"/>
      <c r="IUV309" s="393"/>
      <c r="IUW309" s="394"/>
      <c r="IUX309" s="333"/>
      <c r="IUY309" s="333"/>
      <c r="IUZ309" s="333"/>
      <c r="IVA309" s="395"/>
      <c r="IVB309" s="333"/>
      <c r="IVC309" s="396"/>
      <c r="IVD309" s="393"/>
      <c r="IVE309" s="394"/>
      <c r="IVF309" s="333"/>
      <c r="IVG309" s="333"/>
      <c r="IVH309" s="333"/>
      <c r="IVI309" s="395"/>
      <c r="IVJ309" s="333"/>
      <c r="IVK309" s="396"/>
      <c r="IVL309" s="393"/>
      <c r="IVM309" s="394"/>
      <c r="IVN309" s="333"/>
      <c r="IVO309" s="333"/>
      <c r="IVP309" s="333"/>
      <c r="IVQ309" s="395"/>
      <c r="IVR309" s="333"/>
      <c r="IVS309" s="396"/>
      <c r="IVT309" s="393"/>
      <c r="IVU309" s="394"/>
      <c r="IVV309" s="333"/>
      <c r="IVW309" s="333"/>
      <c r="IVX309" s="333"/>
      <c r="IVY309" s="395"/>
      <c r="IVZ309" s="333"/>
      <c r="IWA309" s="396"/>
      <c r="IWB309" s="393"/>
      <c r="IWC309" s="394"/>
      <c r="IWD309" s="333"/>
      <c r="IWE309" s="333"/>
      <c r="IWF309" s="333"/>
      <c r="IWG309" s="395"/>
      <c r="IWH309" s="333"/>
      <c r="IWI309" s="396"/>
      <c r="IWJ309" s="393"/>
      <c r="IWK309" s="394"/>
      <c r="IWL309" s="333"/>
      <c r="IWM309" s="333"/>
      <c r="IWN309" s="333"/>
      <c r="IWO309" s="395"/>
      <c r="IWP309" s="333"/>
      <c r="IWQ309" s="396"/>
      <c r="IWR309" s="393"/>
      <c r="IWS309" s="394"/>
      <c r="IWT309" s="333"/>
      <c r="IWU309" s="333"/>
      <c r="IWV309" s="333"/>
      <c r="IWW309" s="395"/>
      <c r="IWX309" s="333"/>
      <c r="IWY309" s="396"/>
      <c r="IWZ309" s="393"/>
      <c r="IXA309" s="394"/>
      <c r="IXB309" s="333"/>
      <c r="IXC309" s="333"/>
      <c r="IXD309" s="333"/>
      <c r="IXE309" s="395"/>
      <c r="IXF309" s="333"/>
      <c r="IXG309" s="396"/>
      <c r="IXH309" s="393"/>
      <c r="IXI309" s="394"/>
      <c r="IXJ309" s="333"/>
      <c r="IXK309" s="333"/>
      <c r="IXL309" s="333"/>
      <c r="IXM309" s="395"/>
      <c r="IXN309" s="333"/>
      <c r="IXO309" s="396"/>
      <c r="IXP309" s="393"/>
      <c r="IXQ309" s="394"/>
      <c r="IXR309" s="333"/>
      <c r="IXS309" s="333"/>
      <c r="IXT309" s="333"/>
      <c r="IXU309" s="395"/>
      <c r="IXV309" s="333"/>
      <c r="IXW309" s="396"/>
      <c r="IXX309" s="393"/>
      <c r="IXY309" s="394"/>
      <c r="IXZ309" s="333"/>
      <c r="IYA309" s="333"/>
      <c r="IYB309" s="333"/>
      <c r="IYC309" s="395"/>
      <c r="IYD309" s="333"/>
      <c r="IYE309" s="396"/>
      <c r="IYF309" s="393"/>
      <c r="IYG309" s="394"/>
      <c r="IYH309" s="333"/>
      <c r="IYI309" s="333"/>
      <c r="IYJ309" s="333"/>
      <c r="IYK309" s="395"/>
      <c r="IYL309" s="333"/>
      <c r="IYM309" s="396"/>
      <c r="IYN309" s="393"/>
      <c r="IYO309" s="394"/>
      <c r="IYP309" s="333"/>
      <c r="IYQ309" s="333"/>
      <c r="IYR309" s="333"/>
      <c r="IYS309" s="395"/>
      <c r="IYT309" s="333"/>
      <c r="IYU309" s="396"/>
      <c r="IYV309" s="393"/>
      <c r="IYW309" s="394"/>
      <c r="IYX309" s="333"/>
      <c r="IYY309" s="333"/>
      <c r="IYZ309" s="333"/>
      <c r="IZA309" s="395"/>
      <c r="IZB309" s="333"/>
      <c r="IZC309" s="396"/>
      <c r="IZD309" s="393"/>
      <c r="IZE309" s="394"/>
      <c r="IZF309" s="333"/>
      <c r="IZG309" s="333"/>
      <c r="IZH309" s="333"/>
      <c r="IZI309" s="395"/>
      <c r="IZJ309" s="333"/>
      <c r="IZK309" s="396"/>
      <c r="IZL309" s="393"/>
      <c r="IZM309" s="394"/>
      <c r="IZN309" s="333"/>
      <c r="IZO309" s="333"/>
      <c r="IZP309" s="333"/>
      <c r="IZQ309" s="395"/>
      <c r="IZR309" s="333"/>
      <c r="IZS309" s="396"/>
      <c r="IZT309" s="393"/>
      <c r="IZU309" s="394"/>
      <c r="IZV309" s="333"/>
      <c r="IZW309" s="333"/>
      <c r="IZX309" s="333"/>
      <c r="IZY309" s="395"/>
      <c r="IZZ309" s="333"/>
      <c r="JAA309" s="396"/>
      <c r="JAB309" s="393"/>
      <c r="JAC309" s="394"/>
      <c r="JAD309" s="333"/>
      <c r="JAE309" s="333"/>
      <c r="JAF309" s="333"/>
      <c r="JAG309" s="395"/>
      <c r="JAH309" s="333"/>
      <c r="JAI309" s="396"/>
      <c r="JAJ309" s="393"/>
      <c r="JAK309" s="394"/>
      <c r="JAL309" s="333"/>
      <c r="JAM309" s="333"/>
      <c r="JAN309" s="333"/>
      <c r="JAO309" s="395"/>
      <c r="JAP309" s="333"/>
      <c r="JAQ309" s="396"/>
      <c r="JAR309" s="393"/>
      <c r="JAS309" s="394"/>
      <c r="JAT309" s="333"/>
      <c r="JAU309" s="333"/>
      <c r="JAV309" s="333"/>
      <c r="JAW309" s="395"/>
      <c r="JAX309" s="333"/>
      <c r="JAY309" s="396"/>
      <c r="JAZ309" s="393"/>
      <c r="JBA309" s="394"/>
      <c r="JBB309" s="333"/>
      <c r="JBC309" s="333"/>
      <c r="JBD309" s="333"/>
      <c r="JBE309" s="395"/>
      <c r="JBF309" s="333"/>
      <c r="JBG309" s="396"/>
      <c r="JBH309" s="393"/>
      <c r="JBI309" s="394"/>
      <c r="JBJ309" s="333"/>
      <c r="JBK309" s="333"/>
      <c r="JBL309" s="333"/>
      <c r="JBM309" s="395"/>
      <c r="JBN309" s="333"/>
      <c r="JBO309" s="396"/>
      <c r="JBP309" s="393"/>
      <c r="JBQ309" s="394"/>
      <c r="JBR309" s="333"/>
      <c r="JBS309" s="333"/>
      <c r="JBT309" s="333"/>
      <c r="JBU309" s="395"/>
      <c r="JBV309" s="333"/>
      <c r="JBW309" s="396"/>
      <c r="JBX309" s="393"/>
      <c r="JBY309" s="394"/>
      <c r="JBZ309" s="333"/>
      <c r="JCA309" s="333"/>
      <c r="JCB309" s="333"/>
      <c r="JCC309" s="395"/>
      <c r="JCD309" s="333"/>
      <c r="JCE309" s="396"/>
      <c r="JCF309" s="393"/>
      <c r="JCG309" s="394"/>
      <c r="JCH309" s="333"/>
      <c r="JCI309" s="333"/>
      <c r="JCJ309" s="333"/>
      <c r="JCK309" s="395"/>
      <c r="JCL309" s="333"/>
      <c r="JCM309" s="396"/>
      <c r="JCN309" s="393"/>
      <c r="JCO309" s="394"/>
      <c r="JCP309" s="333"/>
      <c r="JCQ309" s="333"/>
      <c r="JCR309" s="333"/>
      <c r="JCS309" s="395"/>
      <c r="JCT309" s="333"/>
      <c r="JCU309" s="396"/>
      <c r="JCV309" s="393"/>
      <c r="JCW309" s="394"/>
      <c r="JCX309" s="333"/>
      <c r="JCY309" s="333"/>
      <c r="JCZ309" s="333"/>
      <c r="JDA309" s="395"/>
      <c r="JDB309" s="333"/>
      <c r="JDC309" s="396"/>
      <c r="JDD309" s="393"/>
      <c r="JDE309" s="394"/>
      <c r="JDF309" s="333"/>
      <c r="JDG309" s="333"/>
      <c r="JDH309" s="333"/>
      <c r="JDI309" s="395"/>
      <c r="JDJ309" s="333"/>
      <c r="JDK309" s="396"/>
      <c r="JDL309" s="393"/>
      <c r="JDM309" s="394"/>
      <c r="JDN309" s="333"/>
      <c r="JDO309" s="333"/>
      <c r="JDP309" s="333"/>
      <c r="JDQ309" s="395"/>
      <c r="JDR309" s="333"/>
      <c r="JDS309" s="396"/>
      <c r="JDT309" s="393"/>
      <c r="JDU309" s="394"/>
      <c r="JDV309" s="333"/>
      <c r="JDW309" s="333"/>
      <c r="JDX309" s="333"/>
      <c r="JDY309" s="395"/>
      <c r="JDZ309" s="333"/>
      <c r="JEA309" s="396"/>
      <c r="JEB309" s="393"/>
      <c r="JEC309" s="394"/>
      <c r="JED309" s="333"/>
      <c r="JEE309" s="333"/>
      <c r="JEF309" s="333"/>
      <c r="JEG309" s="395"/>
      <c r="JEH309" s="333"/>
      <c r="JEI309" s="396"/>
      <c r="JEJ309" s="393"/>
      <c r="JEK309" s="394"/>
      <c r="JEL309" s="333"/>
      <c r="JEM309" s="333"/>
      <c r="JEN309" s="333"/>
      <c r="JEO309" s="395"/>
      <c r="JEP309" s="333"/>
      <c r="JEQ309" s="396"/>
      <c r="JER309" s="393"/>
      <c r="JES309" s="394"/>
      <c r="JET309" s="333"/>
      <c r="JEU309" s="333"/>
      <c r="JEV309" s="333"/>
      <c r="JEW309" s="395"/>
      <c r="JEX309" s="333"/>
      <c r="JEY309" s="396"/>
      <c r="JEZ309" s="393"/>
      <c r="JFA309" s="394"/>
      <c r="JFB309" s="333"/>
      <c r="JFC309" s="333"/>
      <c r="JFD309" s="333"/>
      <c r="JFE309" s="395"/>
      <c r="JFF309" s="333"/>
      <c r="JFG309" s="396"/>
      <c r="JFH309" s="393"/>
      <c r="JFI309" s="394"/>
      <c r="JFJ309" s="333"/>
      <c r="JFK309" s="333"/>
      <c r="JFL309" s="333"/>
      <c r="JFM309" s="395"/>
      <c r="JFN309" s="333"/>
      <c r="JFO309" s="396"/>
      <c r="JFP309" s="393"/>
      <c r="JFQ309" s="394"/>
      <c r="JFR309" s="333"/>
      <c r="JFS309" s="333"/>
      <c r="JFT309" s="333"/>
      <c r="JFU309" s="395"/>
      <c r="JFV309" s="333"/>
      <c r="JFW309" s="396"/>
      <c r="JFX309" s="393"/>
      <c r="JFY309" s="394"/>
      <c r="JFZ309" s="333"/>
      <c r="JGA309" s="333"/>
      <c r="JGB309" s="333"/>
      <c r="JGC309" s="395"/>
      <c r="JGD309" s="333"/>
      <c r="JGE309" s="396"/>
      <c r="JGF309" s="393"/>
      <c r="JGG309" s="394"/>
      <c r="JGH309" s="333"/>
      <c r="JGI309" s="333"/>
      <c r="JGJ309" s="333"/>
      <c r="JGK309" s="395"/>
      <c r="JGL309" s="333"/>
      <c r="JGM309" s="396"/>
      <c r="JGN309" s="393"/>
      <c r="JGO309" s="394"/>
      <c r="JGP309" s="333"/>
      <c r="JGQ309" s="333"/>
      <c r="JGR309" s="333"/>
      <c r="JGS309" s="395"/>
      <c r="JGT309" s="333"/>
      <c r="JGU309" s="396"/>
      <c r="JGV309" s="393"/>
      <c r="JGW309" s="394"/>
      <c r="JGX309" s="333"/>
      <c r="JGY309" s="333"/>
      <c r="JGZ309" s="333"/>
      <c r="JHA309" s="395"/>
      <c r="JHB309" s="333"/>
      <c r="JHC309" s="396"/>
      <c r="JHD309" s="393"/>
      <c r="JHE309" s="394"/>
      <c r="JHF309" s="333"/>
      <c r="JHG309" s="333"/>
      <c r="JHH309" s="333"/>
      <c r="JHI309" s="395"/>
      <c r="JHJ309" s="333"/>
      <c r="JHK309" s="396"/>
      <c r="JHL309" s="393"/>
      <c r="JHM309" s="394"/>
      <c r="JHN309" s="333"/>
      <c r="JHO309" s="333"/>
      <c r="JHP309" s="333"/>
      <c r="JHQ309" s="395"/>
      <c r="JHR309" s="333"/>
      <c r="JHS309" s="396"/>
      <c r="JHT309" s="393"/>
      <c r="JHU309" s="394"/>
      <c r="JHV309" s="333"/>
      <c r="JHW309" s="333"/>
      <c r="JHX309" s="333"/>
      <c r="JHY309" s="395"/>
      <c r="JHZ309" s="333"/>
      <c r="JIA309" s="396"/>
      <c r="JIB309" s="393"/>
      <c r="JIC309" s="394"/>
      <c r="JID309" s="333"/>
      <c r="JIE309" s="333"/>
      <c r="JIF309" s="333"/>
      <c r="JIG309" s="395"/>
      <c r="JIH309" s="333"/>
      <c r="JII309" s="396"/>
      <c r="JIJ309" s="393"/>
      <c r="JIK309" s="394"/>
      <c r="JIL309" s="333"/>
      <c r="JIM309" s="333"/>
      <c r="JIN309" s="333"/>
      <c r="JIO309" s="395"/>
      <c r="JIP309" s="333"/>
      <c r="JIQ309" s="396"/>
      <c r="JIR309" s="393"/>
      <c r="JIS309" s="394"/>
      <c r="JIT309" s="333"/>
      <c r="JIU309" s="333"/>
      <c r="JIV309" s="333"/>
      <c r="JIW309" s="395"/>
      <c r="JIX309" s="333"/>
      <c r="JIY309" s="396"/>
      <c r="JIZ309" s="393"/>
      <c r="JJA309" s="394"/>
      <c r="JJB309" s="333"/>
      <c r="JJC309" s="333"/>
      <c r="JJD309" s="333"/>
      <c r="JJE309" s="395"/>
      <c r="JJF309" s="333"/>
      <c r="JJG309" s="396"/>
      <c r="JJH309" s="393"/>
      <c r="JJI309" s="394"/>
      <c r="JJJ309" s="333"/>
      <c r="JJK309" s="333"/>
      <c r="JJL309" s="333"/>
      <c r="JJM309" s="395"/>
      <c r="JJN309" s="333"/>
      <c r="JJO309" s="396"/>
      <c r="JJP309" s="393"/>
      <c r="JJQ309" s="394"/>
      <c r="JJR309" s="333"/>
      <c r="JJS309" s="333"/>
      <c r="JJT309" s="333"/>
      <c r="JJU309" s="395"/>
      <c r="JJV309" s="333"/>
      <c r="JJW309" s="396"/>
      <c r="JJX309" s="393"/>
      <c r="JJY309" s="394"/>
      <c r="JJZ309" s="333"/>
      <c r="JKA309" s="333"/>
      <c r="JKB309" s="333"/>
      <c r="JKC309" s="395"/>
      <c r="JKD309" s="333"/>
      <c r="JKE309" s="396"/>
      <c r="JKF309" s="393"/>
      <c r="JKG309" s="394"/>
      <c r="JKH309" s="333"/>
      <c r="JKI309" s="333"/>
      <c r="JKJ309" s="333"/>
      <c r="JKK309" s="395"/>
      <c r="JKL309" s="333"/>
      <c r="JKM309" s="396"/>
      <c r="JKN309" s="393"/>
      <c r="JKO309" s="394"/>
      <c r="JKP309" s="333"/>
      <c r="JKQ309" s="333"/>
      <c r="JKR309" s="333"/>
      <c r="JKS309" s="395"/>
      <c r="JKT309" s="333"/>
      <c r="JKU309" s="396"/>
      <c r="JKV309" s="393"/>
      <c r="JKW309" s="394"/>
      <c r="JKX309" s="333"/>
      <c r="JKY309" s="333"/>
      <c r="JKZ309" s="333"/>
      <c r="JLA309" s="395"/>
      <c r="JLB309" s="333"/>
      <c r="JLC309" s="396"/>
      <c r="JLD309" s="393"/>
      <c r="JLE309" s="394"/>
      <c r="JLF309" s="333"/>
      <c r="JLG309" s="333"/>
      <c r="JLH309" s="333"/>
      <c r="JLI309" s="395"/>
      <c r="JLJ309" s="333"/>
      <c r="JLK309" s="396"/>
      <c r="JLL309" s="393"/>
      <c r="JLM309" s="394"/>
      <c r="JLN309" s="333"/>
      <c r="JLO309" s="333"/>
      <c r="JLP309" s="333"/>
      <c r="JLQ309" s="395"/>
      <c r="JLR309" s="333"/>
      <c r="JLS309" s="396"/>
      <c r="JLT309" s="393"/>
      <c r="JLU309" s="394"/>
      <c r="JLV309" s="333"/>
      <c r="JLW309" s="333"/>
      <c r="JLX309" s="333"/>
      <c r="JLY309" s="395"/>
      <c r="JLZ309" s="333"/>
      <c r="JMA309" s="396"/>
      <c r="JMB309" s="393"/>
      <c r="JMC309" s="394"/>
      <c r="JMD309" s="333"/>
      <c r="JME309" s="333"/>
      <c r="JMF309" s="333"/>
      <c r="JMG309" s="395"/>
      <c r="JMH309" s="333"/>
      <c r="JMI309" s="396"/>
      <c r="JMJ309" s="393"/>
      <c r="JMK309" s="394"/>
      <c r="JML309" s="333"/>
      <c r="JMM309" s="333"/>
      <c r="JMN309" s="333"/>
      <c r="JMO309" s="395"/>
      <c r="JMP309" s="333"/>
      <c r="JMQ309" s="396"/>
      <c r="JMR309" s="393"/>
      <c r="JMS309" s="394"/>
      <c r="JMT309" s="333"/>
      <c r="JMU309" s="333"/>
      <c r="JMV309" s="333"/>
      <c r="JMW309" s="395"/>
      <c r="JMX309" s="333"/>
      <c r="JMY309" s="396"/>
      <c r="JMZ309" s="393"/>
      <c r="JNA309" s="394"/>
      <c r="JNB309" s="333"/>
      <c r="JNC309" s="333"/>
      <c r="JND309" s="333"/>
      <c r="JNE309" s="395"/>
      <c r="JNF309" s="333"/>
      <c r="JNG309" s="396"/>
      <c r="JNH309" s="393"/>
      <c r="JNI309" s="394"/>
      <c r="JNJ309" s="333"/>
      <c r="JNK309" s="333"/>
      <c r="JNL309" s="333"/>
      <c r="JNM309" s="395"/>
      <c r="JNN309" s="333"/>
      <c r="JNO309" s="396"/>
      <c r="JNP309" s="393"/>
      <c r="JNQ309" s="394"/>
      <c r="JNR309" s="333"/>
      <c r="JNS309" s="333"/>
      <c r="JNT309" s="333"/>
      <c r="JNU309" s="395"/>
      <c r="JNV309" s="333"/>
      <c r="JNW309" s="396"/>
      <c r="JNX309" s="393"/>
      <c r="JNY309" s="394"/>
      <c r="JNZ309" s="333"/>
      <c r="JOA309" s="333"/>
      <c r="JOB309" s="333"/>
      <c r="JOC309" s="395"/>
      <c r="JOD309" s="333"/>
      <c r="JOE309" s="396"/>
      <c r="JOF309" s="393"/>
      <c r="JOG309" s="394"/>
      <c r="JOH309" s="333"/>
      <c r="JOI309" s="333"/>
      <c r="JOJ309" s="333"/>
      <c r="JOK309" s="395"/>
      <c r="JOL309" s="333"/>
      <c r="JOM309" s="396"/>
      <c r="JON309" s="393"/>
      <c r="JOO309" s="394"/>
      <c r="JOP309" s="333"/>
      <c r="JOQ309" s="333"/>
      <c r="JOR309" s="333"/>
      <c r="JOS309" s="395"/>
      <c r="JOT309" s="333"/>
      <c r="JOU309" s="396"/>
      <c r="JOV309" s="393"/>
      <c r="JOW309" s="394"/>
      <c r="JOX309" s="333"/>
      <c r="JOY309" s="333"/>
      <c r="JOZ309" s="333"/>
      <c r="JPA309" s="395"/>
      <c r="JPB309" s="333"/>
      <c r="JPC309" s="396"/>
      <c r="JPD309" s="393"/>
      <c r="JPE309" s="394"/>
      <c r="JPF309" s="333"/>
      <c r="JPG309" s="333"/>
      <c r="JPH309" s="333"/>
      <c r="JPI309" s="395"/>
      <c r="JPJ309" s="333"/>
      <c r="JPK309" s="396"/>
      <c r="JPL309" s="393"/>
      <c r="JPM309" s="394"/>
      <c r="JPN309" s="333"/>
      <c r="JPO309" s="333"/>
      <c r="JPP309" s="333"/>
      <c r="JPQ309" s="395"/>
      <c r="JPR309" s="333"/>
      <c r="JPS309" s="396"/>
      <c r="JPT309" s="393"/>
      <c r="JPU309" s="394"/>
      <c r="JPV309" s="333"/>
      <c r="JPW309" s="333"/>
      <c r="JPX309" s="333"/>
      <c r="JPY309" s="395"/>
      <c r="JPZ309" s="333"/>
      <c r="JQA309" s="396"/>
      <c r="JQB309" s="393"/>
      <c r="JQC309" s="394"/>
      <c r="JQD309" s="333"/>
      <c r="JQE309" s="333"/>
      <c r="JQF309" s="333"/>
      <c r="JQG309" s="395"/>
      <c r="JQH309" s="333"/>
      <c r="JQI309" s="396"/>
      <c r="JQJ309" s="393"/>
      <c r="JQK309" s="394"/>
      <c r="JQL309" s="333"/>
      <c r="JQM309" s="333"/>
      <c r="JQN309" s="333"/>
      <c r="JQO309" s="395"/>
      <c r="JQP309" s="333"/>
      <c r="JQQ309" s="396"/>
      <c r="JQR309" s="393"/>
      <c r="JQS309" s="394"/>
      <c r="JQT309" s="333"/>
      <c r="JQU309" s="333"/>
      <c r="JQV309" s="333"/>
      <c r="JQW309" s="395"/>
      <c r="JQX309" s="333"/>
      <c r="JQY309" s="396"/>
      <c r="JQZ309" s="393"/>
      <c r="JRA309" s="394"/>
      <c r="JRB309" s="333"/>
      <c r="JRC309" s="333"/>
      <c r="JRD309" s="333"/>
      <c r="JRE309" s="395"/>
      <c r="JRF309" s="333"/>
      <c r="JRG309" s="396"/>
      <c r="JRH309" s="393"/>
      <c r="JRI309" s="394"/>
      <c r="JRJ309" s="333"/>
      <c r="JRK309" s="333"/>
      <c r="JRL309" s="333"/>
      <c r="JRM309" s="395"/>
      <c r="JRN309" s="333"/>
      <c r="JRO309" s="396"/>
      <c r="JRP309" s="393"/>
      <c r="JRQ309" s="394"/>
      <c r="JRR309" s="333"/>
      <c r="JRS309" s="333"/>
      <c r="JRT309" s="333"/>
      <c r="JRU309" s="395"/>
      <c r="JRV309" s="333"/>
      <c r="JRW309" s="396"/>
      <c r="JRX309" s="393"/>
      <c r="JRY309" s="394"/>
      <c r="JRZ309" s="333"/>
      <c r="JSA309" s="333"/>
      <c r="JSB309" s="333"/>
      <c r="JSC309" s="395"/>
      <c r="JSD309" s="333"/>
      <c r="JSE309" s="396"/>
      <c r="JSF309" s="393"/>
      <c r="JSG309" s="394"/>
      <c r="JSH309" s="333"/>
      <c r="JSI309" s="333"/>
      <c r="JSJ309" s="333"/>
      <c r="JSK309" s="395"/>
      <c r="JSL309" s="333"/>
      <c r="JSM309" s="396"/>
      <c r="JSN309" s="393"/>
      <c r="JSO309" s="394"/>
      <c r="JSP309" s="333"/>
      <c r="JSQ309" s="333"/>
      <c r="JSR309" s="333"/>
      <c r="JSS309" s="395"/>
      <c r="JST309" s="333"/>
      <c r="JSU309" s="396"/>
      <c r="JSV309" s="393"/>
      <c r="JSW309" s="394"/>
      <c r="JSX309" s="333"/>
      <c r="JSY309" s="333"/>
      <c r="JSZ309" s="333"/>
      <c r="JTA309" s="395"/>
      <c r="JTB309" s="333"/>
      <c r="JTC309" s="396"/>
      <c r="JTD309" s="393"/>
      <c r="JTE309" s="394"/>
      <c r="JTF309" s="333"/>
      <c r="JTG309" s="333"/>
      <c r="JTH309" s="333"/>
      <c r="JTI309" s="395"/>
      <c r="JTJ309" s="333"/>
      <c r="JTK309" s="396"/>
      <c r="JTL309" s="393"/>
      <c r="JTM309" s="394"/>
      <c r="JTN309" s="333"/>
      <c r="JTO309" s="333"/>
      <c r="JTP309" s="333"/>
      <c r="JTQ309" s="395"/>
      <c r="JTR309" s="333"/>
      <c r="JTS309" s="396"/>
      <c r="JTT309" s="393"/>
      <c r="JTU309" s="394"/>
      <c r="JTV309" s="333"/>
      <c r="JTW309" s="333"/>
      <c r="JTX309" s="333"/>
      <c r="JTY309" s="395"/>
      <c r="JTZ309" s="333"/>
      <c r="JUA309" s="396"/>
      <c r="JUB309" s="393"/>
      <c r="JUC309" s="394"/>
      <c r="JUD309" s="333"/>
      <c r="JUE309" s="333"/>
      <c r="JUF309" s="333"/>
      <c r="JUG309" s="395"/>
      <c r="JUH309" s="333"/>
      <c r="JUI309" s="396"/>
      <c r="JUJ309" s="393"/>
      <c r="JUK309" s="394"/>
      <c r="JUL309" s="333"/>
      <c r="JUM309" s="333"/>
      <c r="JUN309" s="333"/>
      <c r="JUO309" s="395"/>
      <c r="JUP309" s="333"/>
      <c r="JUQ309" s="396"/>
      <c r="JUR309" s="393"/>
      <c r="JUS309" s="394"/>
      <c r="JUT309" s="333"/>
      <c r="JUU309" s="333"/>
      <c r="JUV309" s="333"/>
      <c r="JUW309" s="395"/>
      <c r="JUX309" s="333"/>
      <c r="JUY309" s="396"/>
      <c r="JUZ309" s="393"/>
      <c r="JVA309" s="394"/>
      <c r="JVB309" s="333"/>
      <c r="JVC309" s="333"/>
      <c r="JVD309" s="333"/>
      <c r="JVE309" s="395"/>
      <c r="JVF309" s="333"/>
      <c r="JVG309" s="396"/>
      <c r="JVH309" s="393"/>
      <c r="JVI309" s="394"/>
      <c r="JVJ309" s="333"/>
      <c r="JVK309" s="333"/>
      <c r="JVL309" s="333"/>
      <c r="JVM309" s="395"/>
      <c r="JVN309" s="333"/>
      <c r="JVO309" s="396"/>
      <c r="JVP309" s="393"/>
      <c r="JVQ309" s="394"/>
      <c r="JVR309" s="333"/>
      <c r="JVS309" s="333"/>
      <c r="JVT309" s="333"/>
      <c r="JVU309" s="395"/>
      <c r="JVV309" s="333"/>
      <c r="JVW309" s="396"/>
      <c r="JVX309" s="393"/>
      <c r="JVY309" s="394"/>
      <c r="JVZ309" s="333"/>
      <c r="JWA309" s="333"/>
      <c r="JWB309" s="333"/>
      <c r="JWC309" s="395"/>
      <c r="JWD309" s="333"/>
      <c r="JWE309" s="396"/>
      <c r="JWF309" s="393"/>
      <c r="JWG309" s="394"/>
      <c r="JWH309" s="333"/>
      <c r="JWI309" s="333"/>
      <c r="JWJ309" s="333"/>
      <c r="JWK309" s="395"/>
      <c r="JWL309" s="333"/>
      <c r="JWM309" s="396"/>
      <c r="JWN309" s="393"/>
      <c r="JWO309" s="394"/>
      <c r="JWP309" s="333"/>
      <c r="JWQ309" s="333"/>
      <c r="JWR309" s="333"/>
      <c r="JWS309" s="395"/>
      <c r="JWT309" s="333"/>
      <c r="JWU309" s="396"/>
      <c r="JWV309" s="393"/>
      <c r="JWW309" s="394"/>
      <c r="JWX309" s="333"/>
      <c r="JWY309" s="333"/>
      <c r="JWZ309" s="333"/>
      <c r="JXA309" s="395"/>
      <c r="JXB309" s="333"/>
      <c r="JXC309" s="396"/>
      <c r="JXD309" s="393"/>
      <c r="JXE309" s="394"/>
      <c r="JXF309" s="333"/>
      <c r="JXG309" s="333"/>
      <c r="JXH309" s="333"/>
      <c r="JXI309" s="395"/>
      <c r="JXJ309" s="333"/>
      <c r="JXK309" s="396"/>
      <c r="JXL309" s="393"/>
      <c r="JXM309" s="394"/>
      <c r="JXN309" s="333"/>
      <c r="JXO309" s="333"/>
      <c r="JXP309" s="333"/>
      <c r="JXQ309" s="395"/>
      <c r="JXR309" s="333"/>
      <c r="JXS309" s="396"/>
      <c r="JXT309" s="393"/>
      <c r="JXU309" s="394"/>
      <c r="JXV309" s="333"/>
      <c r="JXW309" s="333"/>
      <c r="JXX309" s="333"/>
      <c r="JXY309" s="395"/>
      <c r="JXZ309" s="333"/>
      <c r="JYA309" s="396"/>
      <c r="JYB309" s="393"/>
      <c r="JYC309" s="394"/>
      <c r="JYD309" s="333"/>
      <c r="JYE309" s="333"/>
      <c r="JYF309" s="333"/>
      <c r="JYG309" s="395"/>
      <c r="JYH309" s="333"/>
      <c r="JYI309" s="396"/>
      <c r="JYJ309" s="393"/>
      <c r="JYK309" s="394"/>
      <c r="JYL309" s="333"/>
      <c r="JYM309" s="333"/>
      <c r="JYN309" s="333"/>
      <c r="JYO309" s="395"/>
      <c r="JYP309" s="333"/>
      <c r="JYQ309" s="396"/>
      <c r="JYR309" s="393"/>
      <c r="JYS309" s="394"/>
      <c r="JYT309" s="333"/>
      <c r="JYU309" s="333"/>
      <c r="JYV309" s="333"/>
      <c r="JYW309" s="395"/>
      <c r="JYX309" s="333"/>
      <c r="JYY309" s="396"/>
      <c r="JYZ309" s="393"/>
      <c r="JZA309" s="394"/>
      <c r="JZB309" s="333"/>
      <c r="JZC309" s="333"/>
      <c r="JZD309" s="333"/>
      <c r="JZE309" s="395"/>
      <c r="JZF309" s="333"/>
      <c r="JZG309" s="396"/>
      <c r="JZH309" s="393"/>
      <c r="JZI309" s="394"/>
      <c r="JZJ309" s="333"/>
      <c r="JZK309" s="333"/>
      <c r="JZL309" s="333"/>
      <c r="JZM309" s="395"/>
      <c r="JZN309" s="333"/>
      <c r="JZO309" s="396"/>
      <c r="JZP309" s="393"/>
      <c r="JZQ309" s="394"/>
      <c r="JZR309" s="333"/>
      <c r="JZS309" s="333"/>
      <c r="JZT309" s="333"/>
      <c r="JZU309" s="395"/>
      <c r="JZV309" s="333"/>
      <c r="JZW309" s="396"/>
      <c r="JZX309" s="393"/>
      <c r="JZY309" s="394"/>
      <c r="JZZ309" s="333"/>
      <c r="KAA309" s="333"/>
      <c r="KAB309" s="333"/>
      <c r="KAC309" s="395"/>
      <c r="KAD309" s="333"/>
      <c r="KAE309" s="396"/>
      <c r="KAF309" s="393"/>
      <c r="KAG309" s="394"/>
      <c r="KAH309" s="333"/>
      <c r="KAI309" s="333"/>
      <c r="KAJ309" s="333"/>
      <c r="KAK309" s="395"/>
      <c r="KAL309" s="333"/>
      <c r="KAM309" s="396"/>
      <c r="KAN309" s="393"/>
      <c r="KAO309" s="394"/>
      <c r="KAP309" s="333"/>
      <c r="KAQ309" s="333"/>
      <c r="KAR309" s="333"/>
      <c r="KAS309" s="395"/>
      <c r="KAT309" s="333"/>
      <c r="KAU309" s="396"/>
      <c r="KAV309" s="393"/>
      <c r="KAW309" s="394"/>
      <c r="KAX309" s="333"/>
      <c r="KAY309" s="333"/>
      <c r="KAZ309" s="333"/>
      <c r="KBA309" s="395"/>
      <c r="KBB309" s="333"/>
      <c r="KBC309" s="396"/>
      <c r="KBD309" s="393"/>
      <c r="KBE309" s="394"/>
      <c r="KBF309" s="333"/>
      <c r="KBG309" s="333"/>
      <c r="KBH309" s="333"/>
      <c r="KBI309" s="395"/>
      <c r="KBJ309" s="333"/>
      <c r="KBK309" s="396"/>
      <c r="KBL309" s="393"/>
      <c r="KBM309" s="394"/>
      <c r="KBN309" s="333"/>
      <c r="KBO309" s="333"/>
      <c r="KBP309" s="333"/>
      <c r="KBQ309" s="395"/>
      <c r="KBR309" s="333"/>
      <c r="KBS309" s="396"/>
      <c r="KBT309" s="393"/>
      <c r="KBU309" s="394"/>
      <c r="KBV309" s="333"/>
      <c r="KBW309" s="333"/>
      <c r="KBX309" s="333"/>
      <c r="KBY309" s="395"/>
      <c r="KBZ309" s="333"/>
      <c r="KCA309" s="396"/>
      <c r="KCB309" s="393"/>
      <c r="KCC309" s="394"/>
      <c r="KCD309" s="333"/>
      <c r="KCE309" s="333"/>
      <c r="KCF309" s="333"/>
      <c r="KCG309" s="395"/>
      <c r="KCH309" s="333"/>
      <c r="KCI309" s="396"/>
      <c r="KCJ309" s="393"/>
      <c r="KCK309" s="394"/>
      <c r="KCL309" s="333"/>
      <c r="KCM309" s="333"/>
      <c r="KCN309" s="333"/>
      <c r="KCO309" s="395"/>
      <c r="KCP309" s="333"/>
      <c r="KCQ309" s="396"/>
      <c r="KCR309" s="393"/>
      <c r="KCS309" s="394"/>
      <c r="KCT309" s="333"/>
      <c r="KCU309" s="333"/>
      <c r="KCV309" s="333"/>
      <c r="KCW309" s="395"/>
      <c r="KCX309" s="333"/>
      <c r="KCY309" s="396"/>
      <c r="KCZ309" s="393"/>
      <c r="KDA309" s="394"/>
      <c r="KDB309" s="333"/>
      <c r="KDC309" s="333"/>
      <c r="KDD309" s="333"/>
      <c r="KDE309" s="395"/>
      <c r="KDF309" s="333"/>
      <c r="KDG309" s="396"/>
      <c r="KDH309" s="393"/>
      <c r="KDI309" s="394"/>
      <c r="KDJ309" s="333"/>
      <c r="KDK309" s="333"/>
      <c r="KDL309" s="333"/>
      <c r="KDM309" s="395"/>
      <c r="KDN309" s="333"/>
      <c r="KDO309" s="396"/>
      <c r="KDP309" s="393"/>
      <c r="KDQ309" s="394"/>
      <c r="KDR309" s="333"/>
      <c r="KDS309" s="333"/>
      <c r="KDT309" s="333"/>
      <c r="KDU309" s="395"/>
      <c r="KDV309" s="333"/>
      <c r="KDW309" s="396"/>
      <c r="KDX309" s="393"/>
      <c r="KDY309" s="394"/>
      <c r="KDZ309" s="333"/>
      <c r="KEA309" s="333"/>
      <c r="KEB309" s="333"/>
      <c r="KEC309" s="395"/>
      <c r="KED309" s="333"/>
      <c r="KEE309" s="396"/>
      <c r="KEF309" s="393"/>
      <c r="KEG309" s="394"/>
      <c r="KEH309" s="333"/>
      <c r="KEI309" s="333"/>
      <c r="KEJ309" s="333"/>
      <c r="KEK309" s="395"/>
      <c r="KEL309" s="333"/>
      <c r="KEM309" s="396"/>
      <c r="KEN309" s="393"/>
      <c r="KEO309" s="394"/>
      <c r="KEP309" s="333"/>
      <c r="KEQ309" s="333"/>
      <c r="KER309" s="333"/>
      <c r="KES309" s="395"/>
      <c r="KET309" s="333"/>
      <c r="KEU309" s="396"/>
      <c r="KEV309" s="393"/>
      <c r="KEW309" s="394"/>
      <c r="KEX309" s="333"/>
      <c r="KEY309" s="333"/>
      <c r="KEZ309" s="333"/>
      <c r="KFA309" s="395"/>
      <c r="KFB309" s="333"/>
      <c r="KFC309" s="396"/>
      <c r="KFD309" s="393"/>
      <c r="KFE309" s="394"/>
      <c r="KFF309" s="333"/>
      <c r="KFG309" s="333"/>
      <c r="KFH309" s="333"/>
      <c r="KFI309" s="395"/>
      <c r="KFJ309" s="333"/>
      <c r="KFK309" s="396"/>
      <c r="KFL309" s="393"/>
      <c r="KFM309" s="394"/>
      <c r="KFN309" s="333"/>
      <c r="KFO309" s="333"/>
      <c r="KFP309" s="333"/>
      <c r="KFQ309" s="395"/>
      <c r="KFR309" s="333"/>
      <c r="KFS309" s="396"/>
      <c r="KFT309" s="393"/>
      <c r="KFU309" s="394"/>
      <c r="KFV309" s="333"/>
      <c r="KFW309" s="333"/>
      <c r="KFX309" s="333"/>
      <c r="KFY309" s="395"/>
      <c r="KFZ309" s="333"/>
      <c r="KGA309" s="396"/>
      <c r="KGB309" s="393"/>
      <c r="KGC309" s="394"/>
      <c r="KGD309" s="333"/>
      <c r="KGE309" s="333"/>
      <c r="KGF309" s="333"/>
      <c r="KGG309" s="395"/>
      <c r="KGH309" s="333"/>
      <c r="KGI309" s="396"/>
      <c r="KGJ309" s="393"/>
      <c r="KGK309" s="394"/>
      <c r="KGL309" s="333"/>
      <c r="KGM309" s="333"/>
      <c r="KGN309" s="333"/>
      <c r="KGO309" s="395"/>
      <c r="KGP309" s="333"/>
      <c r="KGQ309" s="396"/>
      <c r="KGR309" s="393"/>
      <c r="KGS309" s="394"/>
      <c r="KGT309" s="333"/>
      <c r="KGU309" s="333"/>
      <c r="KGV309" s="333"/>
      <c r="KGW309" s="395"/>
      <c r="KGX309" s="333"/>
      <c r="KGY309" s="396"/>
      <c r="KGZ309" s="393"/>
      <c r="KHA309" s="394"/>
      <c r="KHB309" s="333"/>
      <c r="KHC309" s="333"/>
      <c r="KHD309" s="333"/>
      <c r="KHE309" s="395"/>
      <c r="KHF309" s="333"/>
      <c r="KHG309" s="396"/>
      <c r="KHH309" s="393"/>
      <c r="KHI309" s="394"/>
      <c r="KHJ309" s="333"/>
      <c r="KHK309" s="333"/>
      <c r="KHL309" s="333"/>
      <c r="KHM309" s="395"/>
      <c r="KHN309" s="333"/>
      <c r="KHO309" s="396"/>
      <c r="KHP309" s="393"/>
      <c r="KHQ309" s="394"/>
      <c r="KHR309" s="333"/>
      <c r="KHS309" s="333"/>
      <c r="KHT309" s="333"/>
      <c r="KHU309" s="395"/>
      <c r="KHV309" s="333"/>
      <c r="KHW309" s="396"/>
      <c r="KHX309" s="393"/>
      <c r="KHY309" s="394"/>
      <c r="KHZ309" s="333"/>
      <c r="KIA309" s="333"/>
      <c r="KIB309" s="333"/>
      <c r="KIC309" s="395"/>
      <c r="KID309" s="333"/>
      <c r="KIE309" s="396"/>
      <c r="KIF309" s="393"/>
      <c r="KIG309" s="394"/>
      <c r="KIH309" s="333"/>
      <c r="KII309" s="333"/>
      <c r="KIJ309" s="333"/>
      <c r="KIK309" s="395"/>
      <c r="KIL309" s="333"/>
      <c r="KIM309" s="396"/>
      <c r="KIN309" s="393"/>
      <c r="KIO309" s="394"/>
      <c r="KIP309" s="333"/>
      <c r="KIQ309" s="333"/>
      <c r="KIR309" s="333"/>
      <c r="KIS309" s="395"/>
      <c r="KIT309" s="333"/>
      <c r="KIU309" s="396"/>
      <c r="KIV309" s="393"/>
      <c r="KIW309" s="394"/>
      <c r="KIX309" s="333"/>
      <c r="KIY309" s="333"/>
      <c r="KIZ309" s="333"/>
      <c r="KJA309" s="395"/>
      <c r="KJB309" s="333"/>
      <c r="KJC309" s="396"/>
      <c r="KJD309" s="393"/>
      <c r="KJE309" s="394"/>
      <c r="KJF309" s="333"/>
      <c r="KJG309" s="333"/>
      <c r="KJH309" s="333"/>
      <c r="KJI309" s="395"/>
      <c r="KJJ309" s="333"/>
      <c r="KJK309" s="396"/>
      <c r="KJL309" s="393"/>
      <c r="KJM309" s="394"/>
      <c r="KJN309" s="333"/>
      <c r="KJO309" s="333"/>
      <c r="KJP309" s="333"/>
      <c r="KJQ309" s="395"/>
      <c r="KJR309" s="333"/>
      <c r="KJS309" s="396"/>
      <c r="KJT309" s="393"/>
      <c r="KJU309" s="394"/>
      <c r="KJV309" s="333"/>
      <c r="KJW309" s="333"/>
      <c r="KJX309" s="333"/>
      <c r="KJY309" s="395"/>
      <c r="KJZ309" s="333"/>
      <c r="KKA309" s="396"/>
      <c r="KKB309" s="393"/>
      <c r="KKC309" s="394"/>
      <c r="KKD309" s="333"/>
      <c r="KKE309" s="333"/>
      <c r="KKF309" s="333"/>
      <c r="KKG309" s="395"/>
      <c r="KKH309" s="333"/>
      <c r="KKI309" s="396"/>
      <c r="KKJ309" s="393"/>
      <c r="KKK309" s="394"/>
      <c r="KKL309" s="333"/>
      <c r="KKM309" s="333"/>
      <c r="KKN309" s="333"/>
      <c r="KKO309" s="395"/>
      <c r="KKP309" s="333"/>
      <c r="KKQ309" s="396"/>
      <c r="KKR309" s="393"/>
      <c r="KKS309" s="394"/>
      <c r="KKT309" s="333"/>
      <c r="KKU309" s="333"/>
      <c r="KKV309" s="333"/>
      <c r="KKW309" s="395"/>
      <c r="KKX309" s="333"/>
      <c r="KKY309" s="396"/>
      <c r="KKZ309" s="393"/>
      <c r="KLA309" s="394"/>
      <c r="KLB309" s="333"/>
      <c r="KLC309" s="333"/>
      <c r="KLD309" s="333"/>
      <c r="KLE309" s="395"/>
      <c r="KLF309" s="333"/>
      <c r="KLG309" s="396"/>
      <c r="KLH309" s="393"/>
      <c r="KLI309" s="394"/>
      <c r="KLJ309" s="333"/>
      <c r="KLK309" s="333"/>
      <c r="KLL309" s="333"/>
      <c r="KLM309" s="395"/>
      <c r="KLN309" s="333"/>
      <c r="KLO309" s="396"/>
      <c r="KLP309" s="393"/>
      <c r="KLQ309" s="394"/>
      <c r="KLR309" s="333"/>
      <c r="KLS309" s="333"/>
      <c r="KLT309" s="333"/>
      <c r="KLU309" s="395"/>
      <c r="KLV309" s="333"/>
      <c r="KLW309" s="396"/>
      <c r="KLX309" s="393"/>
      <c r="KLY309" s="394"/>
      <c r="KLZ309" s="333"/>
      <c r="KMA309" s="333"/>
      <c r="KMB309" s="333"/>
      <c r="KMC309" s="395"/>
      <c r="KMD309" s="333"/>
      <c r="KME309" s="396"/>
      <c r="KMF309" s="393"/>
      <c r="KMG309" s="394"/>
      <c r="KMH309" s="333"/>
      <c r="KMI309" s="333"/>
      <c r="KMJ309" s="333"/>
      <c r="KMK309" s="395"/>
      <c r="KML309" s="333"/>
      <c r="KMM309" s="396"/>
      <c r="KMN309" s="393"/>
      <c r="KMO309" s="394"/>
      <c r="KMP309" s="333"/>
      <c r="KMQ309" s="333"/>
      <c r="KMR309" s="333"/>
      <c r="KMS309" s="395"/>
      <c r="KMT309" s="333"/>
      <c r="KMU309" s="396"/>
      <c r="KMV309" s="393"/>
      <c r="KMW309" s="394"/>
      <c r="KMX309" s="333"/>
      <c r="KMY309" s="333"/>
      <c r="KMZ309" s="333"/>
      <c r="KNA309" s="395"/>
      <c r="KNB309" s="333"/>
      <c r="KNC309" s="396"/>
      <c r="KND309" s="393"/>
      <c r="KNE309" s="394"/>
      <c r="KNF309" s="333"/>
      <c r="KNG309" s="333"/>
      <c r="KNH309" s="333"/>
      <c r="KNI309" s="395"/>
      <c r="KNJ309" s="333"/>
      <c r="KNK309" s="396"/>
      <c r="KNL309" s="393"/>
      <c r="KNM309" s="394"/>
      <c r="KNN309" s="333"/>
      <c r="KNO309" s="333"/>
      <c r="KNP309" s="333"/>
      <c r="KNQ309" s="395"/>
      <c r="KNR309" s="333"/>
      <c r="KNS309" s="396"/>
      <c r="KNT309" s="393"/>
      <c r="KNU309" s="394"/>
      <c r="KNV309" s="333"/>
      <c r="KNW309" s="333"/>
      <c r="KNX309" s="333"/>
      <c r="KNY309" s="395"/>
      <c r="KNZ309" s="333"/>
      <c r="KOA309" s="396"/>
      <c r="KOB309" s="393"/>
      <c r="KOC309" s="394"/>
      <c r="KOD309" s="333"/>
      <c r="KOE309" s="333"/>
      <c r="KOF309" s="333"/>
      <c r="KOG309" s="395"/>
      <c r="KOH309" s="333"/>
      <c r="KOI309" s="396"/>
      <c r="KOJ309" s="393"/>
      <c r="KOK309" s="394"/>
      <c r="KOL309" s="333"/>
      <c r="KOM309" s="333"/>
      <c r="KON309" s="333"/>
      <c r="KOO309" s="395"/>
      <c r="KOP309" s="333"/>
      <c r="KOQ309" s="396"/>
      <c r="KOR309" s="393"/>
      <c r="KOS309" s="394"/>
      <c r="KOT309" s="333"/>
      <c r="KOU309" s="333"/>
      <c r="KOV309" s="333"/>
      <c r="KOW309" s="395"/>
      <c r="KOX309" s="333"/>
      <c r="KOY309" s="396"/>
      <c r="KOZ309" s="393"/>
      <c r="KPA309" s="394"/>
      <c r="KPB309" s="333"/>
      <c r="KPC309" s="333"/>
      <c r="KPD309" s="333"/>
      <c r="KPE309" s="395"/>
      <c r="KPF309" s="333"/>
      <c r="KPG309" s="396"/>
      <c r="KPH309" s="393"/>
      <c r="KPI309" s="394"/>
      <c r="KPJ309" s="333"/>
      <c r="KPK309" s="333"/>
      <c r="KPL309" s="333"/>
      <c r="KPM309" s="395"/>
      <c r="KPN309" s="333"/>
      <c r="KPO309" s="396"/>
      <c r="KPP309" s="393"/>
      <c r="KPQ309" s="394"/>
      <c r="KPR309" s="333"/>
      <c r="KPS309" s="333"/>
      <c r="KPT309" s="333"/>
      <c r="KPU309" s="395"/>
      <c r="KPV309" s="333"/>
      <c r="KPW309" s="396"/>
      <c r="KPX309" s="393"/>
      <c r="KPY309" s="394"/>
      <c r="KPZ309" s="333"/>
      <c r="KQA309" s="333"/>
      <c r="KQB309" s="333"/>
      <c r="KQC309" s="395"/>
      <c r="KQD309" s="333"/>
      <c r="KQE309" s="396"/>
      <c r="KQF309" s="393"/>
      <c r="KQG309" s="394"/>
      <c r="KQH309" s="333"/>
      <c r="KQI309" s="333"/>
      <c r="KQJ309" s="333"/>
      <c r="KQK309" s="395"/>
      <c r="KQL309" s="333"/>
      <c r="KQM309" s="396"/>
      <c r="KQN309" s="393"/>
      <c r="KQO309" s="394"/>
      <c r="KQP309" s="333"/>
      <c r="KQQ309" s="333"/>
      <c r="KQR309" s="333"/>
      <c r="KQS309" s="395"/>
      <c r="KQT309" s="333"/>
      <c r="KQU309" s="396"/>
      <c r="KQV309" s="393"/>
      <c r="KQW309" s="394"/>
      <c r="KQX309" s="333"/>
      <c r="KQY309" s="333"/>
      <c r="KQZ309" s="333"/>
      <c r="KRA309" s="395"/>
      <c r="KRB309" s="333"/>
      <c r="KRC309" s="396"/>
      <c r="KRD309" s="393"/>
      <c r="KRE309" s="394"/>
      <c r="KRF309" s="333"/>
      <c r="KRG309" s="333"/>
      <c r="KRH309" s="333"/>
      <c r="KRI309" s="395"/>
      <c r="KRJ309" s="333"/>
      <c r="KRK309" s="396"/>
      <c r="KRL309" s="393"/>
      <c r="KRM309" s="394"/>
      <c r="KRN309" s="333"/>
      <c r="KRO309" s="333"/>
      <c r="KRP309" s="333"/>
      <c r="KRQ309" s="395"/>
      <c r="KRR309" s="333"/>
      <c r="KRS309" s="396"/>
      <c r="KRT309" s="393"/>
      <c r="KRU309" s="394"/>
      <c r="KRV309" s="333"/>
      <c r="KRW309" s="333"/>
      <c r="KRX309" s="333"/>
      <c r="KRY309" s="395"/>
      <c r="KRZ309" s="333"/>
      <c r="KSA309" s="396"/>
      <c r="KSB309" s="393"/>
      <c r="KSC309" s="394"/>
      <c r="KSD309" s="333"/>
      <c r="KSE309" s="333"/>
      <c r="KSF309" s="333"/>
      <c r="KSG309" s="395"/>
      <c r="KSH309" s="333"/>
      <c r="KSI309" s="396"/>
      <c r="KSJ309" s="393"/>
      <c r="KSK309" s="394"/>
      <c r="KSL309" s="333"/>
      <c r="KSM309" s="333"/>
      <c r="KSN309" s="333"/>
      <c r="KSO309" s="395"/>
      <c r="KSP309" s="333"/>
      <c r="KSQ309" s="396"/>
      <c r="KSR309" s="393"/>
      <c r="KSS309" s="394"/>
      <c r="KST309" s="333"/>
      <c r="KSU309" s="333"/>
      <c r="KSV309" s="333"/>
      <c r="KSW309" s="395"/>
      <c r="KSX309" s="333"/>
      <c r="KSY309" s="396"/>
      <c r="KSZ309" s="393"/>
      <c r="KTA309" s="394"/>
      <c r="KTB309" s="333"/>
      <c r="KTC309" s="333"/>
      <c r="KTD309" s="333"/>
      <c r="KTE309" s="395"/>
      <c r="KTF309" s="333"/>
      <c r="KTG309" s="396"/>
      <c r="KTH309" s="393"/>
      <c r="KTI309" s="394"/>
      <c r="KTJ309" s="333"/>
      <c r="KTK309" s="333"/>
      <c r="KTL309" s="333"/>
      <c r="KTM309" s="395"/>
      <c r="KTN309" s="333"/>
      <c r="KTO309" s="396"/>
      <c r="KTP309" s="393"/>
      <c r="KTQ309" s="394"/>
      <c r="KTR309" s="333"/>
      <c r="KTS309" s="333"/>
      <c r="KTT309" s="333"/>
      <c r="KTU309" s="395"/>
      <c r="KTV309" s="333"/>
      <c r="KTW309" s="396"/>
      <c r="KTX309" s="393"/>
      <c r="KTY309" s="394"/>
      <c r="KTZ309" s="333"/>
      <c r="KUA309" s="333"/>
      <c r="KUB309" s="333"/>
      <c r="KUC309" s="395"/>
      <c r="KUD309" s="333"/>
      <c r="KUE309" s="396"/>
      <c r="KUF309" s="393"/>
      <c r="KUG309" s="394"/>
      <c r="KUH309" s="333"/>
      <c r="KUI309" s="333"/>
      <c r="KUJ309" s="333"/>
      <c r="KUK309" s="395"/>
      <c r="KUL309" s="333"/>
      <c r="KUM309" s="396"/>
      <c r="KUN309" s="393"/>
      <c r="KUO309" s="394"/>
      <c r="KUP309" s="333"/>
      <c r="KUQ309" s="333"/>
      <c r="KUR309" s="333"/>
      <c r="KUS309" s="395"/>
      <c r="KUT309" s="333"/>
      <c r="KUU309" s="396"/>
      <c r="KUV309" s="393"/>
      <c r="KUW309" s="394"/>
      <c r="KUX309" s="333"/>
      <c r="KUY309" s="333"/>
      <c r="KUZ309" s="333"/>
      <c r="KVA309" s="395"/>
      <c r="KVB309" s="333"/>
      <c r="KVC309" s="396"/>
      <c r="KVD309" s="393"/>
      <c r="KVE309" s="394"/>
      <c r="KVF309" s="333"/>
      <c r="KVG309" s="333"/>
      <c r="KVH309" s="333"/>
      <c r="KVI309" s="395"/>
      <c r="KVJ309" s="333"/>
      <c r="KVK309" s="396"/>
      <c r="KVL309" s="393"/>
      <c r="KVM309" s="394"/>
      <c r="KVN309" s="333"/>
      <c r="KVO309" s="333"/>
      <c r="KVP309" s="333"/>
      <c r="KVQ309" s="395"/>
      <c r="KVR309" s="333"/>
      <c r="KVS309" s="396"/>
      <c r="KVT309" s="393"/>
      <c r="KVU309" s="394"/>
      <c r="KVV309" s="333"/>
      <c r="KVW309" s="333"/>
      <c r="KVX309" s="333"/>
      <c r="KVY309" s="395"/>
      <c r="KVZ309" s="333"/>
      <c r="KWA309" s="396"/>
      <c r="KWB309" s="393"/>
      <c r="KWC309" s="394"/>
      <c r="KWD309" s="333"/>
      <c r="KWE309" s="333"/>
      <c r="KWF309" s="333"/>
      <c r="KWG309" s="395"/>
      <c r="KWH309" s="333"/>
      <c r="KWI309" s="396"/>
      <c r="KWJ309" s="393"/>
      <c r="KWK309" s="394"/>
      <c r="KWL309" s="333"/>
      <c r="KWM309" s="333"/>
      <c r="KWN309" s="333"/>
      <c r="KWO309" s="395"/>
      <c r="KWP309" s="333"/>
      <c r="KWQ309" s="396"/>
      <c r="KWR309" s="393"/>
      <c r="KWS309" s="394"/>
      <c r="KWT309" s="333"/>
      <c r="KWU309" s="333"/>
      <c r="KWV309" s="333"/>
      <c r="KWW309" s="395"/>
      <c r="KWX309" s="333"/>
      <c r="KWY309" s="396"/>
      <c r="KWZ309" s="393"/>
      <c r="KXA309" s="394"/>
      <c r="KXB309" s="333"/>
      <c r="KXC309" s="333"/>
      <c r="KXD309" s="333"/>
      <c r="KXE309" s="395"/>
      <c r="KXF309" s="333"/>
      <c r="KXG309" s="396"/>
      <c r="KXH309" s="393"/>
      <c r="KXI309" s="394"/>
      <c r="KXJ309" s="333"/>
      <c r="KXK309" s="333"/>
      <c r="KXL309" s="333"/>
      <c r="KXM309" s="395"/>
      <c r="KXN309" s="333"/>
      <c r="KXO309" s="396"/>
      <c r="KXP309" s="393"/>
      <c r="KXQ309" s="394"/>
      <c r="KXR309" s="333"/>
      <c r="KXS309" s="333"/>
      <c r="KXT309" s="333"/>
      <c r="KXU309" s="395"/>
      <c r="KXV309" s="333"/>
      <c r="KXW309" s="396"/>
      <c r="KXX309" s="393"/>
      <c r="KXY309" s="394"/>
      <c r="KXZ309" s="333"/>
      <c r="KYA309" s="333"/>
      <c r="KYB309" s="333"/>
      <c r="KYC309" s="395"/>
      <c r="KYD309" s="333"/>
      <c r="KYE309" s="396"/>
      <c r="KYF309" s="393"/>
      <c r="KYG309" s="394"/>
      <c r="KYH309" s="333"/>
      <c r="KYI309" s="333"/>
      <c r="KYJ309" s="333"/>
      <c r="KYK309" s="395"/>
      <c r="KYL309" s="333"/>
      <c r="KYM309" s="396"/>
      <c r="KYN309" s="393"/>
      <c r="KYO309" s="394"/>
      <c r="KYP309" s="333"/>
      <c r="KYQ309" s="333"/>
      <c r="KYR309" s="333"/>
      <c r="KYS309" s="395"/>
      <c r="KYT309" s="333"/>
      <c r="KYU309" s="396"/>
      <c r="KYV309" s="393"/>
      <c r="KYW309" s="394"/>
      <c r="KYX309" s="333"/>
      <c r="KYY309" s="333"/>
      <c r="KYZ309" s="333"/>
      <c r="KZA309" s="395"/>
      <c r="KZB309" s="333"/>
      <c r="KZC309" s="396"/>
      <c r="KZD309" s="393"/>
      <c r="KZE309" s="394"/>
      <c r="KZF309" s="333"/>
      <c r="KZG309" s="333"/>
      <c r="KZH309" s="333"/>
      <c r="KZI309" s="395"/>
      <c r="KZJ309" s="333"/>
      <c r="KZK309" s="396"/>
      <c r="KZL309" s="393"/>
      <c r="KZM309" s="394"/>
      <c r="KZN309" s="333"/>
      <c r="KZO309" s="333"/>
      <c r="KZP309" s="333"/>
      <c r="KZQ309" s="395"/>
      <c r="KZR309" s="333"/>
      <c r="KZS309" s="396"/>
      <c r="KZT309" s="393"/>
      <c r="KZU309" s="394"/>
      <c r="KZV309" s="333"/>
      <c r="KZW309" s="333"/>
      <c r="KZX309" s="333"/>
      <c r="KZY309" s="395"/>
      <c r="KZZ309" s="333"/>
      <c r="LAA309" s="396"/>
      <c r="LAB309" s="393"/>
      <c r="LAC309" s="394"/>
      <c r="LAD309" s="333"/>
      <c r="LAE309" s="333"/>
      <c r="LAF309" s="333"/>
      <c r="LAG309" s="395"/>
      <c r="LAH309" s="333"/>
      <c r="LAI309" s="396"/>
      <c r="LAJ309" s="393"/>
      <c r="LAK309" s="394"/>
      <c r="LAL309" s="333"/>
      <c r="LAM309" s="333"/>
      <c r="LAN309" s="333"/>
      <c r="LAO309" s="395"/>
      <c r="LAP309" s="333"/>
      <c r="LAQ309" s="396"/>
      <c r="LAR309" s="393"/>
      <c r="LAS309" s="394"/>
      <c r="LAT309" s="333"/>
      <c r="LAU309" s="333"/>
      <c r="LAV309" s="333"/>
      <c r="LAW309" s="395"/>
      <c r="LAX309" s="333"/>
      <c r="LAY309" s="396"/>
      <c r="LAZ309" s="393"/>
      <c r="LBA309" s="394"/>
      <c r="LBB309" s="333"/>
      <c r="LBC309" s="333"/>
      <c r="LBD309" s="333"/>
      <c r="LBE309" s="395"/>
      <c r="LBF309" s="333"/>
      <c r="LBG309" s="396"/>
      <c r="LBH309" s="393"/>
      <c r="LBI309" s="394"/>
      <c r="LBJ309" s="333"/>
      <c r="LBK309" s="333"/>
      <c r="LBL309" s="333"/>
      <c r="LBM309" s="395"/>
      <c r="LBN309" s="333"/>
      <c r="LBO309" s="396"/>
      <c r="LBP309" s="393"/>
      <c r="LBQ309" s="394"/>
      <c r="LBR309" s="333"/>
      <c r="LBS309" s="333"/>
      <c r="LBT309" s="333"/>
      <c r="LBU309" s="395"/>
      <c r="LBV309" s="333"/>
      <c r="LBW309" s="396"/>
      <c r="LBX309" s="393"/>
      <c r="LBY309" s="394"/>
      <c r="LBZ309" s="333"/>
      <c r="LCA309" s="333"/>
      <c r="LCB309" s="333"/>
      <c r="LCC309" s="395"/>
      <c r="LCD309" s="333"/>
      <c r="LCE309" s="396"/>
      <c r="LCF309" s="393"/>
      <c r="LCG309" s="394"/>
      <c r="LCH309" s="333"/>
      <c r="LCI309" s="333"/>
      <c r="LCJ309" s="333"/>
      <c r="LCK309" s="395"/>
      <c r="LCL309" s="333"/>
      <c r="LCM309" s="396"/>
      <c r="LCN309" s="393"/>
      <c r="LCO309" s="394"/>
      <c r="LCP309" s="333"/>
      <c r="LCQ309" s="333"/>
      <c r="LCR309" s="333"/>
      <c r="LCS309" s="395"/>
      <c r="LCT309" s="333"/>
      <c r="LCU309" s="396"/>
      <c r="LCV309" s="393"/>
      <c r="LCW309" s="394"/>
      <c r="LCX309" s="333"/>
      <c r="LCY309" s="333"/>
      <c r="LCZ309" s="333"/>
      <c r="LDA309" s="395"/>
      <c r="LDB309" s="333"/>
      <c r="LDC309" s="396"/>
      <c r="LDD309" s="393"/>
      <c r="LDE309" s="394"/>
      <c r="LDF309" s="333"/>
      <c r="LDG309" s="333"/>
      <c r="LDH309" s="333"/>
      <c r="LDI309" s="395"/>
      <c r="LDJ309" s="333"/>
      <c r="LDK309" s="396"/>
      <c r="LDL309" s="393"/>
      <c r="LDM309" s="394"/>
      <c r="LDN309" s="333"/>
      <c r="LDO309" s="333"/>
      <c r="LDP309" s="333"/>
      <c r="LDQ309" s="395"/>
      <c r="LDR309" s="333"/>
      <c r="LDS309" s="396"/>
      <c r="LDT309" s="393"/>
      <c r="LDU309" s="394"/>
      <c r="LDV309" s="333"/>
      <c r="LDW309" s="333"/>
      <c r="LDX309" s="333"/>
      <c r="LDY309" s="395"/>
      <c r="LDZ309" s="333"/>
      <c r="LEA309" s="396"/>
      <c r="LEB309" s="393"/>
      <c r="LEC309" s="394"/>
      <c r="LED309" s="333"/>
      <c r="LEE309" s="333"/>
      <c r="LEF309" s="333"/>
      <c r="LEG309" s="395"/>
      <c r="LEH309" s="333"/>
      <c r="LEI309" s="396"/>
      <c r="LEJ309" s="393"/>
      <c r="LEK309" s="394"/>
      <c r="LEL309" s="333"/>
      <c r="LEM309" s="333"/>
      <c r="LEN309" s="333"/>
      <c r="LEO309" s="395"/>
      <c r="LEP309" s="333"/>
      <c r="LEQ309" s="396"/>
      <c r="LER309" s="393"/>
      <c r="LES309" s="394"/>
      <c r="LET309" s="333"/>
      <c r="LEU309" s="333"/>
      <c r="LEV309" s="333"/>
      <c r="LEW309" s="395"/>
      <c r="LEX309" s="333"/>
      <c r="LEY309" s="396"/>
      <c r="LEZ309" s="393"/>
      <c r="LFA309" s="394"/>
      <c r="LFB309" s="333"/>
      <c r="LFC309" s="333"/>
      <c r="LFD309" s="333"/>
      <c r="LFE309" s="395"/>
      <c r="LFF309" s="333"/>
      <c r="LFG309" s="396"/>
      <c r="LFH309" s="393"/>
      <c r="LFI309" s="394"/>
      <c r="LFJ309" s="333"/>
      <c r="LFK309" s="333"/>
      <c r="LFL309" s="333"/>
      <c r="LFM309" s="395"/>
      <c r="LFN309" s="333"/>
      <c r="LFO309" s="396"/>
      <c r="LFP309" s="393"/>
      <c r="LFQ309" s="394"/>
      <c r="LFR309" s="333"/>
      <c r="LFS309" s="333"/>
      <c r="LFT309" s="333"/>
      <c r="LFU309" s="395"/>
      <c r="LFV309" s="333"/>
      <c r="LFW309" s="396"/>
      <c r="LFX309" s="393"/>
      <c r="LFY309" s="394"/>
      <c r="LFZ309" s="333"/>
      <c r="LGA309" s="333"/>
      <c r="LGB309" s="333"/>
      <c r="LGC309" s="395"/>
      <c r="LGD309" s="333"/>
      <c r="LGE309" s="396"/>
      <c r="LGF309" s="393"/>
      <c r="LGG309" s="394"/>
      <c r="LGH309" s="333"/>
      <c r="LGI309" s="333"/>
      <c r="LGJ309" s="333"/>
      <c r="LGK309" s="395"/>
      <c r="LGL309" s="333"/>
      <c r="LGM309" s="396"/>
      <c r="LGN309" s="393"/>
      <c r="LGO309" s="394"/>
      <c r="LGP309" s="333"/>
      <c r="LGQ309" s="333"/>
      <c r="LGR309" s="333"/>
      <c r="LGS309" s="395"/>
      <c r="LGT309" s="333"/>
      <c r="LGU309" s="396"/>
      <c r="LGV309" s="393"/>
      <c r="LGW309" s="394"/>
      <c r="LGX309" s="333"/>
      <c r="LGY309" s="333"/>
      <c r="LGZ309" s="333"/>
      <c r="LHA309" s="395"/>
      <c r="LHB309" s="333"/>
      <c r="LHC309" s="396"/>
      <c r="LHD309" s="393"/>
      <c r="LHE309" s="394"/>
      <c r="LHF309" s="333"/>
      <c r="LHG309" s="333"/>
      <c r="LHH309" s="333"/>
      <c r="LHI309" s="395"/>
      <c r="LHJ309" s="333"/>
      <c r="LHK309" s="396"/>
      <c r="LHL309" s="393"/>
      <c r="LHM309" s="394"/>
      <c r="LHN309" s="333"/>
      <c r="LHO309" s="333"/>
      <c r="LHP309" s="333"/>
      <c r="LHQ309" s="395"/>
      <c r="LHR309" s="333"/>
      <c r="LHS309" s="396"/>
      <c r="LHT309" s="393"/>
      <c r="LHU309" s="394"/>
      <c r="LHV309" s="333"/>
      <c r="LHW309" s="333"/>
      <c r="LHX309" s="333"/>
      <c r="LHY309" s="395"/>
      <c r="LHZ309" s="333"/>
      <c r="LIA309" s="396"/>
      <c r="LIB309" s="393"/>
      <c r="LIC309" s="394"/>
      <c r="LID309" s="333"/>
      <c r="LIE309" s="333"/>
      <c r="LIF309" s="333"/>
      <c r="LIG309" s="395"/>
      <c r="LIH309" s="333"/>
      <c r="LII309" s="396"/>
      <c r="LIJ309" s="393"/>
      <c r="LIK309" s="394"/>
      <c r="LIL309" s="333"/>
      <c r="LIM309" s="333"/>
      <c r="LIN309" s="333"/>
      <c r="LIO309" s="395"/>
      <c r="LIP309" s="333"/>
      <c r="LIQ309" s="396"/>
      <c r="LIR309" s="393"/>
      <c r="LIS309" s="394"/>
      <c r="LIT309" s="333"/>
      <c r="LIU309" s="333"/>
      <c r="LIV309" s="333"/>
      <c r="LIW309" s="395"/>
      <c r="LIX309" s="333"/>
      <c r="LIY309" s="396"/>
      <c r="LIZ309" s="393"/>
      <c r="LJA309" s="394"/>
      <c r="LJB309" s="333"/>
      <c r="LJC309" s="333"/>
      <c r="LJD309" s="333"/>
      <c r="LJE309" s="395"/>
      <c r="LJF309" s="333"/>
      <c r="LJG309" s="396"/>
      <c r="LJH309" s="393"/>
      <c r="LJI309" s="394"/>
      <c r="LJJ309" s="333"/>
      <c r="LJK309" s="333"/>
      <c r="LJL309" s="333"/>
      <c r="LJM309" s="395"/>
      <c r="LJN309" s="333"/>
      <c r="LJO309" s="396"/>
      <c r="LJP309" s="393"/>
      <c r="LJQ309" s="394"/>
      <c r="LJR309" s="333"/>
      <c r="LJS309" s="333"/>
      <c r="LJT309" s="333"/>
      <c r="LJU309" s="395"/>
      <c r="LJV309" s="333"/>
      <c r="LJW309" s="396"/>
      <c r="LJX309" s="393"/>
      <c r="LJY309" s="394"/>
      <c r="LJZ309" s="333"/>
      <c r="LKA309" s="333"/>
      <c r="LKB309" s="333"/>
      <c r="LKC309" s="395"/>
      <c r="LKD309" s="333"/>
      <c r="LKE309" s="396"/>
      <c r="LKF309" s="393"/>
      <c r="LKG309" s="394"/>
      <c r="LKH309" s="333"/>
      <c r="LKI309" s="333"/>
      <c r="LKJ309" s="333"/>
      <c r="LKK309" s="395"/>
      <c r="LKL309" s="333"/>
      <c r="LKM309" s="396"/>
      <c r="LKN309" s="393"/>
      <c r="LKO309" s="394"/>
      <c r="LKP309" s="333"/>
      <c r="LKQ309" s="333"/>
      <c r="LKR309" s="333"/>
      <c r="LKS309" s="395"/>
      <c r="LKT309" s="333"/>
      <c r="LKU309" s="396"/>
      <c r="LKV309" s="393"/>
      <c r="LKW309" s="394"/>
      <c r="LKX309" s="333"/>
      <c r="LKY309" s="333"/>
      <c r="LKZ309" s="333"/>
      <c r="LLA309" s="395"/>
      <c r="LLB309" s="333"/>
      <c r="LLC309" s="396"/>
      <c r="LLD309" s="393"/>
      <c r="LLE309" s="394"/>
      <c r="LLF309" s="333"/>
      <c r="LLG309" s="333"/>
      <c r="LLH309" s="333"/>
      <c r="LLI309" s="395"/>
      <c r="LLJ309" s="333"/>
      <c r="LLK309" s="396"/>
      <c r="LLL309" s="393"/>
      <c r="LLM309" s="394"/>
      <c r="LLN309" s="333"/>
      <c r="LLO309" s="333"/>
      <c r="LLP309" s="333"/>
      <c r="LLQ309" s="395"/>
      <c r="LLR309" s="333"/>
      <c r="LLS309" s="396"/>
      <c r="LLT309" s="393"/>
      <c r="LLU309" s="394"/>
      <c r="LLV309" s="333"/>
      <c r="LLW309" s="333"/>
      <c r="LLX309" s="333"/>
      <c r="LLY309" s="395"/>
      <c r="LLZ309" s="333"/>
      <c r="LMA309" s="396"/>
      <c r="LMB309" s="393"/>
      <c r="LMC309" s="394"/>
      <c r="LMD309" s="333"/>
      <c r="LME309" s="333"/>
      <c r="LMF309" s="333"/>
      <c r="LMG309" s="395"/>
      <c r="LMH309" s="333"/>
      <c r="LMI309" s="396"/>
      <c r="LMJ309" s="393"/>
      <c r="LMK309" s="394"/>
      <c r="LML309" s="333"/>
      <c r="LMM309" s="333"/>
      <c r="LMN309" s="333"/>
      <c r="LMO309" s="395"/>
      <c r="LMP309" s="333"/>
      <c r="LMQ309" s="396"/>
      <c r="LMR309" s="393"/>
      <c r="LMS309" s="394"/>
      <c r="LMT309" s="333"/>
      <c r="LMU309" s="333"/>
      <c r="LMV309" s="333"/>
      <c r="LMW309" s="395"/>
      <c r="LMX309" s="333"/>
      <c r="LMY309" s="396"/>
      <c r="LMZ309" s="393"/>
      <c r="LNA309" s="394"/>
      <c r="LNB309" s="333"/>
      <c r="LNC309" s="333"/>
      <c r="LND309" s="333"/>
      <c r="LNE309" s="395"/>
      <c r="LNF309" s="333"/>
      <c r="LNG309" s="396"/>
      <c r="LNH309" s="393"/>
      <c r="LNI309" s="394"/>
      <c r="LNJ309" s="333"/>
      <c r="LNK309" s="333"/>
      <c r="LNL309" s="333"/>
      <c r="LNM309" s="395"/>
      <c r="LNN309" s="333"/>
      <c r="LNO309" s="396"/>
      <c r="LNP309" s="393"/>
      <c r="LNQ309" s="394"/>
      <c r="LNR309" s="333"/>
      <c r="LNS309" s="333"/>
      <c r="LNT309" s="333"/>
      <c r="LNU309" s="395"/>
      <c r="LNV309" s="333"/>
      <c r="LNW309" s="396"/>
      <c r="LNX309" s="393"/>
      <c r="LNY309" s="394"/>
      <c r="LNZ309" s="333"/>
      <c r="LOA309" s="333"/>
      <c r="LOB309" s="333"/>
      <c r="LOC309" s="395"/>
      <c r="LOD309" s="333"/>
      <c r="LOE309" s="396"/>
      <c r="LOF309" s="393"/>
      <c r="LOG309" s="394"/>
      <c r="LOH309" s="333"/>
      <c r="LOI309" s="333"/>
      <c r="LOJ309" s="333"/>
      <c r="LOK309" s="395"/>
      <c r="LOL309" s="333"/>
      <c r="LOM309" s="396"/>
      <c r="LON309" s="393"/>
      <c r="LOO309" s="394"/>
      <c r="LOP309" s="333"/>
      <c r="LOQ309" s="333"/>
      <c r="LOR309" s="333"/>
      <c r="LOS309" s="395"/>
      <c r="LOT309" s="333"/>
      <c r="LOU309" s="396"/>
      <c r="LOV309" s="393"/>
      <c r="LOW309" s="394"/>
      <c r="LOX309" s="333"/>
      <c r="LOY309" s="333"/>
      <c r="LOZ309" s="333"/>
      <c r="LPA309" s="395"/>
      <c r="LPB309" s="333"/>
      <c r="LPC309" s="396"/>
      <c r="LPD309" s="393"/>
      <c r="LPE309" s="394"/>
      <c r="LPF309" s="333"/>
      <c r="LPG309" s="333"/>
      <c r="LPH309" s="333"/>
      <c r="LPI309" s="395"/>
      <c r="LPJ309" s="333"/>
      <c r="LPK309" s="396"/>
      <c r="LPL309" s="393"/>
      <c r="LPM309" s="394"/>
      <c r="LPN309" s="333"/>
      <c r="LPO309" s="333"/>
      <c r="LPP309" s="333"/>
      <c r="LPQ309" s="395"/>
      <c r="LPR309" s="333"/>
      <c r="LPS309" s="396"/>
      <c r="LPT309" s="393"/>
      <c r="LPU309" s="394"/>
      <c r="LPV309" s="333"/>
      <c r="LPW309" s="333"/>
      <c r="LPX309" s="333"/>
      <c r="LPY309" s="395"/>
      <c r="LPZ309" s="333"/>
      <c r="LQA309" s="396"/>
      <c r="LQB309" s="393"/>
      <c r="LQC309" s="394"/>
      <c r="LQD309" s="333"/>
      <c r="LQE309" s="333"/>
      <c r="LQF309" s="333"/>
      <c r="LQG309" s="395"/>
      <c r="LQH309" s="333"/>
      <c r="LQI309" s="396"/>
      <c r="LQJ309" s="393"/>
      <c r="LQK309" s="394"/>
      <c r="LQL309" s="333"/>
      <c r="LQM309" s="333"/>
      <c r="LQN309" s="333"/>
      <c r="LQO309" s="395"/>
      <c r="LQP309" s="333"/>
      <c r="LQQ309" s="396"/>
      <c r="LQR309" s="393"/>
      <c r="LQS309" s="394"/>
      <c r="LQT309" s="333"/>
      <c r="LQU309" s="333"/>
      <c r="LQV309" s="333"/>
      <c r="LQW309" s="395"/>
      <c r="LQX309" s="333"/>
      <c r="LQY309" s="396"/>
      <c r="LQZ309" s="393"/>
      <c r="LRA309" s="394"/>
      <c r="LRB309" s="333"/>
      <c r="LRC309" s="333"/>
      <c r="LRD309" s="333"/>
      <c r="LRE309" s="395"/>
      <c r="LRF309" s="333"/>
      <c r="LRG309" s="396"/>
      <c r="LRH309" s="393"/>
      <c r="LRI309" s="394"/>
      <c r="LRJ309" s="333"/>
      <c r="LRK309" s="333"/>
      <c r="LRL309" s="333"/>
      <c r="LRM309" s="395"/>
      <c r="LRN309" s="333"/>
      <c r="LRO309" s="396"/>
      <c r="LRP309" s="393"/>
      <c r="LRQ309" s="394"/>
      <c r="LRR309" s="333"/>
      <c r="LRS309" s="333"/>
      <c r="LRT309" s="333"/>
      <c r="LRU309" s="395"/>
      <c r="LRV309" s="333"/>
      <c r="LRW309" s="396"/>
      <c r="LRX309" s="393"/>
      <c r="LRY309" s="394"/>
      <c r="LRZ309" s="333"/>
      <c r="LSA309" s="333"/>
      <c r="LSB309" s="333"/>
      <c r="LSC309" s="395"/>
      <c r="LSD309" s="333"/>
      <c r="LSE309" s="396"/>
      <c r="LSF309" s="393"/>
      <c r="LSG309" s="394"/>
      <c r="LSH309" s="333"/>
      <c r="LSI309" s="333"/>
      <c r="LSJ309" s="333"/>
      <c r="LSK309" s="395"/>
      <c r="LSL309" s="333"/>
      <c r="LSM309" s="396"/>
      <c r="LSN309" s="393"/>
      <c r="LSO309" s="394"/>
      <c r="LSP309" s="333"/>
      <c r="LSQ309" s="333"/>
      <c r="LSR309" s="333"/>
      <c r="LSS309" s="395"/>
      <c r="LST309" s="333"/>
      <c r="LSU309" s="396"/>
      <c r="LSV309" s="393"/>
      <c r="LSW309" s="394"/>
      <c r="LSX309" s="333"/>
      <c r="LSY309" s="333"/>
      <c r="LSZ309" s="333"/>
      <c r="LTA309" s="395"/>
      <c r="LTB309" s="333"/>
      <c r="LTC309" s="396"/>
      <c r="LTD309" s="393"/>
      <c r="LTE309" s="394"/>
      <c r="LTF309" s="333"/>
      <c r="LTG309" s="333"/>
      <c r="LTH309" s="333"/>
      <c r="LTI309" s="395"/>
      <c r="LTJ309" s="333"/>
      <c r="LTK309" s="396"/>
      <c r="LTL309" s="393"/>
      <c r="LTM309" s="394"/>
      <c r="LTN309" s="333"/>
      <c r="LTO309" s="333"/>
      <c r="LTP309" s="333"/>
      <c r="LTQ309" s="395"/>
      <c r="LTR309" s="333"/>
      <c r="LTS309" s="396"/>
      <c r="LTT309" s="393"/>
      <c r="LTU309" s="394"/>
      <c r="LTV309" s="333"/>
      <c r="LTW309" s="333"/>
      <c r="LTX309" s="333"/>
      <c r="LTY309" s="395"/>
      <c r="LTZ309" s="333"/>
      <c r="LUA309" s="396"/>
      <c r="LUB309" s="393"/>
      <c r="LUC309" s="394"/>
      <c r="LUD309" s="333"/>
      <c r="LUE309" s="333"/>
      <c r="LUF309" s="333"/>
      <c r="LUG309" s="395"/>
      <c r="LUH309" s="333"/>
      <c r="LUI309" s="396"/>
      <c r="LUJ309" s="393"/>
      <c r="LUK309" s="394"/>
      <c r="LUL309" s="333"/>
      <c r="LUM309" s="333"/>
      <c r="LUN309" s="333"/>
      <c r="LUO309" s="395"/>
      <c r="LUP309" s="333"/>
      <c r="LUQ309" s="396"/>
      <c r="LUR309" s="393"/>
      <c r="LUS309" s="394"/>
      <c r="LUT309" s="333"/>
      <c r="LUU309" s="333"/>
      <c r="LUV309" s="333"/>
      <c r="LUW309" s="395"/>
      <c r="LUX309" s="333"/>
      <c r="LUY309" s="396"/>
      <c r="LUZ309" s="393"/>
      <c r="LVA309" s="394"/>
      <c r="LVB309" s="333"/>
      <c r="LVC309" s="333"/>
      <c r="LVD309" s="333"/>
      <c r="LVE309" s="395"/>
      <c r="LVF309" s="333"/>
      <c r="LVG309" s="396"/>
      <c r="LVH309" s="393"/>
      <c r="LVI309" s="394"/>
      <c r="LVJ309" s="333"/>
      <c r="LVK309" s="333"/>
      <c r="LVL309" s="333"/>
      <c r="LVM309" s="395"/>
      <c r="LVN309" s="333"/>
      <c r="LVO309" s="396"/>
      <c r="LVP309" s="393"/>
      <c r="LVQ309" s="394"/>
      <c r="LVR309" s="333"/>
      <c r="LVS309" s="333"/>
      <c r="LVT309" s="333"/>
      <c r="LVU309" s="395"/>
      <c r="LVV309" s="333"/>
      <c r="LVW309" s="396"/>
      <c r="LVX309" s="393"/>
      <c r="LVY309" s="394"/>
      <c r="LVZ309" s="333"/>
      <c r="LWA309" s="333"/>
      <c r="LWB309" s="333"/>
      <c r="LWC309" s="395"/>
      <c r="LWD309" s="333"/>
      <c r="LWE309" s="396"/>
      <c r="LWF309" s="393"/>
      <c r="LWG309" s="394"/>
      <c r="LWH309" s="333"/>
      <c r="LWI309" s="333"/>
      <c r="LWJ309" s="333"/>
      <c r="LWK309" s="395"/>
      <c r="LWL309" s="333"/>
      <c r="LWM309" s="396"/>
      <c r="LWN309" s="393"/>
      <c r="LWO309" s="394"/>
      <c r="LWP309" s="333"/>
      <c r="LWQ309" s="333"/>
      <c r="LWR309" s="333"/>
      <c r="LWS309" s="395"/>
      <c r="LWT309" s="333"/>
      <c r="LWU309" s="396"/>
      <c r="LWV309" s="393"/>
      <c r="LWW309" s="394"/>
      <c r="LWX309" s="333"/>
      <c r="LWY309" s="333"/>
      <c r="LWZ309" s="333"/>
      <c r="LXA309" s="395"/>
      <c r="LXB309" s="333"/>
      <c r="LXC309" s="396"/>
      <c r="LXD309" s="393"/>
      <c r="LXE309" s="394"/>
      <c r="LXF309" s="333"/>
      <c r="LXG309" s="333"/>
      <c r="LXH309" s="333"/>
      <c r="LXI309" s="395"/>
      <c r="LXJ309" s="333"/>
      <c r="LXK309" s="396"/>
      <c r="LXL309" s="393"/>
      <c r="LXM309" s="394"/>
      <c r="LXN309" s="333"/>
      <c r="LXO309" s="333"/>
      <c r="LXP309" s="333"/>
      <c r="LXQ309" s="395"/>
      <c r="LXR309" s="333"/>
      <c r="LXS309" s="396"/>
      <c r="LXT309" s="393"/>
      <c r="LXU309" s="394"/>
      <c r="LXV309" s="333"/>
      <c r="LXW309" s="333"/>
      <c r="LXX309" s="333"/>
      <c r="LXY309" s="395"/>
      <c r="LXZ309" s="333"/>
      <c r="LYA309" s="396"/>
      <c r="LYB309" s="393"/>
      <c r="LYC309" s="394"/>
      <c r="LYD309" s="333"/>
      <c r="LYE309" s="333"/>
      <c r="LYF309" s="333"/>
      <c r="LYG309" s="395"/>
      <c r="LYH309" s="333"/>
      <c r="LYI309" s="396"/>
      <c r="LYJ309" s="393"/>
      <c r="LYK309" s="394"/>
      <c r="LYL309" s="333"/>
      <c r="LYM309" s="333"/>
      <c r="LYN309" s="333"/>
      <c r="LYO309" s="395"/>
      <c r="LYP309" s="333"/>
      <c r="LYQ309" s="396"/>
      <c r="LYR309" s="393"/>
      <c r="LYS309" s="394"/>
      <c r="LYT309" s="333"/>
      <c r="LYU309" s="333"/>
      <c r="LYV309" s="333"/>
      <c r="LYW309" s="395"/>
      <c r="LYX309" s="333"/>
      <c r="LYY309" s="396"/>
      <c r="LYZ309" s="393"/>
      <c r="LZA309" s="394"/>
      <c r="LZB309" s="333"/>
      <c r="LZC309" s="333"/>
      <c r="LZD309" s="333"/>
      <c r="LZE309" s="395"/>
      <c r="LZF309" s="333"/>
      <c r="LZG309" s="396"/>
      <c r="LZH309" s="393"/>
      <c r="LZI309" s="394"/>
      <c r="LZJ309" s="333"/>
      <c r="LZK309" s="333"/>
      <c r="LZL309" s="333"/>
      <c r="LZM309" s="395"/>
      <c r="LZN309" s="333"/>
      <c r="LZO309" s="396"/>
      <c r="LZP309" s="393"/>
      <c r="LZQ309" s="394"/>
      <c r="LZR309" s="333"/>
      <c r="LZS309" s="333"/>
      <c r="LZT309" s="333"/>
      <c r="LZU309" s="395"/>
      <c r="LZV309" s="333"/>
      <c r="LZW309" s="396"/>
      <c r="LZX309" s="393"/>
      <c r="LZY309" s="394"/>
      <c r="LZZ309" s="333"/>
      <c r="MAA309" s="333"/>
      <c r="MAB309" s="333"/>
      <c r="MAC309" s="395"/>
      <c r="MAD309" s="333"/>
      <c r="MAE309" s="396"/>
      <c r="MAF309" s="393"/>
      <c r="MAG309" s="394"/>
      <c r="MAH309" s="333"/>
      <c r="MAI309" s="333"/>
      <c r="MAJ309" s="333"/>
      <c r="MAK309" s="395"/>
      <c r="MAL309" s="333"/>
      <c r="MAM309" s="396"/>
      <c r="MAN309" s="393"/>
      <c r="MAO309" s="394"/>
      <c r="MAP309" s="333"/>
      <c r="MAQ309" s="333"/>
      <c r="MAR309" s="333"/>
      <c r="MAS309" s="395"/>
      <c r="MAT309" s="333"/>
      <c r="MAU309" s="396"/>
      <c r="MAV309" s="393"/>
      <c r="MAW309" s="394"/>
      <c r="MAX309" s="333"/>
      <c r="MAY309" s="333"/>
      <c r="MAZ309" s="333"/>
      <c r="MBA309" s="395"/>
      <c r="MBB309" s="333"/>
      <c r="MBC309" s="396"/>
      <c r="MBD309" s="393"/>
      <c r="MBE309" s="394"/>
      <c r="MBF309" s="333"/>
      <c r="MBG309" s="333"/>
      <c r="MBH309" s="333"/>
      <c r="MBI309" s="395"/>
      <c r="MBJ309" s="333"/>
      <c r="MBK309" s="396"/>
      <c r="MBL309" s="393"/>
      <c r="MBM309" s="394"/>
      <c r="MBN309" s="333"/>
      <c r="MBO309" s="333"/>
      <c r="MBP309" s="333"/>
      <c r="MBQ309" s="395"/>
      <c r="MBR309" s="333"/>
      <c r="MBS309" s="396"/>
      <c r="MBT309" s="393"/>
      <c r="MBU309" s="394"/>
      <c r="MBV309" s="333"/>
      <c r="MBW309" s="333"/>
      <c r="MBX309" s="333"/>
      <c r="MBY309" s="395"/>
      <c r="MBZ309" s="333"/>
      <c r="MCA309" s="396"/>
      <c r="MCB309" s="393"/>
      <c r="MCC309" s="394"/>
      <c r="MCD309" s="333"/>
      <c r="MCE309" s="333"/>
      <c r="MCF309" s="333"/>
      <c r="MCG309" s="395"/>
      <c r="MCH309" s="333"/>
      <c r="MCI309" s="396"/>
      <c r="MCJ309" s="393"/>
      <c r="MCK309" s="394"/>
      <c r="MCL309" s="333"/>
      <c r="MCM309" s="333"/>
      <c r="MCN309" s="333"/>
      <c r="MCO309" s="395"/>
      <c r="MCP309" s="333"/>
      <c r="MCQ309" s="396"/>
      <c r="MCR309" s="393"/>
      <c r="MCS309" s="394"/>
      <c r="MCT309" s="333"/>
      <c r="MCU309" s="333"/>
      <c r="MCV309" s="333"/>
      <c r="MCW309" s="395"/>
      <c r="MCX309" s="333"/>
      <c r="MCY309" s="396"/>
      <c r="MCZ309" s="393"/>
      <c r="MDA309" s="394"/>
      <c r="MDB309" s="333"/>
      <c r="MDC309" s="333"/>
      <c r="MDD309" s="333"/>
      <c r="MDE309" s="395"/>
      <c r="MDF309" s="333"/>
      <c r="MDG309" s="396"/>
      <c r="MDH309" s="393"/>
      <c r="MDI309" s="394"/>
      <c r="MDJ309" s="333"/>
      <c r="MDK309" s="333"/>
      <c r="MDL309" s="333"/>
      <c r="MDM309" s="395"/>
      <c r="MDN309" s="333"/>
      <c r="MDO309" s="396"/>
      <c r="MDP309" s="393"/>
      <c r="MDQ309" s="394"/>
      <c r="MDR309" s="333"/>
      <c r="MDS309" s="333"/>
      <c r="MDT309" s="333"/>
      <c r="MDU309" s="395"/>
      <c r="MDV309" s="333"/>
      <c r="MDW309" s="396"/>
      <c r="MDX309" s="393"/>
      <c r="MDY309" s="394"/>
      <c r="MDZ309" s="333"/>
      <c r="MEA309" s="333"/>
      <c r="MEB309" s="333"/>
      <c r="MEC309" s="395"/>
      <c r="MED309" s="333"/>
      <c r="MEE309" s="396"/>
      <c r="MEF309" s="393"/>
      <c r="MEG309" s="394"/>
      <c r="MEH309" s="333"/>
      <c r="MEI309" s="333"/>
      <c r="MEJ309" s="333"/>
      <c r="MEK309" s="395"/>
      <c r="MEL309" s="333"/>
      <c r="MEM309" s="396"/>
      <c r="MEN309" s="393"/>
      <c r="MEO309" s="394"/>
      <c r="MEP309" s="333"/>
      <c r="MEQ309" s="333"/>
      <c r="MER309" s="333"/>
      <c r="MES309" s="395"/>
      <c r="MET309" s="333"/>
      <c r="MEU309" s="396"/>
      <c r="MEV309" s="393"/>
      <c r="MEW309" s="394"/>
      <c r="MEX309" s="333"/>
      <c r="MEY309" s="333"/>
      <c r="MEZ309" s="333"/>
      <c r="MFA309" s="395"/>
      <c r="MFB309" s="333"/>
      <c r="MFC309" s="396"/>
      <c r="MFD309" s="393"/>
      <c r="MFE309" s="394"/>
      <c r="MFF309" s="333"/>
      <c r="MFG309" s="333"/>
      <c r="MFH309" s="333"/>
      <c r="MFI309" s="395"/>
      <c r="MFJ309" s="333"/>
      <c r="MFK309" s="396"/>
      <c r="MFL309" s="393"/>
      <c r="MFM309" s="394"/>
      <c r="MFN309" s="333"/>
      <c r="MFO309" s="333"/>
      <c r="MFP309" s="333"/>
      <c r="MFQ309" s="395"/>
      <c r="MFR309" s="333"/>
      <c r="MFS309" s="396"/>
      <c r="MFT309" s="393"/>
      <c r="MFU309" s="394"/>
      <c r="MFV309" s="333"/>
      <c r="MFW309" s="333"/>
      <c r="MFX309" s="333"/>
      <c r="MFY309" s="395"/>
      <c r="MFZ309" s="333"/>
      <c r="MGA309" s="396"/>
      <c r="MGB309" s="393"/>
      <c r="MGC309" s="394"/>
      <c r="MGD309" s="333"/>
      <c r="MGE309" s="333"/>
      <c r="MGF309" s="333"/>
      <c r="MGG309" s="395"/>
      <c r="MGH309" s="333"/>
      <c r="MGI309" s="396"/>
      <c r="MGJ309" s="393"/>
      <c r="MGK309" s="394"/>
      <c r="MGL309" s="333"/>
      <c r="MGM309" s="333"/>
      <c r="MGN309" s="333"/>
      <c r="MGO309" s="395"/>
      <c r="MGP309" s="333"/>
      <c r="MGQ309" s="396"/>
      <c r="MGR309" s="393"/>
      <c r="MGS309" s="394"/>
      <c r="MGT309" s="333"/>
      <c r="MGU309" s="333"/>
      <c r="MGV309" s="333"/>
      <c r="MGW309" s="395"/>
      <c r="MGX309" s="333"/>
      <c r="MGY309" s="396"/>
      <c r="MGZ309" s="393"/>
      <c r="MHA309" s="394"/>
      <c r="MHB309" s="333"/>
      <c r="MHC309" s="333"/>
      <c r="MHD309" s="333"/>
      <c r="MHE309" s="395"/>
      <c r="MHF309" s="333"/>
      <c r="MHG309" s="396"/>
      <c r="MHH309" s="393"/>
      <c r="MHI309" s="394"/>
      <c r="MHJ309" s="333"/>
      <c r="MHK309" s="333"/>
      <c r="MHL309" s="333"/>
      <c r="MHM309" s="395"/>
      <c r="MHN309" s="333"/>
      <c r="MHO309" s="396"/>
      <c r="MHP309" s="393"/>
      <c r="MHQ309" s="394"/>
      <c r="MHR309" s="333"/>
      <c r="MHS309" s="333"/>
      <c r="MHT309" s="333"/>
      <c r="MHU309" s="395"/>
      <c r="MHV309" s="333"/>
      <c r="MHW309" s="396"/>
      <c r="MHX309" s="393"/>
      <c r="MHY309" s="394"/>
      <c r="MHZ309" s="333"/>
      <c r="MIA309" s="333"/>
      <c r="MIB309" s="333"/>
      <c r="MIC309" s="395"/>
      <c r="MID309" s="333"/>
      <c r="MIE309" s="396"/>
      <c r="MIF309" s="393"/>
      <c r="MIG309" s="394"/>
      <c r="MIH309" s="333"/>
      <c r="MII309" s="333"/>
      <c r="MIJ309" s="333"/>
      <c r="MIK309" s="395"/>
      <c r="MIL309" s="333"/>
      <c r="MIM309" s="396"/>
      <c r="MIN309" s="393"/>
      <c r="MIO309" s="394"/>
      <c r="MIP309" s="333"/>
      <c r="MIQ309" s="333"/>
      <c r="MIR309" s="333"/>
      <c r="MIS309" s="395"/>
      <c r="MIT309" s="333"/>
      <c r="MIU309" s="396"/>
      <c r="MIV309" s="393"/>
      <c r="MIW309" s="394"/>
      <c r="MIX309" s="333"/>
      <c r="MIY309" s="333"/>
      <c r="MIZ309" s="333"/>
      <c r="MJA309" s="395"/>
      <c r="MJB309" s="333"/>
      <c r="MJC309" s="396"/>
      <c r="MJD309" s="393"/>
      <c r="MJE309" s="394"/>
      <c r="MJF309" s="333"/>
      <c r="MJG309" s="333"/>
      <c r="MJH309" s="333"/>
      <c r="MJI309" s="395"/>
      <c r="MJJ309" s="333"/>
      <c r="MJK309" s="396"/>
      <c r="MJL309" s="393"/>
      <c r="MJM309" s="394"/>
      <c r="MJN309" s="333"/>
      <c r="MJO309" s="333"/>
      <c r="MJP309" s="333"/>
      <c r="MJQ309" s="395"/>
      <c r="MJR309" s="333"/>
      <c r="MJS309" s="396"/>
      <c r="MJT309" s="393"/>
      <c r="MJU309" s="394"/>
      <c r="MJV309" s="333"/>
      <c r="MJW309" s="333"/>
      <c r="MJX309" s="333"/>
      <c r="MJY309" s="395"/>
      <c r="MJZ309" s="333"/>
      <c r="MKA309" s="396"/>
      <c r="MKB309" s="393"/>
      <c r="MKC309" s="394"/>
      <c r="MKD309" s="333"/>
      <c r="MKE309" s="333"/>
      <c r="MKF309" s="333"/>
      <c r="MKG309" s="395"/>
      <c r="MKH309" s="333"/>
      <c r="MKI309" s="396"/>
      <c r="MKJ309" s="393"/>
      <c r="MKK309" s="394"/>
      <c r="MKL309" s="333"/>
      <c r="MKM309" s="333"/>
      <c r="MKN309" s="333"/>
      <c r="MKO309" s="395"/>
      <c r="MKP309" s="333"/>
      <c r="MKQ309" s="396"/>
      <c r="MKR309" s="393"/>
      <c r="MKS309" s="394"/>
      <c r="MKT309" s="333"/>
      <c r="MKU309" s="333"/>
      <c r="MKV309" s="333"/>
      <c r="MKW309" s="395"/>
      <c r="MKX309" s="333"/>
      <c r="MKY309" s="396"/>
      <c r="MKZ309" s="393"/>
      <c r="MLA309" s="394"/>
      <c r="MLB309" s="333"/>
      <c r="MLC309" s="333"/>
      <c r="MLD309" s="333"/>
      <c r="MLE309" s="395"/>
      <c r="MLF309" s="333"/>
      <c r="MLG309" s="396"/>
      <c r="MLH309" s="393"/>
      <c r="MLI309" s="394"/>
      <c r="MLJ309" s="333"/>
      <c r="MLK309" s="333"/>
      <c r="MLL309" s="333"/>
      <c r="MLM309" s="395"/>
      <c r="MLN309" s="333"/>
      <c r="MLO309" s="396"/>
      <c r="MLP309" s="393"/>
      <c r="MLQ309" s="394"/>
      <c r="MLR309" s="333"/>
      <c r="MLS309" s="333"/>
      <c r="MLT309" s="333"/>
      <c r="MLU309" s="395"/>
      <c r="MLV309" s="333"/>
      <c r="MLW309" s="396"/>
      <c r="MLX309" s="393"/>
      <c r="MLY309" s="394"/>
      <c r="MLZ309" s="333"/>
      <c r="MMA309" s="333"/>
      <c r="MMB309" s="333"/>
      <c r="MMC309" s="395"/>
      <c r="MMD309" s="333"/>
      <c r="MME309" s="396"/>
      <c r="MMF309" s="393"/>
      <c r="MMG309" s="394"/>
      <c r="MMH309" s="333"/>
      <c r="MMI309" s="333"/>
      <c r="MMJ309" s="333"/>
      <c r="MMK309" s="395"/>
      <c r="MML309" s="333"/>
      <c r="MMM309" s="396"/>
      <c r="MMN309" s="393"/>
      <c r="MMO309" s="394"/>
      <c r="MMP309" s="333"/>
      <c r="MMQ309" s="333"/>
      <c r="MMR309" s="333"/>
      <c r="MMS309" s="395"/>
      <c r="MMT309" s="333"/>
      <c r="MMU309" s="396"/>
      <c r="MMV309" s="393"/>
      <c r="MMW309" s="394"/>
      <c r="MMX309" s="333"/>
      <c r="MMY309" s="333"/>
      <c r="MMZ309" s="333"/>
      <c r="MNA309" s="395"/>
      <c r="MNB309" s="333"/>
      <c r="MNC309" s="396"/>
      <c r="MND309" s="393"/>
      <c r="MNE309" s="394"/>
      <c r="MNF309" s="333"/>
      <c r="MNG309" s="333"/>
      <c r="MNH309" s="333"/>
      <c r="MNI309" s="395"/>
      <c r="MNJ309" s="333"/>
      <c r="MNK309" s="396"/>
      <c r="MNL309" s="393"/>
      <c r="MNM309" s="394"/>
      <c r="MNN309" s="333"/>
      <c r="MNO309" s="333"/>
      <c r="MNP309" s="333"/>
      <c r="MNQ309" s="395"/>
      <c r="MNR309" s="333"/>
      <c r="MNS309" s="396"/>
      <c r="MNT309" s="393"/>
      <c r="MNU309" s="394"/>
      <c r="MNV309" s="333"/>
      <c r="MNW309" s="333"/>
      <c r="MNX309" s="333"/>
      <c r="MNY309" s="395"/>
      <c r="MNZ309" s="333"/>
      <c r="MOA309" s="396"/>
      <c r="MOB309" s="393"/>
      <c r="MOC309" s="394"/>
      <c r="MOD309" s="333"/>
      <c r="MOE309" s="333"/>
      <c r="MOF309" s="333"/>
      <c r="MOG309" s="395"/>
      <c r="MOH309" s="333"/>
      <c r="MOI309" s="396"/>
      <c r="MOJ309" s="393"/>
      <c r="MOK309" s="394"/>
      <c r="MOL309" s="333"/>
      <c r="MOM309" s="333"/>
      <c r="MON309" s="333"/>
      <c r="MOO309" s="395"/>
      <c r="MOP309" s="333"/>
      <c r="MOQ309" s="396"/>
      <c r="MOR309" s="393"/>
      <c r="MOS309" s="394"/>
      <c r="MOT309" s="333"/>
      <c r="MOU309" s="333"/>
      <c r="MOV309" s="333"/>
      <c r="MOW309" s="395"/>
      <c r="MOX309" s="333"/>
      <c r="MOY309" s="396"/>
      <c r="MOZ309" s="393"/>
      <c r="MPA309" s="394"/>
      <c r="MPB309" s="333"/>
      <c r="MPC309" s="333"/>
      <c r="MPD309" s="333"/>
      <c r="MPE309" s="395"/>
      <c r="MPF309" s="333"/>
      <c r="MPG309" s="396"/>
      <c r="MPH309" s="393"/>
      <c r="MPI309" s="394"/>
      <c r="MPJ309" s="333"/>
      <c r="MPK309" s="333"/>
      <c r="MPL309" s="333"/>
      <c r="MPM309" s="395"/>
      <c r="MPN309" s="333"/>
      <c r="MPO309" s="396"/>
      <c r="MPP309" s="393"/>
      <c r="MPQ309" s="394"/>
      <c r="MPR309" s="333"/>
      <c r="MPS309" s="333"/>
      <c r="MPT309" s="333"/>
      <c r="MPU309" s="395"/>
      <c r="MPV309" s="333"/>
      <c r="MPW309" s="396"/>
      <c r="MPX309" s="393"/>
      <c r="MPY309" s="394"/>
      <c r="MPZ309" s="333"/>
      <c r="MQA309" s="333"/>
      <c r="MQB309" s="333"/>
      <c r="MQC309" s="395"/>
      <c r="MQD309" s="333"/>
      <c r="MQE309" s="396"/>
      <c r="MQF309" s="393"/>
      <c r="MQG309" s="394"/>
      <c r="MQH309" s="333"/>
      <c r="MQI309" s="333"/>
      <c r="MQJ309" s="333"/>
      <c r="MQK309" s="395"/>
      <c r="MQL309" s="333"/>
      <c r="MQM309" s="396"/>
      <c r="MQN309" s="393"/>
      <c r="MQO309" s="394"/>
      <c r="MQP309" s="333"/>
      <c r="MQQ309" s="333"/>
      <c r="MQR309" s="333"/>
      <c r="MQS309" s="395"/>
      <c r="MQT309" s="333"/>
      <c r="MQU309" s="396"/>
      <c r="MQV309" s="393"/>
      <c r="MQW309" s="394"/>
      <c r="MQX309" s="333"/>
      <c r="MQY309" s="333"/>
      <c r="MQZ309" s="333"/>
      <c r="MRA309" s="395"/>
      <c r="MRB309" s="333"/>
      <c r="MRC309" s="396"/>
      <c r="MRD309" s="393"/>
      <c r="MRE309" s="394"/>
      <c r="MRF309" s="333"/>
      <c r="MRG309" s="333"/>
      <c r="MRH309" s="333"/>
      <c r="MRI309" s="395"/>
      <c r="MRJ309" s="333"/>
      <c r="MRK309" s="396"/>
      <c r="MRL309" s="393"/>
      <c r="MRM309" s="394"/>
      <c r="MRN309" s="333"/>
      <c r="MRO309" s="333"/>
      <c r="MRP309" s="333"/>
      <c r="MRQ309" s="395"/>
      <c r="MRR309" s="333"/>
      <c r="MRS309" s="396"/>
      <c r="MRT309" s="393"/>
      <c r="MRU309" s="394"/>
      <c r="MRV309" s="333"/>
      <c r="MRW309" s="333"/>
      <c r="MRX309" s="333"/>
      <c r="MRY309" s="395"/>
      <c r="MRZ309" s="333"/>
      <c r="MSA309" s="396"/>
      <c r="MSB309" s="393"/>
      <c r="MSC309" s="394"/>
      <c r="MSD309" s="333"/>
      <c r="MSE309" s="333"/>
      <c r="MSF309" s="333"/>
      <c r="MSG309" s="395"/>
      <c r="MSH309" s="333"/>
      <c r="MSI309" s="396"/>
      <c r="MSJ309" s="393"/>
      <c r="MSK309" s="394"/>
      <c r="MSL309" s="333"/>
      <c r="MSM309" s="333"/>
      <c r="MSN309" s="333"/>
      <c r="MSO309" s="395"/>
      <c r="MSP309" s="333"/>
      <c r="MSQ309" s="396"/>
      <c r="MSR309" s="393"/>
      <c r="MSS309" s="394"/>
      <c r="MST309" s="333"/>
      <c r="MSU309" s="333"/>
      <c r="MSV309" s="333"/>
      <c r="MSW309" s="395"/>
      <c r="MSX309" s="333"/>
      <c r="MSY309" s="396"/>
      <c r="MSZ309" s="393"/>
      <c r="MTA309" s="394"/>
      <c r="MTB309" s="333"/>
      <c r="MTC309" s="333"/>
      <c r="MTD309" s="333"/>
      <c r="MTE309" s="395"/>
      <c r="MTF309" s="333"/>
      <c r="MTG309" s="396"/>
      <c r="MTH309" s="393"/>
      <c r="MTI309" s="394"/>
      <c r="MTJ309" s="333"/>
      <c r="MTK309" s="333"/>
      <c r="MTL309" s="333"/>
      <c r="MTM309" s="395"/>
      <c r="MTN309" s="333"/>
      <c r="MTO309" s="396"/>
      <c r="MTP309" s="393"/>
      <c r="MTQ309" s="394"/>
      <c r="MTR309" s="333"/>
      <c r="MTS309" s="333"/>
      <c r="MTT309" s="333"/>
      <c r="MTU309" s="395"/>
      <c r="MTV309" s="333"/>
      <c r="MTW309" s="396"/>
      <c r="MTX309" s="393"/>
      <c r="MTY309" s="394"/>
      <c r="MTZ309" s="333"/>
      <c r="MUA309" s="333"/>
      <c r="MUB309" s="333"/>
      <c r="MUC309" s="395"/>
      <c r="MUD309" s="333"/>
      <c r="MUE309" s="396"/>
      <c r="MUF309" s="393"/>
      <c r="MUG309" s="394"/>
      <c r="MUH309" s="333"/>
      <c r="MUI309" s="333"/>
      <c r="MUJ309" s="333"/>
      <c r="MUK309" s="395"/>
      <c r="MUL309" s="333"/>
      <c r="MUM309" s="396"/>
      <c r="MUN309" s="393"/>
      <c r="MUO309" s="394"/>
      <c r="MUP309" s="333"/>
      <c r="MUQ309" s="333"/>
      <c r="MUR309" s="333"/>
      <c r="MUS309" s="395"/>
      <c r="MUT309" s="333"/>
      <c r="MUU309" s="396"/>
      <c r="MUV309" s="393"/>
      <c r="MUW309" s="394"/>
      <c r="MUX309" s="333"/>
      <c r="MUY309" s="333"/>
      <c r="MUZ309" s="333"/>
      <c r="MVA309" s="395"/>
      <c r="MVB309" s="333"/>
      <c r="MVC309" s="396"/>
      <c r="MVD309" s="393"/>
      <c r="MVE309" s="394"/>
      <c r="MVF309" s="333"/>
      <c r="MVG309" s="333"/>
      <c r="MVH309" s="333"/>
      <c r="MVI309" s="395"/>
      <c r="MVJ309" s="333"/>
      <c r="MVK309" s="396"/>
      <c r="MVL309" s="393"/>
      <c r="MVM309" s="394"/>
      <c r="MVN309" s="333"/>
      <c r="MVO309" s="333"/>
      <c r="MVP309" s="333"/>
      <c r="MVQ309" s="395"/>
      <c r="MVR309" s="333"/>
      <c r="MVS309" s="396"/>
      <c r="MVT309" s="393"/>
      <c r="MVU309" s="394"/>
      <c r="MVV309" s="333"/>
      <c r="MVW309" s="333"/>
      <c r="MVX309" s="333"/>
      <c r="MVY309" s="395"/>
      <c r="MVZ309" s="333"/>
      <c r="MWA309" s="396"/>
      <c r="MWB309" s="393"/>
      <c r="MWC309" s="394"/>
      <c r="MWD309" s="333"/>
      <c r="MWE309" s="333"/>
      <c r="MWF309" s="333"/>
      <c r="MWG309" s="395"/>
      <c r="MWH309" s="333"/>
      <c r="MWI309" s="396"/>
      <c r="MWJ309" s="393"/>
      <c r="MWK309" s="394"/>
      <c r="MWL309" s="333"/>
      <c r="MWM309" s="333"/>
      <c r="MWN309" s="333"/>
      <c r="MWO309" s="395"/>
      <c r="MWP309" s="333"/>
      <c r="MWQ309" s="396"/>
      <c r="MWR309" s="393"/>
      <c r="MWS309" s="394"/>
      <c r="MWT309" s="333"/>
      <c r="MWU309" s="333"/>
      <c r="MWV309" s="333"/>
      <c r="MWW309" s="395"/>
      <c r="MWX309" s="333"/>
      <c r="MWY309" s="396"/>
      <c r="MWZ309" s="393"/>
      <c r="MXA309" s="394"/>
      <c r="MXB309" s="333"/>
      <c r="MXC309" s="333"/>
      <c r="MXD309" s="333"/>
      <c r="MXE309" s="395"/>
      <c r="MXF309" s="333"/>
      <c r="MXG309" s="396"/>
      <c r="MXH309" s="393"/>
      <c r="MXI309" s="394"/>
      <c r="MXJ309" s="333"/>
      <c r="MXK309" s="333"/>
      <c r="MXL309" s="333"/>
      <c r="MXM309" s="395"/>
      <c r="MXN309" s="333"/>
      <c r="MXO309" s="396"/>
      <c r="MXP309" s="393"/>
      <c r="MXQ309" s="394"/>
      <c r="MXR309" s="333"/>
      <c r="MXS309" s="333"/>
      <c r="MXT309" s="333"/>
      <c r="MXU309" s="395"/>
      <c r="MXV309" s="333"/>
      <c r="MXW309" s="396"/>
      <c r="MXX309" s="393"/>
      <c r="MXY309" s="394"/>
      <c r="MXZ309" s="333"/>
      <c r="MYA309" s="333"/>
      <c r="MYB309" s="333"/>
      <c r="MYC309" s="395"/>
      <c r="MYD309" s="333"/>
      <c r="MYE309" s="396"/>
      <c r="MYF309" s="393"/>
      <c r="MYG309" s="394"/>
      <c r="MYH309" s="333"/>
      <c r="MYI309" s="333"/>
      <c r="MYJ309" s="333"/>
      <c r="MYK309" s="395"/>
      <c r="MYL309" s="333"/>
      <c r="MYM309" s="396"/>
      <c r="MYN309" s="393"/>
      <c r="MYO309" s="394"/>
      <c r="MYP309" s="333"/>
      <c r="MYQ309" s="333"/>
      <c r="MYR309" s="333"/>
      <c r="MYS309" s="395"/>
      <c r="MYT309" s="333"/>
      <c r="MYU309" s="396"/>
      <c r="MYV309" s="393"/>
      <c r="MYW309" s="394"/>
      <c r="MYX309" s="333"/>
      <c r="MYY309" s="333"/>
      <c r="MYZ309" s="333"/>
      <c r="MZA309" s="395"/>
      <c r="MZB309" s="333"/>
      <c r="MZC309" s="396"/>
      <c r="MZD309" s="393"/>
      <c r="MZE309" s="394"/>
      <c r="MZF309" s="333"/>
      <c r="MZG309" s="333"/>
      <c r="MZH309" s="333"/>
      <c r="MZI309" s="395"/>
      <c r="MZJ309" s="333"/>
      <c r="MZK309" s="396"/>
      <c r="MZL309" s="393"/>
      <c r="MZM309" s="394"/>
      <c r="MZN309" s="333"/>
      <c r="MZO309" s="333"/>
      <c r="MZP309" s="333"/>
      <c r="MZQ309" s="395"/>
      <c r="MZR309" s="333"/>
      <c r="MZS309" s="396"/>
      <c r="MZT309" s="393"/>
      <c r="MZU309" s="394"/>
      <c r="MZV309" s="333"/>
      <c r="MZW309" s="333"/>
      <c r="MZX309" s="333"/>
      <c r="MZY309" s="395"/>
      <c r="MZZ309" s="333"/>
      <c r="NAA309" s="396"/>
      <c r="NAB309" s="393"/>
      <c r="NAC309" s="394"/>
      <c r="NAD309" s="333"/>
      <c r="NAE309" s="333"/>
      <c r="NAF309" s="333"/>
      <c r="NAG309" s="395"/>
      <c r="NAH309" s="333"/>
      <c r="NAI309" s="396"/>
      <c r="NAJ309" s="393"/>
      <c r="NAK309" s="394"/>
      <c r="NAL309" s="333"/>
      <c r="NAM309" s="333"/>
      <c r="NAN309" s="333"/>
      <c r="NAO309" s="395"/>
      <c r="NAP309" s="333"/>
      <c r="NAQ309" s="396"/>
      <c r="NAR309" s="393"/>
      <c r="NAS309" s="394"/>
      <c r="NAT309" s="333"/>
      <c r="NAU309" s="333"/>
      <c r="NAV309" s="333"/>
      <c r="NAW309" s="395"/>
      <c r="NAX309" s="333"/>
      <c r="NAY309" s="396"/>
      <c r="NAZ309" s="393"/>
      <c r="NBA309" s="394"/>
      <c r="NBB309" s="333"/>
      <c r="NBC309" s="333"/>
      <c r="NBD309" s="333"/>
      <c r="NBE309" s="395"/>
      <c r="NBF309" s="333"/>
      <c r="NBG309" s="396"/>
      <c r="NBH309" s="393"/>
      <c r="NBI309" s="394"/>
      <c r="NBJ309" s="333"/>
      <c r="NBK309" s="333"/>
      <c r="NBL309" s="333"/>
      <c r="NBM309" s="395"/>
      <c r="NBN309" s="333"/>
      <c r="NBO309" s="396"/>
      <c r="NBP309" s="393"/>
      <c r="NBQ309" s="394"/>
      <c r="NBR309" s="333"/>
      <c r="NBS309" s="333"/>
      <c r="NBT309" s="333"/>
      <c r="NBU309" s="395"/>
      <c r="NBV309" s="333"/>
      <c r="NBW309" s="396"/>
      <c r="NBX309" s="393"/>
      <c r="NBY309" s="394"/>
      <c r="NBZ309" s="333"/>
      <c r="NCA309" s="333"/>
      <c r="NCB309" s="333"/>
      <c r="NCC309" s="395"/>
      <c r="NCD309" s="333"/>
      <c r="NCE309" s="396"/>
      <c r="NCF309" s="393"/>
      <c r="NCG309" s="394"/>
      <c r="NCH309" s="333"/>
      <c r="NCI309" s="333"/>
      <c r="NCJ309" s="333"/>
      <c r="NCK309" s="395"/>
      <c r="NCL309" s="333"/>
      <c r="NCM309" s="396"/>
      <c r="NCN309" s="393"/>
      <c r="NCO309" s="394"/>
      <c r="NCP309" s="333"/>
      <c r="NCQ309" s="333"/>
      <c r="NCR309" s="333"/>
      <c r="NCS309" s="395"/>
      <c r="NCT309" s="333"/>
      <c r="NCU309" s="396"/>
      <c r="NCV309" s="393"/>
      <c r="NCW309" s="394"/>
      <c r="NCX309" s="333"/>
      <c r="NCY309" s="333"/>
      <c r="NCZ309" s="333"/>
      <c r="NDA309" s="395"/>
      <c r="NDB309" s="333"/>
      <c r="NDC309" s="396"/>
      <c r="NDD309" s="393"/>
      <c r="NDE309" s="394"/>
      <c r="NDF309" s="333"/>
      <c r="NDG309" s="333"/>
      <c r="NDH309" s="333"/>
      <c r="NDI309" s="395"/>
      <c r="NDJ309" s="333"/>
      <c r="NDK309" s="396"/>
      <c r="NDL309" s="393"/>
      <c r="NDM309" s="394"/>
      <c r="NDN309" s="333"/>
      <c r="NDO309" s="333"/>
      <c r="NDP309" s="333"/>
      <c r="NDQ309" s="395"/>
      <c r="NDR309" s="333"/>
      <c r="NDS309" s="396"/>
      <c r="NDT309" s="393"/>
      <c r="NDU309" s="394"/>
      <c r="NDV309" s="333"/>
      <c r="NDW309" s="333"/>
      <c r="NDX309" s="333"/>
      <c r="NDY309" s="395"/>
      <c r="NDZ309" s="333"/>
      <c r="NEA309" s="396"/>
      <c r="NEB309" s="393"/>
      <c r="NEC309" s="394"/>
      <c r="NED309" s="333"/>
      <c r="NEE309" s="333"/>
      <c r="NEF309" s="333"/>
      <c r="NEG309" s="395"/>
      <c r="NEH309" s="333"/>
      <c r="NEI309" s="396"/>
      <c r="NEJ309" s="393"/>
      <c r="NEK309" s="394"/>
      <c r="NEL309" s="333"/>
      <c r="NEM309" s="333"/>
      <c r="NEN309" s="333"/>
      <c r="NEO309" s="395"/>
      <c r="NEP309" s="333"/>
      <c r="NEQ309" s="396"/>
      <c r="NER309" s="393"/>
      <c r="NES309" s="394"/>
      <c r="NET309" s="333"/>
      <c r="NEU309" s="333"/>
      <c r="NEV309" s="333"/>
      <c r="NEW309" s="395"/>
      <c r="NEX309" s="333"/>
      <c r="NEY309" s="396"/>
      <c r="NEZ309" s="393"/>
      <c r="NFA309" s="394"/>
      <c r="NFB309" s="333"/>
      <c r="NFC309" s="333"/>
      <c r="NFD309" s="333"/>
      <c r="NFE309" s="395"/>
      <c r="NFF309" s="333"/>
      <c r="NFG309" s="396"/>
      <c r="NFH309" s="393"/>
      <c r="NFI309" s="394"/>
      <c r="NFJ309" s="333"/>
      <c r="NFK309" s="333"/>
      <c r="NFL309" s="333"/>
      <c r="NFM309" s="395"/>
      <c r="NFN309" s="333"/>
      <c r="NFO309" s="396"/>
      <c r="NFP309" s="393"/>
      <c r="NFQ309" s="394"/>
      <c r="NFR309" s="333"/>
      <c r="NFS309" s="333"/>
      <c r="NFT309" s="333"/>
      <c r="NFU309" s="395"/>
      <c r="NFV309" s="333"/>
      <c r="NFW309" s="396"/>
      <c r="NFX309" s="393"/>
      <c r="NFY309" s="394"/>
      <c r="NFZ309" s="333"/>
      <c r="NGA309" s="333"/>
      <c r="NGB309" s="333"/>
      <c r="NGC309" s="395"/>
      <c r="NGD309" s="333"/>
      <c r="NGE309" s="396"/>
      <c r="NGF309" s="393"/>
      <c r="NGG309" s="394"/>
      <c r="NGH309" s="333"/>
      <c r="NGI309" s="333"/>
      <c r="NGJ309" s="333"/>
      <c r="NGK309" s="395"/>
      <c r="NGL309" s="333"/>
      <c r="NGM309" s="396"/>
      <c r="NGN309" s="393"/>
      <c r="NGO309" s="394"/>
      <c r="NGP309" s="333"/>
      <c r="NGQ309" s="333"/>
      <c r="NGR309" s="333"/>
      <c r="NGS309" s="395"/>
      <c r="NGT309" s="333"/>
      <c r="NGU309" s="396"/>
      <c r="NGV309" s="393"/>
      <c r="NGW309" s="394"/>
      <c r="NGX309" s="333"/>
      <c r="NGY309" s="333"/>
      <c r="NGZ309" s="333"/>
      <c r="NHA309" s="395"/>
      <c r="NHB309" s="333"/>
      <c r="NHC309" s="396"/>
      <c r="NHD309" s="393"/>
      <c r="NHE309" s="394"/>
      <c r="NHF309" s="333"/>
      <c r="NHG309" s="333"/>
      <c r="NHH309" s="333"/>
      <c r="NHI309" s="395"/>
      <c r="NHJ309" s="333"/>
      <c r="NHK309" s="396"/>
      <c r="NHL309" s="393"/>
      <c r="NHM309" s="394"/>
      <c r="NHN309" s="333"/>
      <c r="NHO309" s="333"/>
      <c r="NHP309" s="333"/>
      <c r="NHQ309" s="395"/>
      <c r="NHR309" s="333"/>
      <c r="NHS309" s="396"/>
      <c r="NHT309" s="393"/>
      <c r="NHU309" s="394"/>
      <c r="NHV309" s="333"/>
      <c r="NHW309" s="333"/>
      <c r="NHX309" s="333"/>
      <c r="NHY309" s="395"/>
      <c r="NHZ309" s="333"/>
      <c r="NIA309" s="396"/>
      <c r="NIB309" s="393"/>
      <c r="NIC309" s="394"/>
      <c r="NID309" s="333"/>
      <c r="NIE309" s="333"/>
      <c r="NIF309" s="333"/>
      <c r="NIG309" s="395"/>
      <c r="NIH309" s="333"/>
      <c r="NII309" s="396"/>
      <c r="NIJ309" s="393"/>
      <c r="NIK309" s="394"/>
      <c r="NIL309" s="333"/>
      <c r="NIM309" s="333"/>
      <c r="NIN309" s="333"/>
      <c r="NIO309" s="395"/>
      <c r="NIP309" s="333"/>
      <c r="NIQ309" s="396"/>
      <c r="NIR309" s="393"/>
      <c r="NIS309" s="394"/>
      <c r="NIT309" s="333"/>
      <c r="NIU309" s="333"/>
      <c r="NIV309" s="333"/>
      <c r="NIW309" s="395"/>
      <c r="NIX309" s="333"/>
      <c r="NIY309" s="396"/>
      <c r="NIZ309" s="393"/>
      <c r="NJA309" s="394"/>
      <c r="NJB309" s="333"/>
      <c r="NJC309" s="333"/>
      <c r="NJD309" s="333"/>
      <c r="NJE309" s="395"/>
      <c r="NJF309" s="333"/>
      <c r="NJG309" s="396"/>
      <c r="NJH309" s="393"/>
      <c r="NJI309" s="394"/>
      <c r="NJJ309" s="333"/>
      <c r="NJK309" s="333"/>
      <c r="NJL309" s="333"/>
      <c r="NJM309" s="395"/>
      <c r="NJN309" s="333"/>
      <c r="NJO309" s="396"/>
      <c r="NJP309" s="393"/>
      <c r="NJQ309" s="394"/>
      <c r="NJR309" s="333"/>
      <c r="NJS309" s="333"/>
      <c r="NJT309" s="333"/>
      <c r="NJU309" s="395"/>
      <c r="NJV309" s="333"/>
      <c r="NJW309" s="396"/>
      <c r="NJX309" s="393"/>
      <c r="NJY309" s="394"/>
      <c r="NJZ309" s="333"/>
      <c r="NKA309" s="333"/>
      <c r="NKB309" s="333"/>
      <c r="NKC309" s="395"/>
      <c r="NKD309" s="333"/>
      <c r="NKE309" s="396"/>
      <c r="NKF309" s="393"/>
      <c r="NKG309" s="394"/>
      <c r="NKH309" s="333"/>
      <c r="NKI309" s="333"/>
      <c r="NKJ309" s="333"/>
      <c r="NKK309" s="395"/>
      <c r="NKL309" s="333"/>
      <c r="NKM309" s="396"/>
      <c r="NKN309" s="393"/>
      <c r="NKO309" s="394"/>
      <c r="NKP309" s="333"/>
      <c r="NKQ309" s="333"/>
      <c r="NKR309" s="333"/>
      <c r="NKS309" s="395"/>
      <c r="NKT309" s="333"/>
      <c r="NKU309" s="396"/>
      <c r="NKV309" s="393"/>
      <c r="NKW309" s="394"/>
      <c r="NKX309" s="333"/>
      <c r="NKY309" s="333"/>
      <c r="NKZ309" s="333"/>
      <c r="NLA309" s="395"/>
      <c r="NLB309" s="333"/>
      <c r="NLC309" s="396"/>
      <c r="NLD309" s="393"/>
      <c r="NLE309" s="394"/>
      <c r="NLF309" s="333"/>
      <c r="NLG309" s="333"/>
      <c r="NLH309" s="333"/>
      <c r="NLI309" s="395"/>
      <c r="NLJ309" s="333"/>
      <c r="NLK309" s="396"/>
      <c r="NLL309" s="393"/>
      <c r="NLM309" s="394"/>
      <c r="NLN309" s="333"/>
      <c r="NLO309" s="333"/>
      <c r="NLP309" s="333"/>
      <c r="NLQ309" s="395"/>
      <c r="NLR309" s="333"/>
      <c r="NLS309" s="396"/>
      <c r="NLT309" s="393"/>
      <c r="NLU309" s="394"/>
      <c r="NLV309" s="333"/>
      <c r="NLW309" s="333"/>
      <c r="NLX309" s="333"/>
      <c r="NLY309" s="395"/>
      <c r="NLZ309" s="333"/>
      <c r="NMA309" s="396"/>
      <c r="NMB309" s="393"/>
      <c r="NMC309" s="394"/>
      <c r="NMD309" s="333"/>
      <c r="NME309" s="333"/>
      <c r="NMF309" s="333"/>
      <c r="NMG309" s="395"/>
      <c r="NMH309" s="333"/>
      <c r="NMI309" s="396"/>
      <c r="NMJ309" s="393"/>
      <c r="NMK309" s="394"/>
      <c r="NML309" s="333"/>
      <c r="NMM309" s="333"/>
      <c r="NMN309" s="333"/>
      <c r="NMO309" s="395"/>
      <c r="NMP309" s="333"/>
      <c r="NMQ309" s="396"/>
      <c r="NMR309" s="393"/>
      <c r="NMS309" s="394"/>
      <c r="NMT309" s="333"/>
      <c r="NMU309" s="333"/>
      <c r="NMV309" s="333"/>
      <c r="NMW309" s="395"/>
      <c r="NMX309" s="333"/>
      <c r="NMY309" s="396"/>
      <c r="NMZ309" s="393"/>
      <c r="NNA309" s="394"/>
      <c r="NNB309" s="333"/>
      <c r="NNC309" s="333"/>
      <c r="NND309" s="333"/>
      <c r="NNE309" s="395"/>
      <c r="NNF309" s="333"/>
      <c r="NNG309" s="396"/>
      <c r="NNH309" s="393"/>
      <c r="NNI309" s="394"/>
      <c r="NNJ309" s="333"/>
      <c r="NNK309" s="333"/>
      <c r="NNL309" s="333"/>
      <c r="NNM309" s="395"/>
      <c r="NNN309" s="333"/>
      <c r="NNO309" s="396"/>
      <c r="NNP309" s="393"/>
      <c r="NNQ309" s="394"/>
      <c r="NNR309" s="333"/>
      <c r="NNS309" s="333"/>
      <c r="NNT309" s="333"/>
      <c r="NNU309" s="395"/>
      <c r="NNV309" s="333"/>
      <c r="NNW309" s="396"/>
      <c r="NNX309" s="393"/>
      <c r="NNY309" s="394"/>
      <c r="NNZ309" s="333"/>
      <c r="NOA309" s="333"/>
      <c r="NOB309" s="333"/>
      <c r="NOC309" s="395"/>
      <c r="NOD309" s="333"/>
      <c r="NOE309" s="396"/>
      <c r="NOF309" s="393"/>
      <c r="NOG309" s="394"/>
      <c r="NOH309" s="333"/>
      <c r="NOI309" s="333"/>
      <c r="NOJ309" s="333"/>
      <c r="NOK309" s="395"/>
      <c r="NOL309" s="333"/>
      <c r="NOM309" s="396"/>
      <c r="NON309" s="393"/>
      <c r="NOO309" s="394"/>
      <c r="NOP309" s="333"/>
      <c r="NOQ309" s="333"/>
      <c r="NOR309" s="333"/>
      <c r="NOS309" s="395"/>
      <c r="NOT309" s="333"/>
      <c r="NOU309" s="396"/>
      <c r="NOV309" s="393"/>
      <c r="NOW309" s="394"/>
      <c r="NOX309" s="333"/>
      <c r="NOY309" s="333"/>
      <c r="NOZ309" s="333"/>
      <c r="NPA309" s="395"/>
      <c r="NPB309" s="333"/>
      <c r="NPC309" s="396"/>
      <c r="NPD309" s="393"/>
      <c r="NPE309" s="394"/>
      <c r="NPF309" s="333"/>
      <c r="NPG309" s="333"/>
      <c r="NPH309" s="333"/>
      <c r="NPI309" s="395"/>
      <c r="NPJ309" s="333"/>
      <c r="NPK309" s="396"/>
      <c r="NPL309" s="393"/>
      <c r="NPM309" s="394"/>
      <c r="NPN309" s="333"/>
      <c r="NPO309" s="333"/>
      <c r="NPP309" s="333"/>
      <c r="NPQ309" s="395"/>
      <c r="NPR309" s="333"/>
      <c r="NPS309" s="396"/>
      <c r="NPT309" s="393"/>
      <c r="NPU309" s="394"/>
      <c r="NPV309" s="333"/>
      <c r="NPW309" s="333"/>
      <c r="NPX309" s="333"/>
      <c r="NPY309" s="395"/>
      <c r="NPZ309" s="333"/>
      <c r="NQA309" s="396"/>
      <c r="NQB309" s="393"/>
      <c r="NQC309" s="394"/>
      <c r="NQD309" s="333"/>
      <c r="NQE309" s="333"/>
      <c r="NQF309" s="333"/>
      <c r="NQG309" s="395"/>
      <c r="NQH309" s="333"/>
      <c r="NQI309" s="396"/>
      <c r="NQJ309" s="393"/>
      <c r="NQK309" s="394"/>
      <c r="NQL309" s="333"/>
      <c r="NQM309" s="333"/>
      <c r="NQN309" s="333"/>
      <c r="NQO309" s="395"/>
      <c r="NQP309" s="333"/>
      <c r="NQQ309" s="396"/>
      <c r="NQR309" s="393"/>
      <c r="NQS309" s="394"/>
      <c r="NQT309" s="333"/>
      <c r="NQU309" s="333"/>
      <c r="NQV309" s="333"/>
      <c r="NQW309" s="395"/>
      <c r="NQX309" s="333"/>
      <c r="NQY309" s="396"/>
      <c r="NQZ309" s="393"/>
      <c r="NRA309" s="394"/>
      <c r="NRB309" s="333"/>
      <c r="NRC309" s="333"/>
      <c r="NRD309" s="333"/>
      <c r="NRE309" s="395"/>
      <c r="NRF309" s="333"/>
      <c r="NRG309" s="396"/>
      <c r="NRH309" s="393"/>
      <c r="NRI309" s="394"/>
      <c r="NRJ309" s="333"/>
      <c r="NRK309" s="333"/>
      <c r="NRL309" s="333"/>
      <c r="NRM309" s="395"/>
      <c r="NRN309" s="333"/>
      <c r="NRO309" s="396"/>
      <c r="NRP309" s="393"/>
      <c r="NRQ309" s="394"/>
      <c r="NRR309" s="333"/>
      <c r="NRS309" s="333"/>
      <c r="NRT309" s="333"/>
      <c r="NRU309" s="395"/>
      <c r="NRV309" s="333"/>
      <c r="NRW309" s="396"/>
      <c r="NRX309" s="393"/>
      <c r="NRY309" s="394"/>
      <c r="NRZ309" s="333"/>
      <c r="NSA309" s="333"/>
      <c r="NSB309" s="333"/>
      <c r="NSC309" s="395"/>
      <c r="NSD309" s="333"/>
      <c r="NSE309" s="396"/>
      <c r="NSF309" s="393"/>
      <c r="NSG309" s="394"/>
      <c r="NSH309" s="333"/>
      <c r="NSI309" s="333"/>
      <c r="NSJ309" s="333"/>
      <c r="NSK309" s="395"/>
      <c r="NSL309" s="333"/>
      <c r="NSM309" s="396"/>
      <c r="NSN309" s="393"/>
      <c r="NSO309" s="394"/>
      <c r="NSP309" s="333"/>
      <c r="NSQ309" s="333"/>
      <c r="NSR309" s="333"/>
      <c r="NSS309" s="395"/>
      <c r="NST309" s="333"/>
      <c r="NSU309" s="396"/>
      <c r="NSV309" s="393"/>
      <c r="NSW309" s="394"/>
      <c r="NSX309" s="333"/>
      <c r="NSY309" s="333"/>
      <c r="NSZ309" s="333"/>
      <c r="NTA309" s="395"/>
      <c r="NTB309" s="333"/>
      <c r="NTC309" s="396"/>
      <c r="NTD309" s="393"/>
      <c r="NTE309" s="394"/>
      <c r="NTF309" s="333"/>
      <c r="NTG309" s="333"/>
      <c r="NTH309" s="333"/>
      <c r="NTI309" s="395"/>
      <c r="NTJ309" s="333"/>
      <c r="NTK309" s="396"/>
      <c r="NTL309" s="393"/>
      <c r="NTM309" s="394"/>
      <c r="NTN309" s="333"/>
      <c r="NTO309" s="333"/>
      <c r="NTP309" s="333"/>
      <c r="NTQ309" s="395"/>
      <c r="NTR309" s="333"/>
      <c r="NTS309" s="396"/>
      <c r="NTT309" s="393"/>
      <c r="NTU309" s="394"/>
      <c r="NTV309" s="333"/>
      <c r="NTW309" s="333"/>
      <c r="NTX309" s="333"/>
      <c r="NTY309" s="395"/>
      <c r="NTZ309" s="333"/>
      <c r="NUA309" s="396"/>
      <c r="NUB309" s="393"/>
      <c r="NUC309" s="394"/>
      <c r="NUD309" s="333"/>
      <c r="NUE309" s="333"/>
      <c r="NUF309" s="333"/>
      <c r="NUG309" s="395"/>
      <c r="NUH309" s="333"/>
      <c r="NUI309" s="396"/>
      <c r="NUJ309" s="393"/>
      <c r="NUK309" s="394"/>
      <c r="NUL309" s="333"/>
      <c r="NUM309" s="333"/>
      <c r="NUN309" s="333"/>
      <c r="NUO309" s="395"/>
      <c r="NUP309" s="333"/>
      <c r="NUQ309" s="396"/>
      <c r="NUR309" s="393"/>
      <c r="NUS309" s="394"/>
      <c r="NUT309" s="333"/>
      <c r="NUU309" s="333"/>
      <c r="NUV309" s="333"/>
      <c r="NUW309" s="395"/>
      <c r="NUX309" s="333"/>
      <c r="NUY309" s="396"/>
      <c r="NUZ309" s="393"/>
      <c r="NVA309" s="394"/>
      <c r="NVB309" s="333"/>
      <c r="NVC309" s="333"/>
      <c r="NVD309" s="333"/>
      <c r="NVE309" s="395"/>
      <c r="NVF309" s="333"/>
      <c r="NVG309" s="396"/>
      <c r="NVH309" s="393"/>
      <c r="NVI309" s="394"/>
      <c r="NVJ309" s="333"/>
      <c r="NVK309" s="333"/>
      <c r="NVL309" s="333"/>
      <c r="NVM309" s="395"/>
      <c r="NVN309" s="333"/>
      <c r="NVO309" s="396"/>
      <c r="NVP309" s="393"/>
      <c r="NVQ309" s="394"/>
      <c r="NVR309" s="333"/>
      <c r="NVS309" s="333"/>
      <c r="NVT309" s="333"/>
      <c r="NVU309" s="395"/>
      <c r="NVV309" s="333"/>
      <c r="NVW309" s="396"/>
      <c r="NVX309" s="393"/>
      <c r="NVY309" s="394"/>
      <c r="NVZ309" s="333"/>
      <c r="NWA309" s="333"/>
      <c r="NWB309" s="333"/>
      <c r="NWC309" s="395"/>
      <c r="NWD309" s="333"/>
      <c r="NWE309" s="396"/>
      <c r="NWF309" s="393"/>
      <c r="NWG309" s="394"/>
      <c r="NWH309" s="333"/>
      <c r="NWI309" s="333"/>
      <c r="NWJ309" s="333"/>
      <c r="NWK309" s="395"/>
      <c r="NWL309" s="333"/>
      <c r="NWM309" s="396"/>
      <c r="NWN309" s="393"/>
      <c r="NWO309" s="394"/>
      <c r="NWP309" s="333"/>
      <c r="NWQ309" s="333"/>
      <c r="NWR309" s="333"/>
      <c r="NWS309" s="395"/>
      <c r="NWT309" s="333"/>
      <c r="NWU309" s="396"/>
      <c r="NWV309" s="393"/>
      <c r="NWW309" s="394"/>
      <c r="NWX309" s="333"/>
      <c r="NWY309" s="333"/>
      <c r="NWZ309" s="333"/>
      <c r="NXA309" s="395"/>
      <c r="NXB309" s="333"/>
      <c r="NXC309" s="396"/>
      <c r="NXD309" s="393"/>
      <c r="NXE309" s="394"/>
      <c r="NXF309" s="333"/>
      <c r="NXG309" s="333"/>
      <c r="NXH309" s="333"/>
      <c r="NXI309" s="395"/>
      <c r="NXJ309" s="333"/>
      <c r="NXK309" s="396"/>
      <c r="NXL309" s="393"/>
      <c r="NXM309" s="394"/>
      <c r="NXN309" s="333"/>
      <c r="NXO309" s="333"/>
      <c r="NXP309" s="333"/>
      <c r="NXQ309" s="395"/>
      <c r="NXR309" s="333"/>
      <c r="NXS309" s="396"/>
      <c r="NXT309" s="393"/>
      <c r="NXU309" s="394"/>
      <c r="NXV309" s="333"/>
      <c r="NXW309" s="333"/>
      <c r="NXX309" s="333"/>
      <c r="NXY309" s="395"/>
      <c r="NXZ309" s="333"/>
      <c r="NYA309" s="396"/>
      <c r="NYB309" s="393"/>
      <c r="NYC309" s="394"/>
      <c r="NYD309" s="333"/>
      <c r="NYE309" s="333"/>
      <c r="NYF309" s="333"/>
      <c r="NYG309" s="395"/>
      <c r="NYH309" s="333"/>
      <c r="NYI309" s="396"/>
      <c r="NYJ309" s="393"/>
      <c r="NYK309" s="394"/>
      <c r="NYL309" s="333"/>
      <c r="NYM309" s="333"/>
      <c r="NYN309" s="333"/>
      <c r="NYO309" s="395"/>
      <c r="NYP309" s="333"/>
      <c r="NYQ309" s="396"/>
      <c r="NYR309" s="393"/>
      <c r="NYS309" s="394"/>
      <c r="NYT309" s="333"/>
      <c r="NYU309" s="333"/>
      <c r="NYV309" s="333"/>
      <c r="NYW309" s="395"/>
      <c r="NYX309" s="333"/>
      <c r="NYY309" s="396"/>
      <c r="NYZ309" s="393"/>
      <c r="NZA309" s="394"/>
      <c r="NZB309" s="333"/>
      <c r="NZC309" s="333"/>
      <c r="NZD309" s="333"/>
      <c r="NZE309" s="395"/>
      <c r="NZF309" s="333"/>
      <c r="NZG309" s="396"/>
      <c r="NZH309" s="393"/>
      <c r="NZI309" s="394"/>
      <c r="NZJ309" s="333"/>
      <c r="NZK309" s="333"/>
      <c r="NZL309" s="333"/>
      <c r="NZM309" s="395"/>
      <c r="NZN309" s="333"/>
      <c r="NZO309" s="396"/>
      <c r="NZP309" s="393"/>
      <c r="NZQ309" s="394"/>
      <c r="NZR309" s="333"/>
      <c r="NZS309" s="333"/>
      <c r="NZT309" s="333"/>
      <c r="NZU309" s="395"/>
      <c r="NZV309" s="333"/>
      <c r="NZW309" s="396"/>
      <c r="NZX309" s="393"/>
      <c r="NZY309" s="394"/>
      <c r="NZZ309" s="333"/>
      <c r="OAA309" s="333"/>
      <c r="OAB309" s="333"/>
      <c r="OAC309" s="395"/>
      <c r="OAD309" s="333"/>
      <c r="OAE309" s="396"/>
      <c r="OAF309" s="393"/>
      <c r="OAG309" s="394"/>
      <c r="OAH309" s="333"/>
      <c r="OAI309" s="333"/>
      <c r="OAJ309" s="333"/>
      <c r="OAK309" s="395"/>
      <c r="OAL309" s="333"/>
      <c r="OAM309" s="396"/>
      <c r="OAN309" s="393"/>
      <c r="OAO309" s="394"/>
      <c r="OAP309" s="333"/>
      <c r="OAQ309" s="333"/>
      <c r="OAR309" s="333"/>
      <c r="OAS309" s="395"/>
      <c r="OAT309" s="333"/>
      <c r="OAU309" s="396"/>
      <c r="OAV309" s="393"/>
      <c r="OAW309" s="394"/>
      <c r="OAX309" s="333"/>
      <c r="OAY309" s="333"/>
      <c r="OAZ309" s="333"/>
      <c r="OBA309" s="395"/>
      <c r="OBB309" s="333"/>
      <c r="OBC309" s="396"/>
      <c r="OBD309" s="393"/>
      <c r="OBE309" s="394"/>
      <c r="OBF309" s="333"/>
      <c r="OBG309" s="333"/>
      <c r="OBH309" s="333"/>
      <c r="OBI309" s="395"/>
      <c r="OBJ309" s="333"/>
      <c r="OBK309" s="396"/>
      <c r="OBL309" s="393"/>
      <c r="OBM309" s="394"/>
      <c r="OBN309" s="333"/>
      <c r="OBO309" s="333"/>
      <c r="OBP309" s="333"/>
      <c r="OBQ309" s="395"/>
      <c r="OBR309" s="333"/>
      <c r="OBS309" s="396"/>
      <c r="OBT309" s="393"/>
      <c r="OBU309" s="394"/>
      <c r="OBV309" s="333"/>
      <c r="OBW309" s="333"/>
      <c r="OBX309" s="333"/>
      <c r="OBY309" s="395"/>
      <c r="OBZ309" s="333"/>
      <c r="OCA309" s="396"/>
      <c r="OCB309" s="393"/>
      <c r="OCC309" s="394"/>
      <c r="OCD309" s="333"/>
      <c r="OCE309" s="333"/>
      <c r="OCF309" s="333"/>
      <c r="OCG309" s="395"/>
      <c r="OCH309" s="333"/>
      <c r="OCI309" s="396"/>
      <c r="OCJ309" s="393"/>
      <c r="OCK309" s="394"/>
      <c r="OCL309" s="333"/>
      <c r="OCM309" s="333"/>
      <c r="OCN309" s="333"/>
      <c r="OCO309" s="395"/>
      <c r="OCP309" s="333"/>
      <c r="OCQ309" s="396"/>
      <c r="OCR309" s="393"/>
      <c r="OCS309" s="394"/>
      <c r="OCT309" s="333"/>
      <c r="OCU309" s="333"/>
      <c r="OCV309" s="333"/>
      <c r="OCW309" s="395"/>
      <c r="OCX309" s="333"/>
      <c r="OCY309" s="396"/>
      <c r="OCZ309" s="393"/>
      <c r="ODA309" s="394"/>
      <c r="ODB309" s="333"/>
      <c r="ODC309" s="333"/>
      <c r="ODD309" s="333"/>
      <c r="ODE309" s="395"/>
      <c r="ODF309" s="333"/>
      <c r="ODG309" s="396"/>
      <c r="ODH309" s="393"/>
      <c r="ODI309" s="394"/>
      <c r="ODJ309" s="333"/>
      <c r="ODK309" s="333"/>
      <c r="ODL309" s="333"/>
      <c r="ODM309" s="395"/>
      <c r="ODN309" s="333"/>
      <c r="ODO309" s="396"/>
      <c r="ODP309" s="393"/>
      <c r="ODQ309" s="394"/>
      <c r="ODR309" s="333"/>
      <c r="ODS309" s="333"/>
      <c r="ODT309" s="333"/>
      <c r="ODU309" s="395"/>
      <c r="ODV309" s="333"/>
      <c r="ODW309" s="396"/>
      <c r="ODX309" s="393"/>
      <c r="ODY309" s="394"/>
      <c r="ODZ309" s="333"/>
      <c r="OEA309" s="333"/>
      <c r="OEB309" s="333"/>
      <c r="OEC309" s="395"/>
      <c r="OED309" s="333"/>
      <c r="OEE309" s="396"/>
      <c r="OEF309" s="393"/>
      <c r="OEG309" s="394"/>
      <c r="OEH309" s="333"/>
      <c r="OEI309" s="333"/>
      <c r="OEJ309" s="333"/>
      <c r="OEK309" s="395"/>
      <c r="OEL309" s="333"/>
      <c r="OEM309" s="396"/>
      <c r="OEN309" s="393"/>
      <c r="OEO309" s="394"/>
      <c r="OEP309" s="333"/>
      <c r="OEQ309" s="333"/>
      <c r="OER309" s="333"/>
      <c r="OES309" s="395"/>
      <c r="OET309" s="333"/>
      <c r="OEU309" s="396"/>
      <c r="OEV309" s="393"/>
      <c r="OEW309" s="394"/>
      <c r="OEX309" s="333"/>
      <c r="OEY309" s="333"/>
      <c r="OEZ309" s="333"/>
      <c r="OFA309" s="395"/>
      <c r="OFB309" s="333"/>
      <c r="OFC309" s="396"/>
      <c r="OFD309" s="393"/>
      <c r="OFE309" s="394"/>
      <c r="OFF309" s="333"/>
      <c r="OFG309" s="333"/>
      <c r="OFH309" s="333"/>
      <c r="OFI309" s="395"/>
      <c r="OFJ309" s="333"/>
      <c r="OFK309" s="396"/>
      <c r="OFL309" s="393"/>
      <c r="OFM309" s="394"/>
      <c r="OFN309" s="333"/>
      <c r="OFO309" s="333"/>
      <c r="OFP309" s="333"/>
      <c r="OFQ309" s="395"/>
      <c r="OFR309" s="333"/>
      <c r="OFS309" s="396"/>
      <c r="OFT309" s="393"/>
      <c r="OFU309" s="394"/>
      <c r="OFV309" s="333"/>
      <c r="OFW309" s="333"/>
      <c r="OFX309" s="333"/>
      <c r="OFY309" s="395"/>
      <c r="OFZ309" s="333"/>
      <c r="OGA309" s="396"/>
      <c r="OGB309" s="393"/>
      <c r="OGC309" s="394"/>
      <c r="OGD309" s="333"/>
      <c r="OGE309" s="333"/>
      <c r="OGF309" s="333"/>
      <c r="OGG309" s="395"/>
      <c r="OGH309" s="333"/>
      <c r="OGI309" s="396"/>
      <c r="OGJ309" s="393"/>
      <c r="OGK309" s="394"/>
      <c r="OGL309" s="333"/>
      <c r="OGM309" s="333"/>
      <c r="OGN309" s="333"/>
      <c r="OGO309" s="395"/>
      <c r="OGP309" s="333"/>
      <c r="OGQ309" s="396"/>
      <c r="OGR309" s="393"/>
      <c r="OGS309" s="394"/>
      <c r="OGT309" s="333"/>
      <c r="OGU309" s="333"/>
      <c r="OGV309" s="333"/>
      <c r="OGW309" s="395"/>
      <c r="OGX309" s="333"/>
      <c r="OGY309" s="396"/>
      <c r="OGZ309" s="393"/>
      <c r="OHA309" s="394"/>
      <c r="OHB309" s="333"/>
      <c r="OHC309" s="333"/>
      <c r="OHD309" s="333"/>
      <c r="OHE309" s="395"/>
      <c r="OHF309" s="333"/>
      <c r="OHG309" s="396"/>
      <c r="OHH309" s="393"/>
      <c r="OHI309" s="394"/>
      <c r="OHJ309" s="333"/>
      <c r="OHK309" s="333"/>
      <c r="OHL309" s="333"/>
      <c r="OHM309" s="395"/>
      <c r="OHN309" s="333"/>
      <c r="OHO309" s="396"/>
      <c r="OHP309" s="393"/>
      <c r="OHQ309" s="394"/>
      <c r="OHR309" s="333"/>
      <c r="OHS309" s="333"/>
      <c r="OHT309" s="333"/>
      <c r="OHU309" s="395"/>
      <c r="OHV309" s="333"/>
      <c r="OHW309" s="396"/>
      <c r="OHX309" s="393"/>
      <c r="OHY309" s="394"/>
      <c r="OHZ309" s="333"/>
      <c r="OIA309" s="333"/>
      <c r="OIB309" s="333"/>
      <c r="OIC309" s="395"/>
      <c r="OID309" s="333"/>
      <c r="OIE309" s="396"/>
      <c r="OIF309" s="393"/>
      <c r="OIG309" s="394"/>
      <c r="OIH309" s="333"/>
      <c r="OII309" s="333"/>
      <c r="OIJ309" s="333"/>
      <c r="OIK309" s="395"/>
      <c r="OIL309" s="333"/>
      <c r="OIM309" s="396"/>
      <c r="OIN309" s="393"/>
      <c r="OIO309" s="394"/>
      <c r="OIP309" s="333"/>
      <c r="OIQ309" s="333"/>
      <c r="OIR309" s="333"/>
      <c r="OIS309" s="395"/>
      <c r="OIT309" s="333"/>
      <c r="OIU309" s="396"/>
      <c r="OIV309" s="393"/>
      <c r="OIW309" s="394"/>
      <c r="OIX309" s="333"/>
      <c r="OIY309" s="333"/>
      <c r="OIZ309" s="333"/>
      <c r="OJA309" s="395"/>
      <c r="OJB309" s="333"/>
      <c r="OJC309" s="396"/>
      <c r="OJD309" s="393"/>
      <c r="OJE309" s="394"/>
      <c r="OJF309" s="333"/>
      <c r="OJG309" s="333"/>
      <c r="OJH309" s="333"/>
      <c r="OJI309" s="395"/>
      <c r="OJJ309" s="333"/>
      <c r="OJK309" s="396"/>
      <c r="OJL309" s="393"/>
      <c r="OJM309" s="394"/>
      <c r="OJN309" s="333"/>
      <c r="OJO309" s="333"/>
      <c r="OJP309" s="333"/>
      <c r="OJQ309" s="395"/>
      <c r="OJR309" s="333"/>
      <c r="OJS309" s="396"/>
      <c r="OJT309" s="393"/>
      <c r="OJU309" s="394"/>
      <c r="OJV309" s="333"/>
      <c r="OJW309" s="333"/>
      <c r="OJX309" s="333"/>
      <c r="OJY309" s="395"/>
      <c r="OJZ309" s="333"/>
      <c r="OKA309" s="396"/>
      <c r="OKB309" s="393"/>
      <c r="OKC309" s="394"/>
      <c r="OKD309" s="333"/>
      <c r="OKE309" s="333"/>
      <c r="OKF309" s="333"/>
      <c r="OKG309" s="395"/>
      <c r="OKH309" s="333"/>
      <c r="OKI309" s="396"/>
      <c r="OKJ309" s="393"/>
      <c r="OKK309" s="394"/>
      <c r="OKL309" s="333"/>
      <c r="OKM309" s="333"/>
      <c r="OKN309" s="333"/>
      <c r="OKO309" s="395"/>
      <c r="OKP309" s="333"/>
      <c r="OKQ309" s="396"/>
      <c r="OKR309" s="393"/>
      <c r="OKS309" s="394"/>
      <c r="OKT309" s="333"/>
      <c r="OKU309" s="333"/>
      <c r="OKV309" s="333"/>
      <c r="OKW309" s="395"/>
      <c r="OKX309" s="333"/>
      <c r="OKY309" s="396"/>
      <c r="OKZ309" s="393"/>
      <c r="OLA309" s="394"/>
      <c r="OLB309" s="333"/>
      <c r="OLC309" s="333"/>
      <c r="OLD309" s="333"/>
      <c r="OLE309" s="395"/>
      <c r="OLF309" s="333"/>
      <c r="OLG309" s="396"/>
      <c r="OLH309" s="393"/>
      <c r="OLI309" s="394"/>
      <c r="OLJ309" s="333"/>
      <c r="OLK309" s="333"/>
      <c r="OLL309" s="333"/>
      <c r="OLM309" s="395"/>
      <c r="OLN309" s="333"/>
      <c r="OLO309" s="396"/>
      <c r="OLP309" s="393"/>
      <c r="OLQ309" s="394"/>
      <c r="OLR309" s="333"/>
      <c r="OLS309" s="333"/>
      <c r="OLT309" s="333"/>
      <c r="OLU309" s="395"/>
      <c r="OLV309" s="333"/>
      <c r="OLW309" s="396"/>
      <c r="OLX309" s="393"/>
      <c r="OLY309" s="394"/>
      <c r="OLZ309" s="333"/>
      <c r="OMA309" s="333"/>
      <c r="OMB309" s="333"/>
      <c r="OMC309" s="395"/>
      <c r="OMD309" s="333"/>
      <c r="OME309" s="396"/>
      <c r="OMF309" s="393"/>
      <c r="OMG309" s="394"/>
      <c r="OMH309" s="333"/>
      <c r="OMI309" s="333"/>
      <c r="OMJ309" s="333"/>
      <c r="OMK309" s="395"/>
      <c r="OML309" s="333"/>
      <c r="OMM309" s="396"/>
      <c r="OMN309" s="393"/>
      <c r="OMO309" s="394"/>
      <c r="OMP309" s="333"/>
      <c r="OMQ309" s="333"/>
      <c r="OMR309" s="333"/>
      <c r="OMS309" s="395"/>
      <c r="OMT309" s="333"/>
      <c r="OMU309" s="396"/>
      <c r="OMV309" s="393"/>
      <c r="OMW309" s="394"/>
      <c r="OMX309" s="333"/>
      <c r="OMY309" s="333"/>
      <c r="OMZ309" s="333"/>
      <c r="ONA309" s="395"/>
      <c r="ONB309" s="333"/>
      <c r="ONC309" s="396"/>
      <c r="OND309" s="393"/>
      <c r="ONE309" s="394"/>
      <c r="ONF309" s="333"/>
      <c r="ONG309" s="333"/>
      <c r="ONH309" s="333"/>
      <c r="ONI309" s="395"/>
      <c r="ONJ309" s="333"/>
      <c r="ONK309" s="396"/>
      <c r="ONL309" s="393"/>
      <c r="ONM309" s="394"/>
      <c r="ONN309" s="333"/>
      <c r="ONO309" s="333"/>
      <c r="ONP309" s="333"/>
      <c r="ONQ309" s="395"/>
      <c r="ONR309" s="333"/>
      <c r="ONS309" s="396"/>
      <c r="ONT309" s="393"/>
      <c r="ONU309" s="394"/>
      <c r="ONV309" s="333"/>
      <c r="ONW309" s="333"/>
      <c r="ONX309" s="333"/>
      <c r="ONY309" s="395"/>
      <c r="ONZ309" s="333"/>
      <c r="OOA309" s="396"/>
      <c r="OOB309" s="393"/>
      <c r="OOC309" s="394"/>
      <c r="OOD309" s="333"/>
      <c r="OOE309" s="333"/>
      <c r="OOF309" s="333"/>
      <c r="OOG309" s="395"/>
      <c r="OOH309" s="333"/>
      <c r="OOI309" s="396"/>
      <c r="OOJ309" s="393"/>
      <c r="OOK309" s="394"/>
      <c r="OOL309" s="333"/>
      <c r="OOM309" s="333"/>
      <c r="OON309" s="333"/>
      <c r="OOO309" s="395"/>
      <c r="OOP309" s="333"/>
      <c r="OOQ309" s="396"/>
      <c r="OOR309" s="393"/>
      <c r="OOS309" s="394"/>
      <c r="OOT309" s="333"/>
      <c r="OOU309" s="333"/>
      <c r="OOV309" s="333"/>
      <c r="OOW309" s="395"/>
      <c r="OOX309" s="333"/>
      <c r="OOY309" s="396"/>
      <c r="OOZ309" s="393"/>
      <c r="OPA309" s="394"/>
      <c r="OPB309" s="333"/>
      <c r="OPC309" s="333"/>
      <c r="OPD309" s="333"/>
      <c r="OPE309" s="395"/>
      <c r="OPF309" s="333"/>
      <c r="OPG309" s="396"/>
      <c r="OPH309" s="393"/>
      <c r="OPI309" s="394"/>
      <c r="OPJ309" s="333"/>
      <c r="OPK309" s="333"/>
      <c r="OPL309" s="333"/>
      <c r="OPM309" s="395"/>
      <c r="OPN309" s="333"/>
      <c r="OPO309" s="396"/>
      <c r="OPP309" s="393"/>
      <c r="OPQ309" s="394"/>
      <c r="OPR309" s="333"/>
      <c r="OPS309" s="333"/>
      <c r="OPT309" s="333"/>
      <c r="OPU309" s="395"/>
      <c r="OPV309" s="333"/>
      <c r="OPW309" s="396"/>
      <c r="OPX309" s="393"/>
      <c r="OPY309" s="394"/>
      <c r="OPZ309" s="333"/>
      <c r="OQA309" s="333"/>
      <c r="OQB309" s="333"/>
      <c r="OQC309" s="395"/>
      <c r="OQD309" s="333"/>
      <c r="OQE309" s="396"/>
      <c r="OQF309" s="393"/>
      <c r="OQG309" s="394"/>
      <c r="OQH309" s="333"/>
      <c r="OQI309" s="333"/>
      <c r="OQJ309" s="333"/>
      <c r="OQK309" s="395"/>
      <c r="OQL309" s="333"/>
      <c r="OQM309" s="396"/>
      <c r="OQN309" s="393"/>
      <c r="OQO309" s="394"/>
      <c r="OQP309" s="333"/>
      <c r="OQQ309" s="333"/>
      <c r="OQR309" s="333"/>
      <c r="OQS309" s="395"/>
      <c r="OQT309" s="333"/>
      <c r="OQU309" s="396"/>
      <c r="OQV309" s="393"/>
      <c r="OQW309" s="394"/>
      <c r="OQX309" s="333"/>
      <c r="OQY309" s="333"/>
      <c r="OQZ309" s="333"/>
      <c r="ORA309" s="395"/>
      <c r="ORB309" s="333"/>
      <c r="ORC309" s="396"/>
      <c r="ORD309" s="393"/>
      <c r="ORE309" s="394"/>
      <c r="ORF309" s="333"/>
      <c r="ORG309" s="333"/>
      <c r="ORH309" s="333"/>
      <c r="ORI309" s="395"/>
      <c r="ORJ309" s="333"/>
      <c r="ORK309" s="396"/>
      <c r="ORL309" s="393"/>
      <c r="ORM309" s="394"/>
      <c r="ORN309" s="333"/>
      <c r="ORO309" s="333"/>
      <c r="ORP309" s="333"/>
      <c r="ORQ309" s="395"/>
      <c r="ORR309" s="333"/>
      <c r="ORS309" s="396"/>
      <c r="ORT309" s="393"/>
      <c r="ORU309" s="394"/>
      <c r="ORV309" s="333"/>
      <c r="ORW309" s="333"/>
      <c r="ORX309" s="333"/>
      <c r="ORY309" s="395"/>
      <c r="ORZ309" s="333"/>
      <c r="OSA309" s="396"/>
      <c r="OSB309" s="393"/>
      <c r="OSC309" s="394"/>
      <c r="OSD309" s="333"/>
      <c r="OSE309" s="333"/>
      <c r="OSF309" s="333"/>
      <c r="OSG309" s="395"/>
      <c r="OSH309" s="333"/>
      <c r="OSI309" s="396"/>
      <c r="OSJ309" s="393"/>
      <c r="OSK309" s="394"/>
      <c r="OSL309" s="333"/>
      <c r="OSM309" s="333"/>
      <c r="OSN309" s="333"/>
      <c r="OSO309" s="395"/>
      <c r="OSP309" s="333"/>
      <c r="OSQ309" s="396"/>
      <c r="OSR309" s="393"/>
      <c r="OSS309" s="394"/>
      <c r="OST309" s="333"/>
      <c r="OSU309" s="333"/>
      <c r="OSV309" s="333"/>
      <c r="OSW309" s="395"/>
      <c r="OSX309" s="333"/>
      <c r="OSY309" s="396"/>
      <c r="OSZ309" s="393"/>
      <c r="OTA309" s="394"/>
      <c r="OTB309" s="333"/>
      <c r="OTC309" s="333"/>
      <c r="OTD309" s="333"/>
      <c r="OTE309" s="395"/>
      <c r="OTF309" s="333"/>
      <c r="OTG309" s="396"/>
      <c r="OTH309" s="393"/>
      <c r="OTI309" s="394"/>
      <c r="OTJ309" s="333"/>
      <c r="OTK309" s="333"/>
      <c r="OTL309" s="333"/>
      <c r="OTM309" s="395"/>
      <c r="OTN309" s="333"/>
      <c r="OTO309" s="396"/>
      <c r="OTP309" s="393"/>
      <c r="OTQ309" s="394"/>
      <c r="OTR309" s="333"/>
      <c r="OTS309" s="333"/>
      <c r="OTT309" s="333"/>
      <c r="OTU309" s="395"/>
      <c r="OTV309" s="333"/>
      <c r="OTW309" s="396"/>
      <c r="OTX309" s="393"/>
      <c r="OTY309" s="394"/>
      <c r="OTZ309" s="333"/>
      <c r="OUA309" s="333"/>
      <c r="OUB309" s="333"/>
      <c r="OUC309" s="395"/>
      <c r="OUD309" s="333"/>
      <c r="OUE309" s="396"/>
      <c r="OUF309" s="393"/>
      <c r="OUG309" s="394"/>
      <c r="OUH309" s="333"/>
      <c r="OUI309" s="333"/>
      <c r="OUJ309" s="333"/>
      <c r="OUK309" s="395"/>
      <c r="OUL309" s="333"/>
      <c r="OUM309" s="396"/>
      <c r="OUN309" s="393"/>
      <c r="OUO309" s="394"/>
      <c r="OUP309" s="333"/>
      <c r="OUQ309" s="333"/>
      <c r="OUR309" s="333"/>
      <c r="OUS309" s="395"/>
      <c r="OUT309" s="333"/>
      <c r="OUU309" s="396"/>
      <c r="OUV309" s="393"/>
      <c r="OUW309" s="394"/>
      <c r="OUX309" s="333"/>
      <c r="OUY309" s="333"/>
      <c r="OUZ309" s="333"/>
      <c r="OVA309" s="395"/>
      <c r="OVB309" s="333"/>
      <c r="OVC309" s="396"/>
      <c r="OVD309" s="393"/>
      <c r="OVE309" s="394"/>
      <c r="OVF309" s="333"/>
      <c r="OVG309" s="333"/>
      <c r="OVH309" s="333"/>
      <c r="OVI309" s="395"/>
      <c r="OVJ309" s="333"/>
      <c r="OVK309" s="396"/>
      <c r="OVL309" s="393"/>
      <c r="OVM309" s="394"/>
      <c r="OVN309" s="333"/>
      <c r="OVO309" s="333"/>
      <c r="OVP309" s="333"/>
      <c r="OVQ309" s="395"/>
      <c r="OVR309" s="333"/>
      <c r="OVS309" s="396"/>
      <c r="OVT309" s="393"/>
      <c r="OVU309" s="394"/>
      <c r="OVV309" s="333"/>
      <c r="OVW309" s="333"/>
      <c r="OVX309" s="333"/>
      <c r="OVY309" s="395"/>
      <c r="OVZ309" s="333"/>
      <c r="OWA309" s="396"/>
      <c r="OWB309" s="393"/>
      <c r="OWC309" s="394"/>
      <c r="OWD309" s="333"/>
      <c r="OWE309" s="333"/>
      <c r="OWF309" s="333"/>
      <c r="OWG309" s="395"/>
      <c r="OWH309" s="333"/>
      <c r="OWI309" s="396"/>
      <c r="OWJ309" s="393"/>
      <c r="OWK309" s="394"/>
      <c r="OWL309" s="333"/>
      <c r="OWM309" s="333"/>
      <c r="OWN309" s="333"/>
      <c r="OWO309" s="395"/>
      <c r="OWP309" s="333"/>
      <c r="OWQ309" s="396"/>
      <c r="OWR309" s="393"/>
      <c r="OWS309" s="394"/>
      <c r="OWT309" s="333"/>
      <c r="OWU309" s="333"/>
      <c r="OWV309" s="333"/>
      <c r="OWW309" s="395"/>
      <c r="OWX309" s="333"/>
      <c r="OWY309" s="396"/>
      <c r="OWZ309" s="393"/>
      <c r="OXA309" s="394"/>
      <c r="OXB309" s="333"/>
      <c r="OXC309" s="333"/>
      <c r="OXD309" s="333"/>
      <c r="OXE309" s="395"/>
      <c r="OXF309" s="333"/>
      <c r="OXG309" s="396"/>
      <c r="OXH309" s="393"/>
      <c r="OXI309" s="394"/>
      <c r="OXJ309" s="333"/>
      <c r="OXK309" s="333"/>
      <c r="OXL309" s="333"/>
      <c r="OXM309" s="395"/>
      <c r="OXN309" s="333"/>
      <c r="OXO309" s="396"/>
      <c r="OXP309" s="393"/>
      <c r="OXQ309" s="394"/>
      <c r="OXR309" s="333"/>
      <c r="OXS309" s="333"/>
      <c r="OXT309" s="333"/>
      <c r="OXU309" s="395"/>
      <c r="OXV309" s="333"/>
      <c r="OXW309" s="396"/>
      <c r="OXX309" s="393"/>
      <c r="OXY309" s="394"/>
      <c r="OXZ309" s="333"/>
      <c r="OYA309" s="333"/>
      <c r="OYB309" s="333"/>
      <c r="OYC309" s="395"/>
      <c r="OYD309" s="333"/>
      <c r="OYE309" s="396"/>
      <c r="OYF309" s="393"/>
      <c r="OYG309" s="394"/>
      <c r="OYH309" s="333"/>
      <c r="OYI309" s="333"/>
      <c r="OYJ309" s="333"/>
      <c r="OYK309" s="395"/>
      <c r="OYL309" s="333"/>
      <c r="OYM309" s="396"/>
      <c r="OYN309" s="393"/>
      <c r="OYO309" s="394"/>
      <c r="OYP309" s="333"/>
      <c r="OYQ309" s="333"/>
      <c r="OYR309" s="333"/>
      <c r="OYS309" s="395"/>
      <c r="OYT309" s="333"/>
      <c r="OYU309" s="396"/>
      <c r="OYV309" s="393"/>
      <c r="OYW309" s="394"/>
      <c r="OYX309" s="333"/>
      <c r="OYY309" s="333"/>
      <c r="OYZ309" s="333"/>
      <c r="OZA309" s="395"/>
      <c r="OZB309" s="333"/>
      <c r="OZC309" s="396"/>
      <c r="OZD309" s="393"/>
      <c r="OZE309" s="394"/>
      <c r="OZF309" s="333"/>
      <c r="OZG309" s="333"/>
      <c r="OZH309" s="333"/>
      <c r="OZI309" s="395"/>
      <c r="OZJ309" s="333"/>
      <c r="OZK309" s="396"/>
      <c r="OZL309" s="393"/>
      <c r="OZM309" s="394"/>
      <c r="OZN309" s="333"/>
      <c r="OZO309" s="333"/>
      <c r="OZP309" s="333"/>
      <c r="OZQ309" s="395"/>
      <c r="OZR309" s="333"/>
      <c r="OZS309" s="396"/>
      <c r="OZT309" s="393"/>
      <c r="OZU309" s="394"/>
      <c r="OZV309" s="333"/>
      <c r="OZW309" s="333"/>
      <c r="OZX309" s="333"/>
      <c r="OZY309" s="395"/>
      <c r="OZZ309" s="333"/>
      <c r="PAA309" s="396"/>
      <c r="PAB309" s="393"/>
      <c r="PAC309" s="394"/>
      <c r="PAD309" s="333"/>
      <c r="PAE309" s="333"/>
      <c r="PAF309" s="333"/>
      <c r="PAG309" s="395"/>
      <c r="PAH309" s="333"/>
      <c r="PAI309" s="396"/>
      <c r="PAJ309" s="393"/>
      <c r="PAK309" s="394"/>
      <c r="PAL309" s="333"/>
      <c r="PAM309" s="333"/>
      <c r="PAN309" s="333"/>
      <c r="PAO309" s="395"/>
      <c r="PAP309" s="333"/>
      <c r="PAQ309" s="396"/>
      <c r="PAR309" s="393"/>
      <c r="PAS309" s="394"/>
      <c r="PAT309" s="333"/>
      <c r="PAU309" s="333"/>
      <c r="PAV309" s="333"/>
      <c r="PAW309" s="395"/>
      <c r="PAX309" s="333"/>
      <c r="PAY309" s="396"/>
      <c r="PAZ309" s="393"/>
      <c r="PBA309" s="394"/>
      <c r="PBB309" s="333"/>
      <c r="PBC309" s="333"/>
      <c r="PBD309" s="333"/>
      <c r="PBE309" s="395"/>
      <c r="PBF309" s="333"/>
      <c r="PBG309" s="396"/>
      <c r="PBH309" s="393"/>
      <c r="PBI309" s="394"/>
      <c r="PBJ309" s="333"/>
      <c r="PBK309" s="333"/>
      <c r="PBL309" s="333"/>
      <c r="PBM309" s="395"/>
      <c r="PBN309" s="333"/>
      <c r="PBO309" s="396"/>
      <c r="PBP309" s="393"/>
      <c r="PBQ309" s="394"/>
      <c r="PBR309" s="333"/>
      <c r="PBS309" s="333"/>
      <c r="PBT309" s="333"/>
      <c r="PBU309" s="395"/>
      <c r="PBV309" s="333"/>
      <c r="PBW309" s="396"/>
      <c r="PBX309" s="393"/>
      <c r="PBY309" s="394"/>
      <c r="PBZ309" s="333"/>
      <c r="PCA309" s="333"/>
      <c r="PCB309" s="333"/>
      <c r="PCC309" s="395"/>
      <c r="PCD309" s="333"/>
      <c r="PCE309" s="396"/>
      <c r="PCF309" s="393"/>
      <c r="PCG309" s="394"/>
      <c r="PCH309" s="333"/>
      <c r="PCI309" s="333"/>
      <c r="PCJ309" s="333"/>
      <c r="PCK309" s="395"/>
      <c r="PCL309" s="333"/>
      <c r="PCM309" s="396"/>
      <c r="PCN309" s="393"/>
      <c r="PCO309" s="394"/>
      <c r="PCP309" s="333"/>
      <c r="PCQ309" s="333"/>
      <c r="PCR309" s="333"/>
      <c r="PCS309" s="395"/>
      <c r="PCT309" s="333"/>
      <c r="PCU309" s="396"/>
      <c r="PCV309" s="393"/>
      <c r="PCW309" s="394"/>
      <c r="PCX309" s="333"/>
      <c r="PCY309" s="333"/>
      <c r="PCZ309" s="333"/>
      <c r="PDA309" s="395"/>
      <c r="PDB309" s="333"/>
      <c r="PDC309" s="396"/>
      <c r="PDD309" s="393"/>
      <c r="PDE309" s="394"/>
      <c r="PDF309" s="333"/>
      <c r="PDG309" s="333"/>
      <c r="PDH309" s="333"/>
      <c r="PDI309" s="395"/>
      <c r="PDJ309" s="333"/>
      <c r="PDK309" s="396"/>
      <c r="PDL309" s="393"/>
      <c r="PDM309" s="394"/>
      <c r="PDN309" s="333"/>
      <c r="PDO309" s="333"/>
      <c r="PDP309" s="333"/>
      <c r="PDQ309" s="395"/>
      <c r="PDR309" s="333"/>
      <c r="PDS309" s="396"/>
      <c r="PDT309" s="393"/>
      <c r="PDU309" s="394"/>
      <c r="PDV309" s="333"/>
      <c r="PDW309" s="333"/>
      <c r="PDX309" s="333"/>
      <c r="PDY309" s="395"/>
      <c r="PDZ309" s="333"/>
      <c r="PEA309" s="396"/>
      <c r="PEB309" s="393"/>
      <c r="PEC309" s="394"/>
      <c r="PED309" s="333"/>
      <c r="PEE309" s="333"/>
      <c r="PEF309" s="333"/>
      <c r="PEG309" s="395"/>
      <c r="PEH309" s="333"/>
      <c r="PEI309" s="396"/>
      <c r="PEJ309" s="393"/>
      <c r="PEK309" s="394"/>
      <c r="PEL309" s="333"/>
      <c r="PEM309" s="333"/>
      <c r="PEN309" s="333"/>
      <c r="PEO309" s="395"/>
      <c r="PEP309" s="333"/>
      <c r="PEQ309" s="396"/>
      <c r="PER309" s="393"/>
      <c r="PES309" s="394"/>
      <c r="PET309" s="333"/>
      <c r="PEU309" s="333"/>
      <c r="PEV309" s="333"/>
      <c r="PEW309" s="395"/>
      <c r="PEX309" s="333"/>
      <c r="PEY309" s="396"/>
      <c r="PEZ309" s="393"/>
      <c r="PFA309" s="394"/>
      <c r="PFB309" s="333"/>
      <c r="PFC309" s="333"/>
      <c r="PFD309" s="333"/>
      <c r="PFE309" s="395"/>
      <c r="PFF309" s="333"/>
      <c r="PFG309" s="396"/>
      <c r="PFH309" s="393"/>
      <c r="PFI309" s="394"/>
      <c r="PFJ309" s="333"/>
      <c r="PFK309" s="333"/>
      <c r="PFL309" s="333"/>
      <c r="PFM309" s="395"/>
      <c r="PFN309" s="333"/>
      <c r="PFO309" s="396"/>
      <c r="PFP309" s="393"/>
      <c r="PFQ309" s="394"/>
      <c r="PFR309" s="333"/>
      <c r="PFS309" s="333"/>
      <c r="PFT309" s="333"/>
      <c r="PFU309" s="395"/>
      <c r="PFV309" s="333"/>
      <c r="PFW309" s="396"/>
      <c r="PFX309" s="393"/>
      <c r="PFY309" s="394"/>
      <c r="PFZ309" s="333"/>
      <c r="PGA309" s="333"/>
      <c r="PGB309" s="333"/>
      <c r="PGC309" s="395"/>
      <c r="PGD309" s="333"/>
      <c r="PGE309" s="396"/>
      <c r="PGF309" s="393"/>
      <c r="PGG309" s="394"/>
      <c r="PGH309" s="333"/>
      <c r="PGI309" s="333"/>
      <c r="PGJ309" s="333"/>
      <c r="PGK309" s="395"/>
      <c r="PGL309" s="333"/>
      <c r="PGM309" s="396"/>
      <c r="PGN309" s="393"/>
      <c r="PGO309" s="394"/>
      <c r="PGP309" s="333"/>
      <c r="PGQ309" s="333"/>
      <c r="PGR309" s="333"/>
      <c r="PGS309" s="395"/>
      <c r="PGT309" s="333"/>
      <c r="PGU309" s="396"/>
      <c r="PGV309" s="393"/>
      <c r="PGW309" s="394"/>
      <c r="PGX309" s="333"/>
      <c r="PGY309" s="333"/>
      <c r="PGZ309" s="333"/>
      <c r="PHA309" s="395"/>
      <c r="PHB309" s="333"/>
      <c r="PHC309" s="396"/>
      <c r="PHD309" s="393"/>
      <c r="PHE309" s="394"/>
      <c r="PHF309" s="333"/>
      <c r="PHG309" s="333"/>
      <c r="PHH309" s="333"/>
      <c r="PHI309" s="395"/>
      <c r="PHJ309" s="333"/>
      <c r="PHK309" s="396"/>
      <c r="PHL309" s="393"/>
      <c r="PHM309" s="394"/>
      <c r="PHN309" s="333"/>
      <c r="PHO309" s="333"/>
      <c r="PHP309" s="333"/>
      <c r="PHQ309" s="395"/>
      <c r="PHR309" s="333"/>
      <c r="PHS309" s="396"/>
      <c r="PHT309" s="393"/>
      <c r="PHU309" s="394"/>
      <c r="PHV309" s="333"/>
      <c r="PHW309" s="333"/>
      <c r="PHX309" s="333"/>
      <c r="PHY309" s="395"/>
      <c r="PHZ309" s="333"/>
      <c r="PIA309" s="396"/>
      <c r="PIB309" s="393"/>
      <c r="PIC309" s="394"/>
      <c r="PID309" s="333"/>
      <c r="PIE309" s="333"/>
      <c r="PIF309" s="333"/>
      <c r="PIG309" s="395"/>
      <c r="PIH309" s="333"/>
      <c r="PII309" s="396"/>
      <c r="PIJ309" s="393"/>
      <c r="PIK309" s="394"/>
      <c r="PIL309" s="333"/>
      <c r="PIM309" s="333"/>
      <c r="PIN309" s="333"/>
      <c r="PIO309" s="395"/>
      <c r="PIP309" s="333"/>
      <c r="PIQ309" s="396"/>
      <c r="PIR309" s="393"/>
      <c r="PIS309" s="394"/>
      <c r="PIT309" s="333"/>
      <c r="PIU309" s="333"/>
      <c r="PIV309" s="333"/>
      <c r="PIW309" s="395"/>
      <c r="PIX309" s="333"/>
      <c r="PIY309" s="396"/>
      <c r="PIZ309" s="393"/>
      <c r="PJA309" s="394"/>
      <c r="PJB309" s="333"/>
      <c r="PJC309" s="333"/>
      <c r="PJD309" s="333"/>
      <c r="PJE309" s="395"/>
      <c r="PJF309" s="333"/>
      <c r="PJG309" s="396"/>
      <c r="PJH309" s="393"/>
      <c r="PJI309" s="394"/>
      <c r="PJJ309" s="333"/>
      <c r="PJK309" s="333"/>
      <c r="PJL309" s="333"/>
      <c r="PJM309" s="395"/>
      <c r="PJN309" s="333"/>
      <c r="PJO309" s="396"/>
      <c r="PJP309" s="393"/>
      <c r="PJQ309" s="394"/>
      <c r="PJR309" s="333"/>
      <c r="PJS309" s="333"/>
      <c r="PJT309" s="333"/>
      <c r="PJU309" s="395"/>
      <c r="PJV309" s="333"/>
      <c r="PJW309" s="396"/>
      <c r="PJX309" s="393"/>
      <c r="PJY309" s="394"/>
      <c r="PJZ309" s="333"/>
      <c r="PKA309" s="333"/>
      <c r="PKB309" s="333"/>
      <c r="PKC309" s="395"/>
      <c r="PKD309" s="333"/>
      <c r="PKE309" s="396"/>
      <c r="PKF309" s="393"/>
      <c r="PKG309" s="394"/>
      <c r="PKH309" s="333"/>
      <c r="PKI309" s="333"/>
      <c r="PKJ309" s="333"/>
      <c r="PKK309" s="395"/>
      <c r="PKL309" s="333"/>
      <c r="PKM309" s="396"/>
      <c r="PKN309" s="393"/>
      <c r="PKO309" s="394"/>
      <c r="PKP309" s="333"/>
      <c r="PKQ309" s="333"/>
      <c r="PKR309" s="333"/>
      <c r="PKS309" s="395"/>
      <c r="PKT309" s="333"/>
      <c r="PKU309" s="396"/>
      <c r="PKV309" s="393"/>
      <c r="PKW309" s="394"/>
      <c r="PKX309" s="333"/>
      <c r="PKY309" s="333"/>
      <c r="PKZ309" s="333"/>
      <c r="PLA309" s="395"/>
      <c r="PLB309" s="333"/>
      <c r="PLC309" s="396"/>
      <c r="PLD309" s="393"/>
      <c r="PLE309" s="394"/>
      <c r="PLF309" s="333"/>
      <c r="PLG309" s="333"/>
      <c r="PLH309" s="333"/>
      <c r="PLI309" s="395"/>
      <c r="PLJ309" s="333"/>
      <c r="PLK309" s="396"/>
      <c r="PLL309" s="393"/>
      <c r="PLM309" s="394"/>
      <c r="PLN309" s="333"/>
      <c r="PLO309" s="333"/>
      <c r="PLP309" s="333"/>
      <c r="PLQ309" s="395"/>
      <c r="PLR309" s="333"/>
      <c r="PLS309" s="396"/>
      <c r="PLT309" s="393"/>
      <c r="PLU309" s="394"/>
      <c r="PLV309" s="333"/>
      <c r="PLW309" s="333"/>
      <c r="PLX309" s="333"/>
      <c r="PLY309" s="395"/>
      <c r="PLZ309" s="333"/>
      <c r="PMA309" s="396"/>
      <c r="PMB309" s="393"/>
      <c r="PMC309" s="394"/>
      <c r="PMD309" s="333"/>
      <c r="PME309" s="333"/>
      <c r="PMF309" s="333"/>
      <c r="PMG309" s="395"/>
      <c r="PMH309" s="333"/>
      <c r="PMI309" s="396"/>
      <c r="PMJ309" s="393"/>
      <c r="PMK309" s="394"/>
      <c r="PML309" s="333"/>
      <c r="PMM309" s="333"/>
      <c r="PMN309" s="333"/>
      <c r="PMO309" s="395"/>
      <c r="PMP309" s="333"/>
      <c r="PMQ309" s="396"/>
      <c r="PMR309" s="393"/>
      <c r="PMS309" s="394"/>
      <c r="PMT309" s="333"/>
      <c r="PMU309" s="333"/>
      <c r="PMV309" s="333"/>
      <c r="PMW309" s="395"/>
      <c r="PMX309" s="333"/>
      <c r="PMY309" s="396"/>
      <c r="PMZ309" s="393"/>
      <c r="PNA309" s="394"/>
      <c r="PNB309" s="333"/>
      <c r="PNC309" s="333"/>
      <c r="PND309" s="333"/>
      <c r="PNE309" s="395"/>
      <c r="PNF309" s="333"/>
      <c r="PNG309" s="396"/>
      <c r="PNH309" s="393"/>
      <c r="PNI309" s="394"/>
      <c r="PNJ309" s="333"/>
      <c r="PNK309" s="333"/>
      <c r="PNL309" s="333"/>
      <c r="PNM309" s="395"/>
      <c r="PNN309" s="333"/>
      <c r="PNO309" s="396"/>
      <c r="PNP309" s="393"/>
      <c r="PNQ309" s="394"/>
      <c r="PNR309" s="333"/>
      <c r="PNS309" s="333"/>
      <c r="PNT309" s="333"/>
      <c r="PNU309" s="395"/>
      <c r="PNV309" s="333"/>
      <c r="PNW309" s="396"/>
      <c r="PNX309" s="393"/>
      <c r="PNY309" s="394"/>
      <c r="PNZ309" s="333"/>
      <c r="POA309" s="333"/>
      <c r="POB309" s="333"/>
      <c r="POC309" s="395"/>
      <c r="POD309" s="333"/>
      <c r="POE309" s="396"/>
      <c r="POF309" s="393"/>
      <c r="POG309" s="394"/>
      <c r="POH309" s="333"/>
      <c r="POI309" s="333"/>
      <c r="POJ309" s="333"/>
      <c r="POK309" s="395"/>
      <c r="POL309" s="333"/>
      <c r="POM309" s="396"/>
      <c r="PON309" s="393"/>
      <c r="POO309" s="394"/>
      <c r="POP309" s="333"/>
      <c r="POQ309" s="333"/>
      <c r="POR309" s="333"/>
      <c r="POS309" s="395"/>
      <c r="POT309" s="333"/>
      <c r="POU309" s="396"/>
      <c r="POV309" s="393"/>
      <c r="POW309" s="394"/>
      <c r="POX309" s="333"/>
      <c r="POY309" s="333"/>
      <c r="POZ309" s="333"/>
      <c r="PPA309" s="395"/>
      <c r="PPB309" s="333"/>
      <c r="PPC309" s="396"/>
      <c r="PPD309" s="393"/>
      <c r="PPE309" s="394"/>
      <c r="PPF309" s="333"/>
      <c r="PPG309" s="333"/>
      <c r="PPH309" s="333"/>
      <c r="PPI309" s="395"/>
      <c r="PPJ309" s="333"/>
      <c r="PPK309" s="396"/>
      <c r="PPL309" s="393"/>
      <c r="PPM309" s="394"/>
      <c r="PPN309" s="333"/>
      <c r="PPO309" s="333"/>
      <c r="PPP309" s="333"/>
      <c r="PPQ309" s="395"/>
      <c r="PPR309" s="333"/>
      <c r="PPS309" s="396"/>
      <c r="PPT309" s="393"/>
      <c r="PPU309" s="394"/>
      <c r="PPV309" s="333"/>
      <c r="PPW309" s="333"/>
      <c r="PPX309" s="333"/>
      <c r="PPY309" s="395"/>
      <c r="PPZ309" s="333"/>
      <c r="PQA309" s="396"/>
      <c r="PQB309" s="393"/>
      <c r="PQC309" s="394"/>
      <c r="PQD309" s="333"/>
      <c r="PQE309" s="333"/>
      <c r="PQF309" s="333"/>
      <c r="PQG309" s="395"/>
      <c r="PQH309" s="333"/>
      <c r="PQI309" s="396"/>
      <c r="PQJ309" s="393"/>
      <c r="PQK309" s="394"/>
      <c r="PQL309" s="333"/>
      <c r="PQM309" s="333"/>
      <c r="PQN309" s="333"/>
      <c r="PQO309" s="395"/>
      <c r="PQP309" s="333"/>
      <c r="PQQ309" s="396"/>
      <c r="PQR309" s="393"/>
      <c r="PQS309" s="394"/>
      <c r="PQT309" s="333"/>
      <c r="PQU309" s="333"/>
      <c r="PQV309" s="333"/>
      <c r="PQW309" s="395"/>
      <c r="PQX309" s="333"/>
      <c r="PQY309" s="396"/>
      <c r="PQZ309" s="393"/>
      <c r="PRA309" s="394"/>
      <c r="PRB309" s="333"/>
      <c r="PRC309" s="333"/>
      <c r="PRD309" s="333"/>
      <c r="PRE309" s="395"/>
      <c r="PRF309" s="333"/>
      <c r="PRG309" s="396"/>
      <c r="PRH309" s="393"/>
      <c r="PRI309" s="394"/>
      <c r="PRJ309" s="333"/>
      <c r="PRK309" s="333"/>
      <c r="PRL309" s="333"/>
      <c r="PRM309" s="395"/>
      <c r="PRN309" s="333"/>
      <c r="PRO309" s="396"/>
      <c r="PRP309" s="393"/>
      <c r="PRQ309" s="394"/>
      <c r="PRR309" s="333"/>
      <c r="PRS309" s="333"/>
      <c r="PRT309" s="333"/>
      <c r="PRU309" s="395"/>
      <c r="PRV309" s="333"/>
      <c r="PRW309" s="396"/>
      <c r="PRX309" s="393"/>
      <c r="PRY309" s="394"/>
      <c r="PRZ309" s="333"/>
      <c r="PSA309" s="333"/>
      <c r="PSB309" s="333"/>
      <c r="PSC309" s="395"/>
      <c r="PSD309" s="333"/>
      <c r="PSE309" s="396"/>
      <c r="PSF309" s="393"/>
      <c r="PSG309" s="394"/>
      <c r="PSH309" s="333"/>
      <c r="PSI309" s="333"/>
      <c r="PSJ309" s="333"/>
      <c r="PSK309" s="395"/>
      <c r="PSL309" s="333"/>
      <c r="PSM309" s="396"/>
      <c r="PSN309" s="393"/>
      <c r="PSO309" s="394"/>
      <c r="PSP309" s="333"/>
      <c r="PSQ309" s="333"/>
      <c r="PSR309" s="333"/>
      <c r="PSS309" s="395"/>
      <c r="PST309" s="333"/>
      <c r="PSU309" s="396"/>
      <c r="PSV309" s="393"/>
      <c r="PSW309" s="394"/>
      <c r="PSX309" s="333"/>
      <c r="PSY309" s="333"/>
      <c r="PSZ309" s="333"/>
      <c r="PTA309" s="395"/>
      <c r="PTB309" s="333"/>
      <c r="PTC309" s="396"/>
      <c r="PTD309" s="393"/>
      <c r="PTE309" s="394"/>
      <c r="PTF309" s="333"/>
      <c r="PTG309" s="333"/>
      <c r="PTH309" s="333"/>
      <c r="PTI309" s="395"/>
      <c r="PTJ309" s="333"/>
      <c r="PTK309" s="396"/>
      <c r="PTL309" s="393"/>
      <c r="PTM309" s="394"/>
      <c r="PTN309" s="333"/>
      <c r="PTO309" s="333"/>
      <c r="PTP309" s="333"/>
      <c r="PTQ309" s="395"/>
      <c r="PTR309" s="333"/>
      <c r="PTS309" s="396"/>
      <c r="PTT309" s="393"/>
      <c r="PTU309" s="394"/>
      <c r="PTV309" s="333"/>
      <c r="PTW309" s="333"/>
      <c r="PTX309" s="333"/>
      <c r="PTY309" s="395"/>
      <c r="PTZ309" s="333"/>
      <c r="PUA309" s="396"/>
      <c r="PUB309" s="393"/>
      <c r="PUC309" s="394"/>
      <c r="PUD309" s="333"/>
      <c r="PUE309" s="333"/>
      <c r="PUF309" s="333"/>
      <c r="PUG309" s="395"/>
      <c r="PUH309" s="333"/>
      <c r="PUI309" s="396"/>
      <c r="PUJ309" s="393"/>
      <c r="PUK309" s="394"/>
      <c r="PUL309" s="333"/>
      <c r="PUM309" s="333"/>
      <c r="PUN309" s="333"/>
      <c r="PUO309" s="395"/>
      <c r="PUP309" s="333"/>
      <c r="PUQ309" s="396"/>
      <c r="PUR309" s="393"/>
      <c r="PUS309" s="394"/>
      <c r="PUT309" s="333"/>
      <c r="PUU309" s="333"/>
      <c r="PUV309" s="333"/>
      <c r="PUW309" s="395"/>
      <c r="PUX309" s="333"/>
      <c r="PUY309" s="396"/>
      <c r="PUZ309" s="393"/>
      <c r="PVA309" s="394"/>
      <c r="PVB309" s="333"/>
      <c r="PVC309" s="333"/>
      <c r="PVD309" s="333"/>
      <c r="PVE309" s="395"/>
      <c r="PVF309" s="333"/>
      <c r="PVG309" s="396"/>
      <c r="PVH309" s="393"/>
      <c r="PVI309" s="394"/>
      <c r="PVJ309" s="333"/>
      <c r="PVK309" s="333"/>
      <c r="PVL309" s="333"/>
      <c r="PVM309" s="395"/>
      <c r="PVN309" s="333"/>
      <c r="PVO309" s="396"/>
      <c r="PVP309" s="393"/>
      <c r="PVQ309" s="394"/>
      <c r="PVR309" s="333"/>
      <c r="PVS309" s="333"/>
      <c r="PVT309" s="333"/>
      <c r="PVU309" s="395"/>
      <c r="PVV309" s="333"/>
      <c r="PVW309" s="396"/>
      <c r="PVX309" s="393"/>
      <c r="PVY309" s="394"/>
      <c r="PVZ309" s="333"/>
      <c r="PWA309" s="333"/>
      <c r="PWB309" s="333"/>
      <c r="PWC309" s="395"/>
      <c r="PWD309" s="333"/>
      <c r="PWE309" s="396"/>
      <c r="PWF309" s="393"/>
      <c r="PWG309" s="394"/>
      <c r="PWH309" s="333"/>
      <c r="PWI309" s="333"/>
      <c r="PWJ309" s="333"/>
      <c r="PWK309" s="395"/>
      <c r="PWL309" s="333"/>
      <c r="PWM309" s="396"/>
      <c r="PWN309" s="393"/>
      <c r="PWO309" s="394"/>
      <c r="PWP309" s="333"/>
      <c r="PWQ309" s="333"/>
      <c r="PWR309" s="333"/>
      <c r="PWS309" s="395"/>
      <c r="PWT309" s="333"/>
      <c r="PWU309" s="396"/>
      <c r="PWV309" s="393"/>
      <c r="PWW309" s="394"/>
      <c r="PWX309" s="333"/>
      <c r="PWY309" s="333"/>
      <c r="PWZ309" s="333"/>
      <c r="PXA309" s="395"/>
      <c r="PXB309" s="333"/>
      <c r="PXC309" s="396"/>
      <c r="PXD309" s="393"/>
      <c r="PXE309" s="394"/>
      <c r="PXF309" s="333"/>
      <c r="PXG309" s="333"/>
      <c r="PXH309" s="333"/>
      <c r="PXI309" s="395"/>
      <c r="PXJ309" s="333"/>
      <c r="PXK309" s="396"/>
      <c r="PXL309" s="393"/>
      <c r="PXM309" s="394"/>
      <c r="PXN309" s="333"/>
      <c r="PXO309" s="333"/>
      <c r="PXP309" s="333"/>
      <c r="PXQ309" s="395"/>
      <c r="PXR309" s="333"/>
      <c r="PXS309" s="396"/>
      <c r="PXT309" s="393"/>
      <c r="PXU309" s="394"/>
      <c r="PXV309" s="333"/>
      <c r="PXW309" s="333"/>
      <c r="PXX309" s="333"/>
      <c r="PXY309" s="395"/>
      <c r="PXZ309" s="333"/>
      <c r="PYA309" s="396"/>
      <c r="PYB309" s="393"/>
      <c r="PYC309" s="394"/>
      <c r="PYD309" s="333"/>
      <c r="PYE309" s="333"/>
      <c r="PYF309" s="333"/>
      <c r="PYG309" s="395"/>
      <c r="PYH309" s="333"/>
      <c r="PYI309" s="396"/>
      <c r="PYJ309" s="393"/>
      <c r="PYK309" s="394"/>
      <c r="PYL309" s="333"/>
      <c r="PYM309" s="333"/>
      <c r="PYN309" s="333"/>
      <c r="PYO309" s="395"/>
      <c r="PYP309" s="333"/>
      <c r="PYQ309" s="396"/>
      <c r="PYR309" s="393"/>
      <c r="PYS309" s="394"/>
      <c r="PYT309" s="333"/>
      <c r="PYU309" s="333"/>
      <c r="PYV309" s="333"/>
      <c r="PYW309" s="395"/>
      <c r="PYX309" s="333"/>
      <c r="PYY309" s="396"/>
      <c r="PYZ309" s="393"/>
      <c r="PZA309" s="394"/>
      <c r="PZB309" s="333"/>
      <c r="PZC309" s="333"/>
      <c r="PZD309" s="333"/>
      <c r="PZE309" s="395"/>
      <c r="PZF309" s="333"/>
      <c r="PZG309" s="396"/>
      <c r="PZH309" s="393"/>
      <c r="PZI309" s="394"/>
      <c r="PZJ309" s="333"/>
      <c r="PZK309" s="333"/>
      <c r="PZL309" s="333"/>
      <c r="PZM309" s="395"/>
      <c r="PZN309" s="333"/>
      <c r="PZO309" s="396"/>
      <c r="PZP309" s="393"/>
      <c r="PZQ309" s="394"/>
      <c r="PZR309" s="333"/>
      <c r="PZS309" s="333"/>
      <c r="PZT309" s="333"/>
      <c r="PZU309" s="395"/>
      <c r="PZV309" s="333"/>
      <c r="PZW309" s="396"/>
      <c r="PZX309" s="393"/>
      <c r="PZY309" s="394"/>
      <c r="PZZ309" s="333"/>
      <c r="QAA309" s="333"/>
      <c r="QAB309" s="333"/>
      <c r="QAC309" s="395"/>
      <c r="QAD309" s="333"/>
      <c r="QAE309" s="396"/>
      <c r="QAF309" s="393"/>
      <c r="QAG309" s="394"/>
      <c r="QAH309" s="333"/>
      <c r="QAI309" s="333"/>
      <c r="QAJ309" s="333"/>
      <c r="QAK309" s="395"/>
      <c r="QAL309" s="333"/>
      <c r="QAM309" s="396"/>
      <c r="QAN309" s="393"/>
      <c r="QAO309" s="394"/>
      <c r="QAP309" s="333"/>
      <c r="QAQ309" s="333"/>
      <c r="QAR309" s="333"/>
      <c r="QAS309" s="395"/>
      <c r="QAT309" s="333"/>
      <c r="QAU309" s="396"/>
      <c r="QAV309" s="393"/>
      <c r="QAW309" s="394"/>
      <c r="QAX309" s="333"/>
      <c r="QAY309" s="333"/>
      <c r="QAZ309" s="333"/>
      <c r="QBA309" s="395"/>
      <c r="QBB309" s="333"/>
      <c r="QBC309" s="396"/>
      <c r="QBD309" s="393"/>
      <c r="QBE309" s="394"/>
      <c r="QBF309" s="333"/>
      <c r="QBG309" s="333"/>
      <c r="QBH309" s="333"/>
      <c r="QBI309" s="395"/>
      <c r="QBJ309" s="333"/>
      <c r="QBK309" s="396"/>
      <c r="QBL309" s="393"/>
      <c r="QBM309" s="394"/>
      <c r="QBN309" s="333"/>
      <c r="QBO309" s="333"/>
      <c r="QBP309" s="333"/>
      <c r="QBQ309" s="395"/>
      <c r="QBR309" s="333"/>
      <c r="QBS309" s="396"/>
      <c r="QBT309" s="393"/>
      <c r="QBU309" s="394"/>
      <c r="QBV309" s="333"/>
      <c r="QBW309" s="333"/>
      <c r="QBX309" s="333"/>
      <c r="QBY309" s="395"/>
      <c r="QBZ309" s="333"/>
      <c r="QCA309" s="396"/>
      <c r="QCB309" s="393"/>
      <c r="QCC309" s="394"/>
      <c r="QCD309" s="333"/>
      <c r="QCE309" s="333"/>
      <c r="QCF309" s="333"/>
      <c r="QCG309" s="395"/>
      <c r="QCH309" s="333"/>
      <c r="QCI309" s="396"/>
      <c r="QCJ309" s="393"/>
      <c r="QCK309" s="394"/>
      <c r="QCL309" s="333"/>
      <c r="QCM309" s="333"/>
      <c r="QCN309" s="333"/>
      <c r="QCO309" s="395"/>
      <c r="QCP309" s="333"/>
      <c r="QCQ309" s="396"/>
      <c r="QCR309" s="393"/>
      <c r="QCS309" s="394"/>
      <c r="QCT309" s="333"/>
      <c r="QCU309" s="333"/>
      <c r="QCV309" s="333"/>
      <c r="QCW309" s="395"/>
      <c r="QCX309" s="333"/>
      <c r="QCY309" s="396"/>
      <c r="QCZ309" s="393"/>
      <c r="QDA309" s="394"/>
      <c r="QDB309" s="333"/>
      <c r="QDC309" s="333"/>
      <c r="QDD309" s="333"/>
      <c r="QDE309" s="395"/>
      <c r="QDF309" s="333"/>
      <c r="QDG309" s="396"/>
      <c r="QDH309" s="393"/>
      <c r="QDI309" s="394"/>
      <c r="QDJ309" s="333"/>
      <c r="QDK309" s="333"/>
      <c r="QDL309" s="333"/>
      <c r="QDM309" s="395"/>
      <c r="QDN309" s="333"/>
      <c r="QDO309" s="396"/>
      <c r="QDP309" s="393"/>
      <c r="QDQ309" s="394"/>
      <c r="QDR309" s="333"/>
      <c r="QDS309" s="333"/>
      <c r="QDT309" s="333"/>
      <c r="QDU309" s="395"/>
      <c r="QDV309" s="333"/>
      <c r="QDW309" s="396"/>
      <c r="QDX309" s="393"/>
      <c r="QDY309" s="394"/>
      <c r="QDZ309" s="333"/>
      <c r="QEA309" s="333"/>
      <c r="QEB309" s="333"/>
      <c r="QEC309" s="395"/>
      <c r="QED309" s="333"/>
      <c r="QEE309" s="396"/>
      <c r="QEF309" s="393"/>
      <c r="QEG309" s="394"/>
      <c r="QEH309" s="333"/>
      <c r="QEI309" s="333"/>
      <c r="QEJ309" s="333"/>
      <c r="QEK309" s="395"/>
      <c r="QEL309" s="333"/>
      <c r="QEM309" s="396"/>
      <c r="QEN309" s="393"/>
      <c r="QEO309" s="394"/>
      <c r="QEP309" s="333"/>
      <c r="QEQ309" s="333"/>
      <c r="QER309" s="333"/>
      <c r="QES309" s="395"/>
      <c r="QET309" s="333"/>
      <c r="QEU309" s="396"/>
      <c r="QEV309" s="393"/>
      <c r="QEW309" s="394"/>
      <c r="QEX309" s="333"/>
      <c r="QEY309" s="333"/>
      <c r="QEZ309" s="333"/>
      <c r="QFA309" s="395"/>
      <c r="QFB309" s="333"/>
      <c r="QFC309" s="396"/>
      <c r="QFD309" s="393"/>
      <c r="QFE309" s="394"/>
      <c r="QFF309" s="333"/>
      <c r="QFG309" s="333"/>
      <c r="QFH309" s="333"/>
      <c r="QFI309" s="395"/>
      <c r="QFJ309" s="333"/>
      <c r="QFK309" s="396"/>
      <c r="QFL309" s="393"/>
      <c r="QFM309" s="394"/>
      <c r="QFN309" s="333"/>
      <c r="QFO309" s="333"/>
      <c r="QFP309" s="333"/>
      <c r="QFQ309" s="395"/>
      <c r="QFR309" s="333"/>
      <c r="QFS309" s="396"/>
      <c r="QFT309" s="393"/>
      <c r="QFU309" s="394"/>
      <c r="QFV309" s="333"/>
      <c r="QFW309" s="333"/>
      <c r="QFX309" s="333"/>
      <c r="QFY309" s="395"/>
      <c r="QFZ309" s="333"/>
      <c r="QGA309" s="396"/>
      <c r="QGB309" s="393"/>
      <c r="QGC309" s="394"/>
      <c r="QGD309" s="333"/>
      <c r="QGE309" s="333"/>
      <c r="QGF309" s="333"/>
      <c r="QGG309" s="395"/>
      <c r="QGH309" s="333"/>
      <c r="QGI309" s="396"/>
      <c r="QGJ309" s="393"/>
      <c r="QGK309" s="394"/>
      <c r="QGL309" s="333"/>
      <c r="QGM309" s="333"/>
      <c r="QGN309" s="333"/>
      <c r="QGO309" s="395"/>
      <c r="QGP309" s="333"/>
      <c r="QGQ309" s="396"/>
      <c r="QGR309" s="393"/>
      <c r="QGS309" s="394"/>
      <c r="QGT309" s="333"/>
      <c r="QGU309" s="333"/>
      <c r="QGV309" s="333"/>
      <c r="QGW309" s="395"/>
      <c r="QGX309" s="333"/>
      <c r="QGY309" s="396"/>
      <c r="QGZ309" s="393"/>
      <c r="QHA309" s="394"/>
      <c r="QHB309" s="333"/>
      <c r="QHC309" s="333"/>
      <c r="QHD309" s="333"/>
      <c r="QHE309" s="395"/>
      <c r="QHF309" s="333"/>
      <c r="QHG309" s="396"/>
      <c r="QHH309" s="393"/>
      <c r="QHI309" s="394"/>
      <c r="QHJ309" s="333"/>
      <c r="QHK309" s="333"/>
      <c r="QHL309" s="333"/>
      <c r="QHM309" s="395"/>
      <c r="QHN309" s="333"/>
      <c r="QHO309" s="396"/>
      <c r="QHP309" s="393"/>
      <c r="QHQ309" s="394"/>
      <c r="QHR309" s="333"/>
      <c r="QHS309" s="333"/>
      <c r="QHT309" s="333"/>
      <c r="QHU309" s="395"/>
      <c r="QHV309" s="333"/>
      <c r="QHW309" s="396"/>
      <c r="QHX309" s="393"/>
      <c r="QHY309" s="394"/>
      <c r="QHZ309" s="333"/>
      <c r="QIA309" s="333"/>
      <c r="QIB309" s="333"/>
      <c r="QIC309" s="395"/>
      <c r="QID309" s="333"/>
      <c r="QIE309" s="396"/>
      <c r="QIF309" s="393"/>
      <c r="QIG309" s="394"/>
      <c r="QIH309" s="333"/>
      <c r="QII309" s="333"/>
      <c r="QIJ309" s="333"/>
      <c r="QIK309" s="395"/>
      <c r="QIL309" s="333"/>
      <c r="QIM309" s="396"/>
      <c r="QIN309" s="393"/>
      <c r="QIO309" s="394"/>
      <c r="QIP309" s="333"/>
      <c r="QIQ309" s="333"/>
      <c r="QIR309" s="333"/>
      <c r="QIS309" s="395"/>
      <c r="QIT309" s="333"/>
      <c r="QIU309" s="396"/>
      <c r="QIV309" s="393"/>
      <c r="QIW309" s="394"/>
      <c r="QIX309" s="333"/>
      <c r="QIY309" s="333"/>
      <c r="QIZ309" s="333"/>
      <c r="QJA309" s="395"/>
      <c r="QJB309" s="333"/>
      <c r="QJC309" s="396"/>
      <c r="QJD309" s="393"/>
      <c r="QJE309" s="394"/>
      <c r="QJF309" s="333"/>
      <c r="QJG309" s="333"/>
      <c r="QJH309" s="333"/>
      <c r="QJI309" s="395"/>
      <c r="QJJ309" s="333"/>
      <c r="QJK309" s="396"/>
      <c r="QJL309" s="393"/>
      <c r="QJM309" s="394"/>
      <c r="QJN309" s="333"/>
      <c r="QJO309" s="333"/>
      <c r="QJP309" s="333"/>
      <c r="QJQ309" s="395"/>
      <c r="QJR309" s="333"/>
      <c r="QJS309" s="396"/>
      <c r="QJT309" s="393"/>
      <c r="QJU309" s="394"/>
      <c r="QJV309" s="333"/>
      <c r="QJW309" s="333"/>
      <c r="QJX309" s="333"/>
      <c r="QJY309" s="395"/>
      <c r="QJZ309" s="333"/>
      <c r="QKA309" s="396"/>
      <c r="QKB309" s="393"/>
      <c r="QKC309" s="394"/>
      <c r="QKD309" s="333"/>
      <c r="QKE309" s="333"/>
      <c r="QKF309" s="333"/>
      <c r="QKG309" s="395"/>
      <c r="QKH309" s="333"/>
      <c r="QKI309" s="396"/>
      <c r="QKJ309" s="393"/>
      <c r="QKK309" s="394"/>
      <c r="QKL309" s="333"/>
      <c r="QKM309" s="333"/>
      <c r="QKN309" s="333"/>
      <c r="QKO309" s="395"/>
      <c r="QKP309" s="333"/>
      <c r="QKQ309" s="396"/>
      <c r="QKR309" s="393"/>
      <c r="QKS309" s="394"/>
      <c r="QKT309" s="333"/>
      <c r="QKU309" s="333"/>
      <c r="QKV309" s="333"/>
      <c r="QKW309" s="395"/>
      <c r="QKX309" s="333"/>
      <c r="QKY309" s="396"/>
      <c r="QKZ309" s="393"/>
      <c r="QLA309" s="394"/>
      <c r="QLB309" s="333"/>
      <c r="QLC309" s="333"/>
      <c r="QLD309" s="333"/>
      <c r="QLE309" s="395"/>
      <c r="QLF309" s="333"/>
      <c r="QLG309" s="396"/>
      <c r="QLH309" s="393"/>
      <c r="QLI309" s="394"/>
      <c r="QLJ309" s="333"/>
      <c r="QLK309" s="333"/>
      <c r="QLL309" s="333"/>
      <c r="QLM309" s="395"/>
      <c r="QLN309" s="333"/>
      <c r="QLO309" s="396"/>
      <c r="QLP309" s="393"/>
      <c r="QLQ309" s="394"/>
      <c r="QLR309" s="333"/>
      <c r="QLS309" s="333"/>
      <c r="QLT309" s="333"/>
      <c r="QLU309" s="395"/>
      <c r="QLV309" s="333"/>
      <c r="QLW309" s="396"/>
      <c r="QLX309" s="393"/>
      <c r="QLY309" s="394"/>
      <c r="QLZ309" s="333"/>
      <c r="QMA309" s="333"/>
      <c r="QMB309" s="333"/>
      <c r="QMC309" s="395"/>
      <c r="QMD309" s="333"/>
      <c r="QME309" s="396"/>
      <c r="QMF309" s="393"/>
      <c r="QMG309" s="394"/>
      <c r="QMH309" s="333"/>
      <c r="QMI309" s="333"/>
      <c r="QMJ309" s="333"/>
      <c r="QMK309" s="395"/>
      <c r="QML309" s="333"/>
      <c r="QMM309" s="396"/>
      <c r="QMN309" s="393"/>
      <c r="QMO309" s="394"/>
      <c r="QMP309" s="333"/>
      <c r="QMQ309" s="333"/>
      <c r="QMR309" s="333"/>
      <c r="QMS309" s="395"/>
      <c r="QMT309" s="333"/>
      <c r="QMU309" s="396"/>
      <c r="QMV309" s="393"/>
      <c r="QMW309" s="394"/>
      <c r="QMX309" s="333"/>
      <c r="QMY309" s="333"/>
      <c r="QMZ309" s="333"/>
      <c r="QNA309" s="395"/>
      <c r="QNB309" s="333"/>
      <c r="QNC309" s="396"/>
      <c r="QND309" s="393"/>
      <c r="QNE309" s="394"/>
      <c r="QNF309" s="333"/>
      <c r="QNG309" s="333"/>
      <c r="QNH309" s="333"/>
      <c r="QNI309" s="395"/>
      <c r="QNJ309" s="333"/>
      <c r="QNK309" s="396"/>
      <c r="QNL309" s="393"/>
      <c r="QNM309" s="394"/>
      <c r="QNN309" s="333"/>
      <c r="QNO309" s="333"/>
      <c r="QNP309" s="333"/>
      <c r="QNQ309" s="395"/>
      <c r="QNR309" s="333"/>
      <c r="QNS309" s="396"/>
      <c r="QNT309" s="393"/>
      <c r="QNU309" s="394"/>
      <c r="QNV309" s="333"/>
      <c r="QNW309" s="333"/>
      <c r="QNX309" s="333"/>
      <c r="QNY309" s="395"/>
      <c r="QNZ309" s="333"/>
      <c r="QOA309" s="396"/>
      <c r="QOB309" s="393"/>
      <c r="QOC309" s="394"/>
      <c r="QOD309" s="333"/>
      <c r="QOE309" s="333"/>
      <c r="QOF309" s="333"/>
      <c r="QOG309" s="395"/>
      <c r="QOH309" s="333"/>
      <c r="QOI309" s="396"/>
      <c r="QOJ309" s="393"/>
      <c r="QOK309" s="394"/>
      <c r="QOL309" s="333"/>
      <c r="QOM309" s="333"/>
      <c r="QON309" s="333"/>
      <c r="QOO309" s="395"/>
      <c r="QOP309" s="333"/>
      <c r="QOQ309" s="396"/>
      <c r="QOR309" s="393"/>
      <c r="QOS309" s="394"/>
      <c r="QOT309" s="333"/>
      <c r="QOU309" s="333"/>
      <c r="QOV309" s="333"/>
      <c r="QOW309" s="395"/>
      <c r="QOX309" s="333"/>
      <c r="QOY309" s="396"/>
      <c r="QOZ309" s="393"/>
      <c r="QPA309" s="394"/>
      <c r="QPB309" s="333"/>
      <c r="QPC309" s="333"/>
      <c r="QPD309" s="333"/>
      <c r="QPE309" s="395"/>
      <c r="QPF309" s="333"/>
      <c r="QPG309" s="396"/>
      <c r="QPH309" s="393"/>
      <c r="QPI309" s="394"/>
      <c r="QPJ309" s="333"/>
      <c r="QPK309" s="333"/>
      <c r="QPL309" s="333"/>
      <c r="QPM309" s="395"/>
      <c r="QPN309" s="333"/>
      <c r="QPO309" s="396"/>
      <c r="QPP309" s="393"/>
      <c r="QPQ309" s="394"/>
      <c r="QPR309" s="333"/>
      <c r="QPS309" s="333"/>
      <c r="QPT309" s="333"/>
      <c r="QPU309" s="395"/>
      <c r="QPV309" s="333"/>
      <c r="QPW309" s="396"/>
      <c r="QPX309" s="393"/>
      <c r="QPY309" s="394"/>
      <c r="QPZ309" s="333"/>
      <c r="QQA309" s="333"/>
      <c r="QQB309" s="333"/>
      <c r="QQC309" s="395"/>
      <c r="QQD309" s="333"/>
      <c r="QQE309" s="396"/>
      <c r="QQF309" s="393"/>
      <c r="QQG309" s="394"/>
      <c r="QQH309" s="333"/>
      <c r="QQI309" s="333"/>
      <c r="QQJ309" s="333"/>
      <c r="QQK309" s="395"/>
      <c r="QQL309" s="333"/>
      <c r="QQM309" s="396"/>
      <c r="QQN309" s="393"/>
      <c r="QQO309" s="394"/>
      <c r="QQP309" s="333"/>
      <c r="QQQ309" s="333"/>
      <c r="QQR309" s="333"/>
      <c r="QQS309" s="395"/>
      <c r="QQT309" s="333"/>
      <c r="QQU309" s="396"/>
      <c r="QQV309" s="393"/>
      <c r="QQW309" s="394"/>
      <c r="QQX309" s="333"/>
      <c r="QQY309" s="333"/>
      <c r="QQZ309" s="333"/>
      <c r="QRA309" s="395"/>
      <c r="QRB309" s="333"/>
      <c r="QRC309" s="396"/>
      <c r="QRD309" s="393"/>
      <c r="QRE309" s="394"/>
      <c r="QRF309" s="333"/>
      <c r="QRG309" s="333"/>
      <c r="QRH309" s="333"/>
      <c r="QRI309" s="395"/>
      <c r="QRJ309" s="333"/>
      <c r="QRK309" s="396"/>
      <c r="QRL309" s="393"/>
      <c r="QRM309" s="394"/>
      <c r="QRN309" s="333"/>
      <c r="QRO309" s="333"/>
      <c r="QRP309" s="333"/>
      <c r="QRQ309" s="395"/>
      <c r="QRR309" s="333"/>
      <c r="QRS309" s="396"/>
      <c r="QRT309" s="393"/>
      <c r="QRU309" s="394"/>
      <c r="QRV309" s="333"/>
      <c r="QRW309" s="333"/>
      <c r="QRX309" s="333"/>
      <c r="QRY309" s="395"/>
      <c r="QRZ309" s="333"/>
      <c r="QSA309" s="396"/>
      <c r="QSB309" s="393"/>
      <c r="QSC309" s="394"/>
      <c r="QSD309" s="333"/>
      <c r="QSE309" s="333"/>
      <c r="QSF309" s="333"/>
      <c r="QSG309" s="395"/>
      <c r="QSH309" s="333"/>
      <c r="QSI309" s="396"/>
      <c r="QSJ309" s="393"/>
      <c r="QSK309" s="394"/>
      <c r="QSL309" s="333"/>
      <c r="QSM309" s="333"/>
      <c r="QSN309" s="333"/>
      <c r="QSO309" s="395"/>
      <c r="QSP309" s="333"/>
      <c r="QSQ309" s="396"/>
      <c r="QSR309" s="393"/>
      <c r="QSS309" s="394"/>
      <c r="QST309" s="333"/>
      <c r="QSU309" s="333"/>
      <c r="QSV309" s="333"/>
      <c r="QSW309" s="395"/>
      <c r="QSX309" s="333"/>
      <c r="QSY309" s="396"/>
      <c r="QSZ309" s="393"/>
      <c r="QTA309" s="394"/>
      <c r="QTB309" s="333"/>
      <c r="QTC309" s="333"/>
      <c r="QTD309" s="333"/>
      <c r="QTE309" s="395"/>
      <c r="QTF309" s="333"/>
      <c r="QTG309" s="396"/>
      <c r="QTH309" s="393"/>
      <c r="QTI309" s="394"/>
      <c r="QTJ309" s="333"/>
      <c r="QTK309" s="333"/>
      <c r="QTL309" s="333"/>
      <c r="QTM309" s="395"/>
      <c r="QTN309" s="333"/>
      <c r="QTO309" s="396"/>
      <c r="QTP309" s="393"/>
      <c r="QTQ309" s="394"/>
      <c r="QTR309" s="333"/>
      <c r="QTS309" s="333"/>
      <c r="QTT309" s="333"/>
      <c r="QTU309" s="395"/>
      <c r="QTV309" s="333"/>
      <c r="QTW309" s="396"/>
      <c r="QTX309" s="393"/>
      <c r="QTY309" s="394"/>
      <c r="QTZ309" s="333"/>
      <c r="QUA309" s="333"/>
      <c r="QUB309" s="333"/>
      <c r="QUC309" s="395"/>
      <c r="QUD309" s="333"/>
      <c r="QUE309" s="396"/>
      <c r="QUF309" s="393"/>
      <c r="QUG309" s="394"/>
      <c r="QUH309" s="333"/>
      <c r="QUI309" s="333"/>
      <c r="QUJ309" s="333"/>
      <c r="QUK309" s="395"/>
      <c r="QUL309" s="333"/>
      <c r="QUM309" s="396"/>
      <c r="QUN309" s="393"/>
      <c r="QUO309" s="394"/>
      <c r="QUP309" s="333"/>
      <c r="QUQ309" s="333"/>
      <c r="QUR309" s="333"/>
      <c r="QUS309" s="395"/>
      <c r="QUT309" s="333"/>
      <c r="QUU309" s="396"/>
      <c r="QUV309" s="393"/>
      <c r="QUW309" s="394"/>
      <c r="QUX309" s="333"/>
      <c r="QUY309" s="333"/>
      <c r="QUZ309" s="333"/>
      <c r="QVA309" s="395"/>
      <c r="QVB309" s="333"/>
      <c r="QVC309" s="396"/>
      <c r="QVD309" s="393"/>
      <c r="QVE309" s="394"/>
      <c r="QVF309" s="333"/>
      <c r="QVG309" s="333"/>
      <c r="QVH309" s="333"/>
      <c r="QVI309" s="395"/>
      <c r="QVJ309" s="333"/>
      <c r="QVK309" s="396"/>
      <c r="QVL309" s="393"/>
      <c r="QVM309" s="394"/>
      <c r="QVN309" s="333"/>
      <c r="QVO309" s="333"/>
      <c r="QVP309" s="333"/>
      <c r="QVQ309" s="395"/>
      <c r="QVR309" s="333"/>
      <c r="QVS309" s="396"/>
      <c r="QVT309" s="393"/>
      <c r="QVU309" s="394"/>
      <c r="QVV309" s="333"/>
      <c r="QVW309" s="333"/>
      <c r="QVX309" s="333"/>
      <c r="QVY309" s="395"/>
      <c r="QVZ309" s="333"/>
      <c r="QWA309" s="396"/>
      <c r="QWB309" s="393"/>
      <c r="QWC309" s="394"/>
      <c r="QWD309" s="333"/>
      <c r="QWE309" s="333"/>
      <c r="QWF309" s="333"/>
      <c r="QWG309" s="395"/>
      <c r="QWH309" s="333"/>
      <c r="QWI309" s="396"/>
      <c r="QWJ309" s="393"/>
      <c r="QWK309" s="394"/>
      <c r="QWL309" s="333"/>
      <c r="QWM309" s="333"/>
      <c r="QWN309" s="333"/>
      <c r="QWO309" s="395"/>
      <c r="QWP309" s="333"/>
      <c r="QWQ309" s="396"/>
      <c r="QWR309" s="393"/>
      <c r="QWS309" s="394"/>
      <c r="QWT309" s="333"/>
      <c r="QWU309" s="333"/>
      <c r="QWV309" s="333"/>
      <c r="QWW309" s="395"/>
      <c r="QWX309" s="333"/>
      <c r="QWY309" s="396"/>
      <c r="QWZ309" s="393"/>
      <c r="QXA309" s="394"/>
      <c r="QXB309" s="333"/>
      <c r="QXC309" s="333"/>
      <c r="QXD309" s="333"/>
      <c r="QXE309" s="395"/>
      <c r="QXF309" s="333"/>
      <c r="QXG309" s="396"/>
      <c r="QXH309" s="393"/>
      <c r="QXI309" s="394"/>
      <c r="QXJ309" s="333"/>
      <c r="QXK309" s="333"/>
      <c r="QXL309" s="333"/>
      <c r="QXM309" s="395"/>
      <c r="QXN309" s="333"/>
      <c r="QXO309" s="396"/>
      <c r="QXP309" s="393"/>
      <c r="QXQ309" s="394"/>
      <c r="QXR309" s="333"/>
      <c r="QXS309" s="333"/>
      <c r="QXT309" s="333"/>
      <c r="QXU309" s="395"/>
      <c r="QXV309" s="333"/>
      <c r="QXW309" s="396"/>
      <c r="QXX309" s="393"/>
      <c r="QXY309" s="394"/>
      <c r="QXZ309" s="333"/>
      <c r="QYA309" s="333"/>
      <c r="QYB309" s="333"/>
      <c r="QYC309" s="395"/>
      <c r="QYD309" s="333"/>
      <c r="QYE309" s="396"/>
      <c r="QYF309" s="393"/>
      <c r="QYG309" s="394"/>
      <c r="QYH309" s="333"/>
      <c r="QYI309" s="333"/>
      <c r="QYJ309" s="333"/>
      <c r="QYK309" s="395"/>
      <c r="QYL309" s="333"/>
      <c r="QYM309" s="396"/>
      <c r="QYN309" s="393"/>
      <c r="QYO309" s="394"/>
      <c r="QYP309" s="333"/>
      <c r="QYQ309" s="333"/>
      <c r="QYR309" s="333"/>
      <c r="QYS309" s="395"/>
      <c r="QYT309" s="333"/>
      <c r="QYU309" s="396"/>
      <c r="QYV309" s="393"/>
      <c r="QYW309" s="394"/>
      <c r="QYX309" s="333"/>
      <c r="QYY309" s="333"/>
      <c r="QYZ309" s="333"/>
      <c r="QZA309" s="395"/>
      <c r="QZB309" s="333"/>
      <c r="QZC309" s="396"/>
      <c r="QZD309" s="393"/>
      <c r="QZE309" s="394"/>
      <c r="QZF309" s="333"/>
      <c r="QZG309" s="333"/>
      <c r="QZH309" s="333"/>
      <c r="QZI309" s="395"/>
      <c r="QZJ309" s="333"/>
      <c r="QZK309" s="396"/>
      <c r="QZL309" s="393"/>
      <c r="QZM309" s="394"/>
      <c r="QZN309" s="333"/>
      <c r="QZO309" s="333"/>
      <c r="QZP309" s="333"/>
      <c r="QZQ309" s="395"/>
      <c r="QZR309" s="333"/>
      <c r="QZS309" s="396"/>
      <c r="QZT309" s="393"/>
      <c r="QZU309" s="394"/>
      <c r="QZV309" s="333"/>
      <c r="QZW309" s="333"/>
      <c r="QZX309" s="333"/>
      <c r="QZY309" s="395"/>
      <c r="QZZ309" s="333"/>
      <c r="RAA309" s="396"/>
      <c r="RAB309" s="393"/>
      <c r="RAC309" s="394"/>
      <c r="RAD309" s="333"/>
      <c r="RAE309" s="333"/>
      <c r="RAF309" s="333"/>
      <c r="RAG309" s="395"/>
      <c r="RAH309" s="333"/>
      <c r="RAI309" s="396"/>
      <c r="RAJ309" s="393"/>
      <c r="RAK309" s="394"/>
      <c r="RAL309" s="333"/>
      <c r="RAM309" s="333"/>
      <c r="RAN309" s="333"/>
      <c r="RAO309" s="395"/>
      <c r="RAP309" s="333"/>
      <c r="RAQ309" s="396"/>
      <c r="RAR309" s="393"/>
      <c r="RAS309" s="394"/>
      <c r="RAT309" s="333"/>
      <c r="RAU309" s="333"/>
      <c r="RAV309" s="333"/>
      <c r="RAW309" s="395"/>
      <c r="RAX309" s="333"/>
      <c r="RAY309" s="396"/>
      <c r="RAZ309" s="393"/>
      <c r="RBA309" s="394"/>
      <c r="RBB309" s="333"/>
      <c r="RBC309" s="333"/>
      <c r="RBD309" s="333"/>
      <c r="RBE309" s="395"/>
      <c r="RBF309" s="333"/>
      <c r="RBG309" s="396"/>
      <c r="RBH309" s="393"/>
      <c r="RBI309" s="394"/>
      <c r="RBJ309" s="333"/>
      <c r="RBK309" s="333"/>
      <c r="RBL309" s="333"/>
      <c r="RBM309" s="395"/>
      <c r="RBN309" s="333"/>
      <c r="RBO309" s="396"/>
      <c r="RBP309" s="393"/>
      <c r="RBQ309" s="394"/>
      <c r="RBR309" s="333"/>
      <c r="RBS309" s="333"/>
      <c r="RBT309" s="333"/>
      <c r="RBU309" s="395"/>
      <c r="RBV309" s="333"/>
      <c r="RBW309" s="396"/>
      <c r="RBX309" s="393"/>
      <c r="RBY309" s="394"/>
      <c r="RBZ309" s="333"/>
      <c r="RCA309" s="333"/>
      <c r="RCB309" s="333"/>
      <c r="RCC309" s="395"/>
      <c r="RCD309" s="333"/>
      <c r="RCE309" s="396"/>
      <c r="RCF309" s="393"/>
      <c r="RCG309" s="394"/>
      <c r="RCH309" s="333"/>
      <c r="RCI309" s="333"/>
      <c r="RCJ309" s="333"/>
      <c r="RCK309" s="395"/>
      <c r="RCL309" s="333"/>
      <c r="RCM309" s="396"/>
      <c r="RCN309" s="393"/>
      <c r="RCO309" s="394"/>
      <c r="RCP309" s="333"/>
      <c r="RCQ309" s="333"/>
      <c r="RCR309" s="333"/>
      <c r="RCS309" s="395"/>
      <c r="RCT309" s="333"/>
      <c r="RCU309" s="396"/>
      <c r="RCV309" s="393"/>
      <c r="RCW309" s="394"/>
      <c r="RCX309" s="333"/>
      <c r="RCY309" s="333"/>
      <c r="RCZ309" s="333"/>
      <c r="RDA309" s="395"/>
      <c r="RDB309" s="333"/>
      <c r="RDC309" s="396"/>
      <c r="RDD309" s="393"/>
      <c r="RDE309" s="394"/>
      <c r="RDF309" s="333"/>
      <c r="RDG309" s="333"/>
      <c r="RDH309" s="333"/>
      <c r="RDI309" s="395"/>
      <c r="RDJ309" s="333"/>
      <c r="RDK309" s="396"/>
      <c r="RDL309" s="393"/>
      <c r="RDM309" s="394"/>
      <c r="RDN309" s="333"/>
      <c r="RDO309" s="333"/>
      <c r="RDP309" s="333"/>
      <c r="RDQ309" s="395"/>
      <c r="RDR309" s="333"/>
      <c r="RDS309" s="396"/>
      <c r="RDT309" s="393"/>
      <c r="RDU309" s="394"/>
      <c r="RDV309" s="333"/>
      <c r="RDW309" s="333"/>
      <c r="RDX309" s="333"/>
      <c r="RDY309" s="395"/>
      <c r="RDZ309" s="333"/>
      <c r="REA309" s="396"/>
      <c r="REB309" s="393"/>
      <c r="REC309" s="394"/>
      <c r="RED309" s="333"/>
      <c r="REE309" s="333"/>
      <c r="REF309" s="333"/>
      <c r="REG309" s="395"/>
      <c r="REH309" s="333"/>
      <c r="REI309" s="396"/>
      <c r="REJ309" s="393"/>
      <c r="REK309" s="394"/>
      <c r="REL309" s="333"/>
      <c r="REM309" s="333"/>
      <c r="REN309" s="333"/>
      <c r="REO309" s="395"/>
      <c r="REP309" s="333"/>
      <c r="REQ309" s="396"/>
      <c r="RER309" s="393"/>
      <c r="RES309" s="394"/>
      <c r="RET309" s="333"/>
      <c r="REU309" s="333"/>
      <c r="REV309" s="333"/>
      <c r="REW309" s="395"/>
      <c r="REX309" s="333"/>
      <c r="REY309" s="396"/>
      <c r="REZ309" s="393"/>
      <c r="RFA309" s="394"/>
      <c r="RFB309" s="333"/>
      <c r="RFC309" s="333"/>
      <c r="RFD309" s="333"/>
      <c r="RFE309" s="395"/>
      <c r="RFF309" s="333"/>
      <c r="RFG309" s="396"/>
      <c r="RFH309" s="393"/>
      <c r="RFI309" s="394"/>
      <c r="RFJ309" s="333"/>
      <c r="RFK309" s="333"/>
      <c r="RFL309" s="333"/>
      <c r="RFM309" s="395"/>
      <c r="RFN309" s="333"/>
      <c r="RFO309" s="396"/>
      <c r="RFP309" s="393"/>
      <c r="RFQ309" s="394"/>
      <c r="RFR309" s="333"/>
      <c r="RFS309" s="333"/>
      <c r="RFT309" s="333"/>
      <c r="RFU309" s="395"/>
      <c r="RFV309" s="333"/>
      <c r="RFW309" s="396"/>
      <c r="RFX309" s="393"/>
      <c r="RFY309" s="394"/>
      <c r="RFZ309" s="333"/>
      <c r="RGA309" s="333"/>
      <c r="RGB309" s="333"/>
      <c r="RGC309" s="395"/>
      <c r="RGD309" s="333"/>
      <c r="RGE309" s="396"/>
      <c r="RGF309" s="393"/>
      <c r="RGG309" s="394"/>
      <c r="RGH309" s="333"/>
      <c r="RGI309" s="333"/>
      <c r="RGJ309" s="333"/>
      <c r="RGK309" s="395"/>
      <c r="RGL309" s="333"/>
      <c r="RGM309" s="396"/>
      <c r="RGN309" s="393"/>
      <c r="RGO309" s="394"/>
      <c r="RGP309" s="333"/>
      <c r="RGQ309" s="333"/>
      <c r="RGR309" s="333"/>
      <c r="RGS309" s="395"/>
      <c r="RGT309" s="333"/>
      <c r="RGU309" s="396"/>
      <c r="RGV309" s="393"/>
      <c r="RGW309" s="394"/>
      <c r="RGX309" s="333"/>
      <c r="RGY309" s="333"/>
      <c r="RGZ309" s="333"/>
      <c r="RHA309" s="395"/>
      <c r="RHB309" s="333"/>
      <c r="RHC309" s="396"/>
      <c r="RHD309" s="393"/>
      <c r="RHE309" s="394"/>
      <c r="RHF309" s="333"/>
      <c r="RHG309" s="333"/>
      <c r="RHH309" s="333"/>
      <c r="RHI309" s="395"/>
      <c r="RHJ309" s="333"/>
      <c r="RHK309" s="396"/>
      <c r="RHL309" s="393"/>
      <c r="RHM309" s="394"/>
      <c r="RHN309" s="333"/>
      <c r="RHO309" s="333"/>
      <c r="RHP309" s="333"/>
      <c r="RHQ309" s="395"/>
      <c r="RHR309" s="333"/>
      <c r="RHS309" s="396"/>
      <c r="RHT309" s="393"/>
      <c r="RHU309" s="394"/>
      <c r="RHV309" s="333"/>
      <c r="RHW309" s="333"/>
      <c r="RHX309" s="333"/>
      <c r="RHY309" s="395"/>
      <c r="RHZ309" s="333"/>
      <c r="RIA309" s="396"/>
      <c r="RIB309" s="393"/>
      <c r="RIC309" s="394"/>
      <c r="RID309" s="333"/>
      <c r="RIE309" s="333"/>
      <c r="RIF309" s="333"/>
      <c r="RIG309" s="395"/>
      <c r="RIH309" s="333"/>
      <c r="RII309" s="396"/>
      <c r="RIJ309" s="393"/>
      <c r="RIK309" s="394"/>
      <c r="RIL309" s="333"/>
      <c r="RIM309" s="333"/>
      <c r="RIN309" s="333"/>
      <c r="RIO309" s="395"/>
      <c r="RIP309" s="333"/>
      <c r="RIQ309" s="396"/>
      <c r="RIR309" s="393"/>
      <c r="RIS309" s="394"/>
      <c r="RIT309" s="333"/>
      <c r="RIU309" s="333"/>
      <c r="RIV309" s="333"/>
      <c r="RIW309" s="395"/>
      <c r="RIX309" s="333"/>
      <c r="RIY309" s="396"/>
      <c r="RIZ309" s="393"/>
      <c r="RJA309" s="394"/>
      <c r="RJB309" s="333"/>
      <c r="RJC309" s="333"/>
      <c r="RJD309" s="333"/>
      <c r="RJE309" s="395"/>
      <c r="RJF309" s="333"/>
      <c r="RJG309" s="396"/>
      <c r="RJH309" s="393"/>
      <c r="RJI309" s="394"/>
      <c r="RJJ309" s="333"/>
      <c r="RJK309" s="333"/>
      <c r="RJL309" s="333"/>
      <c r="RJM309" s="395"/>
      <c r="RJN309" s="333"/>
      <c r="RJO309" s="396"/>
      <c r="RJP309" s="393"/>
      <c r="RJQ309" s="394"/>
      <c r="RJR309" s="333"/>
      <c r="RJS309" s="333"/>
      <c r="RJT309" s="333"/>
      <c r="RJU309" s="395"/>
      <c r="RJV309" s="333"/>
      <c r="RJW309" s="396"/>
      <c r="RJX309" s="393"/>
      <c r="RJY309" s="394"/>
      <c r="RJZ309" s="333"/>
      <c r="RKA309" s="333"/>
      <c r="RKB309" s="333"/>
      <c r="RKC309" s="395"/>
      <c r="RKD309" s="333"/>
      <c r="RKE309" s="396"/>
      <c r="RKF309" s="393"/>
      <c r="RKG309" s="394"/>
      <c r="RKH309" s="333"/>
      <c r="RKI309" s="333"/>
      <c r="RKJ309" s="333"/>
      <c r="RKK309" s="395"/>
      <c r="RKL309" s="333"/>
      <c r="RKM309" s="396"/>
      <c r="RKN309" s="393"/>
      <c r="RKO309" s="394"/>
      <c r="RKP309" s="333"/>
      <c r="RKQ309" s="333"/>
      <c r="RKR309" s="333"/>
      <c r="RKS309" s="395"/>
      <c r="RKT309" s="333"/>
      <c r="RKU309" s="396"/>
      <c r="RKV309" s="393"/>
      <c r="RKW309" s="394"/>
      <c r="RKX309" s="333"/>
      <c r="RKY309" s="333"/>
      <c r="RKZ309" s="333"/>
      <c r="RLA309" s="395"/>
      <c r="RLB309" s="333"/>
      <c r="RLC309" s="396"/>
      <c r="RLD309" s="393"/>
      <c r="RLE309" s="394"/>
      <c r="RLF309" s="333"/>
      <c r="RLG309" s="333"/>
      <c r="RLH309" s="333"/>
      <c r="RLI309" s="395"/>
      <c r="RLJ309" s="333"/>
      <c r="RLK309" s="396"/>
      <c r="RLL309" s="393"/>
      <c r="RLM309" s="394"/>
      <c r="RLN309" s="333"/>
      <c r="RLO309" s="333"/>
      <c r="RLP309" s="333"/>
      <c r="RLQ309" s="395"/>
      <c r="RLR309" s="333"/>
      <c r="RLS309" s="396"/>
      <c r="RLT309" s="393"/>
      <c r="RLU309" s="394"/>
      <c r="RLV309" s="333"/>
      <c r="RLW309" s="333"/>
      <c r="RLX309" s="333"/>
      <c r="RLY309" s="395"/>
      <c r="RLZ309" s="333"/>
      <c r="RMA309" s="396"/>
      <c r="RMB309" s="393"/>
      <c r="RMC309" s="394"/>
      <c r="RMD309" s="333"/>
      <c r="RME309" s="333"/>
      <c r="RMF309" s="333"/>
      <c r="RMG309" s="395"/>
      <c r="RMH309" s="333"/>
      <c r="RMI309" s="396"/>
      <c r="RMJ309" s="393"/>
      <c r="RMK309" s="394"/>
      <c r="RML309" s="333"/>
      <c r="RMM309" s="333"/>
      <c r="RMN309" s="333"/>
      <c r="RMO309" s="395"/>
      <c r="RMP309" s="333"/>
      <c r="RMQ309" s="396"/>
      <c r="RMR309" s="393"/>
      <c r="RMS309" s="394"/>
      <c r="RMT309" s="333"/>
      <c r="RMU309" s="333"/>
      <c r="RMV309" s="333"/>
      <c r="RMW309" s="395"/>
      <c r="RMX309" s="333"/>
      <c r="RMY309" s="396"/>
      <c r="RMZ309" s="393"/>
      <c r="RNA309" s="394"/>
      <c r="RNB309" s="333"/>
      <c r="RNC309" s="333"/>
      <c r="RND309" s="333"/>
      <c r="RNE309" s="395"/>
      <c r="RNF309" s="333"/>
      <c r="RNG309" s="396"/>
      <c r="RNH309" s="393"/>
      <c r="RNI309" s="394"/>
      <c r="RNJ309" s="333"/>
      <c r="RNK309" s="333"/>
      <c r="RNL309" s="333"/>
      <c r="RNM309" s="395"/>
      <c r="RNN309" s="333"/>
      <c r="RNO309" s="396"/>
      <c r="RNP309" s="393"/>
      <c r="RNQ309" s="394"/>
      <c r="RNR309" s="333"/>
      <c r="RNS309" s="333"/>
      <c r="RNT309" s="333"/>
      <c r="RNU309" s="395"/>
      <c r="RNV309" s="333"/>
      <c r="RNW309" s="396"/>
      <c r="RNX309" s="393"/>
      <c r="RNY309" s="394"/>
      <c r="RNZ309" s="333"/>
      <c r="ROA309" s="333"/>
      <c r="ROB309" s="333"/>
      <c r="ROC309" s="395"/>
      <c r="ROD309" s="333"/>
      <c r="ROE309" s="396"/>
      <c r="ROF309" s="393"/>
      <c r="ROG309" s="394"/>
      <c r="ROH309" s="333"/>
      <c r="ROI309" s="333"/>
      <c r="ROJ309" s="333"/>
      <c r="ROK309" s="395"/>
      <c r="ROL309" s="333"/>
      <c r="ROM309" s="396"/>
      <c r="RON309" s="393"/>
      <c r="ROO309" s="394"/>
      <c r="ROP309" s="333"/>
      <c r="ROQ309" s="333"/>
      <c r="ROR309" s="333"/>
      <c r="ROS309" s="395"/>
      <c r="ROT309" s="333"/>
      <c r="ROU309" s="396"/>
      <c r="ROV309" s="393"/>
      <c r="ROW309" s="394"/>
      <c r="ROX309" s="333"/>
      <c r="ROY309" s="333"/>
      <c r="ROZ309" s="333"/>
      <c r="RPA309" s="395"/>
      <c r="RPB309" s="333"/>
      <c r="RPC309" s="396"/>
      <c r="RPD309" s="393"/>
      <c r="RPE309" s="394"/>
      <c r="RPF309" s="333"/>
      <c r="RPG309" s="333"/>
      <c r="RPH309" s="333"/>
      <c r="RPI309" s="395"/>
      <c r="RPJ309" s="333"/>
      <c r="RPK309" s="396"/>
      <c r="RPL309" s="393"/>
      <c r="RPM309" s="394"/>
      <c r="RPN309" s="333"/>
      <c r="RPO309" s="333"/>
      <c r="RPP309" s="333"/>
      <c r="RPQ309" s="395"/>
      <c r="RPR309" s="333"/>
      <c r="RPS309" s="396"/>
      <c r="RPT309" s="393"/>
      <c r="RPU309" s="394"/>
      <c r="RPV309" s="333"/>
      <c r="RPW309" s="333"/>
      <c r="RPX309" s="333"/>
      <c r="RPY309" s="395"/>
      <c r="RPZ309" s="333"/>
      <c r="RQA309" s="396"/>
      <c r="RQB309" s="393"/>
      <c r="RQC309" s="394"/>
      <c r="RQD309" s="333"/>
      <c r="RQE309" s="333"/>
      <c r="RQF309" s="333"/>
      <c r="RQG309" s="395"/>
      <c r="RQH309" s="333"/>
      <c r="RQI309" s="396"/>
      <c r="RQJ309" s="393"/>
      <c r="RQK309" s="394"/>
      <c r="RQL309" s="333"/>
      <c r="RQM309" s="333"/>
      <c r="RQN309" s="333"/>
      <c r="RQO309" s="395"/>
      <c r="RQP309" s="333"/>
      <c r="RQQ309" s="396"/>
      <c r="RQR309" s="393"/>
      <c r="RQS309" s="394"/>
      <c r="RQT309" s="333"/>
      <c r="RQU309" s="333"/>
      <c r="RQV309" s="333"/>
      <c r="RQW309" s="395"/>
      <c r="RQX309" s="333"/>
      <c r="RQY309" s="396"/>
      <c r="RQZ309" s="393"/>
      <c r="RRA309" s="394"/>
      <c r="RRB309" s="333"/>
      <c r="RRC309" s="333"/>
      <c r="RRD309" s="333"/>
      <c r="RRE309" s="395"/>
      <c r="RRF309" s="333"/>
      <c r="RRG309" s="396"/>
      <c r="RRH309" s="393"/>
      <c r="RRI309" s="394"/>
      <c r="RRJ309" s="333"/>
      <c r="RRK309" s="333"/>
      <c r="RRL309" s="333"/>
      <c r="RRM309" s="395"/>
      <c r="RRN309" s="333"/>
      <c r="RRO309" s="396"/>
      <c r="RRP309" s="393"/>
      <c r="RRQ309" s="394"/>
      <c r="RRR309" s="333"/>
      <c r="RRS309" s="333"/>
      <c r="RRT309" s="333"/>
      <c r="RRU309" s="395"/>
      <c r="RRV309" s="333"/>
      <c r="RRW309" s="396"/>
      <c r="RRX309" s="393"/>
      <c r="RRY309" s="394"/>
      <c r="RRZ309" s="333"/>
      <c r="RSA309" s="333"/>
      <c r="RSB309" s="333"/>
      <c r="RSC309" s="395"/>
      <c r="RSD309" s="333"/>
      <c r="RSE309" s="396"/>
      <c r="RSF309" s="393"/>
      <c r="RSG309" s="394"/>
      <c r="RSH309" s="333"/>
      <c r="RSI309" s="333"/>
      <c r="RSJ309" s="333"/>
      <c r="RSK309" s="395"/>
      <c r="RSL309" s="333"/>
      <c r="RSM309" s="396"/>
      <c r="RSN309" s="393"/>
      <c r="RSO309" s="394"/>
      <c r="RSP309" s="333"/>
      <c r="RSQ309" s="333"/>
      <c r="RSR309" s="333"/>
      <c r="RSS309" s="395"/>
      <c r="RST309" s="333"/>
      <c r="RSU309" s="396"/>
      <c r="RSV309" s="393"/>
      <c r="RSW309" s="394"/>
      <c r="RSX309" s="333"/>
      <c r="RSY309" s="333"/>
      <c r="RSZ309" s="333"/>
      <c r="RTA309" s="395"/>
      <c r="RTB309" s="333"/>
      <c r="RTC309" s="396"/>
      <c r="RTD309" s="393"/>
      <c r="RTE309" s="394"/>
      <c r="RTF309" s="333"/>
      <c r="RTG309" s="333"/>
      <c r="RTH309" s="333"/>
      <c r="RTI309" s="395"/>
      <c r="RTJ309" s="333"/>
      <c r="RTK309" s="396"/>
      <c r="RTL309" s="393"/>
      <c r="RTM309" s="394"/>
      <c r="RTN309" s="333"/>
      <c r="RTO309" s="333"/>
      <c r="RTP309" s="333"/>
      <c r="RTQ309" s="395"/>
      <c r="RTR309" s="333"/>
      <c r="RTS309" s="396"/>
      <c r="RTT309" s="393"/>
      <c r="RTU309" s="394"/>
      <c r="RTV309" s="333"/>
      <c r="RTW309" s="333"/>
      <c r="RTX309" s="333"/>
      <c r="RTY309" s="395"/>
      <c r="RTZ309" s="333"/>
      <c r="RUA309" s="396"/>
      <c r="RUB309" s="393"/>
      <c r="RUC309" s="394"/>
      <c r="RUD309" s="333"/>
      <c r="RUE309" s="333"/>
      <c r="RUF309" s="333"/>
      <c r="RUG309" s="395"/>
      <c r="RUH309" s="333"/>
      <c r="RUI309" s="396"/>
      <c r="RUJ309" s="393"/>
      <c r="RUK309" s="394"/>
      <c r="RUL309" s="333"/>
      <c r="RUM309" s="333"/>
      <c r="RUN309" s="333"/>
      <c r="RUO309" s="395"/>
      <c r="RUP309" s="333"/>
      <c r="RUQ309" s="396"/>
      <c r="RUR309" s="393"/>
      <c r="RUS309" s="394"/>
      <c r="RUT309" s="333"/>
      <c r="RUU309" s="333"/>
      <c r="RUV309" s="333"/>
      <c r="RUW309" s="395"/>
      <c r="RUX309" s="333"/>
      <c r="RUY309" s="396"/>
      <c r="RUZ309" s="393"/>
      <c r="RVA309" s="394"/>
      <c r="RVB309" s="333"/>
      <c r="RVC309" s="333"/>
      <c r="RVD309" s="333"/>
      <c r="RVE309" s="395"/>
      <c r="RVF309" s="333"/>
      <c r="RVG309" s="396"/>
      <c r="RVH309" s="393"/>
      <c r="RVI309" s="394"/>
      <c r="RVJ309" s="333"/>
      <c r="RVK309" s="333"/>
      <c r="RVL309" s="333"/>
      <c r="RVM309" s="395"/>
      <c r="RVN309" s="333"/>
      <c r="RVO309" s="396"/>
      <c r="RVP309" s="393"/>
      <c r="RVQ309" s="394"/>
      <c r="RVR309" s="333"/>
      <c r="RVS309" s="333"/>
      <c r="RVT309" s="333"/>
      <c r="RVU309" s="395"/>
      <c r="RVV309" s="333"/>
      <c r="RVW309" s="396"/>
      <c r="RVX309" s="393"/>
      <c r="RVY309" s="394"/>
      <c r="RVZ309" s="333"/>
      <c r="RWA309" s="333"/>
      <c r="RWB309" s="333"/>
      <c r="RWC309" s="395"/>
      <c r="RWD309" s="333"/>
      <c r="RWE309" s="396"/>
      <c r="RWF309" s="393"/>
      <c r="RWG309" s="394"/>
      <c r="RWH309" s="333"/>
      <c r="RWI309" s="333"/>
      <c r="RWJ309" s="333"/>
      <c r="RWK309" s="395"/>
      <c r="RWL309" s="333"/>
      <c r="RWM309" s="396"/>
      <c r="RWN309" s="393"/>
      <c r="RWO309" s="394"/>
      <c r="RWP309" s="333"/>
      <c r="RWQ309" s="333"/>
      <c r="RWR309" s="333"/>
      <c r="RWS309" s="395"/>
      <c r="RWT309" s="333"/>
      <c r="RWU309" s="396"/>
      <c r="RWV309" s="393"/>
      <c r="RWW309" s="394"/>
      <c r="RWX309" s="333"/>
      <c r="RWY309" s="333"/>
      <c r="RWZ309" s="333"/>
      <c r="RXA309" s="395"/>
      <c r="RXB309" s="333"/>
      <c r="RXC309" s="396"/>
      <c r="RXD309" s="393"/>
      <c r="RXE309" s="394"/>
      <c r="RXF309" s="333"/>
      <c r="RXG309" s="333"/>
      <c r="RXH309" s="333"/>
      <c r="RXI309" s="395"/>
      <c r="RXJ309" s="333"/>
      <c r="RXK309" s="396"/>
      <c r="RXL309" s="393"/>
      <c r="RXM309" s="394"/>
      <c r="RXN309" s="333"/>
      <c r="RXO309" s="333"/>
      <c r="RXP309" s="333"/>
      <c r="RXQ309" s="395"/>
      <c r="RXR309" s="333"/>
      <c r="RXS309" s="396"/>
      <c r="RXT309" s="393"/>
      <c r="RXU309" s="394"/>
      <c r="RXV309" s="333"/>
      <c r="RXW309" s="333"/>
      <c r="RXX309" s="333"/>
      <c r="RXY309" s="395"/>
      <c r="RXZ309" s="333"/>
      <c r="RYA309" s="396"/>
      <c r="RYB309" s="393"/>
      <c r="RYC309" s="394"/>
      <c r="RYD309" s="333"/>
      <c r="RYE309" s="333"/>
      <c r="RYF309" s="333"/>
      <c r="RYG309" s="395"/>
      <c r="RYH309" s="333"/>
      <c r="RYI309" s="396"/>
      <c r="RYJ309" s="393"/>
      <c r="RYK309" s="394"/>
      <c r="RYL309" s="333"/>
      <c r="RYM309" s="333"/>
      <c r="RYN309" s="333"/>
      <c r="RYO309" s="395"/>
      <c r="RYP309" s="333"/>
      <c r="RYQ309" s="396"/>
      <c r="RYR309" s="393"/>
      <c r="RYS309" s="394"/>
      <c r="RYT309" s="333"/>
      <c r="RYU309" s="333"/>
      <c r="RYV309" s="333"/>
      <c r="RYW309" s="395"/>
      <c r="RYX309" s="333"/>
      <c r="RYY309" s="396"/>
      <c r="RYZ309" s="393"/>
      <c r="RZA309" s="394"/>
      <c r="RZB309" s="333"/>
      <c r="RZC309" s="333"/>
      <c r="RZD309" s="333"/>
      <c r="RZE309" s="395"/>
      <c r="RZF309" s="333"/>
      <c r="RZG309" s="396"/>
      <c r="RZH309" s="393"/>
      <c r="RZI309" s="394"/>
      <c r="RZJ309" s="333"/>
      <c r="RZK309" s="333"/>
      <c r="RZL309" s="333"/>
      <c r="RZM309" s="395"/>
      <c r="RZN309" s="333"/>
      <c r="RZO309" s="396"/>
      <c r="RZP309" s="393"/>
      <c r="RZQ309" s="394"/>
      <c r="RZR309" s="333"/>
      <c r="RZS309" s="333"/>
      <c r="RZT309" s="333"/>
      <c r="RZU309" s="395"/>
      <c r="RZV309" s="333"/>
      <c r="RZW309" s="396"/>
      <c r="RZX309" s="393"/>
      <c r="RZY309" s="394"/>
      <c r="RZZ309" s="333"/>
      <c r="SAA309" s="333"/>
      <c r="SAB309" s="333"/>
      <c r="SAC309" s="395"/>
      <c r="SAD309" s="333"/>
      <c r="SAE309" s="396"/>
      <c r="SAF309" s="393"/>
      <c r="SAG309" s="394"/>
      <c r="SAH309" s="333"/>
      <c r="SAI309" s="333"/>
      <c r="SAJ309" s="333"/>
      <c r="SAK309" s="395"/>
      <c r="SAL309" s="333"/>
      <c r="SAM309" s="396"/>
      <c r="SAN309" s="393"/>
      <c r="SAO309" s="394"/>
      <c r="SAP309" s="333"/>
      <c r="SAQ309" s="333"/>
      <c r="SAR309" s="333"/>
      <c r="SAS309" s="395"/>
      <c r="SAT309" s="333"/>
      <c r="SAU309" s="396"/>
      <c r="SAV309" s="393"/>
      <c r="SAW309" s="394"/>
      <c r="SAX309" s="333"/>
      <c r="SAY309" s="333"/>
      <c r="SAZ309" s="333"/>
      <c r="SBA309" s="395"/>
      <c r="SBB309" s="333"/>
      <c r="SBC309" s="396"/>
      <c r="SBD309" s="393"/>
      <c r="SBE309" s="394"/>
      <c r="SBF309" s="333"/>
      <c r="SBG309" s="333"/>
      <c r="SBH309" s="333"/>
      <c r="SBI309" s="395"/>
      <c r="SBJ309" s="333"/>
      <c r="SBK309" s="396"/>
      <c r="SBL309" s="393"/>
      <c r="SBM309" s="394"/>
      <c r="SBN309" s="333"/>
      <c r="SBO309" s="333"/>
      <c r="SBP309" s="333"/>
      <c r="SBQ309" s="395"/>
      <c r="SBR309" s="333"/>
      <c r="SBS309" s="396"/>
      <c r="SBT309" s="393"/>
      <c r="SBU309" s="394"/>
      <c r="SBV309" s="333"/>
      <c r="SBW309" s="333"/>
      <c r="SBX309" s="333"/>
      <c r="SBY309" s="395"/>
      <c r="SBZ309" s="333"/>
      <c r="SCA309" s="396"/>
      <c r="SCB309" s="393"/>
      <c r="SCC309" s="394"/>
      <c r="SCD309" s="333"/>
      <c r="SCE309" s="333"/>
      <c r="SCF309" s="333"/>
      <c r="SCG309" s="395"/>
      <c r="SCH309" s="333"/>
      <c r="SCI309" s="396"/>
      <c r="SCJ309" s="393"/>
      <c r="SCK309" s="394"/>
      <c r="SCL309" s="333"/>
      <c r="SCM309" s="333"/>
      <c r="SCN309" s="333"/>
      <c r="SCO309" s="395"/>
      <c r="SCP309" s="333"/>
      <c r="SCQ309" s="396"/>
      <c r="SCR309" s="393"/>
      <c r="SCS309" s="394"/>
      <c r="SCT309" s="333"/>
      <c r="SCU309" s="333"/>
      <c r="SCV309" s="333"/>
      <c r="SCW309" s="395"/>
      <c r="SCX309" s="333"/>
      <c r="SCY309" s="396"/>
      <c r="SCZ309" s="393"/>
      <c r="SDA309" s="394"/>
      <c r="SDB309" s="333"/>
      <c r="SDC309" s="333"/>
      <c r="SDD309" s="333"/>
      <c r="SDE309" s="395"/>
      <c r="SDF309" s="333"/>
      <c r="SDG309" s="396"/>
      <c r="SDH309" s="393"/>
      <c r="SDI309" s="394"/>
      <c r="SDJ309" s="333"/>
      <c r="SDK309" s="333"/>
      <c r="SDL309" s="333"/>
      <c r="SDM309" s="395"/>
      <c r="SDN309" s="333"/>
      <c r="SDO309" s="396"/>
      <c r="SDP309" s="393"/>
      <c r="SDQ309" s="394"/>
      <c r="SDR309" s="333"/>
      <c r="SDS309" s="333"/>
      <c r="SDT309" s="333"/>
      <c r="SDU309" s="395"/>
      <c r="SDV309" s="333"/>
      <c r="SDW309" s="396"/>
      <c r="SDX309" s="393"/>
      <c r="SDY309" s="394"/>
      <c r="SDZ309" s="333"/>
      <c r="SEA309" s="333"/>
      <c r="SEB309" s="333"/>
      <c r="SEC309" s="395"/>
      <c r="SED309" s="333"/>
      <c r="SEE309" s="396"/>
      <c r="SEF309" s="393"/>
      <c r="SEG309" s="394"/>
      <c r="SEH309" s="333"/>
      <c r="SEI309" s="333"/>
      <c r="SEJ309" s="333"/>
      <c r="SEK309" s="395"/>
      <c r="SEL309" s="333"/>
      <c r="SEM309" s="396"/>
      <c r="SEN309" s="393"/>
      <c r="SEO309" s="394"/>
      <c r="SEP309" s="333"/>
      <c r="SEQ309" s="333"/>
      <c r="SER309" s="333"/>
      <c r="SES309" s="395"/>
      <c r="SET309" s="333"/>
      <c r="SEU309" s="396"/>
      <c r="SEV309" s="393"/>
      <c r="SEW309" s="394"/>
      <c r="SEX309" s="333"/>
      <c r="SEY309" s="333"/>
      <c r="SEZ309" s="333"/>
      <c r="SFA309" s="395"/>
      <c r="SFB309" s="333"/>
      <c r="SFC309" s="396"/>
      <c r="SFD309" s="393"/>
      <c r="SFE309" s="394"/>
      <c r="SFF309" s="333"/>
      <c r="SFG309" s="333"/>
      <c r="SFH309" s="333"/>
      <c r="SFI309" s="395"/>
      <c r="SFJ309" s="333"/>
      <c r="SFK309" s="396"/>
      <c r="SFL309" s="393"/>
      <c r="SFM309" s="394"/>
      <c r="SFN309" s="333"/>
      <c r="SFO309" s="333"/>
      <c r="SFP309" s="333"/>
      <c r="SFQ309" s="395"/>
      <c r="SFR309" s="333"/>
      <c r="SFS309" s="396"/>
      <c r="SFT309" s="393"/>
      <c r="SFU309" s="394"/>
      <c r="SFV309" s="333"/>
      <c r="SFW309" s="333"/>
      <c r="SFX309" s="333"/>
      <c r="SFY309" s="395"/>
      <c r="SFZ309" s="333"/>
      <c r="SGA309" s="396"/>
      <c r="SGB309" s="393"/>
      <c r="SGC309" s="394"/>
      <c r="SGD309" s="333"/>
      <c r="SGE309" s="333"/>
      <c r="SGF309" s="333"/>
      <c r="SGG309" s="395"/>
      <c r="SGH309" s="333"/>
      <c r="SGI309" s="396"/>
      <c r="SGJ309" s="393"/>
      <c r="SGK309" s="394"/>
      <c r="SGL309" s="333"/>
      <c r="SGM309" s="333"/>
      <c r="SGN309" s="333"/>
      <c r="SGO309" s="395"/>
      <c r="SGP309" s="333"/>
      <c r="SGQ309" s="396"/>
      <c r="SGR309" s="393"/>
      <c r="SGS309" s="394"/>
      <c r="SGT309" s="333"/>
      <c r="SGU309" s="333"/>
      <c r="SGV309" s="333"/>
      <c r="SGW309" s="395"/>
      <c r="SGX309" s="333"/>
      <c r="SGY309" s="396"/>
      <c r="SGZ309" s="393"/>
      <c r="SHA309" s="394"/>
      <c r="SHB309" s="333"/>
      <c r="SHC309" s="333"/>
      <c r="SHD309" s="333"/>
      <c r="SHE309" s="395"/>
      <c r="SHF309" s="333"/>
      <c r="SHG309" s="396"/>
      <c r="SHH309" s="393"/>
      <c r="SHI309" s="394"/>
      <c r="SHJ309" s="333"/>
      <c r="SHK309" s="333"/>
      <c r="SHL309" s="333"/>
      <c r="SHM309" s="395"/>
      <c r="SHN309" s="333"/>
      <c r="SHO309" s="396"/>
      <c r="SHP309" s="393"/>
      <c r="SHQ309" s="394"/>
      <c r="SHR309" s="333"/>
      <c r="SHS309" s="333"/>
      <c r="SHT309" s="333"/>
      <c r="SHU309" s="395"/>
      <c r="SHV309" s="333"/>
      <c r="SHW309" s="396"/>
      <c r="SHX309" s="393"/>
      <c r="SHY309" s="394"/>
      <c r="SHZ309" s="333"/>
      <c r="SIA309" s="333"/>
      <c r="SIB309" s="333"/>
      <c r="SIC309" s="395"/>
      <c r="SID309" s="333"/>
      <c r="SIE309" s="396"/>
      <c r="SIF309" s="393"/>
      <c r="SIG309" s="394"/>
      <c r="SIH309" s="333"/>
      <c r="SII309" s="333"/>
      <c r="SIJ309" s="333"/>
      <c r="SIK309" s="395"/>
      <c r="SIL309" s="333"/>
      <c r="SIM309" s="396"/>
      <c r="SIN309" s="393"/>
      <c r="SIO309" s="394"/>
      <c r="SIP309" s="333"/>
      <c r="SIQ309" s="333"/>
      <c r="SIR309" s="333"/>
      <c r="SIS309" s="395"/>
      <c r="SIT309" s="333"/>
      <c r="SIU309" s="396"/>
      <c r="SIV309" s="393"/>
      <c r="SIW309" s="394"/>
      <c r="SIX309" s="333"/>
      <c r="SIY309" s="333"/>
      <c r="SIZ309" s="333"/>
      <c r="SJA309" s="395"/>
      <c r="SJB309" s="333"/>
      <c r="SJC309" s="396"/>
      <c r="SJD309" s="393"/>
      <c r="SJE309" s="394"/>
      <c r="SJF309" s="333"/>
      <c r="SJG309" s="333"/>
      <c r="SJH309" s="333"/>
      <c r="SJI309" s="395"/>
      <c r="SJJ309" s="333"/>
      <c r="SJK309" s="396"/>
      <c r="SJL309" s="393"/>
      <c r="SJM309" s="394"/>
      <c r="SJN309" s="333"/>
      <c r="SJO309" s="333"/>
      <c r="SJP309" s="333"/>
      <c r="SJQ309" s="395"/>
      <c r="SJR309" s="333"/>
      <c r="SJS309" s="396"/>
      <c r="SJT309" s="393"/>
      <c r="SJU309" s="394"/>
      <c r="SJV309" s="333"/>
      <c r="SJW309" s="333"/>
      <c r="SJX309" s="333"/>
      <c r="SJY309" s="395"/>
      <c r="SJZ309" s="333"/>
      <c r="SKA309" s="396"/>
      <c r="SKB309" s="393"/>
      <c r="SKC309" s="394"/>
      <c r="SKD309" s="333"/>
      <c r="SKE309" s="333"/>
      <c r="SKF309" s="333"/>
      <c r="SKG309" s="395"/>
      <c r="SKH309" s="333"/>
      <c r="SKI309" s="396"/>
      <c r="SKJ309" s="393"/>
      <c r="SKK309" s="394"/>
      <c r="SKL309" s="333"/>
      <c r="SKM309" s="333"/>
      <c r="SKN309" s="333"/>
      <c r="SKO309" s="395"/>
      <c r="SKP309" s="333"/>
      <c r="SKQ309" s="396"/>
      <c r="SKR309" s="393"/>
      <c r="SKS309" s="394"/>
      <c r="SKT309" s="333"/>
      <c r="SKU309" s="333"/>
      <c r="SKV309" s="333"/>
      <c r="SKW309" s="395"/>
      <c r="SKX309" s="333"/>
      <c r="SKY309" s="396"/>
      <c r="SKZ309" s="393"/>
      <c r="SLA309" s="394"/>
      <c r="SLB309" s="333"/>
      <c r="SLC309" s="333"/>
      <c r="SLD309" s="333"/>
      <c r="SLE309" s="395"/>
      <c r="SLF309" s="333"/>
      <c r="SLG309" s="396"/>
      <c r="SLH309" s="393"/>
      <c r="SLI309" s="394"/>
      <c r="SLJ309" s="333"/>
      <c r="SLK309" s="333"/>
      <c r="SLL309" s="333"/>
      <c r="SLM309" s="395"/>
      <c r="SLN309" s="333"/>
      <c r="SLO309" s="396"/>
      <c r="SLP309" s="393"/>
      <c r="SLQ309" s="394"/>
      <c r="SLR309" s="333"/>
      <c r="SLS309" s="333"/>
      <c r="SLT309" s="333"/>
      <c r="SLU309" s="395"/>
      <c r="SLV309" s="333"/>
      <c r="SLW309" s="396"/>
      <c r="SLX309" s="393"/>
      <c r="SLY309" s="394"/>
      <c r="SLZ309" s="333"/>
      <c r="SMA309" s="333"/>
      <c r="SMB309" s="333"/>
      <c r="SMC309" s="395"/>
      <c r="SMD309" s="333"/>
      <c r="SME309" s="396"/>
      <c r="SMF309" s="393"/>
      <c r="SMG309" s="394"/>
      <c r="SMH309" s="333"/>
      <c r="SMI309" s="333"/>
      <c r="SMJ309" s="333"/>
      <c r="SMK309" s="395"/>
      <c r="SML309" s="333"/>
      <c r="SMM309" s="396"/>
      <c r="SMN309" s="393"/>
      <c r="SMO309" s="394"/>
      <c r="SMP309" s="333"/>
      <c r="SMQ309" s="333"/>
      <c r="SMR309" s="333"/>
      <c r="SMS309" s="395"/>
      <c r="SMT309" s="333"/>
      <c r="SMU309" s="396"/>
      <c r="SMV309" s="393"/>
      <c r="SMW309" s="394"/>
      <c r="SMX309" s="333"/>
      <c r="SMY309" s="333"/>
      <c r="SMZ309" s="333"/>
      <c r="SNA309" s="395"/>
      <c r="SNB309" s="333"/>
      <c r="SNC309" s="396"/>
      <c r="SND309" s="393"/>
      <c r="SNE309" s="394"/>
      <c r="SNF309" s="333"/>
      <c r="SNG309" s="333"/>
      <c r="SNH309" s="333"/>
      <c r="SNI309" s="395"/>
      <c r="SNJ309" s="333"/>
      <c r="SNK309" s="396"/>
      <c r="SNL309" s="393"/>
      <c r="SNM309" s="394"/>
      <c r="SNN309" s="333"/>
      <c r="SNO309" s="333"/>
      <c r="SNP309" s="333"/>
      <c r="SNQ309" s="395"/>
      <c r="SNR309" s="333"/>
      <c r="SNS309" s="396"/>
      <c r="SNT309" s="393"/>
      <c r="SNU309" s="394"/>
      <c r="SNV309" s="333"/>
      <c r="SNW309" s="333"/>
      <c r="SNX309" s="333"/>
      <c r="SNY309" s="395"/>
      <c r="SNZ309" s="333"/>
      <c r="SOA309" s="396"/>
      <c r="SOB309" s="393"/>
      <c r="SOC309" s="394"/>
      <c r="SOD309" s="333"/>
      <c r="SOE309" s="333"/>
      <c r="SOF309" s="333"/>
      <c r="SOG309" s="395"/>
      <c r="SOH309" s="333"/>
      <c r="SOI309" s="396"/>
      <c r="SOJ309" s="393"/>
      <c r="SOK309" s="394"/>
      <c r="SOL309" s="333"/>
      <c r="SOM309" s="333"/>
      <c r="SON309" s="333"/>
      <c r="SOO309" s="395"/>
      <c r="SOP309" s="333"/>
      <c r="SOQ309" s="396"/>
      <c r="SOR309" s="393"/>
      <c r="SOS309" s="394"/>
      <c r="SOT309" s="333"/>
      <c r="SOU309" s="333"/>
      <c r="SOV309" s="333"/>
      <c r="SOW309" s="395"/>
      <c r="SOX309" s="333"/>
      <c r="SOY309" s="396"/>
      <c r="SOZ309" s="393"/>
      <c r="SPA309" s="394"/>
      <c r="SPB309" s="333"/>
      <c r="SPC309" s="333"/>
      <c r="SPD309" s="333"/>
      <c r="SPE309" s="395"/>
      <c r="SPF309" s="333"/>
      <c r="SPG309" s="396"/>
      <c r="SPH309" s="393"/>
      <c r="SPI309" s="394"/>
      <c r="SPJ309" s="333"/>
      <c r="SPK309" s="333"/>
      <c r="SPL309" s="333"/>
      <c r="SPM309" s="395"/>
      <c r="SPN309" s="333"/>
      <c r="SPO309" s="396"/>
      <c r="SPP309" s="393"/>
      <c r="SPQ309" s="394"/>
      <c r="SPR309" s="333"/>
      <c r="SPS309" s="333"/>
      <c r="SPT309" s="333"/>
      <c r="SPU309" s="395"/>
      <c r="SPV309" s="333"/>
      <c r="SPW309" s="396"/>
      <c r="SPX309" s="393"/>
      <c r="SPY309" s="394"/>
      <c r="SPZ309" s="333"/>
      <c r="SQA309" s="333"/>
      <c r="SQB309" s="333"/>
      <c r="SQC309" s="395"/>
      <c r="SQD309" s="333"/>
      <c r="SQE309" s="396"/>
      <c r="SQF309" s="393"/>
      <c r="SQG309" s="394"/>
      <c r="SQH309" s="333"/>
      <c r="SQI309" s="333"/>
      <c r="SQJ309" s="333"/>
      <c r="SQK309" s="395"/>
      <c r="SQL309" s="333"/>
      <c r="SQM309" s="396"/>
      <c r="SQN309" s="393"/>
      <c r="SQO309" s="394"/>
      <c r="SQP309" s="333"/>
      <c r="SQQ309" s="333"/>
      <c r="SQR309" s="333"/>
      <c r="SQS309" s="395"/>
      <c r="SQT309" s="333"/>
      <c r="SQU309" s="396"/>
      <c r="SQV309" s="393"/>
      <c r="SQW309" s="394"/>
      <c r="SQX309" s="333"/>
      <c r="SQY309" s="333"/>
      <c r="SQZ309" s="333"/>
      <c r="SRA309" s="395"/>
      <c r="SRB309" s="333"/>
      <c r="SRC309" s="396"/>
      <c r="SRD309" s="393"/>
      <c r="SRE309" s="394"/>
      <c r="SRF309" s="333"/>
      <c r="SRG309" s="333"/>
      <c r="SRH309" s="333"/>
      <c r="SRI309" s="395"/>
      <c r="SRJ309" s="333"/>
      <c r="SRK309" s="396"/>
      <c r="SRL309" s="393"/>
      <c r="SRM309" s="394"/>
      <c r="SRN309" s="333"/>
      <c r="SRO309" s="333"/>
      <c r="SRP309" s="333"/>
      <c r="SRQ309" s="395"/>
      <c r="SRR309" s="333"/>
      <c r="SRS309" s="396"/>
      <c r="SRT309" s="393"/>
      <c r="SRU309" s="394"/>
      <c r="SRV309" s="333"/>
      <c r="SRW309" s="333"/>
      <c r="SRX309" s="333"/>
      <c r="SRY309" s="395"/>
      <c r="SRZ309" s="333"/>
      <c r="SSA309" s="396"/>
      <c r="SSB309" s="393"/>
      <c r="SSC309" s="394"/>
      <c r="SSD309" s="333"/>
      <c r="SSE309" s="333"/>
      <c r="SSF309" s="333"/>
      <c r="SSG309" s="395"/>
      <c r="SSH309" s="333"/>
      <c r="SSI309" s="396"/>
      <c r="SSJ309" s="393"/>
      <c r="SSK309" s="394"/>
      <c r="SSL309" s="333"/>
      <c r="SSM309" s="333"/>
      <c r="SSN309" s="333"/>
      <c r="SSO309" s="395"/>
      <c r="SSP309" s="333"/>
      <c r="SSQ309" s="396"/>
      <c r="SSR309" s="393"/>
      <c r="SSS309" s="394"/>
      <c r="SST309" s="333"/>
      <c r="SSU309" s="333"/>
      <c r="SSV309" s="333"/>
      <c r="SSW309" s="395"/>
      <c r="SSX309" s="333"/>
      <c r="SSY309" s="396"/>
      <c r="SSZ309" s="393"/>
      <c r="STA309" s="394"/>
      <c r="STB309" s="333"/>
      <c r="STC309" s="333"/>
      <c r="STD309" s="333"/>
      <c r="STE309" s="395"/>
      <c r="STF309" s="333"/>
      <c r="STG309" s="396"/>
      <c r="STH309" s="393"/>
      <c r="STI309" s="394"/>
      <c r="STJ309" s="333"/>
      <c r="STK309" s="333"/>
      <c r="STL309" s="333"/>
      <c r="STM309" s="395"/>
      <c r="STN309" s="333"/>
      <c r="STO309" s="396"/>
      <c r="STP309" s="393"/>
      <c r="STQ309" s="394"/>
      <c r="STR309" s="333"/>
      <c r="STS309" s="333"/>
      <c r="STT309" s="333"/>
      <c r="STU309" s="395"/>
      <c r="STV309" s="333"/>
      <c r="STW309" s="396"/>
      <c r="STX309" s="393"/>
      <c r="STY309" s="394"/>
      <c r="STZ309" s="333"/>
      <c r="SUA309" s="333"/>
      <c r="SUB309" s="333"/>
      <c r="SUC309" s="395"/>
      <c r="SUD309" s="333"/>
      <c r="SUE309" s="396"/>
      <c r="SUF309" s="393"/>
      <c r="SUG309" s="394"/>
      <c r="SUH309" s="333"/>
      <c r="SUI309" s="333"/>
      <c r="SUJ309" s="333"/>
      <c r="SUK309" s="395"/>
      <c r="SUL309" s="333"/>
      <c r="SUM309" s="396"/>
      <c r="SUN309" s="393"/>
      <c r="SUO309" s="394"/>
      <c r="SUP309" s="333"/>
      <c r="SUQ309" s="333"/>
      <c r="SUR309" s="333"/>
      <c r="SUS309" s="395"/>
      <c r="SUT309" s="333"/>
      <c r="SUU309" s="396"/>
      <c r="SUV309" s="393"/>
      <c r="SUW309" s="394"/>
      <c r="SUX309" s="333"/>
      <c r="SUY309" s="333"/>
      <c r="SUZ309" s="333"/>
      <c r="SVA309" s="395"/>
      <c r="SVB309" s="333"/>
      <c r="SVC309" s="396"/>
      <c r="SVD309" s="393"/>
      <c r="SVE309" s="394"/>
      <c r="SVF309" s="333"/>
      <c r="SVG309" s="333"/>
      <c r="SVH309" s="333"/>
      <c r="SVI309" s="395"/>
      <c r="SVJ309" s="333"/>
      <c r="SVK309" s="396"/>
      <c r="SVL309" s="393"/>
      <c r="SVM309" s="394"/>
      <c r="SVN309" s="333"/>
      <c r="SVO309" s="333"/>
      <c r="SVP309" s="333"/>
      <c r="SVQ309" s="395"/>
      <c r="SVR309" s="333"/>
      <c r="SVS309" s="396"/>
      <c r="SVT309" s="393"/>
      <c r="SVU309" s="394"/>
      <c r="SVV309" s="333"/>
      <c r="SVW309" s="333"/>
      <c r="SVX309" s="333"/>
      <c r="SVY309" s="395"/>
      <c r="SVZ309" s="333"/>
      <c r="SWA309" s="396"/>
      <c r="SWB309" s="393"/>
      <c r="SWC309" s="394"/>
      <c r="SWD309" s="333"/>
      <c r="SWE309" s="333"/>
      <c r="SWF309" s="333"/>
      <c r="SWG309" s="395"/>
      <c r="SWH309" s="333"/>
      <c r="SWI309" s="396"/>
      <c r="SWJ309" s="393"/>
      <c r="SWK309" s="394"/>
      <c r="SWL309" s="333"/>
      <c r="SWM309" s="333"/>
      <c r="SWN309" s="333"/>
      <c r="SWO309" s="395"/>
      <c r="SWP309" s="333"/>
      <c r="SWQ309" s="396"/>
      <c r="SWR309" s="393"/>
      <c r="SWS309" s="394"/>
      <c r="SWT309" s="333"/>
      <c r="SWU309" s="333"/>
      <c r="SWV309" s="333"/>
      <c r="SWW309" s="395"/>
      <c r="SWX309" s="333"/>
      <c r="SWY309" s="396"/>
      <c r="SWZ309" s="393"/>
      <c r="SXA309" s="394"/>
      <c r="SXB309" s="333"/>
      <c r="SXC309" s="333"/>
      <c r="SXD309" s="333"/>
      <c r="SXE309" s="395"/>
      <c r="SXF309" s="333"/>
      <c r="SXG309" s="396"/>
      <c r="SXH309" s="393"/>
      <c r="SXI309" s="394"/>
      <c r="SXJ309" s="333"/>
      <c r="SXK309" s="333"/>
      <c r="SXL309" s="333"/>
      <c r="SXM309" s="395"/>
      <c r="SXN309" s="333"/>
      <c r="SXO309" s="396"/>
      <c r="SXP309" s="393"/>
      <c r="SXQ309" s="394"/>
      <c r="SXR309" s="333"/>
      <c r="SXS309" s="333"/>
      <c r="SXT309" s="333"/>
      <c r="SXU309" s="395"/>
      <c r="SXV309" s="333"/>
      <c r="SXW309" s="396"/>
      <c r="SXX309" s="393"/>
      <c r="SXY309" s="394"/>
      <c r="SXZ309" s="333"/>
      <c r="SYA309" s="333"/>
      <c r="SYB309" s="333"/>
      <c r="SYC309" s="395"/>
      <c r="SYD309" s="333"/>
      <c r="SYE309" s="396"/>
      <c r="SYF309" s="393"/>
      <c r="SYG309" s="394"/>
      <c r="SYH309" s="333"/>
      <c r="SYI309" s="333"/>
      <c r="SYJ309" s="333"/>
      <c r="SYK309" s="395"/>
      <c r="SYL309" s="333"/>
      <c r="SYM309" s="396"/>
      <c r="SYN309" s="393"/>
      <c r="SYO309" s="394"/>
      <c r="SYP309" s="333"/>
      <c r="SYQ309" s="333"/>
      <c r="SYR309" s="333"/>
      <c r="SYS309" s="395"/>
      <c r="SYT309" s="333"/>
      <c r="SYU309" s="396"/>
      <c r="SYV309" s="393"/>
      <c r="SYW309" s="394"/>
      <c r="SYX309" s="333"/>
      <c r="SYY309" s="333"/>
      <c r="SYZ309" s="333"/>
      <c r="SZA309" s="395"/>
      <c r="SZB309" s="333"/>
      <c r="SZC309" s="396"/>
      <c r="SZD309" s="393"/>
      <c r="SZE309" s="394"/>
      <c r="SZF309" s="333"/>
      <c r="SZG309" s="333"/>
      <c r="SZH309" s="333"/>
      <c r="SZI309" s="395"/>
      <c r="SZJ309" s="333"/>
      <c r="SZK309" s="396"/>
      <c r="SZL309" s="393"/>
      <c r="SZM309" s="394"/>
      <c r="SZN309" s="333"/>
      <c r="SZO309" s="333"/>
      <c r="SZP309" s="333"/>
      <c r="SZQ309" s="395"/>
      <c r="SZR309" s="333"/>
      <c r="SZS309" s="396"/>
      <c r="SZT309" s="393"/>
      <c r="SZU309" s="394"/>
      <c r="SZV309" s="333"/>
      <c r="SZW309" s="333"/>
      <c r="SZX309" s="333"/>
      <c r="SZY309" s="395"/>
      <c r="SZZ309" s="333"/>
      <c r="TAA309" s="396"/>
      <c r="TAB309" s="393"/>
      <c r="TAC309" s="394"/>
      <c r="TAD309" s="333"/>
      <c r="TAE309" s="333"/>
      <c r="TAF309" s="333"/>
      <c r="TAG309" s="395"/>
      <c r="TAH309" s="333"/>
      <c r="TAI309" s="396"/>
      <c r="TAJ309" s="393"/>
      <c r="TAK309" s="394"/>
      <c r="TAL309" s="333"/>
      <c r="TAM309" s="333"/>
      <c r="TAN309" s="333"/>
      <c r="TAO309" s="395"/>
      <c r="TAP309" s="333"/>
      <c r="TAQ309" s="396"/>
      <c r="TAR309" s="393"/>
      <c r="TAS309" s="394"/>
      <c r="TAT309" s="333"/>
      <c r="TAU309" s="333"/>
      <c r="TAV309" s="333"/>
      <c r="TAW309" s="395"/>
      <c r="TAX309" s="333"/>
      <c r="TAY309" s="396"/>
      <c r="TAZ309" s="393"/>
      <c r="TBA309" s="394"/>
      <c r="TBB309" s="333"/>
      <c r="TBC309" s="333"/>
      <c r="TBD309" s="333"/>
      <c r="TBE309" s="395"/>
      <c r="TBF309" s="333"/>
      <c r="TBG309" s="396"/>
      <c r="TBH309" s="393"/>
      <c r="TBI309" s="394"/>
      <c r="TBJ309" s="333"/>
      <c r="TBK309" s="333"/>
      <c r="TBL309" s="333"/>
      <c r="TBM309" s="395"/>
      <c r="TBN309" s="333"/>
      <c r="TBO309" s="396"/>
      <c r="TBP309" s="393"/>
      <c r="TBQ309" s="394"/>
      <c r="TBR309" s="333"/>
      <c r="TBS309" s="333"/>
      <c r="TBT309" s="333"/>
      <c r="TBU309" s="395"/>
      <c r="TBV309" s="333"/>
      <c r="TBW309" s="396"/>
      <c r="TBX309" s="393"/>
      <c r="TBY309" s="394"/>
      <c r="TBZ309" s="333"/>
      <c r="TCA309" s="333"/>
      <c r="TCB309" s="333"/>
      <c r="TCC309" s="395"/>
      <c r="TCD309" s="333"/>
      <c r="TCE309" s="396"/>
      <c r="TCF309" s="393"/>
      <c r="TCG309" s="394"/>
      <c r="TCH309" s="333"/>
      <c r="TCI309" s="333"/>
      <c r="TCJ309" s="333"/>
      <c r="TCK309" s="395"/>
      <c r="TCL309" s="333"/>
      <c r="TCM309" s="396"/>
      <c r="TCN309" s="393"/>
      <c r="TCO309" s="394"/>
      <c r="TCP309" s="333"/>
      <c r="TCQ309" s="333"/>
      <c r="TCR309" s="333"/>
      <c r="TCS309" s="395"/>
      <c r="TCT309" s="333"/>
      <c r="TCU309" s="396"/>
      <c r="TCV309" s="393"/>
      <c r="TCW309" s="394"/>
      <c r="TCX309" s="333"/>
      <c r="TCY309" s="333"/>
      <c r="TCZ309" s="333"/>
      <c r="TDA309" s="395"/>
      <c r="TDB309" s="333"/>
      <c r="TDC309" s="396"/>
      <c r="TDD309" s="393"/>
      <c r="TDE309" s="394"/>
      <c r="TDF309" s="333"/>
      <c r="TDG309" s="333"/>
      <c r="TDH309" s="333"/>
      <c r="TDI309" s="395"/>
      <c r="TDJ309" s="333"/>
      <c r="TDK309" s="396"/>
      <c r="TDL309" s="393"/>
      <c r="TDM309" s="394"/>
      <c r="TDN309" s="333"/>
      <c r="TDO309" s="333"/>
      <c r="TDP309" s="333"/>
      <c r="TDQ309" s="395"/>
      <c r="TDR309" s="333"/>
      <c r="TDS309" s="396"/>
      <c r="TDT309" s="393"/>
      <c r="TDU309" s="394"/>
      <c r="TDV309" s="333"/>
      <c r="TDW309" s="333"/>
      <c r="TDX309" s="333"/>
      <c r="TDY309" s="395"/>
      <c r="TDZ309" s="333"/>
      <c r="TEA309" s="396"/>
      <c r="TEB309" s="393"/>
      <c r="TEC309" s="394"/>
      <c r="TED309" s="333"/>
      <c r="TEE309" s="333"/>
      <c r="TEF309" s="333"/>
      <c r="TEG309" s="395"/>
      <c r="TEH309" s="333"/>
      <c r="TEI309" s="396"/>
      <c r="TEJ309" s="393"/>
      <c r="TEK309" s="394"/>
      <c r="TEL309" s="333"/>
      <c r="TEM309" s="333"/>
      <c r="TEN309" s="333"/>
      <c r="TEO309" s="395"/>
      <c r="TEP309" s="333"/>
      <c r="TEQ309" s="396"/>
      <c r="TER309" s="393"/>
      <c r="TES309" s="394"/>
      <c r="TET309" s="333"/>
      <c r="TEU309" s="333"/>
      <c r="TEV309" s="333"/>
      <c r="TEW309" s="395"/>
      <c r="TEX309" s="333"/>
      <c r="TEY309" s="396"/>
      <c r="TEZ309" s="393"/>
      <c r="TFA309" s="394"/>
      <c r="TFB309" s="333"/>
      <c r="TFC309" s="333"/>
      <c r="TFD309" s="333"/>
      <c r="TFE309" s="395"/>
      <c r="TFF309" s="333"/>
      <c r="TFG309" s="396"/>
      <c r="TFH309" s="393"/>
      <c r="TFI309" s="394"/>
      <c r="TFJ309" s="333"/>
      <c r="TFK309" s="333"/>
      <c r="TFL309" s="333"/>
      <c r="TFM309" s="395"/>
      <c r="TFN309" s="333"/>
      <c r="TFO309" s="396"/>
      <c r="TFP309" s="393"/>
      <c r="TFQ309" s="394"/>
      <c r="TFR309" s="333"/>
      <c r="TFS309" s="333"/>
      <c r="TFT309" s="333"/>
      <c r="TFU309" s="395"/>
      <c r="TFV309" s="333"/>
      <c r="TFW309" s="396"/>
      <c r="TFX309" s="393"/>
      <c r="TFY309" s="394"/>
      <c r="TFZ309" s="333"/>
      <c r="TGA309" s="333"/>
      <c r="TGB309" s="333"/>
      <c r="TGC309" s="395"/>
      <c r="TGD309" s="333"/>
      <c r="TGE309" s="396"/>
      <c r="TGF309" s="393"/>
      <c r="TGG309" s="394"/>
      <c r="TGH309" s="333"/>
      <c r="TGI309" s="333"/>
      <c r="TGJ309" s="333"/>
      <c r="TGK309" s="395"/>
      <c r="TGL309" s="333"/>
      <c r="TGM309" s="396"/>
      <c r="TGN309" s="393"/>
      <c r="TGO309" s="394"/>
      <c r="TGP309" s="333"/>
      <c r="TGQ309" s="333"/>
      <c r="TGR309" s="333"/>
      <c r="TGS309" s="395"/>
      <c r="TGT309" s="333"/>
      <c r="TGU309" s="396"/>
      <c r="TGV309" s="393"/>
      <c r="TGW309" s="394"/>
      <c r="TGX309" s="333"/>
      <c r="TGY309" s="333"/>
      <c r="TGZ309" s="333"/>
      <c r="THA309" s="395"/>
      <c r="THB309" s="333"/>
      <c r="THC309" s="396"/>
      <c r="THD309" s="393"/>
      <c r="THE309" s="394"/>
      <c r="THF309" s="333"/>
      <c r="THG309" s="333"/>
      <c r="THH309" s="333"/>
      <c r="THI309" s="395"/>
      <c r="THJ309" s="333"/>
      <c r="THK309" s="396"/>
      <c r="THL309" s="393"/>
      <c r="THM309" s="394"/>
      <c r="THN309" s="333"/>
      <c r="THO309" s="333"/>
      <c r="THP309" s="333"/>
      <c r="THQ309" s="395"/>
      <c r="THR309" s="333"/>
      <c r="THS309" s="396"/>
      <c r="THT309" s="393"/>
      <c r="THU309" s="394"/>
      <c r="THV309" s="333"/>
      <c r="THW309" s="333"/>
      <c r="THX309" s="333"/>
      <c r="THY309" s="395"/>
      <c r="THZ309" s="333"/>
      <c r="TIA309" s="396"/>
      <c r="TIB309" s="393"/>
      <c r="TIC309" s="394"/>
      <c r="TID309" s="333"/>
      <c r="TIE309" s="333"/>
      <c r="TIF309" s="333"/>
      <c r="TIG309" s="395"/>
      <c r="TIH309" s="333"/>
      <c r="TII309" s="396"/>
      <c r="TIJ309" s="393"/>
      <c r="TIK309" s="394"/>
      <c r="TIL309" s="333"/>
      <c r="TIM309" s="333"/>
      <c r="TIN309" s="333"/>
      <c r="TIO309" s="395"/>
      <c r="TIP309" s="333"/>
      <c r="TIQ309" s="396"/>
      <c r="TIR309" s="393"/>
      <c r="TIS309" s="394"/>
      <c r="TIT309" s="333"/>
      <c r="TIU309" s="333"/>
      <c r="TIV309" s="333"/>
      <c r="TIW309" s="395"/>
      <c r="TIX309" s="333"/>
      <c r="TIY309" s="396"/>
      <c r="TIZ309" s="393"/>
      <c r="TJA309" s="394"/>
      <c r="TJB309" s="333"/>
      <c r="TJC309" s="333"/>
      <c r="TJD309" s="333"/>
      <c r="TJE309" s="395"/>
      <c r="TJF309" s="333"/>
      <c r="TJG309" s="396"/>
      <c r="TJH309" s="393"/>
      <c r="TJI309" s="394"/>
      <c r="TJJ309" s="333"/>
      <c r="TJK309" s="333"/>
      <c r="TJL309" s="333"/>
      <c r="TJM309" s="395"/>
      <c r="TJN309" s="333"/>
      <c r="TJO309" s="396"/>
      <c r="TJP309" s="393"/>
      <c r="TJQ309" s="394"/>
      <c r="TJR309" s="333"/>
      <c r="TJS309" s="333"/>
      <c r="TJT309" s="333"/>
      <c r="TJU309" s="395"/>
      <c r="TJV309" s="333"/>
      <c r="TJW309" s="396"/>
      <c r="TJX309" s="393"/>
      <c r="TJY309" s="394"/>
      <c r="TJZ309" s="333"/>
      <c r="TKA309" s="333"/>
      <c r="TKB309" s="333"/>
      <c r="TKC309" s="395"/>
      <c r="TKD309" s="333"/>
      <c r="TKE309" s="396"/>
      <c r="TKF309" s="393"/>
      <c r="TKG309" s="394"/>
      <c r="TKH309" s="333"/>
      <c r="TKI309" s="333"/>
      <c r="TKJ309" s="333"/>
      <c r="TKK309" s="395"/>
      <c r="TKL309" s="333"/>
      <c r="TKM309" s="396"/>
      <c r="TKN309" s="393"/>
      <c r="TKO309" s="394"/>
      <c r="TKP309" s="333"/>
      <c r="TKQ309" s="333"/>
      <c r="TKR309" s="333"/>
      <c r="TKS309" s="395"/>
      <c r="TKT309" s="333"/>
      <c r="TKU309" s="396"/>
      <c r="TKV309" s="393"/>
      <c r="TKW309" s="394"/>
      <c r="TKX309" s="333"/>
      <c r="TKY309" s="333"/>
      <c r="TKZ309" s="333"/>
      <c r="TLA309" s="395"/>
      <c r="TLB309" s="333"/>
      <c r="TLC309" s="396"/>
      <c r="TLD309" s="393"/>
      <c r="TLE309" s="394"/>
      <c r="TLF309" s="333"/>
      <c r="TLG309" s="333"/>
      <c r="TLH309" s="333"/>
      <c r="TLI309" s="395"/>
      <c r="TLJ309" s="333"/>
      <c r="TLK309" s="396"/>
      <c r="TLL309" s="393"/>
      <c r="TLM309" s="394"/>
      <c r="TLN309" s="333"/>
      <c r="TLO309" s="333"/>
      <c r="TLP309" s="333"/>
      <c r="TLQ309" s="395"/>
      <c r="TLR309" s="333"/>
      <c r="TLS309" s="396"/>
      <c r="TLT309" s="393"/>
      <c r="TLU309" s="394"/>
      <c r="TLV309" s="333"/>
      <c r="TLW309" s="333"/>
      <c r="TLX309" s="333"/>
      <c r="TLY309" s="395"/>
      <c r="TLZ309" s="333"/>
      <c r="TMA309" s="396"/>
      <c r="TMB309" s="393"/>
      <c r="TMC309" s="394"/>
      <c r="TMD309" s="333"/>
      <c r="TME309" s="333"/>
      <c r="TMF309" s="333"/>
      <c r="TMG309" s="395"/>
      <c r="TMH309" s="333"/>
      <c r="TMI309" s="396"/>
      <c r="TMJ309" s="393"/>
      <c r="TMK309" s="394"/>
      <c r="TML309" s="333"/>
      <c r="TMM309" s="333"/>
      <c r="TMN309" s="333"/>
      <c r="TMO309" s="395"/>
      <c r="TMP309" s="333"/>
      <c r="TMQ309" s="396"/>
      <c r="TMR309" s="393"/>
      <c r="TMS309" s="394"/>
      <c r="TMT309" s="333"/>
      <c r="TMU309" s="333"/>
      <c r="TMV309" s="333"/>
      <c r="TMW309" s="395"/>
      <c r="TMX309" s="333"/>
      <c r="TMY309" s="396"/>
      <c r="TMZ309" s="393"/>
      <c r="TNA309" s="394"/>
      <c r="TNB309" s="333"/>
      <c r="TNC309" s="333"/>
      <c r="TND309" s="333"/>
      <c r="TNE309" s="395"/>
      <c r="TNF309" s="333"/>
      <c r="TNG309" s="396"/>
      <c r="TNH309" s="393"/>
      <c r="TNI309" s="394"/>
      <c r="TNJ309" s="333"/>
      <c r="TNK309" s="333"/>
      <c r="TNL309" s="333"/>
      <c r="TNM309" s="395"/>
      <c r="TNN309" s="333"/>
      <c r="TNO309" s="396"/>
      <c r="TNP309" s="393"/>
      <c r="TNQ309" s="394"/>
      <c r="TNR309" s="333"/>
      <c r="TNS309" s="333"/>
      <c r="TNT309" s="333"/>
      <c r="TNU309" s="395"/>
      <c r="TNV309" s="333"/>
      <c r="TNW309" s="396"/>
      <c r="TNX309" s="393"/>
      <c r="TNY309" s="394"/>
      <c r="TNZ309" s="333"/>
      <c r="TOA309" s="333"/>
      <c r="TOB309" s="333"/>
      <c r="TOC309" s="395"/>
      <c r="TOD309" s="333"/>
      <c r="TOE309" s="396"/>
      <c r="TOF309" s="393"/>
      <c r="TOG309" s="394"/>
      <c r="TOH309" s="333"/>
      <c r="TOI309" s="333"/>
      <c r="TOJ309" s="333"/>
      <c r="TOK309" s="395"/>
      <c r="TOL309" s="333"/>
      <c r="TOM309" s="396"/>
      <c r="TON309" s="393"/>
      <c r="TOO309" s="394"/>
      <c r="TOP309" s="333"/>
      <c r="TOQ309" s="333"/>
      <c r="TOR309" s="333"/>
      <c r="TOS309" s="395"/>
      <c r="TOT309" s="333"/>
      <c r="TOU309" s="396"/>
      <c r="TOV309" s="393"/>
      <c r="TOW309" s="394"/>
      <c r="TOX309" s="333"/>
      <c r="TOY309" s="333"/>
      <c r="TOZ309" s="333"/>
      <c r="TPA309" s="395"/>
      <c r="TPB309" s="333"/>
      <c r="TPC309" s="396"/>
      <c r="TPD309" s="393"/>
      <c r="TPE309" s="394"/>
      <c r="TPF309" s="333"/>
      <c r="TPG309" s="333"/>
      <c r="TPH309" s="333"/>
      <c r="TPI309" s="395"/>
      <c r="TPJ309" s="333"/>
      <c r="TPK309" s="396"/>
      <c r="TPL309" s="393"/>
      <c r="TPM309" s="394"/>
      <c r="TPN309" s="333"/>
      <c r="TPO309" s="333"/>
      <c r="TPP309" s="333"/>
      <c r="TPQ309" s="395"/>
      <c r="TPR309" s="333"/>
      <c r="TPS309" s="396"/>
      <c r="TPT309" s="393"/>
      <c r="TPU309" s="394"/>
      <c r="TPV309" s="333"/>
      <c r="TPW309" s="333"/>
      <c r="TPX309" s="333"/>
      <c r="TPY309" s="395"/>
      <c r="TPZ309" s="333"/>
      <c r="TQA309" s="396"/>
      <c r="TQB309" s="393"/>
      <c r="TQC309" s="394"/>
      <c r="TQD309" s="333"/>
      <c r="TQE309" s="333"/>
      <c r="TQF309" s="333"/>
      <c r="TQG309" s="395"/>
      <c r="TQH309" s="333"/>
      <c r="TQI309" s="396"/>
      <c r="TQJ309" s="393"/>
      <c r="TQK309" s="394"/>
      <c r="TQL309" s="333"/>
      <c r="TQM309" s="333"/>
      <c r="TQN309" s="333"/>
      <c r="TQO309" s="395"/>
      <c r="TQP309" s="333"/>
      <c r="TQQ309" s="396"/>
      <c r="TQR309" s="393"/>
      <c r="TQS309" s="394"/>
      <c r="TQT309" s="333"/>
      <c r="TQU309" s="333"/>
      <c r="TQV309" s="333"/>
      <c r="TQW309" s="395"/>
      <c r="TQX309" s="333"/>
      <c r="TQY309" s="396"/>
      <c r="TQZ309" s="393"/>
      <c r="TRA309" s="394"/>
      <c r="TRB309" s="333"/>
      <c r="TRC309" s="333"/>
      <c r="TRD309" s="333"/>
      <c r="TRE309" s="395"/>
      <c r="TRF309" s="333"/>
      <c r="TRG309" s="396"/>
      <c r="TRH309" s="393"/>
      <c r="TRI309" s="394"/>
      <c r="TRJ309" s="333"/>
      <c r="TRK309" s="333"/>
      <c r="TRL309" s="333"/>
      <c r="TRM309" s="395"/>
      <c r="TRN309" s="333"/>
      <c r="TRO309" s="396"/>
      <c r="TRP309" s="393"/>
      <c r="TRQ309" s="394"/>
      <c r="TRR309" s="333"/>
      <c r="TRS309" s="333"/>
      <c r="TRT309" s="333"/>
      <c r="TRU309" s="395"/>
      <c r="TRV309" s="333"/>
      <c r="TRW309" s="396"/>
      <c r="TRX309" s="393"/>
      <c r="TRY309" s="394"/>
      <c r="TRZ309" s="333"/>
      <c r="TSA309" s="333"/>
      <c r="TSB309" s="333"/>
      <c r="TSC309" s="395"/>
      <c r="TSD309" s="333"/>
      <c r="TSE309" s="396"/>
      <c r="TSF309" s="393"/>
      <c r="TSG309" s="394"/>
      <c r="TSH309" s="333"/>
      <c r="TSI309" s="333"/>
      <c r="TSJ309" s="333"/>
      <c r="TSK309" s="395"/>
      <c r="TSL309" s="333"/>
      <c r="TSM309" s="396"/>
      <c r="TSN309" s="393"/>
      <c r="TSO309" s="394"/>
      <c r="TSP309" s="333"/>
      <c r="TSQ309" s="333"/>
      <c r="TSR309" s="333"/>
      <c r="TSS309" s="395"/>
      <c r="TST309" s="333"/>
      <c r="TSU309" s="396"/>
      <c r="TSV309" s="393"/>
      <c r="TSW309" s="394"/>
      <c r="TSX309" s="333"/>
      <c r="TSY309" s="333"/>
      <c r="TSZ309" s="333"/>
      <c r="TTA309" s="395"/>
      <c r="TTB309" s="333"/>
      <c r="TTC309" s="396"/>
      <c r="TTD309" s="393"/>
      <c r="TTE309" s="394"/>
      <c r="TTF309" s="333"/>
      <c r="TTG309" s="333"/>
      <c r="TTH309" s="333"/>
      <c r="TTI309" s="395"/>
      <c r="TTJ309" s="333"/>
      <c r="TTK309" s="396"/>
      <c r="TTL309" s="393"/>
      <c r="TTM309" s="394"/>
      <c r="TTN309" s="333"/>
      <c r="TTO309" s="333"/>
      <c r="TTP309" s="333"/>
      <c r="TTQ309" s="395"/>
      <c r="TTR309" s="333"/>
      <c r="TTS309" s="396"/>
      <c r="TTT309" s="393"/>
      <c r="TTU309" s="394"/>
      <c r="TTV309" s="333"/>
      <c r="TTW309" s="333"/>
      <c r="TTX309" s="333"/>
      <c r="TTY309" s="395"/>
      <c r="TTZ309" s="333"/>
      <c r="TUA309" s="396"/>
      <c r="TUB309" s="393"/>
      <c r="TUC309" s="394"/>
      <c r="TUD309" s="333"/>
      <c r="TUE309" s="333"/>
      <c r="TUF309" s="333"/>
      <c r="TUG309" s="395"/>
      <c r="TUH309" s="333"/>
      <c r="TUI309" s="396"/>
      <c r="TUJ309" s="393"/>
      <c r="TUK309" s="394"/>
      <c r="TUL309" s="333"/>
      <c r="TUM309" s="333"/>
      <c r="TUN309" s="333"/>
      <c r="TUO309" s="395"/>
      <c r="TUP309" s="333"/>
      <c r="TUQ309" s="396"/>
      <c r="TUR309" s="393"/>
      <c r="TUS309" s="394"/>
      <c r="TUT309" s="333"/>
      <c r="TUU309" s="333"/>
      <c r="TUV309" s="333"/>
      <c r="TUW309" s="395"/>
      <c r="TUX309" s="333"/>
      <c r="TUY309" s="396"/>
      <c r="TUZ309" s="393"/>
      <c r="TVA309" s="394"/>
      <c r="TVB309" s="333"/>
      <c r="TVC309" s="333"/>
      <c r="TVD309" s="333"/>
      <c r="TVE309" s="395"/>
      <c r="TVF309" s="333"/>
      <c r="TVG309" s="396"/>
      <c r="TVH309" s="393"/>
      <c r="TVI309" s="394"/>
      <c r="TVJ309" s="333"/>
      <c r="TVK309" s="333"/>
      <c r="TVL309" s="333"/>
      <c r="TVM309" s="395"/>
      <c r="TVN309" s="333"/>
      <c r="TVO309" s="396"/>
      <c r="TVP309" s="393"/>
      <c r="TVQ309" s="394"/>
      <c r="TVR309" s="333"/>
      <c r="TVS309" s="333"/>
      <c r="TVT309" s="333"/>
      <c r="TVU309" s="395"/>
      <c r="TVV309" s="333"/>
      <c r="TVW309" s="396"/>
      <c r="TVX309" s="393"/>
      <c r="TVY309" s="394"/>
      <c r="TVZ309" s="333"/>
      <c r="TWA309" s="333"/>
      <c r="TWB309" s="333"/>
      <c r="TWC309" s="395"/>
      <c r="TWD309" s="333"/>
      <c r="TWE309" s="396"/>
      <c r="TWF309" s="393"/>
      <c r="TWG309" s="394"/>
      <c r="TWH309" s="333"/>
      <c r="TWI309" s="333"/>
      <c r="TWJ309" s="333"/>
      <c r="TWK309" s="395"/>
      <c r="TWL309" s="333"/>
      <c r="TWM309" s="396"/>
      <c r="TWN309" s="393"/>
      <c r="TWO309" s="394"/>
      <c r="TWP309" s="333"/>
      <c r="TWQ309" s="333"/>
      <c r="TWR309" s="333"/>
      <c r="TWS309" s="395"/>
      <c r="TWT309" s="333"/>
      <c r="TWU309" s="396"/>
      <c r="TWV309" s="393"/>
      <c r="TWW309" s="394"/>
      <c r="TWX309" s="333"/>
      <c r="TWY309" s="333"/>
      <c r="TWZ309" s="333"/>
      <c r="TXA309" s="395"/>
      <c r="TXB309" s="333"/>
      <c r="TXC309" s="396"/>
      <c r="TXD309" s="393"/>
      <c r="TXE309" s="394"/>
      <c r="TXF309" s="333"/>
      <c r="TXG309" s="333"/>
      <c r="TXH309" s="333"/>
      <c r="TXI309" s="395"/>
      <c r="TXJ309" s="333"/>
      <c r="TXK309" s="396"/>
      <c r="TXL309" s="393"/>
      <c r="TXM309" s="394"/>
      <c r="TXN309" s="333"/>
      <c r="TXO309" s="333"/>
      <c r="TXP309" s="333"/>
      <c r="TXQ309" s="395"/>
      <c r="TXR309" s="333"/>
      <c r="TXS309" s="396"/>
      <c r="TXT309" s="393"/>
      <c r="TXU309" s="394"/>
      <c r="TXV309" s="333"/>
      <c r="TXW309" s="333"/>
      <c r="TXX309" s="333"/>
      <c r="TXY309" s="395"/>
      <c r="TXZ309" s="333"/>
      <c r="TYA309" s="396"/>
      <c r="TYB309" s="393"/>
      <c r="TYC309" s="394"/>
      <c r="TYD309" s="333"/>
      <c r="TYE309" s="333"/>
      <c r="TYF309" s="333"/>
      <c r="TYG309" s="395"/>
      <c r="TYH309" s="333"/>
      <c r="TYI309" s="396"/>
      <c r="TYJ309" s="393"/>
      <c r="TYK309" s="394"/>
      <c r="TYL309" s="333"/>
      <c r="TYM309" s="333"/>
      <c r="TYN309" s="333"/>
      <c r="TYO309" s="395"/>
      <c r="TYP309" s="333"/>
      <c r="TYQ309" s="396"/>
      <c r="TYR309" s="393"/>
      <c r="TYS309" s="394"/>
      <c r="TYT309" s="333"/>
      <c r="TYU309" s="333"/>
      <c r="TYV309" s="333"/>
      <c r="TYW309" s="395"/>
      <c r="TYX309" s="333"/>
      <c r="TYY309" s="396"/>
      <c r="TYZ309" s="393"/>
      <c r="TZA309" s="394"/>
      <c r="TZB309" s="333"/>
      <c r="TZC309" s="333"/>
      <c r="TZD309" s="333"/>
      <c r="TZE309" s="395"/>
      <c r="TZF309" s="333"/>
      <c r="TZG309" s="396"/>
      <c r="TZH309" s="393"/>
      <c r="TZI309" s="394"/>
      <c r="TZJ309" s="333"/>
      <c r="TZK309" s="333"/>
      <c r="TZL309" s="333"/>
      <c r="TZM309" s="395"/>
      <c r="TZN309" s="333"/>
      <c r="TZO309" s="396"/>
      <c r="TZP309" s="393"/>
      <c r="TZQ309" s="394"/>
      <c r="TZR309" s="333"/>
      <c r="TZS309" s="333"/>
      <c r="TZT309" s="333"/>
      <c r="TZU309" s="395"/>
      <c r="TZV309" s="333"/>
      <c r="TZW309" s="396"/>
      <c r="TZX309" s="393"/>
      <c r="TZY309" s="394"/>
      <c r="TZZ309" s="333"/>
      <c r="UAA309" s="333"/>
      <c r="UAB309" s="333"/>
      <c r="UAC309" s="395"/>
      <c r="UAD309" s="333"/>
      <c r="UAE309" s="396"/>
      <c r="UAF309" s="393"/>
      <c r="UAG309" s="394"/>
      <c r="UAH309" s="333"/>
      <c r="UAI309" s="333"/>
      <c r="UAJ309" s="333"/>
      <c r="UAK309" s="395"/>
      <c r="UAL309" s="333"/>
      <c r="UAM309" s="396"/>
      <c r="UAN309" s="393"/>
      <c r="UAO309" s="394"/>
      <c r="UAP309" s="333"/>
      <c r="UAQ309" s="333"/>
      <c r="UAR309" s="333"/>
      <c r="UAS309" s="395"/>
      <c r="UAT309" s="333"/>
      <c r="UAU309" s="396"/>
      <c r="UAV309" s="393"/>
      <c r="UAW309" s="394"/>
      <c r="UAX309" s="333"/>
      <c r="UAY309" s="333"/>
      <c r="UAZ309" s="333"/>
      <c r="UBA309" s="395"/>
      <c r="UBB309" s="333"/>
      <c r="UBC309" s="396"/>
      <c r="UBD309" s="393"/>
      <c r="UBE309" s="394"/>
      <c r="UBF309" s="333"/>
      <c r="UBG309" s="333"/>
      <c r="UBH309" s="333"/>
      <c r="UBI309" s="395"/>
      <c r="UBJ309" s="333"/>
      <c r="UBK309" s="396"/>
      <c r="UBL309" s="393"/>
      <c r="UBM309" s="394"/>
      <c r="UBN309" s="333"/>
      <c r="UBO309" s="333"/>
      <c r="UBP309" s="333"/>
      <c r="UBQ309" s="395"/>
      <c r="UBR309" s="333"/>
      <c r="UBS309" s="396"/>
      <c r="UBT309" s="393"/>
      <c r="UBU309" s="394"/>
      <c r="UBV309" s="333"/>
      <c r="UBW309" s="333"/>
      <c r="UBX309" s="333"/>
      <c r="UBY309" s="395"/>
      <c r="UBZ309" s="333"/>
      <c r="UCA309" s="396"/>
      <c r="UCB309" s="393"/>
      <c r="UCC309" s="394"/>
      <c r="UCD309" s="333"/>
      <c r="UCE309" s="333"/>
      <c r="UCF309" s="333"/>
      <c r="UCG309" s="395"/>
      <c r="UCH309" s="333"/>
      <c r="UCI309" s="396"/>
      <c r="UCJ309" s="393"/>
      <c r="UCK309" s="394"/>
      <c r="UCL309" s="333"/>
      <c r="UCM309" s="333"/>
      <c r="UCN309" s="333"/>
      <c r="UCO309" s="395"/>
      <c r="UCP309" s="333"/>
      <c r="UCQ309" s="396"/>
      <c r="UCR309" s="393"/>
      <c r="UCS309" s="394"/>
      <c r="UCT309" s="333"/>
      <c r="UCU309" s="333"/>
      <c r="UCV309" s="333"/>
      <c r="UCW309" s="395"/>
      <c r="UCX309" s="333"/>
      <c r="UCY309" s="396"/>
      <c r="UCZ309" s="393"/>
      <c r="UDA309" s="394"/>
      <c r="UDB309" s="333"/>
      <c r="UDC309" s="333"/>
      <c r="UDD309" s="333"/>
      <c r="UDE309" s="395"/>
      <c r="UDF309" s="333"/>
      <c r="UDG309" s="396"/>
      <c r="UDH309" s="393"/>
      <c r="UDI309" s="394"/>
      <c r="UDJ309" s="333"/>
      <c r="UDK309" s="333"/>
      <c r="UDL309" s="333"/>
      <c r="UDM309" s="395"/>
      <c r="UDN309" s="333"/>
      <c r="UDO309" s="396"/>
      <c r="UDP309" s="393"/>
      <c r="UDQ309" s="394"/>
      <c r="UDR309" s="333"/>
      <c r="UDS309" s="333"/>
      <c r="UDT309" s="333"/>
      <c r="UDU309" s="395"/>
      <c r="UDV309" s="333"/>
      <c r="UDW309" s="396"/>
      <c r="UDX309" s="393"/>
      <c r="UDY309" s="394"/>
      <c r="UDZ309" s="333"/>
      <c r="UEA309" s="333"/>
      <c r="UEB309" s="333"/>
      <c r="UEC309" s="395"/>
      <c r="UED309" s="333"/>
      <c r="UEE309" s="396"/>
      <c r="UEF309" s="393"/>
      <c r="UEG309" s="394"/>
      <c r="UEH309" s="333"/>
      <c r="UEI309" s="333"/>
      <c r="UEJ309" s="333"/>
      <c r="UEK309" s="395"/>
      <c r="UEL309" s="333"/>
      <c r="UEM309" s="396"/>
      <c r="UEN309" s="393"/>
      <c r="UEO309" s="394"/>
      <c r="UEP309" s="333"/>
      <c r="UEQ309" s="333"/>
      <c r="UER309" s="333"/>
      <c r="UES309" s="395"/>
      <c r="UET309" s="333"/>
      <c r="UEU309" s="396"/>
      <c r="UEV309" s="393"/>
      <c r="UEW309" s="394"/>
      <c r="UEX309" s="333"/>
      <c r="UEY309" s="333"/>
      <c r="UEZ309" s="333"/>
      <c r="UFA309" s="395"/>
      <c r="UFB309" s="333"/>
      <c r="UFC309" s="396"/>
      <c r="UFD309" s="393"/>
      <c r="UFE309" s="394"/>
      <c r="UFF309" s="333"/>
      <c r="UFG309" s="333"/>
      <c r="UFH309" s="333"/>
      <c r="UFI309" s="395"/>
      <c r="UFJ309" s="333"/>
      <c r="UFK309" s="396"/>
      <c r="UFL309" s="393"/>
      <c r="UFM309" s="394"/>
      <c r="UFN309" s="333"/>
      <c r="UFO309" s="333"/>
      <c r="UFP309" s="333"/>
      <c r="UFQ309" s="395"/>
      <c r="UFR309" s="333"/>
      <c r="UFS309" s="396"/>
      <c r="UFT309" s="393"/>
      <c r="UFU309" s="394"/>
      <c r="UFV309" s="333"/>
      <c r="UFW309" s="333"/>
      <c r="UFX309" s="333"/>
      <c r="UFY309" s="395"/>
      <c r="UFZ309" s="333"/>
      <c r="UGA309" s="396"/>
      <c r="UGB309" s="393"/>
      <c r="UGC309" s="394"/>
      <c r="UGD309" s="333"/>
      <c r="UGE309" s="333"/>
      <c r="UGF309" s="333"/>
      <c r="UGG309" s="395"/>
      <c r="UGH309" s="333"/>
      <c r="UGI309" s="396"/>
      <c r="UGJ309" s="393"/>
      <c r="UGK309" s="394"/>
      <c r="UGL309" s="333"/>
      <c r="UGM309" s="333"/>
      <c r="UGN309" s="333"/>
      <c r="UGO309" s="395"/>
      <c r="UGP309" s="333"/>
      <c r="UGQ309" s="396"/>
      <c r="UGR309" s="393"/>
      <c r="UGS309" s="394"/>
      <c r="UGT309" s="333"/>
      <c r="UGU309" s="333"/>
      <c r="UGV309" s="333"/>
      <c r="UGW309" s="395"/>
      <c r="UGX309" s="333"/>
      <c r="UGY309" s="396"/>
      <c r="UGZ309" s="393"/>
      <c r="UHA309" s="394"/>
      <c r="UHB309" s="333"/>
      <c r="UHC309" s="333"/>
      <c r="UHD309" s="333"/>
      <c r="UHE309" s="395"/>
      <c r="UHF309" s="333"/>
      <c r="UHG309" s="396"/>
      <c r="UHH309" s="393"/>
      <c r="UHI309" s="394"/>
      <c r="UHJ309" s="333"/>
      <c r="UHK309" s="333"/>
      <c r="UHL309" s="333"/>
      <c r="UHM309" s="395"/>
      <c r="UHN309" s="333"/>
      <c r="UHO309" s="396"/>
      <c r="UHP309" s="393"/>
      <c r="UHQ309" s="394"/>
      <c r="UHR309" s="333"/>
      <c r="UHS309" s="333"/>
      <c r="UHT309" s="333"/>
      <c r="UHU309" s="395"/>
      <c r="UHV309" s="333"/>
      <c r="UHW309" s="396"/>
      <c r="UHX309" s="393"/>
      <c r="UHY309" s="394"/>
      <c r="UHZ309" s="333"/>
      <c r="UIA309" s="333"/>
      <c r="UIB309" s="333"/>
      <c r="UIC309" s="395"/>
      <c r="UID309" s="333"/>
      <c r="UIE309" s="396"/>
      <c r="UIF309" s="393"/>
      <c r="UIG309" s="394"/>
      <c r="UIH309" s="333"/>
      <c r="UII309" s="333"/>
      <c r="UIJ309" s="333"/>
      <c r="UIK309" s="395"/>
      <c r="UIL309" s="333"/>
      <c r="UIM309" s="396"/>
      <c r="UIN309" s="393"/>
      <c r="UIO309" s="394"/>
      <c r="UIP309" s="333"/>
      <c r="UIQ309" s="333"/>
      <c r="UIR309" s="333"/>
      <c r="UIS309" s="395"/>
      <c r="UIT309" s="333"/>
      <c r="UIU309" s="396"/>
      <c r="UIV309" s="393"/>
      <c r="UIW309" s="394"/>
      <c r="UIX309" s="333"/>
      <c r="UIY309" s="333"/>
      <c r="UIZ309" s="333"/>
      <c r="UJA309" s="395"/>
      <c r="UJB309" s="333"/>
      <c r="UJC309" s="396"/>
      <c r="UJD309" s="393"/>
      <c r="UJE309" s="394"/>
      <c r="UJF309" s="333"/>
      <c r="UJG309" s="333"/>
      <c r="UJH309" s="333"/>
      <c r="UJI309" s="395"/>
      <c r="UJJ309" s="333"/>
      <c r="UJK309" s="396"/>
      <c r="UJL309" s="393"/>
      <c r="UJM309" s="394"/>
      <c r="UJN309" s="333"/>
      <c r="UJO309" s="333"/>
      <c r="UJP309" s="333"/>
      <c r="UJQ309" s="395"/>
      <c r="UJR309" s="333"/>
      <c r="UJS309" s="396"/>
      <c r="UJT309" s="393"/>
      <c r="UJU309" s="394"/>
      <c r="UJV309" s="333"/>
      <c r="UJW309" s="333"/>
      <c r="UJX309" s="333"/>
      <c r="UJY309" s="395"/>
      <c r="UJZ309" s="333"/>
      <c r="UKA309" s="396"/>
      <c r="UKB309" s="393"/>
      <c r="UKC309" s="394"/>
      <c r="UKD309" s="333"/>
      <c r="UKE309" s="333"/>
      <c r="UKF309" s="333"/>
      <c r="UKG309" s="395"/>
      <c r="UKH309" s="333"/>
      <c r="UKI309" s="396"/>
      <c r="UKJ309" s="393"/>
      <c r="UKK309" s="394"/>
      <c r="UKL309" s="333"/>
      <c r="UKM309" s="333"/>
      <c r="UKN309" s="333"/>
      <c r="UKO309" s="395"/>
      <c r="UKP309" s="333"/>
      <c r="UKQ309" s="396"/>
      <c r="UKR309" s="393"/>
      <c r="UKS309" s="394"/>
      <c r="UKT309" s="333"/>
      <c r="UKU309" s="333"/>
      <c r="UKV309" s="333"/>
      <c r="UKW309" s="395"/>
      <c r="UKX309" s="333"/>
      <c r="UKY309" s="396"/>
      <c r="UKZ309" s="393"/>
      <c r="ULA309" s="394"/>
      <c r="ULB309" s="333"/>
      <c r="ULC309" s="333"/>
      <c r="ULD309" s="333"/>
      <c r="ULE309" s="395"/>
      <c r="ULF309" s="333"/>
      <c r="ULG309" s="396"/>
      <c r="ULH309" s="393"/>
      <c r="ULI309" s="394"/>
      <c r="ULJ309" s="333"/>
      <c r="ULK309" s="333"/>
      <c r="ULL309" s="333"/>
      <c r="ULM309" s="395"/>
      <c r="ULN309" s="333"/>
      <c r="ULO309" s="396"/>
      <c r="ULP309" s="393"/>
      <c r="ULQ309" s="394"/>
      <c r="ULR309" s="333"/>
      <c r="ULS309" s="333"/>
      <c r="ULT309" s="333"/>
      <c r="ULU309" s="395"/>
      <c r="ULV309" s="333"/>
      <c r="ULW309" s="396"/>
      <c r="ULX309" s="393"/>
      <c r="ULY309" s="394"/>
      <c r="ULZ309" s="333"/>
      <c r="UMA309" s="333"/>
      <c r="UMB309" s="333"/>
      <c r="UMC309" s="395"/>
      <c r="UMD309" s="333"/>
      <c r="UME309" s="396"/>
      <c r="UMF309" s="393"/>
      <c r="UMG309" s="394"/>
      <c r="UMH309" s="333"/>
      <c r="UMI309" s="333"/>
      <c r="UMJ309" s="333"/>
      <c r="UMK309" s="395"/>
      <c r="UML309" s="333"/>
      <c r="UMM309" s="396"/>
      <c r="UMN309" s="393"/>
      <c r="UMO309" s="394"/>
      <c r="UMP309" s="333"/>
      <c r="UMQ309" s="333"/>
      <c r="UMR309" s="333"/>
      <c r="UMS309" s="395"/>
      <c r="UMT309" s="333"/>
      <c r="UMU309" s="396"/>
      <c r="UMV309" s="393"/>
      <c r="UMW309" s="394"/>
      <c r="UMX309" s="333"/>
      <c r="UMY309" s="333"/>
      <c r="UMZ309" s="333"/>
      <c r="UNA309" s="395"/>
      <c r="UNB309" s="333"/>
      <c r="UNC309" s="396"/>
      <c r="UND309" s="393"/>
      <c r="UNE309" s="394"/>
      <c r="UNF309" s="333"/>
      <c r="UNG309" s="333"/>
      <c r="UNH309" s="333"/>
      <c r="UNI309" s="395"/>
      <c r="UNJ309" s="333"/>
      <c r="UNK309" s="396"/>
      <c r="UNL309" s="393"/>
      <c r="UNM309" s="394"/>
      <c r="UNN309" s="333"/>
      <c r="UNO309" s="333"/>
      <c r="UNP309" s="333"/>
      <c r="UNQ309" s="395"/>
      <c r="UNR309" s="333"/>
      <c r="UNS309" s="396"/>
      <c r="UNT309" s="393"/>
      <c r="UNU309" s="394"/>
      <c r="UNV309" s="333"/>
      <c r="UNW309" s="333"/>
      <c r="UNX309" s="333"/>
      <c r="UNY309" s="395"/>
      <c r="UNZ309" s="333"/>
      <c r="UOA309" s="396"/>
      <c r="UOB309" s="393"/>
      <c r="UOC309" s="394"/>
      <c r="UOD309" s="333"/>
      <c r="UOE309" s="333"/>
      <c r="UOF309" s="333"/>
      <c r="UOG309" s="395"/>
      <c r="UOH309" s="333"/>
      <c r="UOI309" s="396"/>
      <c r="UOJ309" s="393"/>
      <c r="UOK309" s="394"/>
      <c r="UOL309" s="333"/>
      <c r="UOM309" s="333"/>
      <c r="UON309" s="333"/>
      <c r="UOO309" s="395"/>
      <c r="UOP309" s="333"/>
      <c r="UOQ309" s="396"/>
      <c r="UOR309" s="393"/>
      <c r="UOS309" s="394"/>
      <c r="UOT309" s="333"/>
      <c r="UOU309" s="333"/>
      <c r="UOV309" s="333"/>
      <c r="UOW309" s="395"/>
      <c r="UOX309" s="333"/>
      <c r="UOY309" s="396"/>
      <c r="UOZ309" s="393"/>
      <c r="UPA309" s="394"/>
      <c r="UPB309" s="333"/>
      <c r="UPC309" s="333"/>
      <c r="UPD309" s="333"/>
      <c r="UPE309" s="395"/>
      <c r="UPF309" s="333"/>
      <c r="UPG309" s="396"/>
      <c r="UPH309" s="393"/>
      <c r="UPI309" s="394"/>
      <c r="UPJ309" s="333"/>
      <c r="UPK309" s="333"/>
      <c r="UPL309" s="333"/>
      <c r="UPM309" s="395"/>
      <c r="UPN309" s="333"/>
      <c r="UPO309" s="396"/>
      <c r="UPP309" s="393"/>
      <c r="UPQ309" s="394"/>
      <c r="UPR309" s="333"/>
      <c r="UPS309" s="333"/>
      <c r="UPT309" s="333"/>
      <c r="UPU309" s="395"/>
      <c r="UPV309" s="333"/>
      <c r="UPW309" s="396"/>
      <c r="UPX309" s="393"/>
      <c r="UPY309" s="394"/>
      <c r="UPZ309" s="333"/>
      <c r="UQA309" s="333"/>
      <c r="UQB309" s="333"/>
      <c r="UQC309" s="395"/>
      <c r="UQD309" s="333"/>
      <c r="UQE309" s="396"/>
      <c r="UQF309" s="393"/>
      <c r="UQG309" s="394"/>
      <c r="UQH309" s="333"/>
      <c r="UQI309" s="333"/>
      <c r="UQJ309" s="333"/>
      <c r="UQK309" s="395"/>
      <c r="UQL309" s="333"/>
      <c r="UQM309" s="396"/>
      <c r="UQN309" s="393"/>
      <c r="UQO309" s="394"/>
      <c r="UQP309" s="333"/>
      <c r="UQQ309" s="333"/>
      <c r="UQR309" s="333"/>
      <c r="UQS309" s="395"/>
      <c r="UQT309" s="333"/>
      <c r="UQU309" s="396"/>
      <c r="UQV309" s="393"/>
      <c r="UQW309" s="394"/>
      <c r="UQX309" s="333"/>
      <c r="UQY309" s="333"/>
      <c r="UQZ309" s="333"/>
      <c r="URA309" s="395"/>
      <c r="URB309" s="333"/>
      <c r="URC309" s="396"/>
      <c r="URD309" s="393"/>
      <c r="URE309" s="394"/>
      <c r="URF309" s="333"/>
      <c r="URG309" s="333"/>
      <c r="URH309" s="333"/>
      <c r="URI309" s="395"/>
      <c r="URJ309" s="333"/>
      <c r="URK309" s="396"/>
      <c r="URL309" s="393"/>
      <c r="URM309" s="394"/>
      <c r="URN309" s="333"/>
      <c r="URO309" s="333"/>
      <c r="URP309" s="333"/>
      <c r="URQ309" s="395"/>
      <c r="URR309" s="333"/>
      <c r="URS309" s="396"/>
      <c r="URT309" s="393"/>
      <c r="URU309" s="394"/>
      <c r="URV309" s="333"/>
      <c r="URW309" s="333"/>
      <c r="URX309" s="333"/>
      <c r="URY309" s="395"/>
      <c r="URZ309" s="333"/>
      <c r="USA309" s="396"/>
      <c r="USB309" s="393"/>
      <c r="USC309" s="394"/>
      <c r="USD309" s="333"/>
      <c r="USE309" s="333"/>
      <c r="USF309" s="333"/>
      <c r="USG309" s="395"/>
      <c r="USH309" s="333"/>
      <c r="USI309" s="396"/>
      <c r="USJ309" s="393"/>
      <c r="USK309" s="394"/>
      <c r="USL309" s="333"/>
      <c r="USM309" s="333"/>
      <c r="USN309" s="333"/>
      <c r="USO309" s="395"/>
      <c r="USP309" s="333"/>
      <c r="USQ309" s="396"/>
      <c r="USR309" s="393"/>
      <c r="USS309" s="394"/>
      <c r="UST309" s="333"/>
      <c r="USU309" s="333"/>
      <c r="USV309" s="333"/>
      <c r="USW309" s="395"/>
      <c r="USX309" s="333"/>
      <c r="USY309" s="396"/>
      <c r="USZ309" s="393"/>
      <c r="UTA309" s="394"/>
      <c r="UTB309" s="333"/>
      <c r="UTC309" s="333"/>
      <c r="UTD309" s="333"/>
      <c r="UTE309" s="395"/>
      <c r="UTF309" s="333"/>
      <c r="UTG309" s="396"/>
      <c r="UTH309" s="393"/>
      <c r="UTI309" s="394"/>
      <c r="UTJ309" s="333"/>
      <c r="UTK309" s="333"/>
      <c r="UTL309" s="333"/>
      <c r="UTM309" s="395"/>
      <c r="UTN309" s="333"/>
      <c r="UTO309" s="396"/>
      <c r="UTP309" s="393"/>
      <c r="UTQ309" s="394"/>
      <c r="UTR309" s="333"/>
      <c r="UTS309" s="333"/>
      <c r="UTT309" s="333"/>
      <c r="UTU309" s="395"/>
      <c r="UTV309" s="333"/>
      <c r="UTW309" s="396"/>
      <c r="UTX309" s="393"/>
      <c r="UTY309" s="394"/>
      <c r="UTZ309" s="333"/>
      <c r="UUA309" s="333"/>
      <c r="UUB309" s="333"/>
      <c r="UUC309" s="395"/>
      <c r="UUD309" s="333"/>
      <c r="UUE309" s="396"/>
      <c r="UUF309" s="393"/>
      <c r="UUG309" s="394"/>
      <c r="UUH309" s="333"/>
      <c r="UUI309" s="333"/>
      <c r="UUJ309" s="333"/>
      <c r="UUK309" s="395"/>
      <c r="UUL309" s="333"/>
      <c r="UUM309" s="396"/>
      <c r="UUN309" s="393"/>
      <c r="UUO309" s="394"/>
      <c r="UUP309" s="333"/>
      <c r="UUQ309" s="333"/>
      <c r="UUR309" s="333"/>
      <c r="UUS309" s="395"/>
      <c r="UUT309" s="333"/>
      <c r="UUU309" s="396"/>
      <c r="UUV309" s="393"/>
      <c r="UUW309" s="394"/>
      <c r="UUX309" s="333"/>
      <c r="UUY309" s="333"/>
      <c r="UUZ309" s="333"/>
      <c r="UVA309" s="395"/>
      <c r="UVB309" s="333"/>
      <c r="UVC309" s="396"/>
      <c r="UVD309" s="393"/>
      <c r="UVE309" s="394"/>
      <c r="UVF309" s="333"/>
      <c r="UVG309" s="333"/>
      <c r="UVH309" s="333"/>
      <c r="UVI309" s="395"/>
      <c r="UVJ309" s="333"/>
      <c r="UVK309" s="396"/>
      <c r="UVL309" s="393"/>
      <c r="UVM309" s="394"/>
      <c r="UVN309" s="333"/>
      <c r="UVO309" s="333"/>
      <c r="UVP309" s="333"/>
      <c r="UVQ309" s="395"/>
      <c r="UVR309" s="333"/>
      <c r="UVS309" s="396"/>
      <c r="UVT309" s="393"/>
      <c r="UVU309" s="394"/>
      <c r="UVV309" s="333"/>
      <c r="UVW309" s="333"/>
      <c r="UVX309" s="333"/>
      <c r="UVY309" s="395"/>
      <c r="UVZ309" s="333"/>
      <c r="UWA309" s="396"/>
      <c r="UWB309" s="393"/>
      <c r="UWC309" s="394"/>
      <c r="UWD309" s="333"/>
      <c r="UWE309" s="333"/>
      <c r="UWF309" s="333"/>
      <c r="UWG309" s="395"/>
      <c r="UWH309" s="333"/>
      <c r="UWI309" s="396"/>
      <c r="UWJ309" s="393"/>
      <c r="UWK309" s="394"/>
      <c r="UWL309" s="333"/>
      <c r="UWM309" s="333"/>
      <c r="UWN309" s="333"/>
      <c r="UWO309" s="395"/>
      <c r="UWP309" s="333"/>
      <c r="UWQ309" s="396"/>
      <c r="UWR309" s="393"/>
      <c r="UWS309" s="394"/>
      <c r="UWT309" s="333"/>
      <c r="UWU309" s="333"/>
      <c r="UWV309" s="333"/>
      <c r="UWW309" s="395"/>
      <c r="UWX309" s="333"/>
      <c r="UWY309" s="396"/>
      <c r="UWZ309" s="393"/>
      <c r="UXA309" s="394"/>
      <c r="UXB309" s="333"/>
      <c r="UXC309" s="333"/>
      <c r="UXD309" s="333"/>
      <c r="UXE309" s="395"/>
      <c r="UXF309" s="333"/>
      <c r="UXG309" s="396"/>
      <c r="UXH309" s="393"/>
      <c r="UXI309" s="394"/>
      <c r="UXJ309" s="333"/>
      <c r="UXK309" s="333"/>
      <c r="UXL309" s="333"/>
      <c r="UXM309" s="395"/>
      <c r="UXN309" s="333"/>
      <c r="UXO309" s="396"/>
      <c r="UXP309" s="393"/>
      <c r="UXQ309" s="394"/>
      <c r="UXR309" s="333"/>
      <c r="UXS309" s="333"/>
      <c r="UXT309" s="333"/>
      <c r="UXU309" s="395"/>
      <c r="UXV309" s="333"/>
      <c r="UXW309" s="396"/>
      <c r="UXX309" s="393"/>
      <c r="UXY309" s="394"/>
      <c r="UXZ309" s="333"/>
      <c r="UYA309" s="333"/>
      <c r="UYB309" s="333"/>
      <c r="UYC309" s="395"/>
      <c r="UYD309" s="333"/>
      <c r="UYE309" s="396"/>
      <c r="UYF309" s="393"/>
      <c r="UYG309" s="394"/>
      <c r="UYH309" s="333"/>
      <c r="UYI309" s="333"/>
      <c r="UYJ309" s="333"/>
      <c r="UYK309" s="395"/>
      <c r="UYL309" s="333"/>
      <c r="UYM309" s="396"/>
      <c r="UYN309" s="393"/>
      <c r="UYO309" s="394"/>
      <c r="UYP309" s="333"/>
      <c r="UYQ309" s="333"/>
      <c r="UYR309" s="333"/>
      <c r="UYS309" s="395"/>
      <c r="UYT309" s="333"/>
      <c r="UYU309" s="396"/>
      <c r="UYV309" s="393"/>
      <c r="UYW309" s="394"/>
      <c r="UYX309" s="333"/>
      <c r="UYY309" s="333"/>
      <c r="UYZ309" s="333"/>
      <c r="UZA309" s="395"/>
      <c r="UZB309" s="333"/>
      <c r="UZC309" s="396"/>
      <c r="UZD309" s="393"/>
      <c r="UZE309" s="394"/>
      <c r="UZF309" s="333"/>
      <c r="UZG309" s="333"/>
      <c r="UZH309" s="333"/>
      <c r="UZI309" s="395"/>
      <c r="UZJ309" s="333"/>
      <c r="UZK309" s="396"/>
      <c r="UZL309" s="393"/>
      <c r="UZM309" s="394"/>
      <c r="UZN309" s="333"/>
      <c r="UZO309" s="333"/>
      <c r="UZP309" s="333"/>
      <c r="UZQ309" s="395"/>
      <c r="UZR309" s="333"/>
      <c r="UZS309" s="396"/>
      <c r="UZT309" s="393"/>
      <c r="UZU309" s="394"/>
      <c r="UZV309" s="333"/>
      <c r="UZW309" s="333"/>
      <c r="UZX309" s="333"/>
      <c r="UZY309" s="395"/>
      <c r="UZZ309" s="333"/>
      <c r="VAA309" s="396"/>
      <c r="VAB309" s="393"/>
      <c r="VAC309" s="394"/>
      <c r="VAD309" s="333"/>
      <c r="VAE309" s="333"/>
      <c r="VAF309" s="333"/>
      <c r="VAG309" s="395"/>
      <c r="VAH309" s="333"/>
      <c r="VAI309" s="396"/>
      <c r="VAJ309" s="393"/>
      <c r="VAK309" s="394"/>
      <c r="VAL309" s="333"/>
      <c r="VAM309" s="333"/>
      <c r="VAN309" s="333"/>
      <c r="VAO309" s="395"/>
      <c r="VAP309" s="333"/>
      <c r="VAQ309" s="396"/>
      <c r="VAR309" s="393"/>
      <c r="VAS309" s="394"/>
      <c r="VAT309" s="333"/>
      <c r="VAU309" s="333"/>
      <c r="VAV309" s="333"/>
      <c r="VAW309" s="395"/>
      <c r="VAX309" s="333"/>
      <c r="VAY309" s="396"/>
      <c r="VAZ309" s="393"/>
      <c r="VBA309" s="394"/>
      <c r="VBB309" s="333"/>
      <c r="VBC309" s="333"/>
      <c r="VBD309" s="333"/>
      <c r="VBE309" s="395"/>
      <c r="VBF309" s="333"/>
      <c r="VBG309" s="396"/>
      <c r="VBH309" s="393"/>
      <c r="VBI309" s="394"/>
      <c r="VBJ309" s="333"/>
      <c r="VBK309" s="333"/>
      <c r="VBL309" s="333"/>
      <c r="VBM309" s="395"/>
      <c r="VBN309" s="333"/>
      <c r="VBO309" s="396"/>
      <c r="VBP309" s="393"/>
      <c r="VBQ309" s="394"/>
      <c r="VBR309" s="333"/>
      <c r="VBS309" s="333"/>
      <c r="VBT309" s="333"/>
      <c r="VBU309" s="395"/>
      <c r="VBV309" s="333"/>
      <c r="VBW309" s="396"/>
      <c r="VBX309" s="393"/>
      <c r="VBY309" s="394"/>
      <c r="VBZ309" s="333"/>
      <c r="VCA309" s="333"/>
      <c r="VCB309" s="333"/>
      <c r="VCC309" s="395"/>
      <c r="VCD309" s="333"/>
      <c r="VCE309" s="396"/>
      <c r="VCF309" s="393"/>
      <c r="VCG309" s="394"/>
      <c r="VCH309" s="333"/>
      <c r="VCI309" s="333"/>
      <c r="VCJ309" s="333"/>
      <c r="VCK309" s="395"/>
      <c r="VCL309" s="333"/>
      <c r="VCM309" s="396"/>
      <c r="VCN309" s="393"/>
      <c r="VCO309" s="394"/>
      <c r="VCP309" s="333"/>
      <c r="VCQ309" s="333"/>
      <c r="VCR309" s="333"/>
      <c r="VCS309" s="395"/>
      <c r="VCT309" s="333"/>
      <c r="VCU309" s="396"/>
      <c r="VCV309" s="393"/>
      <c r="VCW309" s="394"/>
      <c r="VCX309" s="333"/>
      <c r="VCY309" s="333"/>
      <c r="VCZ309" s="333"/>
      <c r="VDA309" s="395"/>
      <c r="VDB309" s="333"/>
      <c r="VDC309" s="396"/>
      <c r="VDD309" s="393"/>
      <c r="VDE309" s="394"/>
      <c r="VDF309" s="333"/>
      <c r="VDG309" s="333"/>
      <c r="VDH309" s="333"/>
      <c r="VDI309" s="395"/>
      <c r="VDJ309" s="333"/>
      <c r="VDK309" s="396"/>
      <c r="VDL309" s="393"/>
      <c r="VDM309" s="394"/>
      <c r="VDN309" s="333"/>
      <c r="VDO309" s="333"/>
      <c r="VDP309" s="333"/>
      <c r="VDQ309" s="395"/>
      <c r="VDR309" s="333"/>
      <c r="VDS309" s="396"/>
      <c r="VDT309" s="393"/>
      <c r="VDU309" s="394"/>
      <c r="VDV309" s="333"/>
      <c r="VDW309" s="333"/>
      <c r="VDX309" s="333"/>
      <c r="VDY309" s="395"/>
      <c r="VDZ309" s="333"/>
      <c r="VEA309" s="396"/>
      <c r="VEB309" s="393"/>
      <c r="VEC309" s="394"/>
      <c r="VED309" s="333"/>
      <c r="VEE309" s="333"/>
      <c r="VEF309" s="333"/>
      <c r="VEG309" s="395"/>
      <c r="VEH309" s="333"/>
      <c r="VEI309" s="396"/>
      <c r="VEJ309" s="393"/>
      <c r="VEK309" s="394"/>
      <c r="VEL309" s="333"/>
      <c r="VEM309" s="333"/>
      <c r="VEN309" s="333"/>
      <c r="VEO309" s="395"/>
      <c r="VEP309" s="333"/>
      <c r="VEQ309" s="396"/>
      <c r="VER309" s="393"/>
      <c r="VES309" s="394"/>
      <c r="VET309" s="333"/>
      <c r="VEU309" s="333"/>
      <c r="VEV309" s="333"/>
      <c r="VEW309" s="395"/>
      <c r="VEX309" s="333"/>
      <c r="VEY309" s="396"/>
      <c r="VEZ309" s="393"/>
      <c r="VFA309" s="394"/>
      <c r="VFB309" s="333"/>
      <c r="VFC309" s="333"/>
      <c r="VFD309" s="333"/>
      <c r="VFE309" s="395"/>
      <c r="VFF309" s="333"/>
      <c r="VFG309" s="396"/>
      <c r="VFH309" s="393"/>
      <c r="VFI309" s="394"/>
      <c r="VFJ309" s="333"/>
      <c r="VFK309" s="333"/>
      <c r="VFL309" s="333"/>
      <c r="VFM309" s="395"/>
      <c r="VFN309" s="333"/>
      <c r="VFO309" s="396"/>
      <c r="VFP309" s="393"/>
      <c r="VFQ309" s="394"/>
      <c r="VFR309" s="333"/>
      <c r="VFS309" s="333"/>
      <c r="VFT309" s="333"/>
      <c r="VFU309" s="395"/>
      <c r="VFV309" s="333"/>
      <c r="VFW309" s="396"/>
      <c r="VFX309" s="393"/>
      <c r="VFY309" s="394"/>
      <c r="VFZ309" s="333"/>
      <c r="VGA309" s="333"/>
      <c r="VGB309" s="333"/>
      <c r="VGC309" s="395"/>
      <c r="VGD309" s="333"/>
      <c r="VGE309" s="396"/>
      <c r="VGF309" s="393"/>
      <c r="VGG309" s="394"/>
      <c r="VGH309" s="333"/>
      <c r="VGI309" s="333"/>
      <c r="VGJ309" s="333"/>
      <c r="VGK309" s="395"/>
      <c r="VGL309" s="333"/>
      <c r="VGM309" s="396"/>
      <c r="VGN309" s="393"/>
      <c r="VGO309" s="394"/>
      <c r="VGP309" s="333"/>
      <c r="VGQ309" s="333"/>
      <c r="VGR309" s="333"/>
      <c r="VGS309" s="395"/>
      <c r="VGT309" s="333"/>
      <c r="VGU309" s="396"/>
      <c r="VGV309" s="393"/>
      <c r="VGW309" s="394"/>
      <c r="VGX309" s="333"/>
      <c r="VGY309" s="333"/>
      <c r="VGZ309" s="333"/>
      <c r="VHA309" s="395"/>
      <c r="VHB309" s="333"/>
      <c r="VHC309" s="396"/>
      <c r="VHD309" s="393"/>
      <c r="VHE309" s="394"/>
      <c r="VHF309" s="333"/>
      <c r="VHG309" s="333"/>
      <c r="VHH309" s="333"/>
      <c r="VHI309" s="395"/>
      <c r="VHJ309" s="333"/>
      <c r="VHK309" s="396"/>
      <c r="VHL309" s="393"/>
      <c r="VHM309" s="394"/>
      <c r="VHN309" s="333"/>
      <c r="VHO309" s="333"/>
      <c r="VHP309" s="333"/>
      <c r="VHQ309" s="395"/>
      <c r="VHR309" s="333"/>
      <c r="VHS309" s="396"/>
      <c r="VHT309" s="393"/>
      <c r="VHU309" s="394"/>
      <c r="VHV309" s="333"/>
      <c r="VHW309" s="333"/>
      <c r="VHX309" s="333"/>
      <c r="VHY309" s="395"/>
      <c r="VHZ309" s="333"/>
      <c r="VIA309" s="396"/>
      <c r="VIB309" s="393"/>
      <c r="VIC309" s="394"/>
      <c r="VID309" s="333"/>
      <c r="VIE309" s="333"/>
      <c r="VIF309" s="333"/>
      <c r="VIG309" s="395"/>
      <c r="VIH309" s="333"/>
      <c r="VII309" s="396"/>
      <c r="VIJ309" s="393"/>
      <c r="VIK309" s="394"/>
      <c r="VIL309" s="333"/>
      <c r="VIM309" s="333"/>
      <c r="VIN309" s="333"/>
      <c r="VIO309" s="395"/>
      <c r="VIP309" s="333"/>
      <c r="VIQ309" s="396"/>
      <c r="VIR309" s="393"/>
      <c r="VIS309" s="394"/>
      <c r="VIT309" s="333"/>
      <c r="VIU309" s="333"/>
      <c r="VIV309" s="333"/>
      <c r="VIW309" s="395"/>
      <c r="VIX309" s="333"/>
      <c r="VIY309" s="396"/>
      <c r="VIZ309" s="393"/>
      <c r="VJA309" s="394"/>
      <c r="VJB309" s="333"/>
      <c r="VJC309" s="333"/>
      <c r="VJD309" s="333"/>
      <c r="VJE309" s="395"/>
      <c r="VJF309" s="333"/>
      <c r="VJG309" s="396"/>
      <c r="VJH309" s="393"/>
      <c r="VJI309" s="394"/>
      <c r="VJJ309" s="333"/>
      <c r="VJK309" s="333"/>
      <c r="VJL309" s="333"/>
      <c r="VJM309" s="395"/>
      <c r="VJN309" s="333"/>
      <c r="VJO309" s="396"/>
      <c r="VJP309" s="393"/>
      <c r="VJQ309" s="394"/>
      <c r="VJR309" s="333"/>
      <c r="VJS309" s="333"/>
      <c r="VJT309" s="333"/>
      <c r="VJU309" s="395"/>
      <c r="VJV309" s="333"/>
      <c r="VJW309" s="396"/>
      <c r="VJX309" s="393"/>
      <c r="VJY309" s="394"/>
      <c r="VJZ309" s="333"/>
      <c r="VKA309" s="333"/>
      <c r="VKB309" s="333"/>
      <c r="VKC309" s="395"/>
      <c r="VKD309" s="333"/>
      <c r="VKE309" s="396"/>
      <c r="VKF309" s="393"/>
      <c r="VKG309" s="394"/>
      <c r="VKH309" s="333"/>
      <c r="VKI309" s="333"/>
      <c r="VKJ309" s="333"/>
      <c r="VKK309" s="395"/>
      <c r="VKL309" s="333"/>
      <c r="VKM309" s="396"/>
      <c r="VKN309" s="393"/>
      <c r="VKO309" s="394"/>
      <c r="VKP309" s="333"/>
      <c r="VKQ309" s="333"/>
      <c r="VKR309" s="333"/>
      <c r="VKS309" s="395"/>
      <c r="VKT309" s="333"/>
      <c r="VKU309" s="396"/>
      <c r="VKV309" s="393"/>
      <c r="VKW309" s="394"/>
      <c r="VKX309" s="333"/>
      <c r="VKY309" s="333"/>
      <c r="VKZ309" s="333"/>
      <c r="VLA309" s="395"/>
      <c r="VLB309" s="333"/>
      <c r="VLC309" s="396"/>
      <c r="VLD309" s="393"/>
      <c r="VLE309" s="394"/>
      <c r="VLF309" s="333"/>
      <c r="VLG309" s="333"/>
      <c r="VLH309" s="333"/>
      <c r="VLI309" s="395"/>
      <c r="VLJ309" s="333"/>
      <c r="VLK309" s="396"/>
      <c r="VLL309" s="393"/>
      <c r="VLM309" s="394"/>
      <c r="VLN309" s="333"/>
      <c r="VLO309" s="333"/>
      <c r="VLP309" s="333"/>
      <c r="VLQ309" s="395"/>
      <c r="VLR309" s="333"/>
      <c r="VLS309" s="396"/>
      <c r="VLT309" s="393"/>
      <c r="VLU309" s="394"/>
      <c r="VLV309" s="333"/>
      <c r="VLW309" s="333"/>
      <c r="VLX309" s="333"/>
      <c r="VLY309" s="395"/>
      <c r="VLZ309" s="333"/>
      <c r="VMA309" s="396"/>
      <c r="VMB309" s="393"/>
      <c r="VMC309" s="394"/>
      <c r="VMD309" s="333"/>
      <c r="VME309" s="333"/>
      <c r="VMF309" s="333"/>
      <c r="VMG309" s="395"/>
      <c r="VMH309" s="333"/>
      <c r="VMI309" s="396"/>
      <c r="VMJ309" s="393"/>
      <c r="VMK309" s="394"/>
      <c r="VML309" s="333"/>
      <c r="VMM309" s="333"/>
      <c r="VMN309" s="333"/>
      <c r="VMO309" s="395"/>
      <c r="VMP309" s="333"/>
      <c r="VMQ309" s="396"/>
      <c r="VMR309" s="393"/>
      <c r="VMS309" s="394"/>
      <c r="VMT309" s="333"/>
      <c r="VMU309" s="333"/>
      <c r="VMV309" s="333"/>
      <c r="VMW309" s="395"/>
      <c r="VMX309" s="333"/>
      <c r="VMY309" s="396"/>
      <c r="VMZ309" s="393"/>
      <c r="VNA309" s="394"/>
      <c r="VNB309" s="333"/>
      <c r="VNC309" s="333"/>
      <c r="VND309" s="333"/>
      <c r="VNE309" s="395"/>
      <c r="VNF309" s="333"/>
      <c r="VNG309" s="396"/>
      <c r="VNH309" s="393"/>
      <c r="VNI309" s="394"/>
      <c r="VNJ309" s="333"/>
      <c r="VNK309" s="333"/>
      <c r="VNL309" s="333"/>
      <c r="VNM309" s="395"/>
      <c r="VNN309" s="333"/>
      <c r="VNO309" s="396"/>
      <c r="VNP309" s="393"/>
      <c r="VNQ309" s="394"/>
      <c r="VNR309" s="333"/>
      <c r="VNS309" s="333"/>
      <c r="VNT309" s="333"/>
      <c r="VNU309" s="395"/>
      <c r="VNV309" s="333"/>
      <c r="VNW309" s="396"/>
      <c r="VNX309" s="393"/>
      <c r="VNY309" s="394"/>
      <c r="VNZ309" s="333"/>
      <c r="VOA309" s="333"/>
      <c r="VOB309" s="333"/>
      <c r="VOC309" s="395"/>
      <c r="VOD309" s="333"/>
      <c r="VOE309" s="396"/>
      <c r="VOF309" s="393"/>
      <c r="VOG309" s="394"/>
      <c r="VOH309" s="333"/>
      <c r="VOI309" s="333"/>
      <c r="VOJ309" s="333"/>
      <c r="VOK309" s="395"/>
      <c r="VOL309" s="333"/>
      <c r="VOM309" s="396"/>
      <c r="VON309" s="393"/>
      <c r="VOO309" s="394"/>
      <c r="VOP309" s="333"/>
      <c r="VOQ309" s="333"/>
      <c r="VOR309" s="333"/>
      <c r="VOS309" s="395"/>
      <c r="VOT309" s="333"/>
      <c r="VOU309" s="396"/>
      <c r="VOV309" s="393"/>
      <c r="VOW309" s="394"/>
      <c r="VOX309" s="333"/>
      <c r="VOY309" s="333"/>
      <c r="VOZ309" s="333"/>
      <c r="VPA309" s="395"/>
      <c r="VPB309" s="333"/>
      <c r="VPC309" s="396"/>
      <c r="VPD309" s="393"/>
      <c r="VPE309" s="394"/>
      <c r="VPF309" s="333"/>
      <c r="VPG309" s="333"/>
      <c r="VPH309" s="333"/>
      <c r="VPI309" s="395"/>
      <c r="VPJ309" s="333"/>
      <c r="VPK309" s="396"/>
      <c r="VPL309" s="393"/>
      <c r="VPM309" s="394"/>
      <c r="VPN309" s="333"/>
      <c r="VPO309" s="333"/>
      <c r="VPP309" s="333"/>
      <c r="VPQ309" s="395"/>
      <c r="VPR309" s="333"/>
      <c r="VPS309" s="396"/>
      <c r="VPT309" s="393"/>
      <c r="VPU309" s="394"/>
      <c r="VPV309" s="333"/>
      <c r="VPW309" s="333"/>
      <c r="VPX309" s="333"/>
      <c r="VPY309" s="395"/>
      <c r="VPZ309" s="333"/>
      <c r="VQA309" s="396"/>
      <c r="VQB309" s="393"/>
      <c r="VQC309" s="394"/>
      <c r="VQD309" s="333"/>
      <c r="VQE309" s="333"/>
      <c r="VQF309" s="333"/>
      <c r="VQG309" s="395"/>
      <c r="VQH309" s="333"/>
      <c r="VQI309" s="396"/>
      <c r="VQJ309" s="393"/>
      <c r="VQK309" s="394"/>
      <c r="VQL309" s="333"/>
      <c r="VQM309" s="333"/>
      <c r="VQN309" s="333"/>
      <c r="VQO309" s="395"/>
      <c r="VQP309" s="333"/>
      <c r="VQQ309" s="396"/>
      <c r="VQR309" s="393"/>
      <c r="VQS309" s="394"/>
      <c r="VQT309" s="333"/>
      <c r="VQU309" s="333"/>
      <c r="VQV309" s="333"/>
      <c r="VQW309" s="395"/>
      <c r="VQX309" s="333"/>
      <c r="VQY309" s="396"/>
      <c r="VQZ309" s="393"/>
      <c r="VRA309" s="394"/>
      <c r="VRB309" s="333"/>
      <c r="VRC309" s="333"/>
      <c r="VRD309" s="333"/>
      <c r="VRE309" s="395"/>
      <c r="VRF309" s="333"/>
      <c r="VRG309" s="396"/>
      <c r="VRH309" s="393"/>
      <c r="VRI309" s="394"/>
      <c r="VRJ309" s="333"/>
      <c r="VRK309" s="333"/>
      <c r="VRL309" s="333"/>
      <c r="VRM309" s="395"/>
      <c r="VRN309" s="333"/>
      <c r="VRO309" s="396"/>
      <c r="VRP309" s="393"/>
      <c r="VRQ309" s="394"/>
      <c r="VRR309" s="333"/>
      <c r="VRS309" s="333"/>
      <c r="VRT309" s="333"/>
      <c r="VRU309" s="395"/>
      <c r="VRV309" s="333"/>
      <c r="VRW309" s="396"/>
      <c r="VRX309" s="393"/>
      <c r="VRY309" s="394"/>
      <c r="VRZ309" s="333"/>
      <c r="VSA309" s="333"/>
      <c r="VSB309" s="333"/>
      <c r="VSC309" s="395"/>
      <c r="VSD309" s="333"/>
      <c r="VSE309" s="396"/>
      <c r="VSF309" s="393"/>
      <c r="VSG309" s="394"/>
      <c r="VSH309" s="333"/>
      <c r="VSI309" s="333"/>
      <c r="VSJ309" s="333"/>
      <c r="VSK309" s="395"/>
      <c r="VSL309" s="333"/>
      <c r="VSM309" s="396"/>
      <c r="VSN309" s="393"/>
      <c r="VSO309" s="394"/>
      <c r="VSP309" s="333"/>
      <c r="VSQ309" s="333"/>
      <c r="VSR309" s="333"/>
      <c r="VSS309" s="395"/>
      <c r="VST309" s="333"/>
      <c r="VSU309" s="396"/>
      <c r="VSV309" s="393"/>
      <c r="VSW309" s="394"/>
      <c r="VSX309" s="333"/>
      <c r="VSY309" s="333"/>
      <c r="VSZ309" s="333"/>
      <c r="VTA309" s="395"/>
      <c r="VTB309" s="333"/>
      <c r="VTC309" s="396"/>
      <c r="VTD309" s="393"/>
      <c r="VTE309" s="394"/>
      <c r="VTF309" s="333"/>
      <c r="VTG309" s="333"/>
      <c r="VTH309" s="333"/>
      <c r="VTI309" s="395"/>
      <c r="VTJ309" s="333"/>
      <c r="VTK309" s="396"/>
      <c r="VTL309" s="393"/>
      <c r="VTM309" s="394"/>
      <c r="VTN309" s="333"/>
      <c r="VTO309" s="333"/>
      <c r="VTP309" s="333"/>
      <c r="VTQ309" s="395"/>
      <c r="VTR309" s="333"/>
      <c r="VTS309" s="396"/>
      <c r="VTT309" s="393"/>
      <c r="VTU309" s="394"/>
      <c r="VTV309" s="333"/>
      <c r="VTW309" s="333"/>
      <c r="VTX309" s="333"/>
      <c r="VTY309" s="395"/>
      <c r="VTZ309" s="333"/>
      <c r="VUA309" s="396"/>
      <c r="VUB309" s="393"/>
      <c r="VUC309" s="394"/>
      <c r="VUD309" s="333"/>
      <c r="VUE309" s="333"/>
      <c r="VUF309" s="333"/>
      <c r="VUG309" s="395"/>
      <c r="VUH309" s="333"/>
      <c r="VUI309" s="396"/>
      <c r="VUJ309" s="393"/>
      <c r="VUK309" s="394"/>
      <c r="VUL309" s="333"/>
      <c r="VUM309" s="333"/>
      <c r="VUN309" s="333"/>
      <c r="VUO309" s="395"/>
      <c r="VUP309" s="333"/>
      <c r="VUQ309" s="396"/>
      <c r="VUR309" s="393"/>
      <c r="VUS309" s="394"/>
      <c r="VUT309" s="333"/>
      <c r="VUU309" s="333"/>
      <c r="VUV309" s="333"/>
      <c r="VUW309" s="395"/>
      <c r="VUX309" s="333"/>
      <c r="VUY309" s="396"/>
      <c r="VUZ309" s="393"/>
      <c r="VVA309" s="394"/>
      <c r="VVB309" s="333"/>
      <c r="VVC309" s="333"/>
      <c r="VVD309" s="333"/>
      <c r="VVE309" s="395"/>
      <c r="VVF309" s="333"/>
      <c r="VVG309" s="396"/>
      <c r="VVH309" s="393"/>
      <c r="VVI309" s="394"/>
      <c r="VVJ309" s="333"/>
      <c r="VVK309" s="333"/>
      <c r="VVL309" s="333"/>
      <c r="VVM309" s="395"/>
      <c r="VVN309" s="333"/>
      <c r="VVO309" s="396"/>
      <c r="VVP309" s="393"/>
      <c r="VVQ309" s="394"/>
      <c r="VVR309" s="333"/>
      <c r="VVS309" s="333"/>
      <c r="VVT309" s="333"/>
      <c r="VVU309" s="395"/>
      <c r="VVV309" s="333"/>
      <c r="VVW309" s="396"/>
      <c r="VVX309" s="393"/>
      <c r="VVY309" s="394"/>
      <c r="VVZ309" s="333"/>
      <c r="VWA309" s="333"/>
      <c r="VWB309" s="333"/>
      <c r="VWC309" s="395"/>
      <c r="VWD309" s="333"/>
      <c r="VWE309" s="396"/>
      <c r="VWF309" s="393"/>
      <c r="VWG309" s="394"/>
      <c r="VWH309" s="333"/>
      <c r="VWI309" s="333"/>
      <c r="VWJ309" s="333"/>
      <c r="VWK309" s="395"/>
      <c r="VWL309" s="333"/>
      <c r="VWM309" s="396"/>
      <c r="VWN309" s="393"/>
      <c r="VWO309" s="394"/>
      <c r="VWP309" s="333"/>
      <c r="VWQ309" s="333"/>
      <c r="VWR309" s="333"/>
      <c r="VWS309" s="395"/>
      <c r="VWT309" s="333"/>
      <c r="VWU309" s="396"/>
      <c r="VWV309" s="393"/>
      <c r="VWW309" s="394"/>
      <c r="VWX309" s="333"/>
      <c r="VWY309" s="333"/>
      <c r="VWZ309" s="333"/>
      <c r="VXA309" s="395"/>
      <c r="VXB309" s="333"/>
      <c r="VXC309" s="396"/>
      <c r="VXD309" s="393"/>
      <c r="VXE309" s="394"/>
      <c r="VXF309" s="333"/>
      <c r="VXG309" s="333"/>
      <c r="VXH309" s="333"/>
      <c r="VXI309" s="395"/>
      <c r="VXJ309" s="333"/>
      <c r="VXK309" s="396"/>
      <c r="VXL309" s="393"/>
      <c r="VXM309" s="394"/>
      <c r="VXN309" s="333"/>
      <c r="VXO309" s="333"/>
      <c r="VXP309" s="333"/>
      <c r="VXQ309" s="395"/>
      <c r="VXR309" s="333"/>
      <c r="VXS309" s="396"/>
      <c r="VXT309" s="393"/>
      <c r="VXU309" s="394"/>
      <c r="VXV309" s="333"/>
      <c r="VXW309" s="333"/>
      <c r="VXX309" s="333"/>
      <c r="VXY309" s="395"/>
      <c r="VXZ309" s="333"/>
      <c r="VYA309" s="396"/>
      <c r="VYB309" s="393"/>
      <c r="VYC309" s="394"/>
      <c r="VYD309" s="333"/>
      <c r="VYE309" s="333"/>
      <c r="VYF309" s="333"/>
      <c r="VYG309" s="395"/>
      <c r="VYH309" s="333"/>
      <c r="VYI309" s="396"/>
      <c r="VYJ309" s="393"/>
      <c r="VYK309" s="394"/>
      <c r="VYL309" s="333"/>
      <c r="VYM309" s="333"/>
      <c r="VYN309" s="333"/>
      <c r="VYO309" s="395"/>
      <c r="VYP309" s="333"/>
      <c r="VYQ309" s="396"/>
      <c r="VYR309" s="393"/>
      <c r="VYS309" s="394"/>
      <c r="VYT309" s="333"/>
      <c r="VYU309" s="333"/>
      <c r="VYV309" s="333"/>
      <c r="VYW309" s="395"/>
      <c r="VYX309" s="333"/>
      <c r="VYY309" s="396"/>
      <c r="VYZ309" s="393"/>
      <c r="VZA309" s="394"/>
      <c r="VZB309" s="333"/>
      <c r="VZC309" s="333"/>
      <c r="VZD309" s="333"/>
      <c r="VZE309" s="395"/>
      <c r="VZF309" s="333"/>
      <c r="VZG309" s="396"/>
      <c r="VZH309" s="393"/>
      <c r="VZI309" s="394"/>
      <c r="VZJ309" s="333"/>
      <c r="VZK309" s="333"/>
      <c r="VZL309" s="333"/>
      <c r="VZM309" s="395"/>
      <c r="VZN309" s="333"/>
      <c r="VZO309" s="396"/>
      <c r="VZP309" s="393"/>
      <c r="VZQ309" s="394"/>
      <c r="VZR309" s="333"/>
      <c r="VZS309" s="333"/>
      <c r="VZT309" s="333"/>
      <c r="VZU309" s="395"/>
      <c r="VZV309" s="333"/>
      <c r="VZW309" s="396"/>
      <c r="VZX309" s="393"/>
      <c r="VZY309" s="394"/>
      <c r="VZZ309" s="333"/>
      <c r="WAA309" s="333"/>
      <c r="WAB309" s="333"/>
      <c r="WAC309" s="395"/>
      <c r="WAD309" s="333"/>
      <c r="WAE309" s="396"/>
      <c r="WAF309" s="393"/>
      <c r="WAG309" s="394"/>
      <c r="WAH309" s="333"/>
      <c r="WAI309" s="333"/>
      <c r="WAJ309" s="333"/>
      <c r="WAK309" s="395"/>
      <c r="WAL309" s="333"/>
      <c r="WAM309" s="396"/>
      <c r="WAN309" s="393"/>
      <c r="WAO309" s="394"/>
      <c r="WAP309" s="333"/>
      <c r="WAQ309" s="333"/>
      <c r="WAR309" s="333"/>
      <c r="WAS309" s="395"/>
      <c r="WAT309" s="333"/>
      <c r="WAU309" s="396"/>
      <c r="WAV309" s="393"/>
      <c r="WAW309" s="394"/>
      <c r="WAX309" s="333"/>
      <c r="WAY309" s="333"/>
      <c r="WAZ309" s="333"/>
      <c r="WBA309" s="395"/>
      <c r="WBB309" s="333"/>
      <c r="WBC309" s="396"/>
      <c r="WBD309" s="393"/>
      <c r="WBE309" s="394"/>
      <c r="WBF309" s="333"/>
      <c r="WBG309" s="333"/>
      <c r="WBH309" s="333"/>
      <c r="WBI309" s="395"/>
      <c r="WBJ309" s="333"/>
      <c r="WBK309" s="396"/>
      <c r="WBL309" s="393"/>
      <c r="WBM309" s="394"/>
      <c r="WBN309" s="333"/>
      <c r="WBO309" s="333"/>
      <c r="WBP309" s="333"/>
      <c r="WBQ309" s="395"/>
      <c r="WBR309" s="333"/>
      <c r="WBS309" s="396"/>
      <c r="WBT309" s="393"/>
      <c r="WBU309" s="394"/>
      <c r="WBV309" s="333"/>
      <c r="WBW309" s="333"/>
      <c r="WBX309" s="333"/>
      <c r="WBY309" s="395"/>
      <c r="WBZ309" s="333"/>
      <c r="WCA309" s="396"/>
      <c r="WCB309" s="393"/>
      <c r="WCC309" s="394"/>
      <c r="WCD309" s="333"/>
      <c r="WCE309" s="333"/>
      <c r="WCF309" s="333"/>
      <c r="WCG309" s="395"/>
      <c r="WCH309" s="333"/>
      <c r="WCI309" s="396"/>
      <c r="WCJ309" s="393"/>
      <c r="WCK309" s="394"/>
      <c r="WCL309" s="333"/>
      <c r="WCM309" s="333"/>
      <c r="WCN309" s="333"/>
      <c r="WCO309" s="395"/>
      <c r="WCP309" s="333"/>
      <c r="WCQ309" s="396"/>
      <c r="WCR309" s="393"/>
      <c r="WCS309" s="394"/>
      <c r="WCT309" s="333"/>
      <c r="WCU309" s="333"/>
      <c r="WCV309" s="333"/>
      <c r="WCW309" s="395"/>
      <c r="WCX309" s="333"/>
      <c r="WCY309" s="396"/>
      <c r="WCZ309" s="393"/>
      <c r="WDA309" s="394"/>
      <c r="WDB309" s="333"/>
      <c r="WDC309" s="333"/>
      <c r="WDD309" s="333"/>
      <c r="WDE309" s="395"/>
      <c r="WDF309" s="333"/>
      <c r="WDG309" s="396"/>
      <c r="WDH309" s="393"/>
      <c r="WDI309" s="394"/>
      <c r="WDJ309" s="333"/>
      <c r="WDK309" s="333"/>
      <c r="WDL309" s="333"/>
      <c r="WDM309" s="395"/>
      <c r="WDN309" s="333"/>
      <c r="WDO309" s="396"/>
      <c r="WDP309" s="393"/>
      <c r="WDQ309" s="394"/>
      <c r="WDR309" s="333"/>
      <c r="WDS309" s="333"/>
      <c r="WDT309" s="333"/>
      <c r="WDU309" s="395"/>
      <c r="WDV309" s="333"/>
      <c r="WDW309" s="396"/>
      <c r="WDX309" s="393"/>
      <c r="WDY309" s="394"/>
      <c r="WDZ309" s="333"/>
      <c r="WEA309" s="333"/>
      <c r="WEB309" s="333"/>
      <c r="WEC309" s="395"/>
      <c r="WED309" s="333"/>
      <c r="WEE309" s="396"/>
      <c r="WEF309" s="393"/>
      <c r="WEG309" s="394"/>
      <c r="WEH309" s="333"/>
      <c r="WEI309" s="333"/>
      <c r="WEJ309" s="333"/>
      <c r="WEK309" s="395"/>
      <c r="WEL309" s="333"/>
      <c r="WEM309" s="396"/>
      <c r="WEN309" s="393"/>
      <c r="WEO309" s="394"/>
      <c r="WEP309" s="333"/>
      <c r="WEQ309" s="333"/>
      <c r="WER309" s="333"/>
      <c r="WES309" s="395"/>
      <c r="WET309" s="333"/>
      <c r="WEU309" s="396"/>
      <c r="WEV309" s="393"/>
      <c r="WEW309" s="394"/>
      <c r="WEX309" s="333"/>
      <c r="WEY309" s="333"/>
      <c r="WEZ309" s="333"/>
      <c r="WFA309" s="395"/>
      <c r="WFB309" s="333"/>
      <c r="WFC309" s="396"/>
      <c r="WFD309" s="393"/>
      <c r="WFE309" s="394"/>
      <c r="WFF309" s="333"/>
      <c r="WFG309" s="333"/>
      <c r="WFH309" s="333"/>
      <c r="WFI309" s="395"/>
      <c r="WFJ309" s="333"/>
      <c r="WFK309" s="396"/>
      <c r="WFL309" s="393"/>
      <c r="WFM309" s="394"/>
      <c r="WFN309" s="333"/>
      <c r="WFO309" s="333"/>
      <c r="WFP309" s="333"/>
      <c r="WFQ309" s="395"/>
      <c r="WFR309" s="333"/>
      <c r="WFS309" s="396"/>
      <c r="WFT309" s="393"/>
      <c r="WFU309" s="394"/>
      <c r="WFV309" s="333"/>
      <c r="WFW309" s="333"/>
      <c r="WFX309" s="333"/>
      <c r="WFY309" s="395"/>
      <c r="WFZ309" s="333"/>
      <c r="WGA309" s="396"/>
      <c r="WGB309" s="393"/>
      <c r="WGC309" s="394"/>
      <c r="WGD309" s="333"/>
      <c r="WGE309" s="333"/>
      <c r="WGF309" s="333"/>
      <c r="WGG309" s="395"/>
      <c r="WGH309" s="333"/>
      <c r="WGI309" s="396"/>
      <c r="WGJ309" s="393"/>
      <c r="WGK309" s="394"/>
      <c r="WGL309" s="333"/>
      <c r="WGM309" s="333"/>
      <c r="WGN309" s="333"/>
      <c r="WGO309" s="395"/>
      <c r="WGP309" s="333"/>
      <c r="WGQ309" s="396"/>
      <c r="WGR309" s="393"/>
      <c r="WGS309" s="394"/>
      <c r="WGT309" s="333"/>
      <c r="WGU309" s="333"/>
      <c r="WGV309" s="333"/>
      <c r="WGW309" s="395"/>
      <c r="WGX309" s="333"/>
      <c r="WGY309" s="396"/>
      <c r="WGZ309" s="393"/>
      <c r="WHA309" s="394"/>
      <c r="WHB309" s="333"/>
      <c r="WHC309" s="333"/>
      <c r="WHD309" s="333"/>
      <c r="WHE309" s="395"/>
      <c r="WHF309" s="333"/>
      <c r="WHG309" s="396"/>
      <c r="WHH309" s="393"/>
      <c r="WHI309" s="394"/>
      <c r="WHJ309" s="333"/>
      <c r="WHK309" s="333"/>
      <c r="WHL309" s="333"/>
      <c r="WHM309" s="395"/>
      <c r="WHN309" s="333"/>
      <c r="WHO309" s="396"/>
      <c r="WHP309" s="393"/>
      <c r="WHQ309" s="394"/>
      <c r="WHR309" s="333"/>
      <c r="WHS309" s="333"/>
      <c r="WHT309" s="333"/>
      <c r="WHU309" s="395"/>
      <c r="WHV309" s="333"/>
      <c r="WHW309" s="396"/>
      <c r="WHX309" s="393"/>
      <c r="WHY309" s="394"/>
      <c r="WHZ309" s="333"/>
      <c r="WIA309" s="333"/>
      <c r="WIB309" s="333"/>
      <c r="WIC309" s="395"/>
      <c r="WID309" s="333"/>
      <c r="WIE309" s="396"/>
      <c r="WIF309" s="393"/>
      <c r="WIG309" s="394"/>
      <c r="WIH309" s="333"/>
      <c r="WII309" s="333"/>
      <c r="WIJ309" s="333"/>
      <c r="WIK309" s="395"/>
      <c r="WIL309" s="333"/>
      <c r="WIM309" s="396"/>
      <c r="WIN309" s="393"/>
      <c r="WIO309" s="394"/>
      <c r="WIP309" s="333"/>
      <c r="WIQ309" s="333"/>
      <c r="WIR309" s="333"/>
      <c r="WIS309" s="395"/>
      <c r="WIT309" s="333"/>
      <c r="WIU309" s="396"/>
      <c r="WIV309" s="393"/>
      <c r="WIW309" s="394"/>
      <c r="WIX309" s="333"/>
      <c r="WIY309" s="333"/>
      <c r="WIZ309" s="333"/>
      <c r="WJA309" s="395"/>
      <c r="WJB309" s="333"/>
      <c r="WJC309" s="396"/>
      <c r="WJD309" s="393"/>
      <c r="WJE309" s="394"/>
      <c r="WJF309" s="333"/>
      <c r="WJG309" s="333"/>
      <c r="WJH309" s="333"/>
      <c r="WJI309" s="395"/>
      <c r="WJJ309" s="333"/>
      <c r="WJK309" s="396"/>
      <c r="WJL309" s="393"/>
      <c r="WJM309" s="394"/>
      <c r="WJN309" s="333"/>
      <c r="WJO309" s="333"/>
      <c r="WJP309" s="333"/>
      <c r="WJQ309" s="395"/>
      <c r="WJR309" s="333"/>
      <c r="WJS309" s="396"/>
      <c r="WJT309" s="393"/>
      <c r="WJU309" s="394"/>
      <c r="WJV309" s="333"/>
      <c r="WJW309" s="333"/>
      <c r="WJX309" s="333"/>
      <c r="WJY309" s="395"/>
      <c r="WJZ309" s="333"/>
      <c r="WKA309" s="396"/>
      <c r="WKB309" s="393"/>
      <c r="WKC309" s="394"/>
      <c r="WKD309" s="333"/>
      <c r="WKE309" s="333"/>
      <c r="WKF309" s="333"/>
      <c r="WKG309" s="395"/>
      <c r="WKH309" s="333"/>
      <c r="WKI309" s="396"/>
      <c r="WKJ309" s="393"/>
      <c r="WKK309" s="394"/>
      <c r="WKL309" s="333"/>
      <c r="WKM309" s="333"/>
      <c r="WKN309" s="333"/>
      <c r="WKO309" s="395"/>
      <c r="WKP309" s="333"/>
      <c r="WKQ309" s="396"/>
      <c r="WKR309" s="393"/>
      <c r="WKS309" s="394"/>
      <c r="WKT309" s="333"/>
      <c r="WKU309" s="333"/>
      <c r="WKV309" s="333"/>
      <c r="WKW309" s="395"/>
      <c r="WKX309" s="333"/>
      <c r="WKY309" s="396"/>
      <c r="WKZ309" s="393"/>
      <c r="WLA309" s="394"/>
      <c r="WLB309" s="333"/>
      <c r="WLC309" s="333"/>
      <c r="WLD309" s="333"/>
      <c r="WLE309" s="395"/>
      <c r="WLF309" s="333"/>
      <c r="WLG309" s="396"/>
      <c r="WLH309" s="393"/>
      <c r="WLI309" s="394"/>
      <c r="WLJ309" s="333"/>
      <c r="WLK309" s="333"/>
      <c r="WLL309" s="333"/>
      <c r="WLM309" s="395"/>
      <c r="WLN309" s="333"/>
      <c r="WLO309" s="396"/>
      <c r="WLP309" s="393"/>
      <c r="WLQ309" s="394"/>
      <c r="WLR309" s="333"/>
      <c r="WLS309" s="333"/>
      <c r="WLT309" s="333"/>
      <c r="WLU309" s="395"/>
      <c r="WLV309" s="333"/>
      <c r="WLW309" s="396"/>
      <c r="WLX309" s="393"/>
      <c r="WLY309" s="394"/>
      <c r="WLZ309" s="333"/>
      <c r="WMA309" s="333"/>
      <c r="WMB309" s="333"/>
      <c r="WMC309" s="395"/>
      <c r="WMD309" s="333"/>
      <c r="WME309" s="396"/>
      <c r="WMF309" s="393"/>
      <c r="WMG309" s="394"/>
      <c r="WMH309" s="333"/>
      <c r="WMI309" s="333"/>
      <c r="WMJ309" s="333"/>
      <c r="WMK309" s="395"/>
      <c r="WML309" s="333"/>
      <c r="WMM309" s="396"/>
      <c r="WMN309" s="393"/>
      <c r="WMO309" s="394"/>
      <c r="WMP309" s="333"/>
      <c r="WMQ309" s="333"/>
      <c r="WMR309" s="333"/>
      <c r="WMS309" s="395"/>
      <c r="WMT309" s="333"/>
      <c r="WMU309" s="396"/>
      <c r="WMV309" s="393"/>
      <c r="WMW309" s="394"/>
      <c r="WMX309" s="333"/>
      <c r="WMY309" s="333"/>
      <c r="WMZ309" s="333"/>
      <c r="WNA309" s="395"/>
      <c r="WNB309" s="333"/>
      <c r="WNC309" s="396"/>
      <c r="WND309" s="393"/>
      <c r="WNE309" s="394"/>
      <c r="WNF309" s="333"/>
      <c r="WNG309" s="333"/>
      <c r="WNH309" s="333"/>
      <c r="WNI309" s="395"/>
      <c r="WNJ309" s="333"/>
      <c r="WNK309" s="396"/>
      <c r="WNL309" s="393"/>
      <c r="WNM309" s="394"/>
      <c r="WNN309" s="333"/>
      <c r="WNO309" s="333"/>
      <c r="WNP309" s="333"/>
      <c r="WNQ309" s="395"/>
      <c r="WNR309" s="333"/>
      <c r="WNS309" s="396"/>
      <c r="WNT309" s="393"/>
      <c r="WNU309" s="394"/>
      <c r="WNV309" s="333"/>
      <c r="WNW309" s="333"/>
      <c r="WNX309" s="333"/>
      <c r="WNY309" s="395"/>
      <c r="WNZ309" s="333"/>
      <c r="WOA309" s="396"/>
      <c r="WOB309" s="393"/>
      <c r="WOC309" s="394"/>
      <c r="WOD309" s="333"/>
      <c r="WOE309" s="333"/>
      <c r="WOF309" s="333"/>
      <c r="WOG309" s="395"/>
      <c r="WOH309" s="333"/>
      <c r="WOI309" s="396"/>
      <c r="WOJ309" s="393"/>
      <c r="WOK309" s="394"/>
      <c r="WOL309" s="333"/>
      <c r="WOM309" s="333"/>
      <c r="WON309" s="333"/>
      <c r="WOO309" s="395"/>
      <c r="WOP309" s="333"/>
      <c r="WOQ309" s="396"/>
      <c r="WOR309" s="393"/>
      <c r="WOS309" s="394"/>
      <c r="WOT309" s="333"/>
      <c r="WOU309" s="333"/>
      <c r="WOV309" s="333"/>
      <c r="WOW309" s="395"/>
      <c r="WOX309" s="333"/>
      <c r="WOY309" s="396"/>
      <c r="WOZ309" s="393"/>
      <c r="WPA309" s="394"/>
      <c r="WPB309" s="333"/>
      <c r="WPC309" s="333"/>
      <c r="WPD309" s="333"/>
      <c r="WPE309" s="395"/>
      <c r="WPF309" s="333"/>
      <c r="WPG309" s="396"/>
      <c r="WPH309" s="393"/>
      <c r="WPI309" s="394"/>
      <c r="WPJ309" s="333"/>
      <c r="WPK309" s="333"/>
      <c r="WPL309" s="333"/>
      <c r="WPM309" s="395"/>
      <c r="WPN309" s="333"/>
      <c r="WPO309" s="396"/>
      <c r="WPP309" s="393"/>
      <c r="WPQ309" s="394"/>
      <c r="WPR309" s="333"/>
      <c r="WPS309" s="333"/>
      <c r="WPT309" s="333"/>
      <c r="WPU309" s="395"/>
      <c r="WPV309" s="333"/>
      <c r="WPW309" s="396"/>
      <c r="WPX309" s="393"/>
      <c r="WPY309" s="394"/>
      <c r="WPZ309" s="333"/>
      <c r="WQA309" s="333"/>
      <c r="WQB309" s="333"/>
      <c r="WQC309" s="395"/>
      <c r="WQD309" s="333"/>
      <c r="WQE309" s="396"/>
      <c r="WQF309" s="393"/>
      <c r="WQG309" s="394"/>
      <c r="WQH309" s="333"/>
      <c r="WQI309" s="333"/>
      <c r="WQJ309" s="333"/>
      <c r="WQK309" s="395"/>
      <c r="WQL309" s="333"/>
      <c r="WQM309" s="396"/>
      <c r="WQN309" s="393"/>
      <c r="WQO309" s="394"/>
      <c r="WQP309" s="333"/>
      <c r="WQQ309" s="333"/>
      <c r="WQR309" s="333"/>
      <c r="WQS309" s="395"/>
      <c r="WQT309" s="333"/>
      <c r="WQU309" s="396"/>
      <c r="WQV309" s="393"/>
      <c r="WQW309" s="394"/>
      <c r="WQX309" s="333"/>
      <c r="WQY309" s="333"/>
      <c r="WQZ309" s="333"/>
      <c r="WRA309" s="395"/>
      <c r="WRB309" s="333"/>
      <c r="WRC309" s="396"/>
      <c r="WRD309" s="393"/>
      <c r="WRE309" s="394"/>
      <c r="WRF309" s="333"/>
      <c r="WRG309" s="333"/>
      <c r="WRH309" s="333"/>
      <c r="WRI309" s="395"/>
      <c r="WRJ309" s="333"/>
      <c r="WRK309" s="396"/>
      <c r="WRL309" s="393"/>
      <c r="WRM309" s="394"/>
      <c r="WRN309" s="333"/>
      <c r="WRO309" s="333"/>
      <c r="WRP309" s="333"/>
      <c r="WRQ309" s="395"/>
      <c r="WRR309" s="333"/>
      <c r="WRS309" s="396"/>
      <c r="WRT309" s="393"/>
      <c r="WRU309" s="394"/>
      <c r="WRV309" s="333"/>
      <c r="WRW309" s="333"/>
      <c r="WRX309" s="333"/>
      <c r="WRY309" s="395"/>
      <c r="WRZ309" s="333"/>
      <c r="WSA309" s="396"/>
      <c r="WSB309" s="393"/>
      <c r="WSC309" s="394"/>
      <c r="WSD309" s="333"/>
      <c r="WSE309" s="333"/>
      <c r="WSF309" s="333"/>
      <c r="WSG309" s="395"/>
      <c r="WSH309" s="333"/>
      <c r="WSI309" s="396"/>
      <c r="WSJ309" s="393"/>
      <c r="WSK309" s="394"/>
      <c r="WSL309" s="333"/>
      <c r="WSM309" s="333"/>
      <c r="WSN309" s="333"/>
      <c r="WSO309" s="395"/>
      <c r="WSP309" s="333"/>
      <c r="WSQ309" s="396"/>
      <c r="WSR309" s="393"/>
      <c r="WSS309" s="394"/>
      <c r="WST309" s="333"/>
      <c r="WSU309" s="333"/>
      <c r="WSV309" s="333"/>
      <c r="WSW309" s="395"/>
      <c r="WSX309" s="333"/>
      <c r="WSY309" s="396"/>
      <c r="WSZ309" s="393"/>
      <c r="WTA309" s="394"/>
      <c r="WTB309" s="333"/>
      <c r="WTC309" s="333"/>
      <c r="WTD309" s="333"/>
      <c r="WTE309" s="395"/>
      <c r="WTF309" s="333"/>
      <c r="WTG309" s="396"/>
      <c r="WTH309" s="393"/>
      <c r="WTI309" s="394"/>
      <c r="WTJ309" s="333"/>
      <c r="WTK309" s="333"/>
      <c r="WTL309" s="333"/>
      <c r="WTM309" s="395"/>
      <c r="WTN309" s="333"/>
      <c r="WTO309" s="396"/>
      <c r="WTP309" s="393"/>
      <c r="WTQ309" s="394"/>
      <c r="WTR309" s="333"/>
      <c r="WTS309" s="333"/>
      <c r="WTT309" s="333"/>
      <c r="WTU309" s="395"/>
      <c r="WTV309" s="333"/>
      <c r="WTW309" s="396"/>
      <c r="WTX309" s="393"/>
      <c r="WTY309" s="394"/>
      <c r="WTZ309" s="333"/>
      <c r="WUA309" s="333"/>
      <c r="WUB309" s="333"/>
      <c r="WUC309" s="395"/>
      <c r="WUD309" s="333"/>
      <c r="WUE309" s="396"/>
      <c r="WUF309" s="393"/>
      <c r="WUG309" s="394"/>
      <c r="WUH309" s="333"/>
      <c r="WUI309" s="333"/>
      <c r="WUJ309" s="333"/>
      <c r="WUK309" s="395"/>
      <c r="WUL309" s="333"/>
      <c r="WUM309" s="396"/>
      <c r="WUN309" s="393"/>
      <c r="WUO309" s="394"/>
      <c r="WUP309" s="333"/>
      <c r="WUQ309" s="333"/>
      <c r="WUR309" s="333"/>
      <c r="WUS309" s="395"/>
      <c r="WUT309" s="333"/>
      <c r="WUU309" s="396"/>
      <c r="WUV309" s="393"/>
      <c r="WUW309" s="394"/>
      <c r="WUX309" s="333"/>
      <c r="WUY309" s="333"/>
      <c r="WUZ309" s="333"/>
      <c r="WVA309" s="395"/>
      <c r="WVB309" s="333"/>
      <c r="WVC309" s="396"/>
      <c r="WVD309" s="393"/>
      <c r="WVE309" s="394"/>
      <c r="WVF309" s="333"/>
      <c r="WVG309" s="333"/>
      <c r="WVH309" s="333"/>
      <c r="WVI309" s="395"/>
      <c r="WVJ309" s="333"/>
      <c r="WVK309" s="396"/>
      <c r="WVL309" s="393"/>
      <c r="WVM309" s="394"/>
      <c r="WVN309" s="333"/>
      <c r="WVO309" s="333"/>
      <c r="WVP309" s="333"/>
      <c r="WVQ309" s="395"/>
      <c r="WVR309" s="333"/>
      <c r="WVS309" s="396"/>
      <c r="WVT309" s="393"/>
      <c r="WVU309" s="394"/>
      <c r="WVV309" s="333"/>
      <c r="WVW309" s="333"/>
      <c r="WVX309" s="333"/>
      <c r="WVY309" s="395"/>
      <c r="WVZ309" s="333"/>
      <c r="WWA309" s="396"/>
      <c r="WWB309" s="393"/>
      <c r="WWC309" s="394"/>
      <c r="WWD309" s="333"/>
      <c r="WWE309" s="333"/>
      <c r="WWF309" s="333"/>
      <c r="WWG309" s="395"/>
      <c r="WWH309" s="333"/>
      <c r="WWI309" s="396"/>
      <c r="WWJ309" s="393"/>
      <c r="WWK309" s="394"/>
      <c r="WWL309" s="333"/>
      <c r="WWM309" s="333"/>
      <c r="WWN309" s="333"/>
      <c r="WWO309" s="395"/>
      <c r="WWP309" s="333"/>
      <c r="WWQ309" s="396"/>
      <c r="WWR309" s="393"/>
      <c r="WWS309" s="394"/>
      <c r="WWT309" s="333"/>
      <c r="WWU309" s="333"/>
      <c r="WWV309" s="333"/>
      <c r="WWW309" s="395"/>
      <c r="WWX309" s="333"/>
      <c r="WWY309" s="396"/>
      <c r="WWZ309" s="393"/>
      <c r="WXA309" s="394"/>
      <c r="WXB309" s="333"/>
      <c r="WXC309" s="333"/>
      <c r="WXD309" s="333"/>
      <c r="WXE309" s="395"/>
      <c r="WXF309" s="333"/>
      <c r="WXG309" s="396"/>
      <c r="WXH309" s="393"/>
      <c r="WXI309" s="394"/>
      <c r="WXJ309" s="333"/>
      <c r="WXK309" s="333"/>
      <c r="WXL309" s="333"/>
      <c r="WXM309" s="395"/>
      <c r="WXN309" s="333"/>
      <c r="WXO309" s="396"/>
      <c r="WXP309" s="393"/>
      <c r="WXQ309" s="394"/>
      <c r="WXR309" s="333"/>
      <c r="WXS309" s="333"/>
      <c r="WXT309" s="333"/>
      <c r="WXU309" s="395"/>
      <c r="WXV309" s="333"/>
      <c r="WXW309" s="396"/>
      <c r="WXX309" s="393"/>
      <c r="WXY309" s="394"/>
      <c r="WXZ309" s="333"/>
      <c r="WYA309" s="333"/>
      <c r="WYB309" s="333"/>
      <c r="WYC309" s="395"/>
      <c r="WYD309" s="333"/>
      <c r="WYE309" s="396"/>
      <c r="WYF309" s="393"/>
      <c r="WYG309" s="394"/>
      <c r="WYH309" s="333"/>
      <c r="WYI309" s="333"/>
      <c r="WYJ309" s="333"/>
      <c r="WYK309" s="395"/>
      <c r="WYL309" s="333"/>
      <c r="WYM309" s="396"/>
      <c r="WYN309" s="393"/>
      <c r="WYO309" s="394"/>
      <c r="WYP309" s="333"/>
      <c r="WYQ309" s="333"/>
      <c r="WYR309" s="333"/>
      <c r="WYS309" s="395"/>
      <c r="WYT309" s="333"/>
      <c r="WYU309" s="396"/>
      <c r="WYV309" s="393"/>
      <c r="WYW309" s="394"/>
      <c r="WYX309" s="333"/>
      <c r="WYY309" s="333"/>
      <c r="WYZ309" s="333"/>
      <c r="WZA309" s="395"/>
      <c r="WZB309" s="333"/>
      <c r="WZC309" s="396"/>
      <c r="WZD309" s="393"/>
      <c r="WZE309" s="394"/>
      <c r="WZF309" s="333"/>
      <c r="WZG309" s="333"/>
      <c r="WZH309" s="333"/>
      <c r="WZI309" s="395"/>
      <c r="WZJ309" s="333"/>
      <c r="WZK309" s="396"/>
      <c r="WZL309" s="393"/>
      <c r="WZM309" s="394"/>
      <c r="WZN309" s="333"/>
      <c r="WZO309" s="333"/>
      <c r="WZP309" s="333"/>
      <c r="WZQ309" s="395"/>
      <c r="WZR309" s="333"/>
      <c r="WZS309" s="396"/>
      <c r="WZT309" s="393"/>
      <c r="WZU309" s="394"/>
      <c r="WZV309" s="333"/>
      <c r="WZW309" s="333"/>
      <c r="WZX309" s="333"/>
      <c r="WZY309" s="395"/>
      <c r="WZZ309" s="333"/>
      <c r="XAA309" s="396"/>
      <c r="XAB309" s="393"/>
      <c r="XAC309" s="394"/>
      <c r="XAD309" s="333"/>
      <c r="XAE309" s="333"/>
      <c r="XAF309" s="333"/>
      <c r="XAG309" s="395"/>
      <c r="XAH309" s="333"/>
      <c r="XAI309" s="396"/>
      <c r="XAJ309" s="393"/>
      <c r="XAK309" s="394"/>
      <c r="XAL309" s="333"/>
      <c r="XAM309" s="333"/>
      <c r="XAN309" s="333"/>
      <c r="XAO309" s="395"/>
      <c r="XAP309" s="333"/>
      <c r="XAQ309" s="396"/>
      <c r="XAR309" s="393"/>
      <c r="XAS309" s="394"/>
      <c r="XAT309" s="333"/>
      <c r="XAU309" s="333"/>
      <c r="XAV309" s="333"/>
      <c r="XAW309" s="395"/>
      <c r="XAX309" s="333"/>
      <c r="XAY309" s="396"/>
      <c r="XAZ309" s="393"/>
      <c r="XBA309" s="394"/>
      <c r="XBB309" s="333"/>
      <c r="XBC309" s="333"/>
      <c r="XBD309" s="333"/>
      <c r="XBE309" s="395"/>
      <c r="XBF309" s="333"/>
      <c r="XBG309" s="396"/>
      <c r="XBH309" s="393"/>
      <c r="XBI309" s="394"/>
      <c r="XBJ309" s="333"/>
      <c r="XBK309" s="333"/>
      <c r="XBL309" s="333"/>
      <c r="XBM309" s="395"/>
      <c r="XBN309" s="333"/>
      <c r="XBO309" s="396"/>
      <c r="XBP309" s="393"/>
      <c r="XBQ309" s="394"/>
      <c r="XBR309" s="333"/>
      <c r="XBS309" s="333"/>
      <c r="XBT309" s="333"/>
      <c r="XBU309" s="395"/>
      <c r="XBV309" s="333"/>
      <c r="XBW309" s="396"/>
      <c r="XBX309" s="393"/>
      <c r="XBY309" s="394"/>
      <c r="XBZ309" s="333"/>
      <c r="XCA309" s="333"/>
      <c r="XCB309" s="333"/>
      <c r="XCC309" s="395"/>
      <c r="XCD309" s="333"/>
      <c r="XCE309" s="396"/>
      <c r="XCF309" s="393"/>
      <c r="XCG309" s="394"/>
      <c r="XCH309" s="333"/>
      <c r="XCI309" s="333"/>
      <c r="XCJ309" s="333"/>
      <c r="XCK309" s="395"/>
      <c r="XCL309" s="333"/>
      <c r="XCM309" s="396"/>
      <c r="XCN309" s="393"/>
      <c r="XCO309" s="394"/>
      <c r="XCP309" s="333"/>
      <c r="XCQ309" s="333"/>
      <c r="XCR309" s="333"/>
      <c r="XCS309" s="395"/>
      <c r="XCT309" s="333"/>
      <c r="XCU309" s="396"/>
      <c r="XCV309" s="393"/>
      <c r="XCW309" s="394"/>
      <c r="XCX309" s="333"/>
      <c r="XCY309" s="333"/>
      <c r="XCZ309" s="333"/>
      <c r="XDA309" s="395"/>
      <c r="XDB309" s="333"/>
      <c r="XDC309" s="396"/>
      <c r="XDD309" s="393"/>
      <c r="XDE309" s="394"/>
      <c r="XDF309" s="333"/>
      <c r="XDG309" s="333"/>
      <c r="XDH309" s="333"/>
      <c r="XDI309" s="395"/>
      <c r="XDJ309" s="333"/>
      <c r="XDK309" s="396"/>
      <c r="XDL309" s="393"/>
      <c r="XDM309" s="394"/>
      <c r="XDN309" s="333"/>
      <c r="XDO309" s="333"/>
      <c r="XDP309" s="333"/>
      <c r="XDQ309" s="395"/>
      <c r="XDR309" s="333"/>
      <c r="XDS309" s="396"/>
      <c r="XDT309" s="393"/>
      <c r="XDU309" s="394"/>
      <c r="XDV309" s="333"/>
      <c r="XDW309" s="333"/>
      <c r="XDX309" s="333"/>
      <c r="XDY309" s="395"/>
      <c r="XDZ309" s="333"/>
      <c r="XEA309" s="396"/>
      <c r="XEB309" s="393"/>
      <c r="XEC309" s="394"/>
      <c r="XED309" s="333"/>
      <c r="XEE309" s="333"/>
      <c r="XEF309" s="333"/>
      <c r="XEG309" s="395"/>
      <c r="XEH309" s="333"/>
      <c r="XEI309" s="396"/>
      <c r="XEJ309" s="393"/>
      <c r="XEK309" s="394"/>
      <c r="XEL309" s="333"/>
      <c r="XEM309" s="333"/>
      <c r="XEN309" s="333"/>
      <c r="XEO309" s="395"/>
      <c r="XEP309" s="333"/>
      <c r="XEQ309" s="396"/>
      <c r="XER309" s="393"/>
      <c r="XES309" s="394"/>
      <c r="XET309" s="333"/>
      <c r="XEU309" s="333"/>
      <c r="XEV309" s="333"/>
      <c r="XEW309" s="395"/>
      <c r="XEX309" s="333"/>
      <c r="XEY309" s="396"/>
    </row>
    <row r="310" spans="1:16379" ht="15" thickBot="1">
      <c r="A310" s="319"/>
      <c r="B310" s="1785">
        <v>5028</v>
      </c>
      <c r="C310" s="1703" t="s">
        <v>1441</v>
      </c>
      <c r="D310" s="1786" t="s">
        <v>1442</v>
      </c>
      <c r="E310" s="1637" t="s">
        <v>37</v>
      </c>
      <c r="F310" s="1797">
        <v>215000</v>
      </c>
      <c r="G310" s="1797"/>
      <c r="H310" s="1789">
        <v>240000</v>
      </c>
      <c r="I310" s="1786"/>
      <c r="J310" s="1786" t="s">
        <v>1423</v>
      </c>
      <c r="K310" s="1790"/>
      <c r="L310" s="393"/>
      <c r="M310" s="394"/>
      <c r="N310" s="333"/>
      <c r="O310" s="333"/>
      <c r="P310" s="333"/>
      <c r="Q310" s="395"/>
      <c r="R310" s="333"/>
      <c r="S310" s="396"/>
      <c r="T310" s="393"/>
      <c r="U310" s="394"/>
      <c r="V310" s="333"/>
      <c r="W310" s="333"/>
      <c r="X310" s="333"/>
      <c r="Y310" s="395"/>
      <c r="Z310" s="333"/>
      <c r="AA310" s="396"/>
      <c r="AB310" s="393"/>
      <c r="AC310" s="394"/>
      <c r="AD310" s="333"/>
      <c r="AE310" s="333"/>
      <c r="AF310" s="333"/>
      <c r="AG310" s="395"/>
      <c r="AH310" s="333"/>
      <c r="AI310" s="396"/>
      <c r="AJ310" s="393"/>
      <c r="AK310" s="394"/>
      <c r="AL310" s="333"/>
      <c r="AM310" s="333"/>
      <c r="AN310" s="333"/>
      <c r="AO310" s="395"/>
      <c r="AP310" s="333"/>
      <c r="AQ310" s="396"/>
      <c r="AR310" s="393"/>
      <c r="AS310" s="394"/>
      <c r="AT310" s="333"/>
      <c r="AU310" s="333"/>
      <c r="AV310" s="333"/>
      <c r="AW310" s="395"/>
      <c r="AX310" s="333"/>
      <c r="AY310" s="396"/>
      <c r="AZ310" s="393"/>
      <c r="BA310" s="394"/>
      <c r="BB310" s="333"/>
      <c r="BC310" s="333"/>
      <c r="BD310" s="333"/>
      <c r="BE310" s="395"/>
      <c r="BF310" s="333"/>
      <c r="BG310" s="396"/>
      <c r="BH310" s="393"/>
      <c r="BI310" s="394"/>
      <c r="BJ310" s="333"/>
      <c r="BK310" s="333"/>
      <c r="BL310" s="333"/>
      <c r="BM310" s="395"/>
      <c r="BN310" s="333"/>
      <c r="BO310" s="396"/>
      <c r="BP310" s="393"/>
      <c r="BQ310" s="394"/>
      <c r="BR310" s="333"/>
      <c r="BS310" s="333"/>
      <c r="BT310" s="333"/>
      <c r="BU310" s="395"/>
      <c r="BV310" s="333"/>
      <c r="BW310" s="396"/>
      <c r="BX310" s="393"/>
      <c r="BY310" s="394"/>
      <c r="BZ310" s="333"/>
      <c r="CA310" s="333"/>
      <c r="CB310" s="333"/>
      <c r="CC310" s="395"/>
      <c r="CD310" s="333"/>
      <c r="CE310" s="396"/>
      <c r="CF310" s="393"/>
      <c r="CG310" s="394"/>
      <c r="CH310" s="333"/>
      <c r="CI310" s="333"/>
      <c r="CJ310" s="333"/>
      <c r="CK310" s="395"/>
      <c r="CL310" s="333"/>
      <c r="CM310" s="396"/>
      <c r="CN310" s="393"/>
      <c r="CO310" s="394"/>
      <c r="CP310" s="333"/>
      <c r="CQ310" s="333"/>
      <c r="CR310" s="333"/>
      <c r="CS310" s="395"/>
      <c r="CT310" s="333"/>
      <c r="CU310" s="396"/>
      <c r="CV310" s="393"/>
      <c r="CW310" s="394"/>
      <c r="CX310" s="333"/>
      <c r="CY310" s="333"/>
      <c r="CZ310" s="333"/>
      <c r="DA310" s="395"/>
      <c r="DB310" s="333"/>
      <c r="DC310" s="396"/>
      <c r="DD310" s="393"/>
      <c r="DE310" s="394"/>
      <c r="DF310" s="333"/>
      <c r="DG310" s="333"/>
      <c r="DH310" s="333"/>
      <c r="DI310" s="395"/>
      <c r="DJ310" s="333"/>
      <c r="DK310" s="396"/>
      <c r="DL310" s="393"/>
      <c r="DM310" s="394"/>
      <c r="DN310" s="333"/>
      <c r="DO310" s="333"/>
      <c r="DP310" s="333"/>
      <c r="DQ310" s="395"/>
      <c r="DR310" s="333"/>
      <c r="DS310" s="396"/>
      <c r="DT310" s="393"/>
      <c r="DU310" s="394"/>
      <c r="DV310" s="333"/>
      <c r="DW310" s="333"/>
      <c r="DX310" s="333"/>
      <c r="DY310" s="395"/>
      <c r="DZ310" s="333"/>
      <c r="EA310" s="396"/>
      <c r="EB310" s="393"/>
      <c r="EC310" s="394"/>
      <c r="ED310" s="333"/>
      <c r="EE310" s="333"/>
      <c r="EF310" s="333"/>
      <c r="EG310" s="395"/>
      <c r="EH310" s="333"/>
      <c r="EI310" s="396"/>
      <c r="EJ310" s="393"/>
      <c r="EK310" s="394"/>
      <c r="EL310" s="333"/>
      <c r="EM310" s="333"/>
      <c r="EN310" s="333"/>
      <c r="EO310" s="395"/>
      <c r="EP310" s="333"/>
      <c r="EQ310" s="396"/>
      <c r="ER310" s="393"/>
      <c r="ES310" s="394"/>
      <c r="ET310" s="333"/>
      <c r="EU310" s="333"/>
      <c r="EV310" s="333"/>
      <c r="EW310" s="395"/>
      <c r="EX310" s="333"/>
      <c r="EY310" s="396"/>
      <c r="EZ310" s="393"/>
      <c r="FA310" s="394"/>
      <c r="FB310" s="333"/>
      <c r="FC310" s="333"/>
      <c r="FD310" s="333"/>
      <c r="FE310" s="395"/>
      <c r="FF310" s="333"/>
      <c r="FG310" s="396"/>
      <c r="FH310" s="393"/>
      <c r="FI310" s="394"/>
      <c r="FJ310" s="333"/>
      <c r="FK310" s="333"/>
      <c r="FL310" s="333"/>
      <c r="FM310" s="395"/>
      <c r="FN310" s="333"/>
      <c r="FO310" s="396"/>
      <c r="FP310" s="393"/>
      <c r="FQ310" s="394"/>
      <c r="FR310" s="333"/>
      <c r="FS310" s="333"/>
      <c r="FT310" s="333"/>
      <c r="FU310" s="395"/>
      <c r="FV310" s="333"/>
      <c r="FW310" s="396"/>
      <c r="FX310" s="393"/>
      <c r="FY310" s="394"/>
      <c r="FZ310" s="333"/>
      <c r="GA310" s="333"/>
      <c r="GB310" s="333"/>
      <c r="GC310" s="395"/>
      <c r="GD310" s="333"/>
      <c r="GE310" s="396"/>
      <c r="GF310" s="393"/>
      <c r="GG310" s="394"/>
      <c r="GH310" s="333"/>
      <c r="GI310" s="333"/>
      <c r="GJ310" s="333"/>
      <c r="GK310" s="395"/>
      <c r="GL310" s="333"/>
      <c r="GM310" s="396"/>
      <c r="GN310" s="393"/>
      <c r="GO310" s="394"/>
      <c r="GP310" s="333"/>
      <c r="GQ310" s="333"/>
      <c r="GR310" s="333"/>
      <c r="GS310" s="395"/>
      <c r="GT310" s="333"/>
      <c r="GU310" s="396"/>
      <c r="GV310" s="393"/>
      <c r="GW310" s="394"/>
      <c r="GX310" s="333"/>
      <c r="GY310" s="333"/>
      <c r="GZ310" s="333"/>
      <c r="HA310" s="395"/>
      <c r="HB310" s="333"/>
      <c r="HC310" s="396"/>
      <c r="HD310" s="393"/>
      <c r="HE310" s="394"/>
      <c r="HF310" s="333"/>
      <c r="HG310" s="333"/>
      <c r="HH310" s="333"/>
      <c r="HI310" s="395"/>
      <c r="HJ310" s="333"/>
      <c r="HK310" s="396"/>
      <c r="HL310" s="393"/>
      <c r="HM310" s="394"/>
      <c r="HN310" s="333"/>
      <c r="HO310" s="333"/>
      <c r="HP310" s="333"/>
      <c r="HQ310" s="395"/>
      <c r="HR310" s="333"/>
      <c r="HS310" s="396"/>
      <c r="HT310" s="393"/>
      <c r="HU310" s="394"/>
      <c r="HV310" s="333"/>
      <c r="HW310" s="333"/>
      <c r="HX310" s="333"/>
      <c r="HY310" s="395"/>
      <c r="HZ310" s="333"/>
      <c r="IA310" s="396"/>
      <c r="IB310" s="393"/>
      <c r="IC310" s="394"/>
      <c r="ID310" s="333"/>
      <c r="IE310" s="333"/>
      <c r="IF310" s="333"/>
      <c r="IG310" s="395"/>
      <c r="IH310" s="333"/>
      <c r="II310" s="396"/>
      <c r="IJ310" s="393"/>
      <c r="IK310" s="394"/>
      <c r="IL310" s="333"/>
      <c r="IM310" s="333"/>
      <c r="IN310" s="333"/>
      <c r="IO310" s="395"/>
      <c r="IP310" s="333"/>
      <c r="IQ310" s="396"/>
      <c r="IR310" s="393"/>
      <c r="IS310" s="394"/>
      <c r="IT310" s="333"/>
      <c r="IU310" s="333"/>
      <c r="IV310" s="333"/>
      <c r="IW310" s="395"/>
      <c r="IX310" s="333"/>
      <c r="IY310" s="396"/>
      <c r="IZ310" s="393"/>
      <c r="JA310" s="394"/>
      <c r="JB310" s="333"/>
      <c r="JC310" s="333"/>
      <c r="JD310" s="333"/>
      <c r="JE310" s="395"/>
      <c r="JF310" s="333"/>
      <c r="JG310" s="396"/>
      <c r="JH310" s="393"/>
      <c r="JI310" s="394"/>
      <c r="JJ310" s="333"/>
      <c r="JK310" s="333"/>
      <c r="JL310" s="333"/>
      <c r="JM310" s="395"/>
      <c r="JN310" s="333"/>
      <c r="JO310" s="396"/>
      <c r="JP310" s="393"/>
      <c r="JQ310" s="394"/>
      <c r="JR310" s="333"/>
      <c r="JS310" s="333"/>
      <c r="JT310" s="333"/>
      <c r="JU310" s="395"/>
      <c r="JV310" s="333"/>
      <c r="JW310" s="396"/>
      <c r="JX310" s="393"/>
      <c r="JY310" s="394"/>
      <c r="JZ310" s="333"/>
      <c r="KA310" s="333"/>
      <c r="KB310" s="333"/>
      <c r="KC310" s="395"/>
      <c r="KD310" s="333"/>
      <c r="KE310" s="396"/>
      <c r="KF310" s="393"/>
      <c r="KG310" s="394"/>
      <c r="KH310" s="333"/>
      <c r="KI310" s="333"/>
      <c r="KJ310" s="333"/>
      <c r="KK310" s="395"/>
      <c r="KL310" s="333"/>
      <c r="KM310" s="396"/>
      <c r="KN310" s="393"/>
      <c r="KO310" s="394"/>
      <c r="KP310" s="333"/>
      <c r="KQ310" s="333"/>
      <c r="KR310" s="333"/>
      <c r="KS310" s="395"/>
      <c r="KT310" s="333"/>
      <c r="KU310" s="396"/>
      <c r="KV310" s="393"/>
      <c r="KW310" s="394"/>
      <c r="KX310" s="333"/>
      <c r="KY310" s="333"/>
      <c r="KZ310" s="333"/>
      <c r="LA310" s="395"/>
      <c r="LB310" s="333"/>
      <c r="LC310" s="396"/>
      <c r="LD310" s="393"/>
      <c r="LE310" s="394"/>
      <c r="LF310" s="333"/>
      <c r="LG310" s="333"/>
      <c r="LH310" s="333"/>
      <c r="LI310" s="395"/>
      <c r="LJ310" s="333"/>
      <c r="LK310" s="396"/>
      <c r="LL310" s="393"/>
      <c r="LM310" s="394"/>
      <c r="LN310" s="333"/>
      <c r="LO310" s="333"/>
      <c r="LP310" s="333"/>
      <c r="LQ310" s="395"/>
      <c r="LR310" s="333"/>
      <c r="LS310" s="396"/>
      <c r="LT310" s="393"/>
      <c r="LU310" s="394"/>
      <c r="LV310" s="333"/>
      <c r="LW310" s="333"/>
      <c r="LX310" s="333"/>
      <c r="LY310" s="395"/>
      <c r="LZ310" s="333"/>
      <c r="MA310" s="396"/>
      <c r="MB310" s="393"/>
      <c r="MC310" s="394"/>
      <c r="MD310" s="333"/>
      <c r="ME310" s="333"/>
      <c r="MF310" s="333"/>
      <c r="MG310" s="395"/>
      <c r="MH310" s="333"/>
      <c r="MI310" s="396"/>
      <c r="MJ310" s="393"/>
      <c r="MK310" s="394"/>
      <c r="ML310" s="333"/>
      <c r="MM310" s="333"/>
      <c r="MN310" s="333"/>
      <c r="MO310" s="395"/>
      <c r="MP310" s="333"/>
      <c r="MQ310" s="396"/>
      <c r="MR310" s="393"/>
      <c r="MS310" s="394"/>
      <c r="MT310" s="333"/>
      <c r="MU310" s="333"/>
      <c r="MV310" s="333"/>
      <c r="MW310" s="395"/>
      <c r="MX310" s="333"/>
      <c r="MY310" s="396"/>
      <c r="MZ310" s="393"/>
      <c r="NA310" s="394"/>
      <c r="NB310" s="333"/>
      <c r="NC310" s="333"/>
      <c r="ND310" s="333"/>
      <c r="NE310" s="395"/>
      <c r="NF310" s="333"/>
      <c r="NG310" s="396"/>
      <c r="NH310" s="393"/>
      <c r="NI310" s="394"/>
      <c r="NJ310" s="333"/>
      <c r="NK310" s="333"/>
      <c r="NL310" s="333"/>
      <c r="NM310" s="395"/>
      <c r="NN310" s="333"/>
      <c r="NO310" s="396"/>
      <c r="NP310" s="393"/>
      <c r="NQ310" s="394"/>
      <c r="NR310" s="333"/>
      <c r="NS310" s="333"/>
      <c r="NT310" s="333"/>
      <c r="NU310" s="395"/>
      <c r="NV310" s="333"/>
      <c r="NW310" s="396"/>
      <c r="NX310" s="393"/>
      <c r="NY310" s="394"/>
      <c r="NZ310" s="333"/>
      <c r="OA310" s="333"/>
      <c r="OB310" s="333"/>
      <c r="OC310" s="395"/>
      <c r="OD310" s="333"/>
      <c r="OE310" s="396"/>
      <c r="OF310" s="393"/>
      <c r="OG310" s="394"/>
      <c r="OH310" s="333"/>
      <c r="OI310" s="333"/>
      <c r="OJ310" s="333"/>
      <c r="OK310" s="395"/>
      <c r="OL310" s="333"/>
      <c r="OM310" s="396"/>
      <c r="ON310" s="393"/>
      <c r="OO310" s="394"/>
      <c r="OP310" s="333"/>
      <c r="OQ310" s="333"/>
      <c r="OR310" s="333"/>
      <c r="OS310" s="395"/>
      <c r="OT310" s="333"/>
      <c r="OU310" s="396"/>
      <c r="OV310" s="393"/>
      <c r="OW310" s="394"/>
      <c r="OX310" s="333"/>
      <c r="OY310" s="333"/>
      <c r="OZ310" s="333"/>
      <c r="PA310" s="395"/>
      <c r="PB310" s="333"/>
      <c r="PC310" s="396"/>
      <c r="PD310" s="393"/>
      <c r="PE310" s="394"/>
      <c r="PF310" s="333"/>
      <c r="PG310" s="333"/>
      <c r="PH310" s="333"/>
      <c r="PI310" s="395"/>
      <c r="PJ310" s="333"/>
      <c r="PK310" s="396"/>
      <c r="PL310" s="393"/>
      <c r="PM310" s="394"/>
      <c r="PN310" s="333"/>
      <c r="PO310" s="333"/>
      <c r="PP310" s="333"/>
      <c r="PQ310" s="395"/>
      <c r="PR310" s="333"/>
      <c r="PS310" s="396"/>
      <c r="PT310" s="393"/>
      <c r="PU310" s="394"/>
      <c r="PV310" s="333"/>
      <c r="PW310" s="333"/>
      <c r="PX310" s="333"/>
      <c r="PY310" s="395"/>
      <c r="PZ310" s="333"/>
      <c r="QA310" s="396"/>
      <c r="QB310" s="393"/>
      <c r="QC310" s="394"/>
      <c r="QD310" s="333"/>
      <c r="QE310" s="333"/>
      <c r="QF310" s="333"/>
      <c r="QG310" s="395"/>
      <c r="QH310" s="333"/>
      <c r="QI310" s="396"/>
      <c r="QJ310" s="393"/>
      <c r="QK310" s="394"/>
      <c r="QL310" s="333"/>
      <c r="QM310" s="333"/>
      <c r="QN310" s="333"/>
      <c r="QO310" s="395"/>
      <c r="QP310" s="333"/>
      <c r="QQ310" s="396"/>
      <c r="QR310" s="393"/>
      <c r="QS310" s="394"/>
      <c r="QT310" s="333"/>
      <c r="QU310" s="333"/>
      <c r="QV310" s="333"/>
      <c r="QW310" s="395"/>
      <c r="QX310" s="333"/>
      <c r="QY310" s="396"/>
      <c r="QZ310" s="393"/>
      <c r="RA310" s="394"/>
      <c r="RB310" s="333"/>
      <c r="RC310" s="333"/>
      <c r="RD310" s="333"/>
      <c r="RE310" s="395"/>
      <c r="RF310" s="333"/>
      <c r="RG310" s="396"/>
      <c r="RH310" s="393"/>
      <c r="RI310" s="394"/>
      <c r="RJ310" s="333"/>
      <c r="RK310" s="333"/>
      <c r="RL310" s="333"/>
      <c r="RM310" s="395"/>
      <c r="RN310" s="333"/>
      <c r="RO310" s="396"/>
      <c r="RP310" s="393"/>
      <c r="RQ310" s="394"/>
      <c r="RR310" s="333"/>
      <c r="RS310" s="333"/>
      <c r="RT310" s="333"/>
      <c r="RU310" s="395"/>
      <c r="RV310" s="333"/>
      <c r="RW310" s="396"/>
      <c r="RX310" s="393"/>
      <c r="RY310" s="394"/>
      <c r="RZ310" s="333"/>
      <c r="SA310" s="333"/>
      <c r="SB310" s="333"/>
      <c r="SC310" s="395"/>
      <c r="SD310" s="333"/>
      <c r="SE310" s="396"/>
      <c r="SF310" s="393"/>
      <c r="SG310" s="394"/>
      <c r="SH310" s="333"/>
      <c r="SI310" s="333"/>
      <c r="SJ310" s="333"/>
      <c r="SK310" s="395"/>
      <c r="SL310" s="333"/>
      <c r="SM310" s="396"/>
      <c r="SN310" s="393"/>
      <c r="SO310" s="394"/>
      <c r="SP310" s="333"/>
      <c r="SQ310" s="333"/>
      <c r="SR310" s="333"/>
      <c r="SS310" s="395"/>
      <c r="ST310" s="333"/>
      <c r="SU310" s="396"/>
      <c r="SV310" s="393"/>
      <c r="SW310" s="394"/>
      <c r="SX310" s="333"/>
      <c r="SY310" s="333"/>
      <c r="SZ310" s="333"/>
      <c r="TA310" s="395"/>
      <c r="TB310" s="333"/>
      <c r="TC310" s="396"/>
      <c r="TD310" s="393"/>
      <c r="TE310" s="394"/>
      <c r="TF310" s="333"/>
      <c r="TG310" s="333"/>
      <c r="TH310" s="333"/>
      <c r="TI310" s="395"/>
      <c r="TJ310" s="333"/>
      <c r="TK310" s="396"/>
      <c r="TL310" s="393"/>
      <c r="TM310" s="394"/>
      <c r="TN310" s="333"/>
      <c r="TO310" s="333"/>
      <c r="TP310" s="333"/>
      <c r="TQ310" s="395"/>
      <c r="TR310" s="333"/>
      <c r="TS310" s="396"/>
      <c r="TT310" s="393"/>
      <c r="TU310" s="394"/>
      <c r="TV310" s="333"/>
      <c r="TW310" s="333"/>
      <c r="TX310" s="333"/>
      <c r="TY310" s="395"/>
      <c r="TZ310" s="333"/>
      <c r="UA310" s="396"/>
      <c r="UB310" s="393"/>
      <c r="UC310" s="394"/>
      <c r="UD310" s="333"/>
      <c r="UE310" s="333"/>
      <c r="UF310" s="333"/>
      <c r="UG310" s="395"/>
      <c r="UH310" s="333"/>
      <c r="UI310" s="396"/>
      <c r="UJ310" s="393"/>
      <c r="UK310" s="394"/>
      <c r="UL310" s="333"/>
      <c r="UM310" s="333"/>
      <c r="UN310" s="333"/>
      <c r="UO310" s="395"/>
      <c r="UP310" s="333"/>
      <c r="UQ310" s="396"/>
      <c r="UR310" s="393"/>
      <c r="US310" s="394"/>
      <c r="UT310" s="333"/>
      <c r="UU310" s="333"/>
      <c r="UV310" s="333"/>
      <c r="UW310" s="395"/>
      <c r="UX310" s="333"/>
      <c r="UY310" s="396"/>
      <c r="UZ310" s="393"/>
      <c r="VA310" s="394"/>
      <c r="VB310" s="333"/>
      <c r="VC310" s="333"/>
      <c r="VD310" s="333"/>
      <c r="VE310" s="395"/>
      <c r="VF310" s="333"/>
      <c r="VG310" s="396"/>
      <c r="VH310" s="393"/>
      <c r="VI310" s="394"/>
      <c r="VJ310" s="333"/>
      <c r="VK310" s="333"/>
      <c r="VL310" s="333"/>
      <c r="VM310" s="395"/>
      <c r="VN310" s="333"/>
      <c r="VO310" s="396"/>
      <c r="VP310" s="393"/>
      <c r="VQ310" s="394"/>
      <c r="VR310" s="333"/>
      <c r="VS310" s="333"/>
      <c r="VT310" s="333"/>
      <c r="VU310" s="395"/>
      <c r="VV310" s="333"/>
      <c r="VW310" s="396"/>
      <c r="VX310" s="393"/>
      <c r="VY310" s="394"/>
      <c r="VZ310" s="333"/>
      <c r="WA310" s="333"/>
      <c r="WB310" s="333"/>
      <c r="WC310" s="395"/>
      <c r="WD310" s="333"/>
      <c r="WE310" s="396"/>
      <c r="WF310" s="393"/>
      <c r="WG310" s="394"/>
      <c r="WH310" s="333"/>
      <c r="WI310" s="333"/>
      <c r="WJ310" s="333"/>
      <c r="WK310" s="395"/>
      <c r="WL310" s="333"/>
      <c r="WM310" s="396"/>
      <c r="WN310" s="393"/>
      <c r="WO310" s="394"/>
      <c r="WP310" s="333"/>
      <c r="WQ310" s="333"/>
      <c r="WR310" s="333"/>
      <c r="WS310" s="395"/>
      <c r="WT310" s="333"/>
      <c r="WU310" s="396"/>
      <c r="WV310" s="393"/>
      <c r="WW310" s="394"/>
      <c r="WX310" s="333"/>
      <c r="WY310" s="333"/>
      <c r="WZ310" s="333"/>
      <c r="XA310" s="395"/>
      <c r="XB310" s="333"/>
      <c r="XC310" s="396"/>
      <c r="XD310" s="393"/>
      <c r="XE310" s="394"/>
      <c r="XF310" s="333"/>
      <c r="XG310" s="333"/>
      <c r="XH310" s="333"/>
      <c r="XI310" s="395"/>
      <c r="XJ310" s="333"/>
      <c r="XK310" s="396"/>
      <c r="XL310" s="393"/>
      <c r="XM310" s="394"/>
      <c r="XN310" s="333"/>
      <c r="XO310" s="333"/>
      <c r="XP310" s="333"/>
      <c r="XQ310" s="395"/>
      <c r="XR310" s="333"/>
      <c r="XS310" s="396"/>
      <c r="XT310" s="393"/>
      <c r="XU310" s="394"/>
      <c r="XV310" s="333"/>
      <c r="XW310" s="333"/>
      <c r="XX310" s="333"/>
      <c r="XY310" s="395"/>
      <c r="XZ310" s="333"/>
      <c r="YA310" s="396"/>
      <c r="YB310" s="393"/>
      <c r="YC310" s="394"/>
      <c r="YD310" s="333"/>
      <c r="YE310" s="333"/>
      <c r="YF310" s="333"/>
      <c r="YG310" s="395"/>
      <c r="YH310" s="333"/>
      <c r="YI310" s="396"/>
      <c r="YJ310" s="393"/>
      <c r="YK310" s="394"/>
      <c r="YL310" s="333"/>
      <c r="YM310" s="333"/>
      <c r="YN310" s="333"/>
      <c r="YO310" s="395"/>
      <c r="YP310" s="333"/>
      <c r="YQ310" s="396"/>
      <c r="YR310" s="393"/>
      <c r="YS310" s="394"/>
      <c r="YT310" s="333"/>
      <c r="YU310" s="333"/>
      <c r="YV310" s="333"/>
      <c r="YW310" s="395"/>
      <c r="YX310" s="333"/>
      <c r="YY310" s="396"/>
      <c r="YZ310" s="393"/>
      <c r="ZA310" s="394"/>
      <c r="ZB310" s="333"/>
      <c r="ZC310" s="333"/>
      <c r="ZD310" s="333"/>
      <c r="ZE310" s="395"/>
      <c r="ZF310" s="333"/>
      <c r="ZG310" s="396"/>
      <c r="ZH310" s="393"/>
      <c r="ZI310" s="394"/>
      <c r="ZJ310" s="333"/>
      <c r="ZK310" s="333"/>
      <c r="ZL310" s="333"/>
      <c r="ZM310" s="395"/>
      <c r="ZN310" s="333"/>
      <c r="ZO310" s="396"/>
      <c r="ZP310" s="393"/>
      <c r="ZQ310" s="394"/>
      <c r="ZR310" s="333"/>
      <c r="ZS310" s="333"/>
      <c r="ZT310" s="333"/>
      <c r="ZU310" s="395"/>
      <c r="ZV310" s="333"/>
      <c r="ZW310" s="396"/>
      <c r="ZX310" s="393"/>
      <c r="ZY310" s="394"/>
      <c r="ZZ310" s="333"/>
      <c r="AAA310" s="333"/>
      <c r="AAB310" s="333"/>
      <c r="AAC310" s="395"/>
      <c r="AAD310" s="333"/>
      <c r="AAE310" s="396"/>
      <c r="AAF310" s="393"/>
      <c r="AAG310" s="394"/>
      <c r="AAH310" s="333"/>
      <c r="AAI310" s="333"/>
      <c r="AAJ310" s="333"/>
      <c r="AAK310" s="395"/>
      <c r="AAL310" s="333"/>
      <c r="AAM310" s="396"/>
      <c r="AAN310" s="393"/>
      <c r="AAO310" s="394"/>
      <c r="AAP310" s="333"/>
      <c r="AAQ310" s="333"/>
      <c r="AAR310" s="333"/>
      <c r="AAS310" s="395"/>
      <c r="AAT310" s="333"/>
      <c r="AAU310" s="396"/>
      <c r="AAV310" s="393"/>
      <c r="AAW310" s="394"/>
      <c r="AAX310" s="333"/>
      <c r="AAY310" s="333"/>
      <c r="AAZ310" s="333"/>
      <c r="ABA310" s="395"/>
      <c r="ABB310" s="333"/>
      <c r="ABC310" s="396"/>
      <c r="ABD310" s="393"/>
      <c r="ABE310" s="394"/>
      <c r="ABF310" s="333"/>
      <c r="ABG310" s="333"/>
      <c r="ABH310" s="333"/>
      <c r="ABI310" s="395"/>
      <c r="ABJ310" s="333"/>
      <c r="ABK310" s="396"/>
      <c r="ABL310" s="393"/>
      <c r="ABM310" s="394"/>
      <c r="ABN310" s="333"/>
      <c r="ABO310" s="333"/>
      <c r="ABP310" s="333"/>
      <c r="ABQ310" s="395"/>
      <c r="ABR310" s="333"/>
      <c r="ABS310" s="396"/>
      <c r="ABT310" s="393"/>
      <c r="ABU310" s="394"/>
      <c r="ABV310" s="333"/>
      <c r="ABW310" s="333"/>
      <c r="ABX310" s="333"/>
      <c r="ABY310" s="395"/>
      <c r="ABZ310" s="333"/>
      <c r="ACA310" s="396"/>
      <c r="ACB310" s="393"/>
      <c r="ACC310" s="394"/>
      <c r="ACD310" s="333"/>
      <c r="ACE310" s="333"/>
      <c r="ACF310" s="333"/>
      <c r="ACG310" s="395"/>
      <c r="ACH310" s="333"/>
      <c r="ACI310" s="396"/>
      <c r="ACJ310" s="393"/>
      <c r="ACK310" s="394"/>
      <c r="ACL310" s="333"/>
      <c r="ACM310" s="333"/>
      <c r="ACN310" s="333"/>
      <c r="ACO310" s="395"/>
      <c r="ACP310" s="333"/>
      <c r="ACQ310" s="396"/>
      <c r="ACR310" s="393"/>
      <c r="ACS310" s="394"/>
      <c r="ACT310" s="333"/>
      <c r="ACU310" s="333"/>
      <c r="ACV310" s="333"/>
      <c r="ACW310" s="395"/>
      <c r="ACX310" s="333"/>
      <c r="ACY310" s="396"/>
      <c r="ACZ310" s="393"/>
      <c r="ADA310" s="394"/>
      <c r="ADB310" s="333"/>
      <c r="ADC310" s="333"/>
      <c r="ADD310" s="333"/>
      <c r="ADE310" s="395"/>
      <c r="ADF310" s="333"/>
      <c r="ADG310" s="396"/>
      <c r="ADH310" s="393"/>
      <c r="ADI310" s="394"/>
      <c r="ADJ310" s="333"/>
      <c r="ADK310" s="333"/>
      <c r="ADL310" s="333"/>
      <c r="ADM310" s="395"/>
      <c r="ADN310" s="333"/>
      <c r="ADO310" s="396"/>
      <c r="ADP310" s="393"/>
      <c r="ADQ310" s="394"/>
      <c r="ADR310" s="333"/>
      <c r="ADS310" s="333"/>
      <c r="ADT310" s="333"/>
      <c r="ADU310" s="395"/>
      <c r="ADV310" s="333"/>
      <c r="ADW310" s="396"/>
      <c r="ADX310" s="393"/>
      <c r="ADY310" s="394"/>
      <c r="ADZ310" s="333"/>
      <c r="AEA310" s="333"/>
      <c r="AEB310" s="333"/>
      <c r="AEC310" s="395"/>
      <c r="AED310" s="333"/>
      <c r="AEE310" s="396"/>
      <c r="AEF310" s="393"/>
      <c r="AEG310" s="394"/>
      <c r="AEH310" s="333"/>
      <c r="AEI310" s="333"/>
      <c r="AEJ310" s="333"/>
      <c r="AEK310" s="395"/>
      <c r="AEL310" s="333"/>
      <c r="AEM310" s="396"/>
      <c r="AEN310" s="393"/>
      <c r="AEO310" s="394"/>
      <c r="AEP310" s="333"/>
      <c r="AEQ310" s="333"/>
      <c r="AER310" s="333"/>
      <c r="AES310" s="395"/>
      <c r="AET310" s="333"/>
      <c r="AEU310" s="396"/>
      <c r="AEV310" s="393"/>
      <c r="AEW310" s="394"/>
      <c r="AEX310" s="333"/>
      <c r="AEY310" s="333"/>
      <c r="AEZ310" s="333"/>
      <c r="AFA310" s="395"/>
      <c r="AFB310" s="333"/>
      <c r="AFC310" s="396"/>
      <c r="AFD310" s="393"/>
      <c r="AFE310" s="394"/>
      <c r="AFF310" s="333"/>
      <c r="AFG310" s="333"/>
      <c r="AFH310" s="333"/>
      <c r="AFI310" s="395"/>
      <c r="AFJ310" s="333"/>
      <c r="AFK310" s="396"/>
      <c r="AFL310" s="393"/>
      <c r="AFM310" s="394"/>
      <c r="AFN310" s="333"/>
      <c r="AFO310" s="333"/>
      <c r="AFP310" s="333"/>
      <c r="AFQ310" s="395"/>
      <c r="AFR310" s="333"/>
      <c r="AFS310" s="396"/>
      <c r="AFT310" s="393"/>
      <c r="AFU310" s="394"/>
      <c r="AFV310" s="333"/>
      <c r="AFW310" s="333"/>
      <c r="AFX310" s="333"/>
      <c r="AFY310" s="395"/>
      <c r="AFZ310" s="333"/>
      <c r="AGA310" s="396"/>
      <c r="AGB310" s="393"/>
      <c r="AGC310" s="394"/>
      <c r="AGD310" s="333"/>
      <c r="AGE310" s="333"/>
      <c r="AGF310" s="333"/>
      <c r="AGG310" s="395"/>
      <c r="AGH310" s="333"/>
      <c r="AGI310" s="396"/>
      <c r="AGJ310" s="393"/>
      <c r="AGK310" s="394"/>
      <c r="AGL310" s="333"/>
      <c r="AGM310" s="333"/>
      <c r="AGN310" s="333"/>
      <c r="AGO310" s="395"/>
      <c r="AGP310" s="333"/>
      <c r="AGQ310" s="396"/>
      <c r="AGR310" s="393"/>
      <c r="AGS310" s="394"/>
      <c r="AGT310" s="333"/>
      <c r="AGU310" s="333"/>
      <c r="AGV310" s="333"/>
      <c r="AGW310" s="395"/>
      <c r="AGX310" s="333"/>
      <c r="AGY310" s="396"/>
      <c r="AGZ310" s="393"/>
      <c r="AHA310" s="394"/>
      <c r="AHB310" s="333"/>
      <c r="AHC310" s="333"/>
      <c r="AHD310" s="333"/>
      <c r="AHE310" s="395"/>
      <c r="AHF310" s="333"/>
      <c r="AHG310" s="396"/>
      <c r="AHH310" s="393"/>
      <c r="AHI310" s="394"/>
      <c r="AHJ310" s="333"/>
      <c r="AHK310" s="333"/>
      <c r="AHL310" s="333"/>
      <c r="AHM310" s="395"/>
      <c r="AHN310" s="333"/>
      <c r="AHO310" s="396"/>
      <c r="AHP310" s="393"/>
      <c r="AHQ310" s="394"/>
      <c r="AHR310" s="333"/>
      <c r="AHS310" s="333"/>
      <c r="AHT310" s="333"/>
      <c r="AHU310" s="395"/>
      <c r="AHV310" s="333"/>
      <c r="AHW310" s="396"/>
      <c r="AHX310" s="393"/>
      <c r="AHY310" s="394"/>
      <c r="AHZ310" s="333"/>
      <c r="AIA310" s="333"/>
      <c r="AIB310" s="333"/>
      <c r="AIC310" s="395"/>
      <c r="AID310" s="333"/>
      <c r="AIE310" s="396"/>
      <c r="AIF310" s="393"/>
      <c r="AIG310" s="394"/>
      <c r="AIH310" s="333"/>
      <c r="AII310" s="333"/>
      <c r="AIJ310" s="333"/>
      <c r="AIK310" s="395"/>
      <c r="AIL310" s="333"/>
      <c r="AIM310" s="396"/>
      <c r="AIN310" s="393"/>
      <c r="AIO310" s="394"/>
      <c r="AIP310" s="333"/>
      <c r="AIQ310" s="333"/>
      <c r="AIR310" s="333"/>
      <c r="AIS310" s="395"/>
      <c r="AIT310" s="333"/>
      <c r="AIU310" s="396"/>
      <c r="AIV310" s="393"/>
      <c r="AIW310" s="394"/>
      <c r="AIX310" s="333"/>
      <c r="AIY310" s="333"/>
      <c r="AIZ310" s="333"/>
      <c r="AJA310" s="395"/>
      <c r="AJB310" s="333"/>
      <c r="AJC310" s="396"/>
      <c r="AJD310" s="393"/>
      <c r="AJE310" s="394"/>
      <c r="AJF310" s="333"/>
      <c r="AJG310" s="333"/>
      <c r="AJH310" s="333"/>
      <c r="AJI310" s="395"/>
      <c r="AJJ310" s="333"/>
      <c r="AJK310" s="396"/>
      <c r="AJL310" s="393"/>
      <c r="AJM310" s="394"/>
      <c r="AJN310" s="333"/>
      <c r="AJO310" s="333"/>
      <c r="AJP310" s="333"/>
      <c r="AJQ310" s="395"/>
      <c r="AJR310" s="333"/>
      <c r="AJS310" s="396"/>
      <c r="AJT310" s="393"/>
      <c r="AJU310" s="394"/>
      <c r="AJV310" s="333"/>
      <c r="AJW310" s="333"/>
      <c r="AJX310" s="333"/>
      <c r="AJY310" s="395"/>
      <c r="AJZ310" s="333"/>
      <c r="AKA310" s="396"/>
      <c r="AKB310" s="393"/>
      <c r="AKC310" s="394"/>
      <c r="AKD310" s="333"/>
      <c r="AKE310" s="333"/>
      <c r="AKF310" s="333"/>
      <c r="AKG310" s="395"/>
      <c r="AKH310" s="333"/>
      <c r="AKI310" s="396"/>
      <c r="AKJ310" s="393"/>
      <c r="AKK310" s="394"/>
      <c r="AKL310" s="333"/>
      <c r="AKM310" s="333"/>
      <c r="AKN310" s="333"/>
      <c r="AKO310" s="395"/>
      <c r="AKP310" s="333"/>
      <c r="AKQ310" s="396"/>
      <c r="AKR310" s="393"/>
      <c r="AKS310" s="394"/>
      <c r="AKT310" s="333"/>
      <c r="AKU310" s="333"/>
      <c r="AKV310" s="333"/>
      <c r="AKW310" s="395"/>
      <c r="AKX310" s="333"/>
      <c r="AKY310" s="396"/>
      <c r="AKZ310" s="393"/>
      <c r="ALA310" s="394"/>
      <c r="ALB310" s="333"/>
      <c r="ALC310" s="333"/>
      <c r="ALD310" s="333"/>
      <c r="ALE310" s="395"/>
      <c r="ALF310" s="333"/>
      <c r="ALG310" s="396"/>
      <c r="ALH310" s="393"/>
      <c r="ALI310" s="394"/>
      <c r="ALJ310" s="333"/>
      <c r="ALK310" s="333"/>
      <c r="ALL310" s="333"/>
      <c r="ALM310" s="395"/>
      <c r="ALN310" s="333"/>
      <c r="ALO310" s="396"/>
      <c r="ALP310" s="393"/>
      <c r="ALQ310" s="394"/>
      <c r="ALR310" s="333"/>
      <c r="ALS310" s="333"/>
      <c r="ALT310" s="333"/>
      <c r="ALU310" s="395"/>
      <c r="ALV310" s="333"/>
      <c r="ALW310" s="396"/>
      <c r="ALX310" s="393"/>
      <c r="ALY310" s="394"/>
      <c r="ALZ310" s="333"/>
      <c r="AMA310" s="333"/>
      <c r="AMB310" s="333"/>
      <c r="AMC310" s="395"/>
      <c r="AMD310" s="333"/>
      <c r="AME310" s="396"/>
      <c r="AMF310" s="393"/>
      <c r="AMG310" s="394"/>
      <c r="AMH310" s="333"/>
      <c r="AMI310" s="333"/>
      <c r="AMJ310" s="333"/>
      <c r="AMK310" s="395"/>
      <c r="AML310" s="333"/>
      <c r="AMM310" s="396"/>
      <c r="AMN310" s="393"/>
      <c r="AMO310" s="394"/>
      <c r="AMP310" s="333"/>
      <c r="AMQ310" s="333"/>
      <c r="AMR310" s="333"/>
      <c r="AMS310" s="395"/>
      <c r="AMT310" s="333"/>
      <c r="AMU310" s="396"/>
      <c r="AMV310" s="393"/>
      <c r="AMW310" s="394"/>
      <c r="AMX310" s="333"/>
      <c r="AMY310" s="333"/>
      <c r="AMZ310" s="333"/>
      <c r="ANA310" s="395"/>
      <c r="ANB310" s="333"/>
      <c r="ANC310" s="396"/>
      <c r="AND310" s="393"/>
      <c r="ANE310" s="394"/>
      <c r="ANF310" s="333"/>
      <c r="ANG310" s="333"/>
      <c r="ANH310" s="333"/>
      <c r="ANI310" s="395"/>
      <c r="ANJ310" s="333"/>
      <c r="ANK310" s="396"/>
      <c r="ANL310" s="393"/>
      <c r="ANM310" s="394"/>
      <c r="ANN310" s="333"/>
      <c r="ANO310" s="333"/>
      <c r="ANP310" s="333"/>
      <c r="ANQ310" s="395"/>
      <c r="ANR310" s="333"/>
      <c r="ANS310" s="396"/>
      <c r="ANT310" s="393"/>
      <c r="ANU310" s="394"/>
      <c r="ANV310" s="333"/>
      <c r="ANW310" s="333"/>
      <c r="ANX310" s="333"/>
      <c r="ANY310" s="395"/>
      <c r="ANZ310" s="333"/>
      <c r="AOA310" s="396"/>
      <c r="AOB310" s="393"/>
      <c r="AOC310" s="394"/>
      <c r="AOD310" s="333"/>
      <c r="AOE310" s="333"/>
      <c r="AOF310" s="333"/>
      <c r="AOG310" s="395"/>
      <c r="AOH310" s="333"/>
      <c r="AOI310" s="396"/>
      <c r="AOJ310" s="393"/>
      <c r="AOK310" s="394"/>
      <c r="AOL310" s="333"/>
      <c r="AOM310" s="333"/>
      <c r="AON310" s="333"/>
      <c r="AOO310" s="395"/>
      <c r="AOP310" s="333"/>
      <c r="AOQ310" s="396"/>
      <c r="AOR310" s="393"/>
      <c r="AOS310" s="394"/>
      <c r="AOT310" s="333"/>
      <c r="AOU310" s="333"/>
      <c r="AOV310" s="333"/>
      <c r="AOW310" s="395"/>
      <c r="AOX310" s="333"/>
      <c r="AOY310" s="396"/>
      <c r="AOZ310" s="393"/>
      <c r="APA310" s="394"/>
      <c r="APB310" s="333"/>
      <c r="APC310" s="333"/>
      <c r="APD310" s="333"/>
      <c r="APE310" s="395"/>
      <c r="APF310" s="333"/>
      <c r="APG310" s="396"/>
      <c r="APH310" s="393"/>
      <c r="API310" s="394"/>
      <c r="APJ310" s="333"/>
      <c r="APK310" s="333"/>
      <c r="APL310" s="333"/>
      <c r="APM310" s="395"/>
      <c r="APN310" s="333"/>
      <c r="APO310" s="396"/>
      <c r="APP310" s="393"/>
      <c r="APQ310" s="394"/>
      <c r="APR310" s="333"/>
      <c r="APS310" s="333"/>
      <c r="APT310" s="333"/>
      <c r="APU310" s="395"/>
      <c r="APV310" s="333"/>
      <c r="APW310" s="396"/>
      <c r="APX310" s="393"/>
      <c r="APY310" s="394"/>
      <c r="APZ310" s="333"/>
      <c r="AQA310" s="333"/>
      <c r="AQB310" s="333"/>
      <c r="AQC310" s="395"/>
      <c r="AQD310" s="333"/>
      <c r="AQE310" s="396"/>
      <c r="AQF310" s="393"/>
      <c r="AQG310" s="394"/>
      <c r="AQH310" s="333"/>
      <c r="AQI310" s="333"/>
      <c r="AQJ310" s="333"/>
      <c r="AQK310" s="395"/>
      <c r="AQL310" s="333"/>
      <c r="AQM310" s="396"/>
      <c r="AQN310" s="393"/>
      <c r="AQO310" s="394"/>
      <c r="AQP310" s="333"/>
      <c r="AQQ310" s="333"/>
      <c r="AQR310" s="333"/>
      <c r="AQS310" s="395"/>
      <c r="AQT310" s="333"/>
      <c r="AQU310" s="396"/>
      <c r="AQV310" s="393"/>
      <c r="AQW310" s="394"/>
      <c r="AQX310" s="333"/>
      <c r="AQY310" s="333"/>
      <c r="AQZ310" s="333"/>
      <c r="ARA310" s="395"/>
      <c r="ARB310" s="333"/>
      <c r="ARC310" s="396"/>
      <c r="ARD310" s="393"/>
      <c r="ARE310" s="394"/>
      <c r="ARF310" s="333"/>
      <c r="ARG310" s="333"/>
      <c r="ARH310" s="333"/>
      <c r="ARI310" s="395"/>
      <c r="ARJ310" s="333"/>
      <c r="ARK310" s="396"/>
      <c r="ARL310" s="393"/>
      <c r="ARM310" s="394"/>
      <c r="ARN310" s="333"/>
      <c r="ARO310" s="333"/>
      <c r="ARP310" s="333"/>
      <c r="ARQ310" s="395"/>
      <c r="ARR310" s="333"/>
      <c r="ARS310" s="396"/>
      <c r="ART310" s="393"/>
      <c r="ARU310" s="394"/>
      <c r="ARV310" s="333"/>
      <c r="ARW310" s="333"/>
      <c r="ARX310" s="333"/>
      <c r="ARY310" s="395"/>
      <c r="ARZ310" s="333"/>
      <c r="ASA310" s="396"/>
      <c r="ASB310" s="393"/>
      <c r="ASC310" s="394"/>
      <c r="ASD310" s="333"/>
      <c r="ASE310" s="333"/>
      <c r="ASF310" s="333"/>
      <c r="ASG310" s="395"/>
      <c r="ASH310" s="333"/>
      <c r="ASI310" s="396"/>
      <c r="ASJ310" s="393"/>
      <c r="ASK310" s="394"/>
      <c r="ASL310" s="333"/>
      <c r="ASM310" s="333"/>
      <c r="ASN310" s="333"/>
      <c r="ASO310" s="395"/>
      <c r="ASP310" s="333"/>
      <c r="ASQ310" s="396"/>
      <c r="ASR310" s="393"/>
      <c r="ASS310" s="394"/>
      <c r="AST310" s="333"/>
      <c r="ASU310" s="333"/>
      <c r="ASV310" s="333"/>
      <c r="ASW310" s="395"/>
      <c r="ASX310" s="333"/>
      <c r="ASY310" s="396"/>
      <c r="ASZ310" s="393"/>
      <c r="ATA310" s="394"/>
      <c r="ATB310" s="333"/>
      <c r="ATC310" s="333"/>
      <c r="ATD310" s="333"/>
      <c r="ATE310" s="395"/>
      <c r="ATF310" s="333"/>
      <c r="ATG310" s="396"/>
      <c r="ATH310" s="393"/>
      <c r="ATI310" s="394"/>
      <c r="ATJ310" s="333"/>
      <c r="ATK310" s="333"/>
      <c r="ATL310" s="333"/>
      <c r="ATM310" s="395"/>
      <c r="ATN310" s="333"/>
      <c r="ATO310" s="396"/>
      <c r="ATP310" s="393"/>
      <c r="ATQ310" s="394"/>
      <c r="ATR310" s="333"/>
      <c r="ATS310" s="333"/>
      <c r="ATT310" s="333"/>
      <c r="ATU310" s="395"/>
      <c r="ATV310" s="333"/>
      <c r="ATW310" s="396"/>
      <c r="ATX310" s="393"/>
      <c r="ATY310" s="394"/>
      <c r="ATZ310" s="333"/>
      <c r="AUA310" s="333"/>
      <c r="AUB310" s="333"/>
      <c r="AUC310" s="395"/>
      <c r="AUD310" s="333"/>
      <c r="AUE310" s="396"/>
      <c r="AUF310" s="393"/>
      <c r="AUG310" s="394"/>
      <c r="AUH310" s="333"/>
      <c r="AUI310" s="333"/>
      <c r="AUJ310" s="333"/>
      <c r="AUK310" s="395"/>
      <c r="AUL310" s="333"/>
      <c r="AUM310" s="396"/>
      <c r="AUN310" s="393"/>
      <c r="AUO310" s="394"/>
      <c r="AUP310" s="333"/>
      <c r="AUQ310" s="333"/>
      <c r="AUR310" s="333"/>
      <c r="AUS310" s="395"/>
      <c r="AUT310" s="333"/>
      <c r="AUU310" s="396"/>
      <c r="AUV310" s="393"/>
      <c r="AUW310" s="394"/>
      <c r="AUX310" s="333"/>
      <c r="AUY310" s="333"/>
      <c r="AUZ310" s="333"/>
      <c r="AVA310" s="395"/>
      <c r="AVB310" s="333"/>
      <c r="AVC310" s="396"/>
      <c r="AVD310" s="393"/>
      <c r="AVE310" s="394"/>
      <c r="AVF310" s="333"/>
      <c r="AVG310" s="333"/>
      <c r="AVH310" s="333"/>
      <c r="AVI310" s="395"/>
      <c r="AVJ310" s="333"/>
      <c r="AVK310" s="396"/>
      <c r="AVL310" s="393"/>
      <c r="AVM310" s="394"/>
      <c r="AVN310" s="333"/>
      <c r="AVO310" s="333"/>
      <c r="AVP310" s="333"/>
      <c r="AVQ310" s="395"/>
      <c r="AVR310" s="333"/>
      <c r="AVS310" s="396"/>
      <c r="AVT310" s="393"/>
      <c r="AVU310" s="394"/>
      <c r="AVV310" s="333"/>
      <c r="AVW310" s="333"/>
      <c r="AVX310" s="333"/>
      <c r="AVY310" s="395"/>
      <c r="AVZ310" s="333"/>
      <c r="AWA310" s="396"/>
      <c r="AWB310" s="393"/>
      <c r="AWC310" s="394"/>
      <c r="AWD310" s="333"/>
      <c r="AWE310" s="333"/>
      <c r="AWF310" s="333"/>
      <c r="AWG310" s="395"/>
      <c r="AWH310" s="333"/>
      <c r="AWI310" s="396"/>
      <c r="AWJ310" s="393"/>
      <c r="AWK310" s="394"/>
      <c r="AWL310" s="333"/>
      <c r="AWM310" s="333"/>
      <c r="AWN310" s="333"/>
      <c r="AWO310" s="395"/>
      <c r="AWP310" s="333"/>
      <c r="AWQ310" s="396"/>
      <c r="AWR310" s="393"/>
      <c r="AWS310" s="394"/>
      <c r="AWT310" s="333"/>
      <c r="AWU310" s="333"/>
      <c r="AWV310" s="333"/>
      <c r="AWW310" s="395"/>
      <c r="AWX310" s="333"/>
      <c r="AWY310" s="396"/>
      <c r="AWZ310" s="393"/>
      <c r="AXA310" s="394"/>
      <c r="AXB310" s="333"/>
      <c r="AXC310" s="333"/>
      <c r="AXD310" s="333"/>
      <c r="AXE310" s="395"/>
      <c r="AXF310" s="333"/>
      <c r="AXG310" s="396"/>
      <c r="AXH310" s="393"/>
      <c r="AXI310" s="394"/>
      <c r="AXJ310" s="333"/>
      <c r="AXK310" s="333"/>
      <c r="AXL310" s="333"/>
      <c r="AXM310" s="395"/>
      <c r="AXN310" s="333"/>
      <c r="AXO310" s="396"/>
      <c r="AXP310" s="393"/>
      <c r="AXQ310" s="394"/>
      <c r="AXR310" s="333"/>
      <c r="AXS310" s="333"/>
      <c r="AXT310" s="333"/>
      <c r="AXU310" s="395"/>
      <c r="AXV310" s="333"/>
      <c r="AXW310" s="396"/>
      <c r="AXX310" s="393"/>
      <c r="AXY310" s="394"/>
      <c r="AXZ310" s="333"/>
      <c r="AYA310" s="333"/>
      <c r="AYB310" s="333"/>
      <c r="AYC310" s="395"/>
      <c r="AYD310" s="333"/>
      <c r="AYE310" s="396"/>
      <c r="AYF310" s="393"/>
      <c r="AYG310" s="394"/>
      <c r="AYH310" s="333"/>
      <c r="AYI310" s="333"/>
      <c r="AYJ310" s="333"/>
      <c r="AYK310" s="395"/>
      <c r="AYL310" s="333"/>
      <c r="AYM310" s="396"/>
      <c r="AYN310" s="393"/>
      <c r="AYO310" s="394"/>
      <c r="AYP310" s="333"/>
      <c r="AYQ310" s="333"/>
      <c r="AYR310" s="333"/>
      <c r="AYS310" s="395"/>
      <c r="AYT310" s="333"/>
      <c r="AYU310" s="396"/>
      <c r="AYV310" s="393"/>
      <c r="AYW310" s="394"/>
      <c r="AYX310" s="333"/>
      <c r="AYY310" s="333"/>
      <c r="AYZ310" s="333"/>
      <c r="AZA310" s="395"/>
      <c r="AZB310" s="333"/>
      <c r="AZC310" s="396"/>
      <c r="AZD310" s="393"/>
      <c r="AZE310" s="394"/>
      <c r="AZF310" s="333"/>
      <c r="AZG310" s="333"/>
      <c r="AZH310" s="333"/>
      <c r="AZI310" s="395"/>
      <c r="AZJ310" s="333"/>
      <c r="AZK310" s="396"/>
      <c r="AZL310" s="393"/>
      <c r="AZM310" s="394"/>
      <c r="AZN310" s="333"/>
      <c r="AZO310" s="333"/>
      <c r="AZP310" s="333"/>
      <c r="AZQ310" s="395"/>
      <c r="AZR310" s="333"/>
      <c r="AZS310" s="396"/>
      <c r="AZT310" s="393"/>
      <c r="AZU310" s="394"/>
      <c r="AZV310" s="333"/>
      <c r="AZW310" s="333"/>
      <c r="AZX310" s="333"/>
      <c r="AZY310" s="395"/>
      <c r="AZZ310" s="333"/>
      <c r="BAA310" s="396"/>
      <c r="BAB310" s="393"/>
      <c r="BAC310" s="394"/>
      <c r="BAD310" s="333"/>
      <c r="BAE310" s="333"/>
      <c r="BAF310" s="333"/>
      <c r="BAG310" s="395"/>
      <c r="BAH310" s="333"/>
      <c r="BAI310" s="396"/>
      <c r="BAJ310" s="393"/>
      <c r="BAK310" s="394"/>
      <c r="BAL310" s="333"/>
      <c r="BAM310" s="333"/>
      <c r="BAN310" s="333"/>
      <c r="BAO310" s="395"/>
      <c r="BAP310" s="333"/>
      <c r="BAQ310" s="396"/>
      <c r="BAR310" s="393"/>
      <c r="BAS310" s="394"/>
      <c r="BAT310" s="333"/>
      <c r="BAU310" s="333"/>
      <c r="BAV310" s="333"/>
      <c r="BAW310" s="395"/>
      <c r="BAX310" s="333"/>
      <c r="BAY310" s="396"/>
      <c r="BAZ310" s="393"/>
      <c r="BBA310" s="394"/>
      <c r="BBB310" s="333"/>
      <c r="BBC310" s="333"/>
      <c r="BBD310" s="333"/>
      <c r="BBE310" s="395"/>
      <c r="BBF310" s="333"/>
      <c r="BBG310" s="396"/>
      <c r="BBH310" s="393"/>
      <c r="BBI310" s="394"/>
      <c r="BBJ310" s="333"/>
      <c r="BBK310" s="333"/>
      <c r="BBL310" s="333"/>
      <c r="BBM310" s="395"/>
      <c r="BBN310" s="333"/>
      <c r="BBO310" s="396"/>
      <c r="BBP310" s="393"/>
      <c r="BBQ310" s="394"/>
      <c r="BBR310" s="333"/>
      <c r="BBS310" s="333"/>
      <c r="BBT310" s="333"/>
      <c r="BBU310" s="395"/>
      <c r="BBV310" s="333"/>
      <c r="BBW310" s="396"/>
      <c r="BBX310" s="393"/>
      <c r="BBY310" s="394"/>
      <c r="BBZ310" s="333"/>
      <c r="BCA310" s="333"/>
      <c r="BCB310" s="333"/>
      <c r="BCC310" s="395"/>
      <c r="BCD310" s="333"/>
      <c r="BCE310" s="396"/>
      <c r="BCF310" s="393"/>
      <c r="BCG310" s="394"/>
      <c r="BCH310" s="333"/>
      <c r="BCI310" s="333"/>
      <c r="BCJ310" s="333"/>
      <c r="BCK310" s="395"/>
      <c r="BCL310" s="333"/>
      <c r="BCM310" s="396"/>
      <c r="BCN310" s="393"/>
      <c r="BCO310" s="394"/>
      <c r="BCP310" s="333"/>
      <c r="BCQ310" s="333"/>
      <c r="BCR310" s="333"/>
      <c r="BCS310" s="395"/>
      <c r="BCT310" s="333"/>
      <c r="BCU310" s="396"/>
      <c r="BCV310" s="393"/>
      <c r="BCW310" s="394"/>
      <c r="BCX310" s="333"/>
      <c r="BCY310" s="333"/>
      <c r="BCZ310" s="333"/>
      <c r="BDA310" s="395"/>
      <c r="BDB310" s="333"/>
      <c r="BDC310" s="396"/>
      <c r="BDD310" s="393"/>
      <c r="BDE310" s="394"/>
      <c r="BDF310" s="333"/>
      <c r="BDG310" s="333"/>
      <c r="BDH310" s="333"/>
      <c r="BDI310" s="395"/>
      <c r="BDJ310" s="333"/>
      <c r="BDK310" s="396"/>
      <c r="BDL310" s="393"/>
      <c r="BDM310" s="394"/>
      <c r="BDN310" s="333"/>
      <c r="BDO310" s="333"/>
      <c r="BDP310" s="333"/>
      <c r="BDQ310" s="395"/>
      <c r="BDR310" s="333"/>
      <c r="BDS310" s="396"/>
      <c r="BDT310" s="393"/>
      <c r="BDU310" s="394"/>
      <c r="BDV310" s="333"/>
      <c r="BDW310" s="333"/>
      <c r="BDX310" s="333"/>
      <c r="BDY310" s="395"/>
      <c r="BDZ310" s="333"/>
      <c r="BEA310" s="396"/>
      <c r="BEB310" s="393"/>
      <c r="BEC310" s="394"/>
      <c r="BED310" s="333"/>
      <c r="BEE310" s="333"/>
      <c r="BEF310" s="333"/>
      <c r="BEG310" s="395"/>
      <c r="BEH310" s="333"/>
      <c r="BEI310" s="396"/>
      <c r="BEJ310" s="393"/>
      <c r="BEK310" s="394"/>
      <c r="BEL310" s="333"/>
      <c r="BEM310" s="333"/>
      <c r="BEN310" s="333"/>
      <c r="BEO310" s="395"/>
      <c r="BEP310" s="333"/>
      <c r="BEQ310" s="396"/>
      <c r="BER310" s="393"/>
      <c r="BES310" s="394"/>
      <c r="BET310" s="333"/>
      <c r="BEU310" s="333"/>
      <c r="BEV310" s="333"/>
      <c r="BEW310" s="395"/>
      <c r="BEX310" s="333"/>
      <c r="BEY310" s="396"/>
      <c r="BEZ310" s="393"/>
      <c r="BFA310" s="394"/>
      <c r="BFB310" s="333"/>
      <c r="BFC310" s="333"/>
      <c r="BFD310" s="333"/>
      <c r="BFE310" s="395"/>
      <c r="BFF310" s="333"/>
      <c r="BFG310" s="396"/>
      <c r="BFH310" s="393"/>
      <c r="BFI310" s="394"/>
      <c r="BFJ310" s="333"/>
      <c r="BFK310" s="333"/>
      <c r="BFL310" s="333"/>
      <c r="BFM310" s="395"/>
      <c r="BFN310" s="333"/>
      <c r="BFO310" s="396"/>
      <c r="BFP310" s="393"/>
      <c r="BFQ310" s="394"/>
      <c r="BFR310" s="333"/>
      <c r="BFS310" s="333"/>
      <c r="BFT310" s="333"/>
      <c r="BFU310" s="395"/>
      <c r="BFV310" s="333"/>
      <c r="BFW310" s="396"/>
      <c r="BFX310" s="393"/>
      <c r="BFY310" s="394"/>
      <c r="BFZ310" s="333"/>
      <c r="BGA310" s="333"/>
      <c r="BGB310" s="333"/>
      <c r="BGC310" s="395"/>
      <c r="BGD310" s="333"/>
      <c r="BGE310" s="396"/>
      <c r="BGF310" s="393"/>
      <c r="BGG310" s="394"/>
      <c r="BGH310" s="333"/>
      <c r="BGI310" s="333"/>
      <c r="BGJ310" s="333"/>
      <c r="BGK310" s="395"/>
      <c r="BGL310" s="333"/>
      <c r="BGM310" s="396"/>
      <c r="BGN310" s="393"/>
      <c r="BGO310" s="394"/>
      <c r="BGP310" s="333"/>
      <c r="BGQ310" s="333"/>
      <c r="BGR310" s="333"/>
      <c r="BGS310" s="395"/>
      <c r="BGT310" s="333"/>
      <c r="BGU310" s="396"/>
      <c r="BGV310" s="393"/>
      <c r="BGW310" s="394"/>
      <c r="BGX310" s="333"/>
      <c r="BGY310" s="333"/>
      <c r="BGZ310" s="333"/>
      <c r="BHA310" s="395"/>
      <c r="BHB310" s="333"/>
      <c r="BHC310" s="396"/>
      <c r="BHD310" s="393"/>
      <c r="BHE310" s="394"/>
      <c r="BHF310" s="333"/>
      <c r="BHG310" s="333"/>
      <c r="BHH310" s="333"/>
      <c r="BHI310" s="395"/>
      <c r="BHJ310" s="333"/>
      <c r="BHK310" s="396"/>
      <c r="BHL310" s="393"/>
      <c r="BHM310" s="394"/>
      <c r="BHN310" s="333"/>
      <c r="BHO310" s="333"/>
      <c r="BHP310" s="333"/>
      <c r="BHQ310" s="395"/>
      <c r="BHR310" s="333"/>
      <c r="BHS310" s="396"/>
      <c r="BHT310" s="393"/>
      <c r="BHU310" s="394"/>
      <c r="BHV310" s="333"/>
      <c r="BHW310" s="333"/>
      <c r="BHX310" s="333"/>
      <c r="BHY310" s="395"/>
      <c r="BHZ310" s="333"/>
      <c r="BIA310" s="396"/>
      <c r="BIB310" s="393"/>
      <c r="BIC310" s="394"/>
      <c r="BID310" s="333"/>
      <c r="BIE310" s="333"/>
      <c r="BIF310" s="333"/>
      <c r="BIG310" s="395"/>
      <c r="BIH310" s="333"/>
      <c r="BII310" s="396"/>
      <c r="BIJ310" s="393"/>
      <c r="BIK310" s="394"/>
      <c r="BIL310" s="333"/>
      <c r="BIM310" s="333"/>
      <c r="BIN310" s="333"/>
      <c r="BIO310" s="395"/>
      <c r="BIP310" s="333"/>
      <c r="BIQ310" s="396"/>
      <c r="BIR310" s="393"/>
      <c r="BIS310" s="394"/>
      <c r="BIT310" s="333"/>
      <c r="BIU310" s="333"/>
      <c r="BIV310" s="333"/>
      <c r="BIW310" s="395"/>
      <c r="BIX310" s="333"/>
      <c r="BIY310" s="396"/>
      <c r="BIZ310" s="393"/>
      <c r="BJA310" s="394"/>
      <c r="BJB310" s="333"/>
      <c r="BJC310" s="333"/>
      <c r="BJD310" s="333"/>
      <c r="BJE310" s="395"/>
      <c r="BJF310" s="333"/>
      <c r="BJG310" s="396"/>
      <c r="BJH310" s="393"/>
      <c r="BJI310" s="394"/>
      <c r="BJJ310" s="333"/>
      <c r="BJK310" s="333"/>
      <c r="BJL310" s="333"/>
      <c r="BJM310" s="395"/>
      <c r="BJN310" s="333"/>
      <c r="BJO310" s="396"/>
      <c r="BJP310" s="393"/>
      <c r="BJQ310" s="394"/>
      <c r="BJR310" s="333"/>
      <c r="BJS310" s="333"/>
      <c r="BJT310" s="333"/>
      <c r="BJU310" s="395"/>
      <c r="BJV310" s="333"/>
      <c r="BJW310" s="396"/>
      <c r="BJX310" s="393"/>
      <c r="BJY310" s="394"/>
      <c r="BJZ310" s="333"/>
      <c r="BKA310" s="333"/>
      <c r="BKB310" s="333"/>
      <c r="BKC310" s="395"/>
      <c r="BKD310" s="333"/>
      <c r="BKE310" s="396"/>
      <c r="BKF310" s="393"/>
      <c r="BKG310" s="394"/>
      <c r="BKH310" s="333"/>
      <c r="BKI310" s="333"/>
      <c r="BKJ310" s="333"/>
      <c r="BKK310" s="395"/>
      <c r="BKL310" s="333"/>
      <c r="BKM310" s="396"/>
      <c r="BKN310" s="393"/>
      <c r="BKO310" s="394"/>
      <c r="BKP310" s="333"/>
      <c r="BKQ310" s="333"/>
      <c r="BKR310" s="333"/>
      <c r="BKS310" s="395"/>
      <c r="BKT310" s="333"/>
      <c r="BKU310" s="396"/>
      <c r="BKV310" s="393"/>
      <c r="BKW310" s="394"/>
      <c r="BKX310" s="333"/>
      <c r="BKY310" s="333"/>
      <c r="BKZ310" s="333"/>
      <c r="BLA310" s="395"/>
      <c r="BLB310" s="333"/>
      <c r="BLC310" s="396"/>
      <c r="BLD310" s="393"/>
      <c r="BLE310" s="394"/>
      <c r="BLF310" s="333"/>
      <c r="BLG310" s="333"/>
      <c r="BLH310" s="333"/>
      <c r="BLI310" s="395"/>
      <c r="BLJ310" s="333"/>
      <c r="BLK310" s="396"/>
      <c r="BLL310" s="393"/>
      <c r="BLM310" s="394"/>
      <c r="BLN310" s="333"/>
      <c r="BLO310" s="333"/>
      <c r="BLP310" s="333"/>
      <c r="BLQ310" s="395"/>
      <c r="BLR310" s="333"/>
      <c r="BLS310" s="396"/>
      <c r="BLT310" s="393"/>
      <c r="BLU310" s="394"/>
      <c r="BLV310" s="333"/>
      <c r="BLW310" s="333"/>
      <c r="BLX310" s="333"/>
      <c r="BLY310" s="395"/>
      <c r="BLZ310" s="333"/>
      <c r="BMA310" s="396"/>
      <c r="BMB310" s="393"/>
      <c r="BMC310" s="394"/>
      <c r="BMD310" s="333"/>
      <c r="BME310" s="333"/>
      <c r="BMF310" s="333"/>
      <c r="BMG310" s="395"/>
      <c r="BMH310" s="333"/>
      <c r="BMI310" s="396"/>
      <c r="BMJ310" s="393"/>
      <c r="BMK310" s="394"/>
      <c r="BML310" s="333"/>
      <c r="BMM310" s="333"/>
      <c r="BMN310" s="333"/>
      <c r="BMO310" s="395"/>
      <c r="BMP310" s="333"/>
      <c r="BMQ310" s="396"/>
      <c r="BMR310" s="393"/>
      <c r="BMS310" s="394"/>
      <c r="BMT310" s="333"/>
      <c r="BMU310" s="333"/>
      <c r="BMV310" s="333"/>
      <c r="BMW310" s="395"/>
      <c r="BMX310" s="333"/>
      <c r="BMY310" s="396"/>
      <c r="BMZ310" s="393"/>
      <c r="BNA310" s="394"/>
      <c r="BNB310" s="333"/>
      <c r="BNC310" s="333"/>
      <c r="BND310" s="333"/>
      <c r="BNE310" s="395"/>
      <c r="BNF310" s="333"/>
      <c r="BNG310" s="396"/>
      <c r="BNH310" s="393"/>
      <c r="BNI310" s="394"/>
      <c r="BNJ310" s="333"/>
      <c r="BNK310" s="333"/>
      <c r="BNL310" s="333"/>
      <c r="BNM310" s="395"/>
      <c r="BNN310" s="333"/>
      <c r="BNO310" s="396"/>
      <c r="BNP310" s="393"/>
      <c r="BNQ310" s="394"/>
      <c r="BNR310" s="333"/>
      <c r="BNS310" s="333"/>
      <c r="BNT310" s="333"/>
      <c r="BNU310" s="395"/>
      <c r="BNV310" s="333"/>
      <c r="BNW310" s="396"/>
      <c r="BNX310" s="393"/>
      <c r="BNY310" s="394"/>
      <c r="BNZ310" s="333"/>
      <c r="BOA310" s="333"/>
      <c r="BOB310" s="333"/>
      <c r="BOC310" s="395"/>
      <c r="BOD310" s="333"/>
      <c r="BOE310" s="396"/>
      <c r="BOF310" s="393"/>
      <c r="BOG310" s="394"/>
      <c r="BOH310" s="333"/>
      <c r="BOI310" s="333"/>
      <c r="BOJ310" s="333"/>
      <c r="BOK310" s="395"/>
      <c r="BOL310" s="333"/>
      <c r="BOM310" s="396"/>
      <c r="BON310" s="393"/>
      <c r="BOO310" s="394"/>
      <c r="BOP310" s="333"/>
      <c r="BOQ310" s="333"/>
      <c r="BOR310" s="333"/>
      <c r="BOS310" s="395"/>
      <c r="BOT310" s="333"/>
      <c r="BOU310" s="396"/>
      <c r="BOV310" s="393"/>
      <c r="BOW310" s="394"/>
      <c r="BOX310" s="333"/>
      <c r="BOY310" s="333"/>
      <c r="BOZ310" s="333"/>
      <c r="BPA310" s="395"/>
      <c r="BPB310" s="333"/>
      <c r="BPC310" s="396"/>
      <c r="BPD310" s="393"/>
      <c r="BPE310" s="394"/>
      <c r="BPF310" s="333"/>
      <c r="BPG310" s="333"/>
      <c r="BPH310" s="333"/>
      <c r="BPI310" s="395"/>
      <c r="BPJ310" s="333"/>
      <c r="BPK310" s="396"/>
      <c r="BPL310" s="393"/>
      <c r="BPM310" s="394"/>
      <c r="BPN310" s="333"/>
      <c r="BPO310" s="333"/>
      <c r="BPP310" s="333"/>
      <c r="BPQ310" s="395"/>
      <c r="BPR310" s="333"/>
      <c r="BPS310" s="396"/>
      <c r="BPT310" s="393"/>
      <c r="BPU310" s="394"/>
      <c r="BPV310" s="333"/>
      <c r="BPW310" s="333"/>
      <c r="BPX310" s="333"/>
      <c r="BPY310" s="395"/>
      <c r="BPZ310" s="333"/>
      <c r="BQA310" s="396"/>
      <c r="BQB310" s="393"/>
      <c r="BQC310" s="394"/>
      <c r="BQD310" s="333"/>
      <c r="BQE310" s="333"/>
      <c r="BQF310" s="333"/>
      <c r="BQG310" s="395"/>
      <c r="BQH310" s="333"/>
      <c r="BQI310" s="396"/>
      <c r="BQJ310" s="393"/>
      <c r="BQK310" s="394"/>
      <c r="BQL310" s="333"/>
      <c r="BQM310" s="333"/>
      <c r="BQN310" s="333"/>
      <c r="BQO310" s="395"/>
      <c r="BQP310" s="333"/>
      <c r="BQQ310" s="396"/>
      <c r="BQR310" s="393"/>
      <c r="BQS310" s="394"/>
      <c r="BQT310" s="333"/>
      <c r="BQU310" s="333"/>
      <c r="BQV310" s="333"/>
      <c r="BQW310" s="395"/>
      <c r="BQX310" s="333"/>
      <c r="BQY310" s="396"/>
      <c r="BQZ310" s="393"/>
      <c r="BRA310" s="394"/>
      <c r="BRB310" s="333"/>
      <c r="BRC310" s="333"/>
      <c r="BRD310" s="333"/>
      <c r="BRE310" s="395"/>
      <c r="BRF310" s="333"/>
      <c r="BRG310" s="396"/>
      <c r="BRH310" s="393"/>
      <c r="BRI310" s="394"/>
      <c r="BRJ310" s="333"/>
      <c r="BRK310" s="333"/>
      <c r="BRL310" s="333"/>
      <c r="BRM310" s="395"/>
      <c r="BRN310" s="333"/>
      <c r="BRO310" s="396"/>
      <c r="BRP310" s="393"/>
      <c r="BRQ310" s="394"/>
      <c r="BRR310" s="333"/>
      <c r="BRS310" s="333"/>
      <c r="BRT310" s="333"/>
      <c r="BRU310" s="395"/>
      <c r="BRV310" s="333"/>
      <c r="BRW310" s="396"/>
      <c r="BRX310" s="393"/>
      <c r="BRY310" s="394"/>
      <c r="BRZ310" s="333"/>
      <c r="BSA310" s="333"/>
      <c r="BSB310" s="333"/>
      <c r="BSC310" s="395"/>
      <c r="BSD310" s="333"/>
      <c r="BSE310" s="396"/>
      <c r="BSF310" s="393"/>
      <c r="BSG310" s="394"/>
      <c r="BSH310" s="333"/>
      <c r="BSI310" s="333"/>
      <c r="BSJ310" s="333"/>
      <c r="BSK310" s="395"/>
      <c r="BSL310" s="333"/>
      <c r="BSM310" s="396"/>
      <c r="BSN310" s="393"/>
      <c r="BSO310" s="394"/>
      <c r="BSP310" s="333"/>
      <c r="BSQ310" s="333"/>
      <c r="BSR310" s="333"/>
      <c r="BSS310" s="395"/>
      <c r="BST310" s="333"/>
      <c r="BSU310" s="396"/>
      <c r="BSV310" s="393"/>
      <c r="BSW310" s="394"/>
      <c r="BSX310" s="333"/>
      <c r="BSY310" s="333"/>
      <c r="BSZ310" s="333"/>
      <c r="BTA310" s="395"/>
      <c r="BTB310" s="333"/>
      <c r="BTC310" s="396"/>
      <c r="BTD310" s="393"/>
      <c r="BTE310" s="394"/>
      <c r="BTF310" s="333"/>
      <c r="BTG310" s="333"/>
      <c r="BTH310" s="333"/>
      <c r="BTI310" s="395"/>
      <c r="BTJ310" s="333"/>
      <c r="BTK310" s="396"/>
      <c r="BTL310" s="393"/>
      <c r="BTM310" s="394"/>
      <c r="BTN310" s="333"/>
      <c r="BTO310" s="333"/>
      <c r="BTP310" s="333"/>
      <c r="BTQ310" s="395"/>
      <c r="BTR310" s="333"/>
      <c r="BTS310" s="396"/>
      <c r="BTT310" s="393"/>
      <c r="BTU310" s="394"/>
      <c r="BTV310" s="333"/>
      <c r="BTW310" s="333"/>
      <c r="BTX310" s="333"/>
      <c r="BTY310" s="395"/>
      <c r="BTZ310" s="333"/>
      <c r="BUA310" s="396"/>
      <c r="BUB310" s="393"/>
      <c r="BUC310" s="394"/>
      <c r="BUD310" s="333"/>
      <c r="BUE310" s="333"/>
      <c r="BUF310" s="333"/>
      <c r="BUG310" s="395"/>
      <c r="BUH310" s="333"/>
      <c r="BUI310" s="396"/>
      <c r="BUJ310" s="393"/>
      <c r="BUK310" s="394"/>
      <c r="BUL310" s="333"/>
      <c r="BUM310" s="333"/>
      <c r="BUN310" s="333"/>
      <c r="BUO310" s="395"/>
      <c r="BUP310" s="333"/>
      <c r="BUQ310" s="396"/>
      <c r="BUR310" s="393"/>
      <c r="BUS310" s="394"/>
      <c r="BUT310" s="333"/>
      <c r="BUU310" s="333"/>
      <c r="BUV310" s="333"/>
      <c r="BUW310" s="395"/>
      <c r="BUX310" s="333"/>
      <c r="BUY310" s="396"/>
      <c r="BUZ310" s="393"/>
      <c r="BVA310" s="394"/>
      <c r="BVB310" s="333"/>
      <c r="BVC310" s="333"/>
      <c r="BVD310" s="333"/>
      <c r="BVE310" s="395"/>
      <c r="BVF310" s="333"/>
      <c r="BVG310" s="396"/>
      <c r="BVH310" s="393"/>
      <c r="BVI310" s="394"/>
      <c r="BVJ310" s="333"/>
      <c r="BVK310" s="333"/>
      <c r="BVL310" s="333"/>
      <c r="BVM310" s="395"/>
      <c r="BVN310" s="333"/>
      <c r="BVO310" s="396"/>
      <c r="BVP310" s="393"/>
      <c r="BVQ310" s="394"/>
      <c r="BVR310" s="333"/>
      <c r="BVS310" s="333"/>
      <c r="BVT310" s="333"/>
      <c r="BVU310" s="395"/>
      <c r="BVV310" s="333"/>
      <c r="BVW310" s="396"/>
      <c r="BVX310" s="393"/>
      <c r="BVY310" s="394"/>
      <c r="BVZ310" s="333"/>
      <c r="BWA310" s="333"/>
      <c r="BWB310" s="333"/>
      <c r="BWC310" s="395"/>
      <c r="BWD310" s="333"/>
      <c r="BWE310" s="396"/>
      <c r="BWF310" s="393"/>
      <c r="BWG310" s="394"/>
      <c r="BWH310" s="333"/>
      <c r="BWI310" s="333"/>
      <c r="BWJ310" s="333"/>
      <c r="BWK310" s="395"/>
      <c r="BWL310" s="333"/>
      <c r="BWM310" s="396"/>
      <c r="BWN310" s="393"/>
      <c r="BWO310" s="394"/>
      <c r="BWP310" s="333"/>
      <c r="BWQ310" s="333"/>
      <c r="BWR310" s="333"/>
      <c r="BWS310" s="395"/>
      <c r="BWT310" s="333"/>
      <c r="BWU310" s="396"/>
      <c r="BWV310" s="393"/>
      <c r="BWW310" s="394"/>
      <c r="BWX310" s="333"/>
      <c r="BWY310" s="333"/>
      <c r="BWZ310" s="333"/>
      <c r="BXA310" s="395"/>
      <c r="BXB310" s="333"/>
      <c r="BXC310" s="396"/>
      <c r="BXD310" s="393"/>
      <c r="BXE310" s="394"/>
      <c r="BXF310" s="333"/>
      <c r="BXG310" s="333"/>
      <c r="BXH310" s="333"/>
      <c r="BXI310" s="395"/>
      <c r="BXJ310" s="333"/>
      <c r="BXK310" s="396"/>
      <c r="BXL310" s="393"/>
      <c r="BXM310" s="394"/>
      <c r="BXN310" s="333"/>
      <c r="BXO310" s="333"/>
      <c r="BXP310" s="333"/>
      <c r="BXQ310" s="395"/>
      <c r="BXR310" s="333"/>
      <c r="BXS310" s="396"/>
      <c r="BXT310" s="393"/>
      <c r="BXU310" s="394"/>
      <c r="BXV310" s="333"/>
      <c r="BXW310" s="333"/>
      <c r="BXX310" s="333"/>
      <c r="BXY310" s="395"/>
      <c r="BXZ310" s="333"/>
      <c r="BYA310" s="396"/>
      <c r="BYB310" s="393"/>
      <c r="BYC310" s="394"/>
      <c r="BYD310" s="333"/>
      <c r="BYE310" s="333"/>
      <c r="BYF310" s="333"/>
      <c r="BYG310" s="395"/>
      <c r="BYH310" s="333"/>
      <c r="BYI310" s="396"/>
      <c r="BYJ310" s="393"/>
      <c r="BYK310" s="394"/>
      <c r="BYL310" s="333"/>
      <c r="BYM310" s="333"/>
      <c r="BYN310" s="333"/>
      <c r="BYO310" s="395"/>
      <c r="BYP310" s="333"/>
      <c r="BYQ310" s="396"/>
      <c r="BYR310" s="393"/>
      <c r="BYS310" s="394"/>
      <c r="BYT310" s="333"/>
      <c r="BYU310" s="333"/>
      <c r="BYV310" s="333"/>
      <c r="BYW310" s="395"/>
      <c r="BYX310" s="333"/>
      <c r="BYY310" s="396"/>
      <c r="BYZ310" s="393"/>
      <c r="BZA310" s="394"/>
      <c r="BZB310" s="333"/>
      <c r="BZC310" s="333"/>
      <c r="BZD310" s="333"/>
      <c r="BZE310" s="395"/>
      <c r="BZF310" s="333"/>
      <c r="BZG310" s="396"/>
      <c r="BZH310" s="393"/>
      <c r="BZI310" s="394"/>
      <c r="BZJ310" s="333"/>
      <c r="BZK310" s="333"/>
      <c r="BZL310" s="333"/>
      <c r="BZM310" s="395"/>
      <c r="BZN310" s="333"/>
      <c r="BZO310" s="396"/>
      <c r="BZP310" s="393"/>
      <c r="BZQ310" s="394"/>
      <c r="BZR310" s="333"/>
      <c r="BZS310" s="333"/>
      <c r="BZT310" s="333"/>
      <c r="BZU310" s="395"/>
      <c r="BZV310" s="333"/>
      <c r="BZW310" s="396"/>
      <c r="BZX310" s="393"/>
      <c r="BZY310" s="394"/>
      <c r="BZZ310" s="333"/>
      <c r="CAA310" s="333"/>
      <c r="CAB310" s="333"/>
      <c r="CAC310" s="395"/>
      <c r="CAD310" s="333"/>
      <c r="CAE310" s="396"/>
      <c r="CAF310" s="393"/>
      <c r="CAG310" s="394"/>
      <c r="CAH310" s="333"/>
      <c r="CAI310" s="333"/>
      <c r="CAJ310" s="333"/>
      <c r="CAK310" s="395"/>
      <c r="CAL310" s="333"/>
      <c r="CAM310" s="396"/>
      <c r="CAN310" s="393"/>
      <c r="CAO310" s="394"/>
      <c r="CAP310" s="333"/>
      <c r="CAQ310" s="333"/>
      <c r="CAR310" s="333"/>
      <c r="CAS310" s="395"/>
      <c r="CAT310" s="333"/>
      <c r="CAU310" s="396"/>
      <c r="CAV310" s="393"/>
      <c r="CAW310" s="394"/>
      <c r="CAX310" s="333"/>
      <c r="CAY310" s="333"/>
      <c r="CAZ310" s="333"/>
      <c r="CBA310" s="395"/>
      <c r="CBB310" s="333"/>
      <c r="CBC310" s="396"/>
      <c r="CBD310" s="393"/>
      <c r="CBE310" s="394"/>
      <c r="CBF310" s="333"/>
      <c r="CBG310" s="333"/>
      <c r="CBH310" s="333"/>
      <c r="CBI310" s="395"/>
      <c r="CBJ310" s="333"/>
      <c r="CBK310" s="396"/>
      <c r="CBL310" s="393"/>
      <c r="CBM310" s="394"/>
      <c r="CBN310" s="333"/>
      <c r="CBO310" s="333"/>
      <c r="CBP310" s="333"/>
      <c r="CBQ310" s="395"/>
      <c r="CBR310" s="333"/>
      <c r="CBS310" s="396"/>
      <c r="CBT310" s="393"/>
      <c r="CBU310" s="394"/>
      <c r="CBV310" s="333"/>
      <c r="CBW310" s="333"/>
      <c r="CBX310" s="333"/>
      <c r="CBY310" s="395"/>
      <c r="CBZ310" s="333"/>
      <c r="CCA310" s="396"/>
      <c r="CCB310" s="393"/>
      <c r="CCC310" s="394"/>
      <c r="CCD310" s="333"/>
      <c r="CCE310" s="333"/>
      <c r="CCF310" s="333"/>
      <c r="CCG310" s="395"/>
      <c r="CCH310" s="333"/>
      <c r="CCI310" s="396"/>
      <c r="CCJ310" s="393"/>
      <c r="CCK310" s="394"/>
      <c r="CCL310" s="333"/>
      <c r="CCM310" s="333"/>
      <c r="CCN310" s="333"/>
      <c r="CCO310" s="395"/>
      <c r="CCP310" s="333"/>
      <c r="CCQ310" s="396"/>
      <c r="CCR310" s="393"/>
      <c r="CCS310" s="394"/>
      <c r="CCT310" s="333"/>
      <c r="CCU310" s="333"/>
      <c r="CCV310" s="333"/>
      <c r="CCW310" s="395"/>
      <c r="CCX310" s="333"/>
      <c r="CCY310" s="396"/>
      <c r="CCZ310" s="393"/>
      <c r="CDA310" s="394"/>
      <c r="CDB310" s="333"/>
      <c r="CDC310" s="333"/>
      <c r="CDD310" s="333"/>
      <c r="CDE310" s="395"/>
      <c r="CDF310" s="333"/>
      <c r="CDG310" s="396"/>
      <c r="CDH310" s="393"/>
      <c r="CDI310" s="394"/>
      <c r="CDJ310" s="333"/>
      <c r="CDK310" s="333"/>
      <c r="CDL310" s="333"/>
      <c r="CDM310" s="395"/>
      <c r="CDN310" s="333"/>
      <c r="CDO310" s="396"/>
      <c r="CDP310" s="393"/>
      <c r="CDQ310" s="394"/>
      <c r="CDR310" s="333"/>
      <c r="CDS310" s="333"/>
      <c r="CDT310" s="333"/>
      <c r="CDU310" s="395"/>
      <c r="CDV310" s="333"/>
      <c r="CDW310" s="396"/>
      <c r="CDX310" s="393"/>
      <c r="CDY310" s="394"/>
      <c r="CDZ310" s="333"/>
      <c r="CEA310" s="333"/>
      <c r="CEB310" s="333"/>
      <c r="CEC310" s="395"/>
      <c r="CED310" s="333"/>
      <c r="CEE310" s="396"/>
      <c r="CEF310" s="393"/>
      <c r="CEG310" s="394"/>
      <c r="CEH310" s="333"/>
      <c r="CEI310" s="333"/>
      <c r="CEJ310" s="333"/>
      <c r="CEK310" s="395"/>
      <c r="CEL310" s="333"/>
      <c r="CEM310" s="396"/>
      <c r="CEN310" s="393"/>
      <c r="CEO310" s="394"/>
      <c r="CEP310" s="333"/>
      <c r="CEQ310" s="333"/>
      <c r="CER310" s="333"/>
      <c r="CES310" s="395"/>
      <c r="CET310" s="333"/>
      <c r="CEU310" s="396"/>
      <c r="CEV310" s="393"/>
      <c r="CEW310" s="394"/>
      <c r="CEX310" s="333"/>
      <c r="CEY310" s="333"/>
      <c r="CEZ310" s="333"/>
      <c r="CFA310" s="395"/>
      <c r="CFB310" s="333"/>
      <c r="CFC310" s="396"/>
      <c r="CFD310" s="393"/>
      <c r="CFE310" s="394"/>
      <c r="CFF310" s="333"/>
      <c r="CFG310" s="333"/>
      <c r="CFH310" s="333"/>
      <c r="CFI310" s="395"/>
      <c r="CFJ310" s="333"/>
      <c r="CFK310" s="396"/>
      <c r="CFL310" s="393"/>
      <c r="CFM310" s="394"/>
      <c r="CFN310" s="333"/>
      <c r="CFO310" s="333"/>
      <c r="CFP310" s="333"/>
      <c r="CFQ310" s="395"/>
      <c r="CFR310" s="333"/>
      <c r="CFS310" s="396"/>
      <c r="CFT310" s="393"/>
      <c r="CFU310" s="394"/>
      <c r="CFV310" s="333"/>
      <c r="CFW310" s="333"/>
      <c r="CFX310" s="333"/>
      <c r="CFY310" s="395"/>
      <c r="CFZ310" s="333"/>
      <c r="CGA310" s="396"/>
      <c r="CGB310" s="393"/>
      <c r="CGC310" s="394"/>
      <c r="CGD310" s="333"/>
      <c r="CGE310" s="333"/>
      <c r="CGF310" s="333"/>
      <c r="CGG310" s="395"/>
      <c r="CGH310" s="333"/>
      <c r="CGI310" s="396"/>
      <c r="CGJ310" s="393"/>
      <c r="CGK310" s="394"/>
      <c r="CGL310" s="333"/>
      <c r="CGM310" s="333"/>
      <c r="CGN310" s="333"/>
      <c r="CGO310" s="395"/>
      <c r="CGP310" s="333"/>
      <c r="CGQ310" s="396"/>
      <c r="CGR310" s="393"/>
      <c r="CGS310" s="394"/>
      <c r="CGT310" s="333"/>
      <c r="CGU310" s="333"/>
      <c r="CGV310" s="333"/>
      <c r="CGW310" s="395"/>
      <c r="CGX310" s="333"/>
      <c r="CGY310" s="396"/>
      <c r="CGZ310" s="393"/>
      <c r="CHA310" s="394"/>
      <c r="CHB310" s="333"/>
      <c r="CHC310" s="333"/>
      <c r="CHD310" s="333"/>
      <c r="CHE310" s="395"/>
      <c r="CHF310" s="333"/>
      <c r="CHG310" s="396"/>
      <c r="CHH310" s="393"/>
      <c r="CHI310" s="394"/>
      <c r="CHJ310" s="333"/>
      <c r="CHK310" s="333"/>
      <c r="CHL310" s="333"/>
      <c r="CHM310" s="395"/>
      <c r="CHN310" s="333"/>
      <c r="CHO310" s="396"/>
      <c r="CHP310" s="393"/>
      <c r="CHQ310" s="394"/>
      <c r="CHR310" s="333"/>
      <c r="CHS310" s="333"/>
      <c r="CHT310" s="333"/>
      <c r="CHU310" s="395"/>
      <c r="CHV310" s="333"/>
      <c r="CHW310" s="396"/>
      <c r="CHX310" s="393"/>
      <c r="CHY310" s="394"/>
      <c r="CHZ310" s="333"/>
      <c r="CIA310" s="333"/>
      <c r="CIB310" s="333"/>
      <c r="CIC310" s="395"/>
      <c r="CID310" s="333"/>
      <c r="CIE310" s="396"/>
      <c r="CIF310" s="393"/>
      <c r="CIG310" s="394"/>
      <c r="CIH310" s="333"/>
      <c r="CII310" s="333"/>
      <c r="CIJ310" s="333"/>
      <c r="CIK310" s="395"/>
      <c r="CIL310" s="333"/>
      <c r="CIM310" s="396"/>
      <c r="CIN310" s="393"/>
      <c r="CIO310" s="394"/>
      <c r="CIP310" s="333"/>
      <c r="CIQ310" s="333"/>
      <c r="CIR310" s="333"/>
      <c r="CIS310" s="395"/>
      <c r="CIT310" s="333"/>
      <c r="CIU310" s="396"/>
      <c r="CIV310" s="393"/>
      <c r="CIW310" s="394"/>
      <c r="CIX310" s="333"/>
      <c r="CIY310" s="333"/>
      <c r="CIZ310" s="333"/>
      <c r="CJA310" s="395"/>
      <c r="CJB310" s="333"/>
      <c r="CJC310" s="396"/>
      <c r="CJD310" s="393"/>
      <c r="CJE310" s="394"/>
      <c r="CJF310" s="333"/>
      <c r="CJG310" s="333"/>
      <c r="CJH310" s="333"/>
      <c r="CJI310" s="395"/>
      <c r="CJJ310" s="333"/>
      <c r="CJK310" s="396"/>
      <c r="CJL310" s="393"/>
      <c r="CJM310" s="394"/>
      <c r="CJN310" s="333"/>
      <c r="CJO310" s="333"/>
      <c r="CJP310" s="333"/>
      <c r="CJQ310" s="395"/>
      <c r="CJR310" s="333"/>
      <c r="CJS310" s="396"/>
      <c r="CJT310" s="393"/>
      <c r="CJU310" s="394"/>
      <c r="CJV310" s="333"/>
      <c r="CJW310" s="333"/>
      <c r="CJX310" s="333"/>
      <c r="CJY310" s="395"/>
      <c r="CJZ310" s="333"/>
      <c r="CKA310" s="396"/>
      <c r="CKB310" s="393"/>
      <c r="CKC310" s="394"/>
      <c r="CKD310" s="333"/>
      <c r="CKE310" s="333"/>
      <c r="CKF310" s="333"/>
      <c r="CKG310" s="395"/>
      <c r="CKH310" s="333"/>
      <c r="CKI310" s="396"/>
      <c r="CKJ310" s="393"/>
      <c r="CKK310" s="394"/>
      <c r="CKL310" s="333"/>
      <c r="CKM310" s="333"/>
      <c r="CKN310" s="333"/>
      <c r="CKO310" s="395"/>
      <c r="CKP310" s="333"/>
      <c r="CKQ310" s="396"/>
      <c r="CKR310" s="393"/>
      <c r="CKS310" s="394"/>
      <c r="CKT310" s="333"/>
      <c r="CKU310" s="333"/>
      <c r="CKV310" s="333"/>
      <c r="CKW310" s="395"/>
      <c r="CKX310" s="333"/>
      <c r="CKY310" s="396"/>
      <c r="CKZ310" s="393"/>
      <c r="CLA310" s="394"/>
      <c r="CLB310" s="333"/>
      <c r="CLC310" s="333"/>
      <c r="CLD310" s="333"/>
      <c r="CLE310" s="395"/>
      <c r="CLF310" s="333"/>
      <c r="CLG310" s="396"/>
      <c r="CLH310" s="393"/>
      <c r="CLI310" s="394"/>
      <c r="CLJ310" s="333"/>
      <c r="CLK310" s="333"/>
      <c r="CLL310" s="333"/>
      <c r="CLM310" s="395"/>
      <c r="CLN310" s="333"/>
      <c r="CLO310" s="396"/>
      <c r="CLP310" s="393"/>
      <c r="CLQ310" s="394"/>
      <c r="CLR310" s="333"/>
      <c r="CLS310" s="333"/>
      <c r="CLT310" s="333"/>
      <c r="CLU310" s="395"/>
      <c r="CLV310" s="333"/>
      <c r="CLW310" s="396"/>
      <c r="CLX310" s="393"/>
      <c r="CLY310" s="394"/>
      <c r="CLZ310" s="333"/>
      <c r="CMA310" s="333"/>
      <c r="CMB310" s="333"/>
      <c r="CMC310" s="395"/>
      <c r="CMD310" s="333"/>
      <c r="CME310" s="396"/>
      <c r="CMF310" s="393"/>
      <c r="CMG310" s="394"/>
      <c r="CMH310" s="333"/>
      <c r="CMI310" s="333"/>
      <c r="CMJ310" s="333"/>
      <c r="CMK310" s="395"/>
      <c r="CML310" s="333"/>
      <c r="CMM310" s="396"/>
      <c r="CMN310" s="393"/>
      <c r="CMO310" s="394"/>
      <c r="CMP310" s="333"/>
      <c r="CMQ310" s="333"/>
      <c r="CMR310" s="333"/>
      <c r="CMS310" s="395"/>
      <c r="CMT310" s="333"/>
      <c r="CMU310" s="396"/>
      <c r="CMV310" s="393"/>
      <c r="CMW310" s="394"/>
      <c r="CMX310" s="333"/>
      <c r="CMY310" s="333"/>
      <c r="CMZ310" s="333"/>
      <c r="CNA310" s="395"/>
      <c r="CNB310" s="333"/>
      <c r="CNC310" s="396"/>
      <c r="CND310" s="393"/>
      <c r="CNE310" s="394"/>
      <c r="CNF310" s="333"/>
      <c r="CNG310" s="333"/>
      <c r="CNH310" s="333"/>
      <c r="CNI310" s="395"/>
      <c r="CNJ310" s="333"/>
      <c r="CNK310" s="396"/>
      <c r="CNL310" s="393"/>
      <c r="CNM310" s="394"/>
      <c r="CNN310" s="333"/>
      <c r="CNO310" s="333"/>
      <c r="CNP310" s="333"/>
      <c r="CNQ310" s="395"/>
      <c r="CNR310" s="333"/>
      <c r="CNS310" s="396"/>
      <c r="CNT310" s="393"/>
      <c r="CNU310" s="394"/>
      <c r="CNV310" s="333"/>
      <c r="CNW310" s="333"/>
      <c r="CNX310" s="333"/>
      <c r="CNY310" s="395"/>
      <c r="CNZ310" s="333"/>
      <c r="COA310" s="396"/>
      <c r="COB310" s="393"/>
      <c r="COC310" s="394"/>
      <c r="COD310" s="333"/>
      <c r="COE310" s="333"/>
      <c r="COF310" s="333"/>
      <c r="COG310" s="395"/>
      <c r="COH310" s="333"/>
      <c r="COI310" s="396"/>
      <c r="COJ310" s="393"/>
      <c r="COK310" s="394"/>
      <c r="COL310" s="333"/>
      <c r="COM310" s="333"/>
      <c r="CON310" s="333"/>
      <c r="COO310" s="395"/>
      <c r="COP310" s="333"/>
      <c r="COQ310" s="396"/>
      <c r="COR310" s="393"/>
      <c r="COS310" s="394"/>
      <c r="COT310" s="333"/>
      <c r="COU310" s="333"/>
      <c r="COV310" s="333"/>
      <c r="COW310" s="395"/>
      <c r="COX310" s="333"/>
      <c r="COY310" s="396"/>
      <c r="COZ310" s="393"/>
      <c r="CPA310" s="394"/>
      <c r="CPB310" s="333"/>
      <c r="CPC310" s="333"/>
      <c r="CPD310" s="333"/>
      <c r="CPE310" s="395"/>
      <c r="CPF310" s="333"/>
      <c r="CPG310" s="396"/>
      <c r="CPH310" s="393"/>
      <c r="CPI310" s="394"/>
      <c r="CPJ310" s="333"/>
      <c r="CPK310" s="333"/>
      <c r="CPL310" s="333"/>
      <c r="CPM310" s="395"/>
      <c r="CPN310" s="333"/>
      <c r="CPO310" s="396"/>
      <c r="CPP310" s="393"/>
      <c r="CPQ310" s="394"/>
      <c r="CPR310" s="333"/>
      <c r="CPS310" s="333"/>
      <c r="CPT310" s="333"/>
      <c r="CPU310" s="395"/>
      <c r="CPV310" s="333"/>
      <c r="CPW310" s="396"/>
      <c r="CPX310" s="393"/>
      <c r="CPY310" s="394"/>
      <c r="CPZ310" s="333"/>
      <c r="CQA310" s="333"/>
      <c r="CQB310" s="333"/>
      <c r="CQC310" s="395"/>
      <c r="CQD310" s="333"/>
      <c r="CQE310" s="396"/>
      <c r="CQF310" s="393"/>
      <c r="CQG310" s="394"/>
      <c r="CQH310" s="333"/>
      <c r="CQI310" s="333"/>
      <c r="CQJ310" s="333"/>
      <c r="CQK310" s="395"/>
      <c r="CQL310" s="333"/>
      <c r="CQM310" s="396"/>
      <c r="CQN310" s="393"/>
      <c r="CQO310" s="394"/>
      <c r="CQP310" s="333"/>
      <c r="CQQ310" s="333"/>
      <c r="CQR310" s="333"/>
      <c r="CQS310" s="395"/>
      <c r="CQT310" s="333"/>
      <c r="CQU310" s="396"/>
      <c r="CQV310" s="393"/>
      <c r="CQW310" s="394"/>
      <c r="CQX310" s="333"/>
      <c r="CQY310" s="333"/>
      <c r="CQZ310" s="333"/>
      <c r="CRA310" s="395"/>
      <c r="CRB310" s="333"/>
      <c r="CRC310" s="396"/>
      <c r="CRD310" s="393"/>
      <c r="CRE310" s="394"/>
      <c r="CRF310" s="333"/>
      <c r="CRG310" s="333"/>
      <c r="CRH310" s="333"/>
      <c r="CRI310" s="395"/>
      <c r="CRJ310" s="333"/>
      <c r="CRK310" s="396"/>
      <c r="CRL310" s="393"/>
      <c r="CRM310" s="394"/>
      <c r="CRN310" s="333"/>
      <c r="CRO310" s="333"/>
      <c r="CRP310" s="333"/>
      <c r="CRQ310" s="395"/>
      <c r="CRR310" s="333"/>
      <c r="CRS310" s="396"/>
      <c r="CRT310" s="393"/>
      <c r="CRU310" s="394"/>
      <c r="CRV310" s="333"/>
      <c r="CRW310" s="333"/>
      <c r="CRX310" s="333"/>
      <c r="CRY310" s="395"/>
      <c r="CRZ310" s="333"/>
      <c r="CSA310" s="396"/>
      <c r="CSB310" s="393"/>
      <c r="CSC310" s="394"/>
      <c r="CSD310" s="333"/>
      <c r="CSE310" s="333"/>
      <c r="CSF310" s="333"/>
      <c r="CSG310" s="395"/>
      <c r="CSH310" s="333"/>
      <c r="CSI310" s="396"/>
      <c r="CSJ310" s="393"/>
      <c r="CSK310" s="394"/>
      <c r="CSL310" s="333"/>
      <c r="CSM310" s="333"/>
      <c r="CSN310" s="333"/>
      <c r="CSO310" s="395"/>
      <c r="CSP310" s="333"/>
      <c r="CSQ310" s="396"/>
      <c r="CSR310" s="393"/>
      <c r="CSS310" s="394"/>
      <c r="CST310" s="333"/>
      <c r="CSU310" s="333"/>
      <c r="CSV310" s="333"/>
      <c r="CSW310" s="395"/>
      <c r="CSX310" s="333"/>
      <c r="CSY310" s="396"/>
      <c r="CSZ310" s="393"/>
      <c r="CTA310" s="394"/>
      <c r="CTB310" s="333"/>
      <c r="CTC310" s="333"/>
      <c r="CTD310" s="333"/>
      <c r="CTE310" s="395"/>
      <c r="CTF310" s="333"/>
      <c r="CTG310" s="396"/>
      <c r="CTH310" s="393"/>
      <c r="CTI310" s="394"/>
      <c r="CTJ310" s="333"/>
      <c r="CTK310" s="333"/>
      <c r="CTL310" s="333"/>
      <c r="CTM310" s="395"/>
      <c r="CTN310" s="333"/>
      <c r="CTO310" s="396"/>
      <c r="CTP310" s="393"/>
      <c r="CTQ310" s="394"/>
      <c r="CTR310" s="333"/>
      <c r="CTS310" s="333"/>
      <c r="CTT310" s="333"/>
      <c r="CTU310" s="395"/>
      <c r="CTV310" s="333"/>
      <c r="CTW310" s="396"/>
      <c r="CTX310" s="393"/>
      <c r="CTY310" s="394"/>
      <c r="CTZ310" s="333"/>
      <c r="CUA310" s="333"/>
      <c r="CUB310" s="333"/>
      <c r="CUC310" s="395"/>
      <c r="CUD310" s="333"/>
      <c r="CUE310" s="396"/>
      <c r="CUF310" s="393"/>
      <c r="CUG310" s="394"/>
      <c r="CUH310" s="333"/>
      <c r="CUI310" s="333"/>
      <c r="CUJ310" s="333"/>
      <c r="CUK310" s="395"/>
      <c r="CUL310" s="333"/>
      <c r="CUM310" s="396"/>
      <c r="CUN310" s="393"/>
      <c r="CUO310" s="394"/>
      <c r="CUP310" s="333"/>
      <c r="CUQ310" s="333"/>
      <c r="CUR310" s="333"/>
      <c r="CUS310" s="395"/>
      <c r="CUT310" s="333"/>
      <c r="CUU310" s="396"/>
      <c r="CUV310" s="393"/>
      <c r="CUW310" s="394"/>
      <c r="CUX310" s="333"/>
      <c r="CUY310" s="333"/>
      <c r="CUZ310" s="333"/>
      <c r="CVA310" s="395"/>
      <c r="CVB310" s="333"/>
      <c r="CVC310" s="396"/>
      <c r="CVD310" s="393"/>
      <c r="CVE310" s="394"/>
      <c r="CVF310" s="333"/>
      <c r="CVG310" s="333"/>
      <c r="CVH310" s="333"/>
      <c r="CVI310" s="395"/>
      <c r="CVJ310" s="333"/>
      <c r="CVK310" s="396"/>
      <c r="CVL310" s="393"/>
      <c r="CVM310" s="394"/>
      <c r="CVN310" s="333"/>
      <c r="CVO310" s="333"/>
      <c r="CVP310" s="333"/>
      <c r="CVQ310" s="395"/>
      <c r="CVR310" s="333"/>
      <c r="CVS310" s="396"/>
      <c r="CVT310" s="393"/>
      <c r="CVU310" s="394"/>
      <c r="CVV310" s="333"/>
      <c r="CVW310" s="333"/>
      <c r="CVX310" s="333"/>
      <c r="CVY310" s="395"/>
      <c r="CVZ310" s="333"/>
      <c r="CWA310" s="396"/>
      <c r="CWB310" s="393"/>
      <c r="CWC310" s="394"/>
      <c r="CWD310" s="333"/>
      <c r="CWE310" s="333"/>
      <c r="CWF310" s="333"/>
      <c r="CWG310" s="395"/>
      <c r="CWH310" s="333"/>
      <c r="CWI310" s="396"/>
      <c r="CWJ310" s="393"/>
      <c r="CWK310" s="394"/>
      <c r="CWL310" s="333"/>
      <c r="CWM310" s="333"/>
      <c r="CWN310" s="333"/>
      <c r="CWO310" s="395"/>
      <c r="CWP310" s="333"/>
      <c r="CWQ310" s="396"/>
      <c r="CWR310" s="393"/>
      <c r="CWS310" s="394"/>
      <c r="CWT310" s="333"/>
      <c r="CWU310" s="333"/>
      <c r="CWV310" s="333"/>
      <c r="CWW310" s="395"/>
      <c r="CWX310" s="333"/>
      <c r="CWY310" s="396"/>
      <c r="CWZ310" s="393"/>
      <c r="CXA310" s="394"/>
      <c r="CXB310" s="333"/>
      <c r="CXC310" s="333"/>
      <c r="CXD310" s="333"/>
      <c r="CXE310" s="395"/>
      <c r="CXF310" s="333"/>
      <c r="CXG310" s="396"/>
      <c r="CXH310" s="393"/>
      <c r="CXI310" s="394"/>
      <c r="CXJ310" s="333"/>
      <c r="CXK310" s="333"/>
      <c r="CXL310" s="333"/>
      <c r="CXM310" s="395"/>
      <c r="CXN310" s="333"/>
      <c r="CXO310" s="396"/>
      <c r="CXP310" s="393"/>
      <c r="CXQ310" s="394"/>
      <c r="CXR310" s="333"/>
      <c r="CXS310" s="333"/>
      <c r="CXT310" s="333"/>
      <c r="CXU310" s="395"/>
      <c r="CXV310" s="333"/>
      <c r="CXW310" s="396"/>
      <c r="CXX310" s="393"/>
      <c r="CXY310" s="394"/>
      <c r="CXZ310" s="333"/>
      <c r="CYA310" s="333"/>
      <c r="CYB310" s="333"/>
      <c r="CYC310" s="395"/>
      <c r="CYD310" s="333"/>
      <c r="CYE310" s="396"/>
      <c r="CYF310" s="393"/>
      <c r="CYG310" s="394"/>
      <c r="CYH310" s="333"/>
      <c r="CYI310" s="333"/>
      <c r="CYJ310" s="333"/>
      <c r="CYK310" s="395"/>
      <c r="CYL310" s="333"/>
      <c r="CYM310" s="396"/>
      <c r="CYN310" s="393"/>
      <c r="CYO310" s="394"/>
      <c r="CYP310" s="333"/>
      <c r="CYQ310" s="333"/>
      <c r="CYR310" s="333"/>
      <c r="CYS310" s="395"/>
      <c r="CYT310" s="333"/>
      <c r="CYU310" s="396"/>
      <c r="CYV310" s="393"/>
      <c r="CYW310" s="394"/>
      <c r="CYX310" s="333"/>
      <c r="CYY310" s="333"/>
      <c r="CYZ310" s="333"/>
      <c r="CZA310" s="395"/>
      <c r="CZB310" s="333"/>
      <c r="CZC310" s="396"/>
      <c r="CZD310" s="393"/>
      <c r="CZE310" s="394"/>
      <c r="CZF310" s="333"/>
      <c r="CZG310" s="333"/>
      <c r="CZH310" s="333"/>
      <c r="CZI310" s="395"/>
      <c r="CZJ310" s="333"/>
      <c r="CZK310" s="396"/>
      <c r="CZL310" s="393"/>
      <c r="CZM310" s="394"/>
      <c r="CZN310" s="333"/>
      <c r="CZO310" s="333"/>
      <c r="CZP310" s="333"/>
      <c r="CZQ310" s="395"/>
      <c r="CZR310" s="333"/>
      <c r="CZS310" s="396"/>
      <c r="CZT310" s="393"/>
      <c r="CZU310" s="394"/>
      <c r="CZV310" s="333"/>
      <c r="CZW310" s="333"/>
      <c r="CZX310" s="333"/>
      <c r="CZY310" s="395"/>
      <c r="CZZ310" s="333"/>
      <c r="DAA310" s="396"/>
      <c r="DAB310" s="393"/>
      <c r="DAC310" s="394"/>
      <c r="DAD310" s="333"/>
      <c r="DAE310" s="333"/>
      <c r="DAF310" s="333"/>
      <c r="DAG310" s="395"/>
      <c r="DAH310" s="333"/>
      <c r="DAI310" s="396"/>
      <c r="DAJ310" s="393"/>
      <c r="DAK310" s="394"/>
      <c r="DAL310" s="333"/>
      <c r="DAM310" s="333"/>
      <c r="DAN310" s="333"/>
      <c r="DAO310" s="395"/>
      <c r="DAP310" s="333"/>
      <c r="DAQ310" s="396"/>
      <c r="DAR310" s="393"/>
      <c r="DAS310" s="394"/>
      <c r="DAT310" s="333"/>
      <c r="DAU310" s="333"/>
      <c r="DAV310" s="333"/>
      <c r="DAW310" s="395"/>
      <c r="DAX310" s="333"/>
      <c r="DAY310" s="396"/>
      <c r="DAZ310" s="393"/>
      <c r="DBA310" s="394"/>
      <c r="DBB310" s="333"/>
      <c r="DBC310" s="333"/>
      <c r="DBD310" s="333"/>
      <c r="DBE310" s="395"/>
      <c r="DBF310" s="333"/>
      <c r="DBG310" s="396"/>
      <c r="DBH310" s="393"/>
      <c r="DBI310" s="394"/>
      <c r="DBJ310" s="333"/>
      <c r="DBK310" s="333"/>
      <c r="DBL310" s="333"/>
      <c r="DBM310" s="395"/>
      <c r="DBN310" s="333"/>
      <c r="DBO310" s="396"/>
      <c r="DBP310" s="393"/>
      <c r="DBQ310" s="394"/>
      <c r="DBR310" s="333"/>
      <c r="DBS310" s="333"/>
      <c r="DBT310" s="333"/>
      <c r="DBU310" s="395"/>
      <c r="DBV310" s="333"/>
      <c r="DBW310" s="396"/>
      <c r="DBX310" s="393"/>
      <c r="DBY310" s="394"/>
      <c r="DBZ310" s="333"/>
      <c r="DCA310" s="333"/>
      <c r="DCB310" s="333"/>
      <c r="DCC310" s="395"/>
      <c r="DCD310" s="333"/>
      <c r="DCE310" s="396"/>
      <c r="DCF310" s="393"/>
      <c r="DCG310" s="394"/>
      <c r="DCH310" s="333"/>
      <c r="DCI310" s="333"/>
      <c r="DCJ310" s="333"/>
      <c r="DCK310" s="395"/>
      <c r="DCL310" s="333"/>
      <c r="DCM310" s="396"/>
      <c r="DCN310" s="393"/>
      <c r="DCO310" s="394"/>
      <c r="DCP310" s="333"/>
      <c r="DCQ310" s="333"/>
      <c r="DCR310" s="333"/>
      <c r="DCS310" s="395"/>
      <c r="DCT310" s="333"/>
      <c r="DCU310" s="396"/>
      <c r="DCV310" s="393"/>
      <c r="DCW310" s="394"/>
      <c r="DCX310" s="333"/>
      <c r="DCY310" s="333"/>
      <c r="DCZ310" s="333"/>
      <c r="DDA310" s="395"/>
      <c r="DDB310" s="333"/>
      <c r="DDC310" s="396"/>
      <c r="DDD310" s="393"/>
      <c r="DDE310" s="394"/>
      <c r="DDF310" s="333"/>
      <c r="DDG310" s="333"/>
      <c r="DDH310" s="333"/>
      <c r="DDI310" s="395"/>
      <c r="DDJ310" s="333"/>
      <c r="DDK310" s="396"/>
      <c r="DDL310" s="393"/>
      <c r="DDM310" s="394"/>
      <c r="DDN310" s="333"/>
      <c r="DDO310" s="333"/>
      <c r="DDP310" s="333"/>
      <c r="DDQ310" s="395"/>
      <c r="DDR310" s="333"/>
      <c r="DDS310" s="396"/>
      <c r="DDT310" s="393"/>
      <c r="DDU310" s="394"/>
      <c r="DDV310" s="333"/>
      <c r="DDW310" s="333"/>
      <c r="DDX310" s="333"/>
      <c r="DDY310" s="395"/>
      <c r="DDZ310" s="333"/>
      <c r="DEA310" s="396"/>
      <c r="DEB310" s="393"/>
      <c r="DEC310" s="394"/>
      <c r="DED310" s="333"/>
      <c r="DEE310" s="333"/>
      <c r="DEF310" s="333"/>
      <c r="DEG310" s="395"/>
      <c r="DEH310" s="333"/>
      <c r="DEI310" s="396"/>
      <c r="DEJ310" s="393"/>
      <c r="DEK310" s="394"/>
      <c r="DEL310" s="333"/>
      <c r="DEM310" s="333"/>
      <c r="DEN310" s="333"/>
      <c r="DEO310" s="395"/>
      <c r="DEP310" s="333"/>
      <c r="DEQ310" s="396"/>
      <c r="DER310" s="393"/>
      <c r="DES310" s="394"/>
      <c r="DET310" s="333"/>
      <c r="DEU310" s="333"/>
      <c r="DEV310" s="333"/>
      <c r="DEW310" s="395"/>
      <c r="DEX310" s="333"/>
      <c r="DEY310" s="396"/>
      <c r="DEZ310" s="393"/>
      <c r="DFA310" s="394"/>
      <c r="DFB310" s="333"/>
      <c r="DFC310" s="333"/>
      <c r="DFD310" s="333"/>
      <c r="DFE310" s="395"/>
      <c r="DFF310" s="333"/>
      <c r="DFG310" s="396"/>
      <c r="DFH310" s="393"/>
      <c r="DFI310" s="394"/>
      <c r="DFJ310" s="333"/>
      <c r="DFK310" s="333"/>
      <c r="DFL310" s="333"/>
      <c r="DFM310" s="395"/>
      <c r="DFN310" s="333"/>
      <c r="DFO310" s="396"/>
      <c r="DFP310" s="393"/>
      <c r="DFQ310" s="394"/>
      <c r="DFR310" s="333"/>
      <c r="DFS310" s="333"/>
      <c r="DFT310" s="333"/>
      <c r="DFU310" s="395"/>
      <c r="DFV310" s="333"/>
      <c r="DFW310" s="396"/>
      <c r="DFX310" s="393"/>
      <c r="DFY310" s="394"/>
      <c r="DFZ310" s="333"/>
      <c r="DGA310" s="333"/>
      <c r="DGB310" s="333"/>
      <c r="DGC310" s="395"/>
      <c r="DGD310" s="333"/>
      <c r="DGE310" s="396"/>
      <c r="DGF310" s="393"/>
      <c r="DGG310" s="394"/>
      <c r="DGH310" s="333"/>
      <c r="DGI310" s="333"/>
      <c r="DGJ310" s="333"/>
      <c r="DGK310" s="395"/>
      <c r="DGL310" s="333"/>
      <c r="DGM310" s="396"/>
      <c r="DGN310" s="393"/>
      <c r="DGO310" s="394"/>
      <c r="DGP310" s="333"/>
      <c r="DGQ310" s="333"/>
      <c r="DGR310" s="333"/>
      <c r="DGS310" s="395"/>
      <c r="DGT310" s="333"/>
      <c r="DGU310" s="396"/>
      <c r="DGV310" s="393"/>
      <c r="DGW310" s="394"/>
      <c r="DGX310" s="333"/>
      <c r="DGY310" s="333"/>
      <c r="DGZ310" s="333"/>
      <c r="DHA310" s="395"/>
      <c r="DHB310" s="333"/>
      <c r="DHC310" s="396"/>
      <c r="DHD310" s="393"/>
      <c r="DHE310" s="394"/>
      <c r="DHF310" s="333"/>
      <c r="DHG310" s="333"/>
      <c r="DHH310" s="333"/>
      <c r="DHI310" s="395"/>
      <c r="DHJ310" s="333"/>
      <c r="DHK310" s="396"/>
      <c r="DHL310" s="393"/>
      <c r="DHM310" s="394"/>
      <c r="DHN310" s="333"/>
      <c r="DHO310" s="333"/>
      <c r="DHP310" s="333"/>
      <c r="DHQ310" s="395"/>
      <c r="DHR310" s="333"/>
      <c r="DHS310" s="396"/>
      <c r="DHT310" s="393"/>
      <c r="DHU310" s="394"/>
      <c r="DHV310" s="333"/>
      <c r="DHW310" s="333"/>
      <c r="DHX310" s="333"/>
      <c r="DHY310" s="395"/>
      <c r="DHZ310" s="333"/>
      <c r="DIA310" s="396"/>
      <c r="DIB310" s="393"/>
      <c r="DIC310" s="394"/>
      <c r="DID310" s="333"/>
      <c r="DIE310" s="333"/>
      <c r="DIF310" s="333"/>
      <c r="DIG310" s="395"/>
      <c r="DIH310" s="333"/>
      <c r="DII310" s="396"/>
      <c r="DIJ310" s="393"/>
      <c r="DIK310" s="394"/>
      <c r="DIL310" s="333"/>
      <c r="DIM310" s="333"/>
      <c r="DIN310" s="333"/>
      <c r="DIO310" s="395"/>
      <c r="DIP310" s="333"/>
      <c r="DIQ310" s="396"/>
      <c r="DIR310" s="393"/>
      <c r="DIS310" s="394"/>
      <c r="DIT310" s="333"/>
      <c r="DIU310" s="333"/>
      <c r="DIV310" s="333"/>
      <c r="DIW310" s="395"/>
      <c r="DIX310" s="333"/>
      <c r="DIY310" s="396"/>
      <c r="DIZ310" s="393"/>
      <c r="DJA310" s="394"/>
      <c r="DJB310" s="333"/>
      <c r="DJC310" s="333"/>
      <c r="DJD310" s="333"/>
      <c r="DJE310" s="395"/>
      <c r="DJF310" s="333"/>
      <c r="DJG310" s="396"/>
      <c r="DJH310" s="393"/>
      <c r="DJI310" s="394"/>
      <c r="DJJ310" s="333"/>
      <c r="DJK310" s="333"/>
      <c r="DJL310" s="333"/>
      <c r="DJM310" s="395"/>
      <c r="DJN310" s="333"/>
      <c r="DJO310" s="396"/>
      <c r="DJP310" s="393"/>
      <c r="DJQ310" s="394"/>
      <c r="DJR310" s="333"/>
      <c r="DJS310" s="333"/>
      <c r="DJT310" s="333"/>
      <c r="DJU310" s="395"/>
      <c r="DJV310" s="333"/>
      <c r="DJW310" s="396"/>
      <c r="DJX310" s="393"/>
      <c r="DJY310" s="394"/>
      <c r="DJZ310" s="333"/>
      <c r="DKA310" s="333"/>
      <c r="DKB310" s="333"/>
      <c r="DKC310" s="395"/>
      <c r="DKD310" s="333"/>
      <c r="DKE310" s="396"/>
      <c r="DKF310" s="393"/>
      <c r="DKG310" s="394"/>
      <c r="DKH310" s="333"/>
      <c r="DKI310" s="333"/>
      <c r="DKJ310" s="333"/>
      <c r="DKK310" s="395"/>
      <c r="DKL310" s="333"/>
      <c r="DKM310" s="396"/>
      <c r="DKN310" s="393"/>
      <c r="DKO310" s="394"/>
      <c r="DKP310" s="333"/>
      <c r="DKQ310" s="333"/>
      <c r="DKR310" s="333"/>
      <c r="DKS310" s="395"/>
      <c r="DKT310" s="333"/>
      <c r="DKU310" s="396"/>
      <c r="DKV310" s="393"/>
      <c r="DKW310" s="394"/>
      <c r="DKX310" s="333"/>
      <c r="DKY310" s="333"/>
      <c r="DKZ310" s="333"/>
      <c r="DLA310" s="395"/>
      <c r="DLB310" s="333"/>
      <c r="DLC310" s="396"/>
      <c r="DLD310" s="393"/>
      <c r="DLE310" s="394"/>
      <c r="DLF310" s="333"/>
      <c r="DLG310" s="333"/>
      <c r="DLH310" s="333"/>
      <c r="DLI310" s="395"/>
      <c r="DLJ310" s="333"/>
      <c r="DLK310" s="396"/>
      <c r="DLL310" s="393"/>
      <c r="DLM310" s="394"/>
      <c r="DLN310" s="333"/>
      <c r="DLO310" s="333"/>
      <c r="DLP310" s="333"/>
      <c r="DLQ310" s="395"/>
      <c r="DLR310" s="333"/>
      <c r="DLS310" s="396"/>
      <c r="DLT310" s="393"/>
      <c r="DLU310" s="394"/>
      <c r="DLV310" s="333"/>
      <c r="DLW310" s="333"/>
      <c r="DLX310" s="333"/>
      <c r="DLY310" s="395"/>
      <c r="DLZ310" s="333"/>
      <c r="DMA310" s="396"/>
      <c r="DMB310" s="393"/>
      <c r="DMC310" s="394"/>
      <c r="DMD310" s="333"/>
      <c r="DME310" s="333"/>
      <c r="DMF310" s="333"/>
      <c r="DMG310" s="395"/>
      <c r="DMH310" s="333"/>
      <c r="DMI310" s="396"/>
      <c r="DMJ310" s="393"/>
      <c r="DMK310" s="394"/>
      <c r="DML310" s="333"/>
      <c r="DMM310" s="333"/>
      <c r="DMN310" s="333"/>
      <c r="DMO310" s="395"/>
      <c r="DMP310" s="333"/>
      <c r="DMQ310" s="396"/>
      <c r="DMR310" s="393"/>
      <c r="DMS310" s="394"/>
      <c r="DMT310" s="333"/>
      <c r="DMU310" s="333"/>
      <c r="DMV310" s="333"/>
      <c r="DMW310" s="395"/>
      <c r="DMX310" s="333"/>
      <c r="DMY310" s="396"/>
      <c r="DMZ310" s="393"/>
      <c r="DNA310" s="394"/>
      <c r="DNB310" s="333"/>
      <c r="DNC310" s="333"/>
      <c r="DND310" s="333"/>
      <c r="DNE310" s="395"/>
      <c r="DNF310" s="333"/>
      <c r="DNG310" s="396"/>
      <c r="DNH310" s="393"/>
      <c r="DNI310" s="394"/>
      <c r="DNJ310" s="333"/>
      <c r="DNK310" s="333"/>
      <c r="DNL310" s="333"/>
      <c r="DNM310" s="395"/>
      <c r="DNN310" s="333"/>
      <c r="DNO310" s="396"/>
      <c r="DNP310" s="393"/>
      <c r="DNQ310" s="394"/>
      <c r="DNR310" s="333"/>
      <c r="DNS310" s="333"/>
      <c r="DNT310" s="333"/>
      <c r="DNU310" s="395"/>
      <c r="DNV310" s="333"/>
      <c r="DNW310" s="396"/>
      <c r="DNX310" s="393"/>
      <c r="DNY310" s="394"/>
      <c r="DNZ310" s="333"/>
      <c r="DOA310" s="333"/>
      <c r="DOB310" s="333"/>
      <c r="DOC310" s="395"/>
      <c r="DOD310" s="333"/>
      <c r="DOE310" s="396"/>
      <c r="DOF310" s="393"/>
      <c r="DOG310" s="394"/>
      <c r="DOH310" s="333"/>
      <c r="DOI310" s="333"/>
      <c r="DOJ310" s="333"/>
      <c r="DOK310" s="395"/>
      <c r="DOL310" s="333"/>
      <c r="DOM310" s="396"/>
      <c r="DON310" s="393"/>
      <c r="DOO310" s="394"/>
      <c r="DOP310" s="333"/>
      <c r="DOQ310" s="333"/>
      <c r="DOR310" s="333"/>
      <c r="DOS310" s="395"/>
      <c r="DOT310" s="333"/>
      <c r="DOU310" s="396"/>
      <c r="DOV310" s="393"/>
      <c r="DOW310" s="394"/>
      <c r="DOX310" s="333"/>
      <c r="DOY310" s="333"/>
      <c r="DOZ310" s="333"/>
      <c r="DPA310" s="395"/>
      <c r="DPB310" s="333"/>
      <c r="DPC310" s="396"/>
      <c r="DPD310" s="393"/>
      <c r="DPE310" s="394"/>
      <c r="DPF310" s="333"/>
      <c r="DPG310" s="333"/>
      <c r="DPH310" s="333"/>
      <c r="DPI310" s="395"/>
      <c r="DPJ310" s="333"/>
      <c r="DPK310" s="396"/>
      <c r="DPL310" s="393"/>
      <c r="DPM310" s="394"/>
      <c r="DPN310" s="333"/>
      <c r="DPO310" s="333"/>
      <c r="DPP310" s="333"/>
      <c r="DPQ310" s="395"/>
      <c r="DPR310" s="333"/>
      <c r="DPS310" s="396"/>
      <c r="DPT310" s="393"/>
      <c r="DPU310" s="394"/>
      <c r="DPV310" s="333"/>
      <c r="DPW310" s="333"/>
      <c r="DPX310" s="333"/>
      <c r="DPY310" s="395"/>
      <c r="DPZ310" s="333"/>
      <c r="DQA310" s="396"/>
      <c r="DQB310" s="393"/>
      <c r="DQC310" s="394"/>
      <c r="DQD310" s="333"/>
      <c r="DQE310" s="333"/>
      <c r="DQF310" s="333"/>
      <c r="DQG310" s="395"/>
      <c r="DQH310" s="333"/>
      <c r="DQI310" s="396"/>
      <c r="DQJ310" s="393"/>
      <c r="DQK310" s="394"/>
      <c r="DQL310" s="333"/>
      <c r="DQM310" s="333"/>
      <c r="DQN310" s="333"/>
      <c r="DQO310" s="395"/>
      <c r="DQP310" s="333"/>
      <c r="DQQ310" s="396"/>
      <c r="DQR310" s="393"/>
      <c r="DQS310" s="394"/>
      <c r="DQT310" s="333"/>
      <c r="DQU310" s="333"/>
      <c r="DQV310" s="333"/>
      <c r="DQW310" s="395"/>
      <c r="DQX310" s="333"/>
      <c r="DQY310" s="396"/>
      <c r="DQZ310" s="393"/>
      <c r="DRA310" s="394"/>
      <c r="DRB310" s="333"/>
      <c r="DRC310" s="333"/>
      <c r="DRD310" s="333"/>
      <c r="DRE310" s="395"/>
      <c r="DRF310" s="333"/>
      <c r="DRG310" s="396"/>
      <c r="DRH310" s="393"/>
      <c r="DRI310" s="394"/>
      <c r="DRJ310" s="333"/>
      <c r="DRK310" s="333"/>
      <c r="DRL310" s="333"/>
      <c r="DRM310" s="395"/>
      <c r="DRN310" s="333"/>
      <c r="DRO310" s="396"/>
      <c r="DRP310" s="393"/>
      <c r="DRQ310" s="394"/>
      <c r="DRR310" s="333"/>
      <c r="DRS310" s="333"/>
      <c r="DRT310" s="333"/>
      <c r="DRU310" s="395"/>
      <c r="DRV310" s="333"/>
      <c r="DRW310" s="396"/>
      <c r="DRX310" s="393"/>
      <c r="DRY310" s="394"/>
      <c r="DRZ310" s="333"/>
      <c r="DSA310" s="333"/>
      <c r="DSB310" s="333"/>
      <c r="DSC310" s="395"/>
      <c r="DSD310" s="333"/>
      <c r="DSE310" s="396"/>
      <c r="DSF310" s="393"/>
      <c r="DSG310" s="394"/>
      <c r="DSH310" s="333"/>
      <c r="DSI310" s="333"/>
      <c r="DSJ310" s="333"/>
      <c r="DSK310" s="395"/>
      <c r="DSL310" s="333"/>
      <c r="DSM310" s="396"/>
      <c r="DSN310" s="393"/>
      <c r="DSO310" s="394"/>
      <c r="DSP310" s="333"/>
      <c r="DSQ310" s="333"/>
      <c r="DSR310" s="333"/>
      <c r="DSS310" s="395"/>
      <c r="DST310" s="333"/>
      <c r="DSU310" s="396"/>
      <c r="DSV310" s="393"/>
      <c r="DSW310" s="394"/>
      <c r="DSX310" s="333"/>
      <c r="DSY310" s="333"/>
      <c r="DSZ310" s="333"/>
      <c r="DTA310" s="395"/>
      <c r="DTB310" s="333"/>
      <c r="DTC310" s="396"/>
      <c r="DTD310" s="393"/>
      <c r="DTE310" s="394"/>
      <c r="DTF310" s="333"/>
      <c r="DTG310" s="333"/>
      <c r="DTH310" s="333"/>
      <c r="DTI310" s="395"/>
      <c r="DTJ310" s="333"/>
      <c r="DTK310" s="396"/>
      <c r="DTL310" s="393"/>
      <c r="DTM310" s="394"/>
      <c r="DTN310" s="333"/>
      <c r="DTO310" s="333"/>
      <c r="DTP310" s="333"/>
      <c r="DTQ310" s="395"/>
      <c r="DTR310" s="333"/>
      <c r="DTS310" s="396"/>
      <c r="DTT310" s="393"/>
      <c r="DTU310" s="394"/>
      <c r="DTV310" s="333"/>
      <c r="DTW310" s="333"/>
      <c r="DTX310" s="333"/>
      <c r="DTY310" s="395"/>
      <c r="DTZ310" s="333"/>
      <c r="DUA310" s="396"/>
      <c r="DUB310" s="393"/>
      <c r="DUC310" s="394"/>
      <c r="DUD310" s="333"/>
      <c r="DUE310" s="333"/>
      <c r="DUF310" s="333"/>
      <c r="DUG310" s="395"/>
      <c r="DUH310" s="333"/>
      <c r="DUI310" s="396"/>
      <c r="DUJ310" s="393"/>
      <c r="DUK310" s="394"/>
      <c r="DUL310" s="333"/>
      <c r="DUM310" s="333"/>
      <c r="DUN310" s="333"/>
      <c r="DUO310" s="395"/>
      <c r="DUP310" s="333"/>
      <c r="DUQ310" s="396"/>
      <c r="DUR310" s="393"/>
      <c r="DUS310" s="394"/>
      <c r="DUT310" s="333"/>
      <c r="DUU310" s="333"/>
      <c r="DUV310" s="333"/>
      <c r="DUW310" s="395"/>
      <c r="DUX310" s="333"/>
      <c r="DUY310" s="396"/>
      <c r="DUZ310" s="393"/>
      <c r="DVA310" s="394"/>
      <c r="DVB310" s="333"/>
      <c r="DVC310" s="333"/>
      <c r="DVD310" s="333"/>
      <c r="DVE310" s="395"/>
      <c r="DVF310" s="333"/>
      <c r="DVG310" s="396"/>
      <c r="DVH310" s="393"/>
      <c r="DVI310" s="394"/>
      <c r="DVJ310" s="333"/>
      <c r="DVK310" s="333"/>
      <c r="DVL310" s="333"/>
      <c r="DVM310" s="395"/>
      <c r="DVN310" s="333"/>
      <c r="DVO310" s="396"/>
      <c r="DVP310" s="393"/>
      <c r="DVQ310" s="394"/>
      <c r="DVR310" s="333"/>
      <c r="DVS310" s="333"/>
      <c r="DVT310" s="333"/>
      <c r="DVU310" s="395"/>
      <c r="DVV310" s="333"/>
      <c r="DVW310" s="396"/>
      <c r="DVX310" s="393"/>
      <c r="DVY310" s="394"/>
      <c r="DVZ310" s="333"/>
      <c r="DWA310" s="333"/>
      <c r="DWB310" s="333"/>
      <c r="DWC310" s="395"/>
      <c r="DWD310" s="333"/>
      <c r="DWE310" s="396"/>
      <c r="DWF310" s="393"/>
      <c r="DWG310" s="394"/>
      <c r="DWH310" s="333"/>
      <c r="DWI310" s="333"/>
      <c r="DWJ310" s="333"/>
      <c r="DWK310" s="395"/>
      <c r="DWL310" s="333"/>
      <c r="DWM310" s="396"/>
      <c r="DWN310" s="393"/>
      <c r="DWO310" s="394"/>
      <c r="DWP310" s="333"/>
      <c r="DWQ310" s="333"/>
      <c r="DWR310" s="333"/>
      <c r="DWS310" s="395"/>
      <c r="DWT310" s="333"/>
      <c r="DWU310" s="396"/>
      <c r="DWV310" s="393"/>
      <c r="DWW310" s="394"/>
      <c r="DWX310" s="333"/>
      <c r="DWY310" s="333"/>
      <c r="DWZ310" s="333"/>
      <c r="DXA310" s="395"/>
      <c r="DXB310" s="333"/>
      <c r="DXC310" s="396"/>
      <c r="DXD310" s="393"/>
      <c r="DXE310" s="394"/>
      <c r="DXF310" s="333"/>
      <c r="DXG310" s="333"/>
      <c r="DXH310" s="333"/>
      <c r="DXI310" s="395"/>
      <c r="DXJ310" s="333"/>
      <c r="DXK310" s="396"/>
      <c r="DXL310" s="393"/>
      <c r="DXM310" s="394"/>
      <c r="DXN310" s="333"/>
      <c r="DXO310" s="333"/>
      <c r="DXP310" s="333"/>
      <c r="DXQ310" s="395"/>
      <c r="DXR310" s="333"/>
      <c r="DXS310" s="396"/>
      <c r="DXT310" s="393"/>
      <c r="DXU310" s="394"/>
      <c r="DXV310" s="333"/>
      <c r="DXW310" s="333"/>
      <c r="DXX310" s="333"/>
      <c r="DXY310" s="395"/>
      <c r="DXZ310" s="333"/>
      <c r="DYA310" s="396"/>
      <c r="DYB310" s="393"/>
      <c r="DYC310" s="394"/>
      <c r="DYD310" s="333"/>
      <c r="DYE310" s="333"/>
      <c r="DYF310" s="333"/>
      <c r="DYG310" s="395"/>
      <c r="DYH310" s="333"/>
      <c r="DYI310" s="396"/>
      <c r="DYJ310" s="393"/>
      <c r="DYK310" s="394"/>
      <c r="DYL310" s="333"/>
      <c r="DYM310" s="333"/>
      <c r="DYN310" s="333"/>
      <c r="DYO310" s="395"/>
      <c r="DYP310" s="333"/>
      <c r="DYQ310" s="396"/>
      <c r="DYR310" s="393"/>
      <c r="DYS310" s="394"/>
      <c r="DYT310" s="333"/>
      <c r="DYU310" s="333"/>
      <c r="DYV310" s="333"/>
      <c r="DYW310" s="395"/>
      <c r="DYX310" s="333"/>
      <c r="DYY310" s="396"/>
      <c r="DYZ310" s="393"/>
      <c r="DZA310" s="394"/>
      <c r="DZB310" s="333"/>
      <c r="DZC310" s="333"/>
      <c r="DZD310" s="333"/>
      <c r="DZE310" s="395"/>
      <c r="DZF310" s="333"/>
      <c r="DZG310" s="396"/>
      <c r="DZH310" s="393"/>
      <c r="DZI310" s="394"/>
      <c r="DZJ310" s="333"/>
      <c r="DZK310" s="333"/>
      <c r="DZL310" s="333"/>
      <c r="DZM310" s="395"/>
      <c r="DZN310" s="333"/>
      <c r="DZO310" s="396"/>
      <c r="DZP310" s="393"/>
      <c r="DZQ310" s="394"/>
      <c r="DZR310" s="333"/>
      <c r="DZS310" s="333"/>
      <c r="DZT310" s="333"/>
      <c r="DZU310" s="395"/>
      <c r="DZV310" s="333"/>
      <c r="DZW310" s="396"/>
      <c r="DZX310" s="393"/>
      <c r="DZY310" s="394"/>
      <c r="DZZ310" s="333"/>
      <c r="EAA310" s="333"/>
      <c r="EAB310" s="333"/>
      <c r="EAC310" s="395"/>
      <c r="EAD310" s="333"/>
      <c r="EAE310" s="396"/>
      <c r="EAF310" s="393"/>
      <c r="EAG310" s="394"/>
      <c r="EAH310" s="333"/>
      <c r="EAI310" s="333"/>
      <c r="EAJ310" s="333"/>
      <c r="EAK310" s="395"/>
      <c r="EAL310" s="333"/>
      <c r="EAM310" s="396"/>
      <c r="EAN310" s="393"/>
      <c r="EAO310" s="394"/>
      <c r="EAP310" s="333"/>
      <c r="EAQ310" s="333"/>
      <c r="EAR310" s="333"/>
      <c r="EAS310" s="395"/>
      <c r="EAT310" s="333"/>
      <c r="EAU310" s="396"/>
      <c r="EAV310" s="393"/>
      <c r="EAW310" s="394"/>
      <c r="EAX310" s="333"/>
      <c r="EAY310" s="333"/>
      <c r="EAZ310" s="333"/>
      <c r="EBA310" s="395"/>
      <c r="EBB310" s="333"/>
      <c r="EBC310" s="396"/>
      <c r="EBD310" s="393"/>
      <c r="EBE310" s="394"/>
      <c r="EBF310" s="333"/>
      <c r="EBG310" s="333"/>
      <c r="EBH310" s="333"/>
      <c r="EBI310" s="395"/>
      <c r="EBJ310" s="333"/>
      <c r="EBK310" s="396"/>
      <c r="EBL310" s="393"/>
      <c r="EBM310" s="394"/>
      <c r="EBN310" s="333"/>
      <c r="EBO310" s="333"/>
      <c r="EBP310" s="333"/>
      <c r="EBQ310" s="395"/>
      <c r="EBR310" s="333"/>
      <c r="EBS310" s="396"/>
      <c r="EBT310" s="393"/>
      <c r="EBU310" s="394"/>
      <c r="EBV310" s="333"/>
      <c r="EBW310" s="333"/>
      <c r="EBX310" s="333"/>
      <c r="EBY310" s="395"/>
      <c r="EBZ310" s="333"/>
      <c r="ECA310" s="396"/>
      <c r="ECB310" s="393"/>
      <c r="ECC310" s="394"/>
      <c r="ECD310" s="333"/>
      <c r="ECE310" s="333"/>
      <c r="ECF310" s="333"/>
      <c r="ECG310" s="395"/>
      <c r="ECH310" s="333"/>
      <c r="ECI310" s="396"/>
      <c r="ECJ310" s="393"/>
      <c r="ECK310" s="394"/>
      <c r="ECL310" s="333"/>
      <c r="ECM310" s="333"/>
      <c r="ECN310" s="333"/>
      <c r="ECO310" s="395"/>
      <c r="ECP310" s="333"/>
      <c r="ECQ310" s="396"/>
      <c r="ECR310" s="393"/>
      <c r="ECS310" s="394"/>
      <c r="ECT310" s="333"/>
      <c r="ECU310" s="333"/>
      <c r="ECV310" s="333"/>
      <c r="ECW310" s="395"/>
      <c r="ECX310" s="333"/>
      <c r="ECY310" s="396"/>
      <c r="ECZ310" s="393"/>
      <c r="EDA310" s="394"/>
      <c r="EDB310" s="333"/>
      <c r="EDC310" s="333"/>
      <c r="EDD310" s="333"/>
      <c r="EDE310" s="395"/>
      <c r="EDF310" s="333"/>
      <c r="EDG310" s="396"/>
      <c r="EDH310" s="393"/>
      <c r="EDI310" s="394"/>
      <c r="EDJ310" s="333"/>
      <c r="EDK310" s="333"/>
      <c r="EDL310" s="333"/>
      <c r="EDM310" s="395"/>
      <c r="EDN310" s="333"/>
      <c r="EDO310" s="396"/>
      <c r="EDP310" s="393"/>
      <c r="EDQ310" s="394"/>
      <c r="EDR310" s="333"/>
      <c r="EDS310" s="333"/>
      <c r="EDT310" s="333"/>
      <c r="EDU310" s="395"/>
      <c r="EDV310" s="333"/>
      <c r="EDW310" s="396"/>
      <c r="EDX310" s="393"/>
      <c r="EDY310" s="394"/>
      <c r="EDZ310" s="333"/>
      <c r="EEA310" s="333"/>
      <c r="EEB310" s="333"/>
      <c r="EEC310" s="395"/>
      <c r="EED310" s="333"/>
      <c r="EEE310" s="396"/>
      <c r="EEF310" s="393"/>
      <c r="EEG310" s="394"/>
      <c r="EEH310" s="333"/>
      <c r="EEI310" s="333"/>
      <c r="EEJ310" s="333"/>
      <c r="EEK310" s="395"/>
      <c r="EEL310" s="333"/>
      <c r="EEM310" s="396"/>
      <c r="EEN310" s="393"/>
      <c r="EEO310" s="394"/>
      <c r="EEP310" s="333"/>
      <c r="EEQ310" s="333"/>
      <c r="EER310" s="333"/>
      <c r="EES310" s="395"/>
      <c r="EET310" s="333"/>
      <c r="EEU310" s="396"/>
      <c r="EEV310" s="393"/>
      <c r="EEW310" s="394"/>
      <c r="EEX310" s="333"/>
      <c r="EEY310" s="333"/>
      <c r="EEZ310" s="333"/>
      <c r="EFA310" s="395"/>
      <c r="EFB310" s="333"/>
      <c r="EFC310" s="396"/>
      <c r="EFD310" s="393"/>
      <c r="EFE310" s="394"/>
      <c r="EFF310" s="333"/>
      <c r="EFG310" s="333"/>
      <c r="EFH310" s="333"/>
      <c r="EFI310" s="395"/>
      <c r="EFJ310" s="333"/>
      <c r="EFK310" s="396"/>
      <c r="EFL310" s="393"/>
      <c r="EFM310" s="394"/>
      <c r="EFN310" s="333"/>
      <c r="EFO310" s="333"/>
      <c r="EFP310" s="333"/>
      <c r="EFQ310" s="395"/>
      <c r="EFR310" s="333"/>
      <c r="EFS310" s="396"/>
      <c r="EFT310" s="393"/>
      <c r="EFU310" s="394"/>
      <c r="EFV310" s="333"/>
      <c r="EFW310" s="333"/>
      <c r="EFX310" s="333"/>
      <c r="EFY310" s="395"/>
      <c r="EFZ310" s="333"/>
      <c r="EGA310" s="396"/>
      <c r="EGB310" s="393"/>
      <c r="EGC310" s="394"/>
      <c r="EGD310" s="333"/>
      <c r="EGE310" s="333"/>
      <c r="EGF310" s="333"/>
      <c r="EGG310" s="395"/>
      <c r="EGH310" s="333"/>
      <c r="EGI310" s="396"/>
      <c r="EGJ310" s="393"/>
      <c r="EGK310" s="394"/>
      <c r="EGL310" s="333"/>
      <c r="EGM310" s="333"/>
      <c r="EGN310" s="333"/>
      <c r="EGO310" s="395"/>
      <c r="EGP310" s="333"/>
      <c r="EGQ310" s="396"/>
      <c r="EGR310" s="393"/>
      <c r="EGS310" s="394"/>
      <c r="EGT310" s="333"/>
      <c r="EGU310" s="333"/>
      <c r="EGV310" s="333"/>
      <c r="EGW310" s="395"/>
      <c r="EGX310" s="333"/>
      <c r="EGY310" s="396"/>
      <c r="EGZ310" s="393"/>
      <c r="EHA310" s="394"/>
      <c r="EHB310" s="333"/>
      <c r="EHC310" s="333"/>
      <c r="EHD310" s="333"/>
      <c r="EHE310" s="395"/>
      <c r="EHF310" s="333"/>
      <c r="EHG310" s="396"/>
      <c r="EHH310" s="393"/>
      <c r="EHI310" s="394"/>
      <c r="EHJ310" s="333"/>
      <c r="EHK310" s="333"/>
      <c r="EHL310" s="333"/>
      <c r="EHM310" s="395"/>
      <c r="EHN310" s="333"/>
      <c r="EHO310" s="396"/>
      <c r="EHP310" s="393"/>
      <c r="EHQ310" s="394"/>
      <c r="EHR310" s="333"/>
      <c r="EHS310" s="333"/>
      <c r="EHT310" s="333"/>
      <c r="EHU310" s="395"/>
      <c r="EHV310" s="333"/>
      <c r="EHW310" s="396"/>
      <c r="EHX310" s="393"/>
      <c r="EHY310" s="394"/>
      <c r="EHZ310" s="333"/>
      <c r="EIA310" s="333"/>
      <c r="EIB310" s="333"/>
      <c r="EIC310" s="395"/>
      <c r="EID310" s="333"/>
      <c r="EIE310" s="396"/>
      <c r="EIF310" s="393"/>
      <c r="EIG310" s="394"/>
      <c r="EIH310" s="333"/>
      <c r="EII310" s="333"/>
      <c r="EIJ310" s="333"/>
      <c r="EIK310" s="395"/>
      <c r="EIL310" s="333"/>
      <c r="EIM310" s="396"/>
      <c r="EIN310" s="393"/>
      <c r="EIO310" s="394"/>
      <c r="EIP310" s="333"/>
      <c r="EIQ310" s="333"/>
      <c r="EIR310" s="333"/>
      <c r="EIS310" s="395"/>
      <c r="EIT310" s="333"/>
      <c r="EIU310" s="396"/>
      <c r="EIV310" s="393"/>
      <c r="EIW310" s="394"/>
      <c r="EIX310" s="333"/>
      <c r="EIY310" s="333"/>
      <c r="EIZ310" s="333"/>
      <c r="EJA310" s="395"/>
      <c r="EJB310" s="333"/>
      <c r="EJC310" s="396"/>
      <c r="EJD310" s="393"/>
      <c r="EJE310" s="394"/>
      <c r="EJF310" s="333"/>
      <c r="EJG310" s="333"/>
      <c r="EJH310" s="333"/>
      <c r="EJI310" s="395"/>
      <c r="EJJ310" s="333"/>
      <c r="EJK310" s="396"/>
      <c r="EJL310" s="393"/>
      <c r="EJM310" s="394"/>
      <c r="EJN310" s="333"/>
      <c r="EJO310" s="333"/>
      <c r="EJP310" s="333"/>
      <c r="EJQ310" s="395"/>
      <c r="EJR310" s="333"/>
      <c r="EJS310" s="396"/>
      <c r="EJT310" s="393"/>
      <c r="EJU310" s="394"/>
      <c r="EJV310" s="333"/>
      <c r="EJW310" s="333"/>
      <c r="EJX310" s="333"/>
      <c r="EJY310" s="395"/>
      <c r="EJZ310" s="333"/>
      <c r="EKA310" s="396"/>
      <c r="EKB310" s="393"/>
      <c r="EKC310" s="394"/>
      <c r="EKD310" s="333"/>
      <c r="EKE310" s="333"/>
      <c r="EKF310" s="333"/>
      <c r="EKG310" s="395"/>
      <c r="EKH310" s="333"/>
      <c r="EKI310" s="396"/>
      <c r="EKJ310" s="393"/>
      <c r="EKK310" s="394"/>
      <c r="EKL310" s="333"/>
      <c r="EKM310" s="333"/>
      <c r="EKN310" s="333"/>
      <c r="EKO310" s="395"/>
      <c r="EKP310" s="333"/>
      <c r="EKQ310" s="396"/>
      <c r="EKR310" s="393"/>
      <c r="EKS310" s="394"/>
      <c r="EKT310" s="333"/>
      <c r="EKU310" s="333"/>
      <c r="EKV310" s="333"/>
      <c r="EKW310" s="395"/>
      <c r="EKX310" s="333"/>
      <c r="EKY310" s="396"/>
      <c r="EKZ310" s="393"/>
      <c r="ELA310" s="394"/>
      <c r="ELB310" s="333"/>
      <c r="ELC310" s="333"/>
      <c r="ELD310" s="333"/>
      <c r="ELE310" s="395"/>
      <c r="ELF310" s="333"/>
      <c r="ELG310" s="396"/>
      <c r="ELH310" s="393"/>
      <c r="ELI310" s="394"/>
      <c r="ELJ310" s="333"/>
      <c r="ELK310" s="333"/>
      <c r="ELL310" s="333"/>
      <c r="ELM310" s="395"/>
      <c r="ELN310" s="333"/>
      <c r="ELO310" s="396"/>
      <c r="ELP310" s="393"/>
      <c r="ELQ310" s="394"/>
      <c r="ELR310" s="333"/>
      <c r="ELS310" s="333"/>
      <c r="ELT310" s="333"/>
      <c r="ELU310" s="395"/>
      <c r="ELV310" s="333"/>
      <c r="ELW310" s="396"/>
      <c r="ELX310" s="393"/>
      <c r="ELY310" s="394"/>
      <c r="ELZ310" s="333"/>
      <c r="EMA310" s="333"/>
      <c r="EMB310" s="333"/>
      <c r="EMC310" s="395"/>
      <c r="EMD310" s="333"/>
      <c r="EME310" s="396"/>
      <c r="EMF310" s="393"/>
      <c r="EMG310" s="394"/>
      <c r="EMH310" s="333"/>
      <c r="EMI310" s="333"/>
      <c r="EMJ310" s="333"/>
      <c r="EMK310" s="395"/>
      <c r="EML310" s="333"/>
      <c r="EMM310" s="396"/>
      <c r="EMN310" s="393"/>
      <c r="EMO310" s="394"/>
      <c r="EMP310" s="333"/>
      <c r="EMQ310" s="333"/>
      <c r="EMR310" s="333"/>
      <c r="EMS310" s="395"/>
      <c r="EMT310" s="333"/>
      <c r="EMU310" s="396"/>
      <c r="EMV310" s="393"/>
      <c r="EMW310" s="394"/>
      <c r="EMX310" s="333"/>
      <c r="EMY310" s="333"/>
      <c r="EMZ310" s="333"/>
      <c r="ENA310" s="395"/>
      <c r="ENB310" s="333"/>
      <c r="ENC310" s="396"/>
      <c r="END310" s="393"/>
      <c r="ENE310" s="394"/>
      <c r="ENF310" s="333"/>
      <c r="ENG310" s="333"/>
      <c r="ENH310" s="333"/>
      <c r="ENI310" s="395"/>
      <c r="ENJ310" s="333"/>
      <c r="ENK310" s="396"/>
      <c r="ENL310" s="393"/>
      <c r="ENM310" s="394"/>
      <c r="ENN310" s="333"/>
      <c r="ENO310" s="333"/>
      <c r="ENP310" s="333"/>
      <c r="ENQ310" s="395"/>
      <c r="ENR310" s="333"/>
      <c r="ENS310" s="396"/>
      <c r="ENT310" s="393"/>
      <c r="ENU310" s="394"/>
      <c r="ENV310" s="333"/>
      <c r="ENW310" s="333"/>
      <c r="ENX310" s="333"/>
      <c r="ENY310" s="395"/>
      <c r="ENZ310" s="333"/>
      <c r="EOA310" s="396"/>
      <c r="EOB310" s="393"/>
      <c r="EOC310" s="394"/>
      <c r="EOD310" s="333"/>
      <c r="EOE310" s="333"/>
      <c r="EOF310" s="333"/>
      <c r="EOG310" s="395"/>
      <c r="EOH310" s="333"/>
      <c r="EOI310" s="396"/>
      <c r="EOJ310" s="393"/>
      <c r="EOK310" s="394"/>
      <c r="EOL310" s="333"/>
      <c r="EOM310" s="333"/>
      <c r="EON310" s="333"/>
      <c r="EOO310" s="395"/>
      <c r="EOP310" s="333"/>
      <c r="EOQ310" s="396"/>
      <c r="EOR310" s="393"/>
      <c r="EOS310" s="394"/>
      <c r="EOT310" s="333"/>
      <c r="EOU310" s="333"/>
      <c r="EOV310" s="333"/>
      <c r="EOW310" s="395"/>
      <c r="EOX310" s="333"/>
      <c r="EOY310" s="396"/>
      <c r="EOZ310" s="393"/>
      <c r="EPA310" s="394"/>
      <c r="EPB310" s="333"/>
      <c r="EPC310" s="333"/>
      <c r="EPD310" s="333"/>
      <c r="EPE310" s="395"/>
      <c r="EPF310" s="333"/>
      <c r="EPG310" s="396"/>
      <c r="EPH310" s="393"/>
      <c r="EPI310" s="394"/>
      <c r="EPJ310" s="333"/>
      <c r="EPK310" s="333"/>
      <c r="EPL310" s="333"/>
      <c r="EPM310" s="395"/>
      <c r="EPN310" s="333"/>
      <c r="EPO310" s="396"/>
      <c r="EPP310" s="393"/>
      <c r="EPQ310" s="394"/>
      <c r="EPR310" s="333"/>
      <c r="EPS310" s="333"/>
      <c r="EPT310" s="333"/>
      <c r="EPU310" s="395"/>
      <c r="EPV310" s="333"/>
      <c r="EPW310" s="396"/>
      <c r="EPX310" s="393"/>
      <c r="EPY310" s="394"/>
      <c r="EPZ310" s="333"/>
      <c r="EQA310" s="333"/>
      <c r="EQB310" s="333"/>
      <c r="EQC310" s="395"/>
      <c r="EQD310" s="333"/>
      <c r="EQE310" s="396"/>
      <c r="EQF310" s="393"/>
      <c r="EQG310" s="394"/>
      <c r="EQH310" s="333"/>
      <c r="EQI310" s="333"/>
      <c r="EQJ310" s="333"/>
      <c r="EQK310" s="395"/>
      <c r="EQL310" s="333"/>
      <c r="EQM310" s="396"/>
      <c r="EQN310" s="393"/>
      <c r="EQO310" s="394"/>
      <c r="EQP310" s="333"/>
      <c r="EQQ310" s="333"/>
      <c r="EQR310" s="333"/>
      <c r="EQS310" s="395"/>
      <c r="EQT310" s="333"/>
      <c r="EQU310" s="396"/>
      <c r="EQV310" s="393"/>
      <c r="EQW310" s="394"/>
      <c r="EQX310" s="333"/>
      <c r="EQY310" s="333"/>
      <c r="EQZ310" s="333"/>
      <c r="ERA310" s="395"/>
      <c r="ERB310" s="333"/>
      <c r="ERC310" s="396"/>
      <c r="ERD310" s="393"/>
      <c r="ERE310" s="394"/>
      <c r="ERF310" s="333"/>
      <c r="ERG310" s="333"/>
      <c r="ERH310" s="333"/>
      <c r="ERI310" s="395"/>
      <c r="ERJ310" s="333"/>
      <c r="ERK310" s="396"/>
      <c r="ERL310" s="393"/>
      <c r="ERM310" s="394"/>
      <c r="ERN310" s="333"/>
      <c r="ERO310" s="333"/>
      <c r="ERP310" s="333"/>
      <c r="ERQ310" s="395"/>
      <c r="ERR310" s="333"/>
      <c r="ERS310" s="396"/>
      <c r="ERT310" s="393"/>
      <c r="ERU310" s="394"/>
      <c r="ERV310" s="333"/>
      <c r="ERW310" s="333"/>
      <c r="ERX310" s="333"/>
      <c r="ERY310" s="395"/>
      <c r="ERZ310" s="333"/>
      <c r="ESA310" s="396"/>
      <c r="ESB310" s="393"/>
      <c r="ESC310" s="394"/>
      <c r="ESD310" s="333"/>
      <c r="ESE310" s="333"/>
      <c r="ESF310" s="333"/>
      <c r="ESG310" s="395"/>
      <c r="ESH310" s="333"/>
      <c r="ESI310" s="396"/>
      <c r="ESJ310" s="393"/>
      <c r="ESK310" s="394"/>
      <c r="ESL310" s="333"/>
      <c r="ESM310" s="333"/>
      <c r="ESN310" s="333"/>
      <c r="ESO310" s="395"/>
      <c r="ESP310" s="333"/>
      <c r="ESQ310" s="396"/>
      <c r="ESR310" s="393"/>
      <c r="ESS310" s="394"/>
      <c r="EST310" s="333"/>
      <c r="ESU310" s="333"/>
      <c r="ESV310" s="333"/>
      <c r="ESW310" s="395"/>
      <c r="ESX310" s="333"/>
      <c r="ESY310" s="396"/>
      <c r="ESZ310" s="393"/>
      <c r="ETA310" s="394"/>
      <c r="ETB310" s="333"/>
      <c r="ETC310" s="333"/>
      <c r="ETD310" s="333"/>
      <c r="ETE310" s="395"/>
      <c r="ETF310" s="333"/>
      <c r="ETG310" s="396"/>
      <c r="ETH310" s="393"/>
      <c r="ETI310" s="394"/>
      <c r="ETJ310" s="333"/>
      <c r="ETK310" s="333"/>
      <c r="ETL310" s="333"/>
      <c r="ETM310" s="395"/>
      <c r="ETN310" s="333"/>
      <c r="ETO310" s="396"/>
      <c r="ETP310" s="393"/>
      <c r="ETQ310" s="394"/>
      <c r="ETR310" s="333"/>
      <c r="ETS310" s="333"/>
      <c r="ETT310" s="333"/>
      <c r="ETU310" s="395"/>
      <c r="ETV310" s="333"/>
      <c r="ETW310" s="396"/>
      <c r="ETX310" s="393"/>
      <c r="ETY310" s="394"/>
      <c r="ETZ310" s="333"/>
      <c r="EUA310" s="333"/>
      <c r="EUB310" s="333"/>
      <c r="EUC310" s="395"/>
      <c r="EUD310" s="333"/>
      <c r="EUE310" s="396"/>
      <c r="EUF310" s="393"/>
      <c r="EUG310" s="394"/>
      <c r="EUH310" s="333"/>
      <c r="EUI310" s="333"/>
      <c r="EUJ310" s="333"/>
      <c r="EUK310" s="395"/>
      <c r="EUL310" s="333"/>
      <c r="EUM310" s="396"/>
      <c r="EUN310" s="393"/>
      <c r="EUO310" s="394"/>
      <c r="EUP310" s="333"/>
      <c r="EUQ310" s="333"/>
      <c r="EUR310" s="333"/>
      <c r="EUS310" s="395"/>
      <c r="EUT310" s="333"/>
      <c r="EUU310" s="396"/>
      <c r="EUV310" s="393"/>
      <c r="EUW310" s="394"/>
      <c r="EUX310" s="333"/>
      <c r="EUY310" s="333"/>
      <c r="EUZ310" s="333"/>
      <c r="EVA310" s="395"/>
      <c r="EVB310" s="333"/>
      <c r="EVC310" s="396"/>
      <c r="EVD310" s="393"/>
      <c r="EVE310" s="394"/>
      <c r="EVF310" s="333"/>
      <c r="EVG310" s="333"/>
      <c r="EVH310" s="333"/>
      <c r="EVI310" s="395"/>
      <c r="EVJ310" s="333"/>
      <c r="EVK310" s="396"/>
      <c r="EVL310" s="393"/>
      <c r="EVM310" s="394"/>
      <c r="EVN310" s="333"/>
      <c r="EVO310" s="333"/>
      <c r="EVP310" s="333"/>
      <c r="EVQ310" s="395"/>
      <c r="EVR310" s="333"/>
      <c r="EVS310" s="396"/>
      <c r="EVT310" s="393"/>
      <c r="EVU310" s="394"/>
      <c r="EVV310" s="333"/>
      <c r="EVW310" s="333"/>
      <c r="EVX310" s="333"/>
      <c r="EVY310" s="395"/>
      <c r="EVZ310" s="333"/>
      <c r="EWA310" s="396"/>
      <c r="EWB310" s="393"/>
      <c r="EWC310" s="394"/>
      <c r="EWD310" s="333"/>
      <c r="EWE310" s="333"/>
      <c r="EWF310" s="333"/>
      <c r="EWG310" s="395"/>
      <c r="EWH310" s="333"/>
      <c r="EWI310" s="396"/>
      <c r="EWJ310" s="393"/>
      <c r="EWK310" s="394"/>
      <c r="EWL310" s="333"/>
      <c r="EWM310" s="333"/>
      <c r="EWN310" s="333"/>
      <c r="EWO310" s="395"/>
      <c r="EWP310" s="333"/>
      <c r="EWQ310" s="396"/>
      <c r="EWR310" s="393"/>
      <c r="EWS310" s="394"/>
      <c r="EWT310" s="333"/>
      <c r="EWU310" s="333"/>
      <c r="EWV310" s="333"/>
      <c r="EWW310" s="395"/>
      <c r="EWX310" s="333"/>
      <c r="EWY310" s="396"/>
      <c r="EWZ310" s="393"/>
      <c r="EXA310" s="394"/>
      <c r="EXB310" s="333"/>
      <c r="EXC310" s="333"/>
      <c r="EXD310" s="333"/>
      <c r="EXE310" s="395"/>
      <c r="EXF310" s="333"/>
      <c r="EXG310" s="396"/>
      <c r="EXH310" s="393"/>
      <c r="EXI310" s="394"/>
      <c r="EXJ310" s="333"/>
      <c r="EXK310" s="333"/>
      <c r="EXL310" s="333"/>
      <c r="EXM310" s="395"/>
      <c r="EXN310" s="333"/>
      <c r="EXO310" s="396"/>
      <c r="EXP310" s="393"/>
      <c r="EXQ310" s="394"/>
      <c r="EXR310" s="333"/>
      <c r="EXS310" s="333"/>
      <c r="EXT310" s="333"/>
      <c r="EXU310" s="395"/>
      <c r="EXV310" s="333"/>
      <c r="EXW310" s="396"/>
      <c r="EXX310" s="393"/>
      <c r="EXY310" s="394"/>
      <c r="EXZ310" s="333"/>
      <c r="EYA310" s="333"/>
      <c r="EYB310" s="333"/>
      <c r="EYC310" s="395"/>
      <c r="EYD310" s="333"/>
      <c r="EYE310" s="396"/>
      <c r="EYF310" s="393"/>
      <c r="EYG310" s="394"/>
      <c r="EYH310" s="333"/>
      <c r="EYI310" s="333"/>
      <c r="EYJ310" s="333"/>
      <c r="EYK310" s="395"/>
      <c r="EYL310" s="333"/>
      <c r="EYM310" s="396"/>
      <c r="EYN310" s="393"/>
      <c r="EYO310" s="394"/>
      <c r="EYP310" s="333"/>
      <c r="EYQ310" s="333"/>
      <c r="EYR310" s="333"/>
      <c r="EYS310" s="395"/>
      <c r="EYT310" s="333"/>
      <c r="EYU310" s="396"/>
      <c r="EYV310" s="393"/>
      <c r="EYW310" s="394"/>
      <c r="EYX310" s="333"/>
      <c r="EYY310" s="333"/>
      <c r="EYZ310" s="333"/>
      <c r="EZA310" s="395"/>
      <c r="EZB310" s="333"/>
      <c r="EZC310" s="396"/>
      <c r="EZD310" s="393"/>
      <c r="EZE310" s="394"/>
      <c r="EZF310" s="333"/>
      <c r="EZG310" s="333"/>
      <c r="EZH310" s="333"/>
      <c r="EZI310" s="395"/>
      <c r="EZJ310" s="333"/>
      <c r="EZK310" s="396"/>
      <c r="EZL310" s="393"/>
      <c r="EZM310" s="394"/>
      <c r="EZN310" s="333"/>
      <c r="EZO310" s="333"/>
      <c r="EZP310" s="333"/>
      <c r="EZQ310" s="395"/>
      <c r="EZR310" s="333"/>
      <c r="EZS310" s="396"/>
      <c r="EZT310" s="393"/>
      <c r="EZU310" s="394"/>
      <c r="EZV310" s="333"/>
      <c r="EZW310" s="333"/>
      <c r="EZX310" s="333"/>
      <c r="EZY310" s="395"/>
      <c r="EZZ310" s="333"/>
      <c r="FAA310" s="396"/>
      <c r="FAB310" s="393"/>
      <c r="FAC310" s="394"/>
      <c r="FAD310" s="333"/>
      <c r="FAE310" s="333"/>
      <c r="FAF310" s="333"/>
      <c r="FAG310" s="395"/>
      <c r="FAH310" s="333"/>
      <c r="FAI310" s="396"/>
      <c r="FAJ310" s="393"/>
      <c r="FAK310" s="394"/>
      <c r="FAL310" s="333"/>
      <c r="FAM310" s="333"/>
      <c r="FAN310" s="333"/>
      <c r="FAO310" s="395"/>
      <c r="FAP310" s="333"/>
      <c r="FAQ310" s="396"/>
      <c r="FAR310" s="393"/>
      <c r="FAS310" s="394"/>
      <c r="FAT310" s="333"/>
      <c r="FAU310" s="333"/>
      <c r="FAV310" s="333"/>
      <c r="FAW310" s="395"/>
      <c r="FAX310" s="333"/>
      <c r="FAY310" s="396"/>
      <c r="FAZ310" s="393"/>
      <c r="FBA310" s="394"/>
      <c r="FBB310" s="333"/>
      <c r="FBC310" s="333"/>
      <c r="FBD310" s="333"/>
      <c r="FBE310" s="395"/>
      <c r="FBF310" s="333"/>
      <c r="FBG310" s="396"/>
      <c r="FBH310" s="393"/>
      <c r="FBI310" s="394"/>
      <c r="FBJ310" s="333"/>
      <c r="FBK310" s="333"/>
      <c r="FBL310" s="333"/>
      <c r="FBM310" s="395"/>
      <c r="FBN310" s="333"/>
      <c r="FBO310" s="396"/>
      <c r="FBP310" s="393"/>
      <c r="FBQ310" s="394"/>
      <c r="FBR310" s="333"/>
      <c r="FBS310" s="333"/>
      <c r="FBT310" s="333"/>
      <c r="FBU310" s="395"/>
      <c r="FBV310" s="333"/>
      <c r="FBW310" s="396"/>
      <c r="FBX310" s="393"/>
      <c r="FBY310" s="394"/>
      <c r="FBZ310" s="333"/>
      <c r="FCA310" s="333"/>
      <c r="FCB310" s="333"/>
      <c r="FCC310" s="395"/>
      <c r="FCD310" s="333"/>
      <c r="FCE310" s="396"/>
      <c r="FCF310" s="393"/>
      <c r="FCG310" s="394"/>
      <c r="FCH310" s="333"/>
      <c r="FCI310" s="333"/>
      <c r="FCJ310" s="333"/>
      <c r="FCK310" s="395"/>
      <c r="FCL310" s="333"/>
      <c r="FCM310" s="396"/>
      <c r="FCN310" s="393"/>
      <c r="FCO310" s="394"/>
      <c r="FCP310" s="333"/>
      <c r="FCQ310" s="333"/>
      <c r="FCR310" s="333"/>
      <c r="FCS310" s="395"/>
      <c r="FCT310" s="333"/>
      <c r="FCU310" s="396"/>
      <c r="FCV310" s="393"/>
      <c r="FCW310" s="394"/>
      <c r="FCX310" s="333"/>
      <c r="FCY310" s="333"/>
      <c r="FCZ310" s="333"/>
      <c r="FDA310" s="395"/>
      <c r="FDB310" s="333"/>
      <c r="FDC310" s="396"/>
      <c r="FDD310" s="393"/>
      <c r="FDE310" s="394"/>
      <c r="FDF310" s="333"/>
      <c r="FDG310" s="333"/>
      <c r="FDH310" s="333"/>
      <c r="FDI310" s="395"/>
      <c r="FDJ310" s="333"/>
      <c r="FDK310" s="396"/>
      <c r="FDL310" s="393"/>
      <c r="FDM310" s="394"/>
      <c r="FDN310" s="333"/>
      <c r="FDO310" s="333"/>
      <c r="FDP310" s="333"/>
      <c r="FDQ310" s="395"/>
      <c r="FDR310" s="333"/>
      <c r="FDS310" s="396"/>
      <c r="FDT310" s="393"/>
      <c r="FDU310" s="394"/>
      <c r="FDV310" s="333"/>
      <c r="FDW310" s="333"/>
      <c r="FDX310" s="333"/>
      <c r="FDY310" s="395"/>
      <c r="FDZ310" s="333"/>
      <c r="FEA310" s="396"/>
      <c r="FEB310" s="393"/>
      <c r="FEC310" s="394"/>
      <c r="FED310" s="333"/>
      <c r="FEE310" s="333"/>
      <c r="FEF310" s="333"/>
      <c r="FEG310" s="395"/>
      <c r="FEH310" s="333"/>
      <c r="FEI310" s="396"/>
      <c r="FEJ310" s="393"/>
      <c r="FEK310" s="394"/>
      <c r="FEL310" s="333"/>
      <c r="FEM310" s="333"/>
      <c r="FEN310" s="333"/>
      <c r="FEO310" s="395"/>
      <c r="FEP310" s="333"/>
      <c r="FEQ310" s="396"/>
      <c r="FER310" s="393"/>
      <c r="FES310" s="394"/>
      <c r="FET310" s="333"/>
      <c r="FEU310" s="333"/>
      <c r="FEV310" s="333"/>
      <c r="FEW310" s="395"/>
      <c r="FEX310" s="333"/>
      <c r="FEY310" s="396"/>
      <c r="FEZ310" s="393"/>
      <c r="FFA310" s="394"/>
      <c r="FFB310" s="333"/>
      <c r="FFC310" s="333"/>
      <c r="FFD310" s="333"/>
      <c r="FFE310" s="395"/>
      <c r="FFF310" s="333"/>
      <c r="FFG310" s="396"/>
      <c r="FFH310" s="393"/>
      <c r="FFI310" s="394"/>
      <c r="FFJ310" s="333"/>
      <c r="FFK310" s="333"/>
      <c r="FFL310" s="333"/>
      <c r="FFM310" s="395"/>
      <c r="FFN310" s="333"/>
      <c r="FFO310" s="396"/>
      <c r="FFP310" s="393"/>
      <c r="FFQ310" s="394"/>
      <c r="FFR310" s="333"/>
      <c r="FFS310" s="333"/>
      <c r="FFT310" s="333"/>
      <c r="FFU310" s="395"/>
      <c r="FFV310" s="333"/>
      <c r="FFW310" s="396"/>
      <c r="FFX310" s="393"/>
      <c r="FFY310" s="394"/>
      <c r="FFZ310" s="333"/>
      <c r="FGA310" s="333"/>
      <c r="FGB310" s="333"/>
      <c r="FGC310" s="395"/>
      <c r="FGD310" s="333"/>
      <c r="FGE310" s="396"/>
      <c r="FGF310" s="393"/>
      <c r="FGG310" s="394"/>
      <c r="FGH310" s="333"/>
      <c r="FGI310" s="333"/>
      <c r="FGJ310" s="333"/>
      <c r="FGK310" s="395"/>
      <c r="FGL310" s="333"/>
      <c r="FGM310" s="396"/>
      <c r="FGN310" s="393"/>
      <c r="FGO310" s="394"/>
      <c r="FGP310" s="333"/>
      <c r="FGQ310" s="333"/>
      <c r="FGR310" s="333"/>
      <c r="FGS310" s="395"/>
      <c r="FGT310" s="333"/>
      <c r="FGU310" s="396"/>
      <c r="FGV310" s="393"/>
      <c r="FGW310" s="394"/>
      <c r="FGX310" s="333"/>
      <c r="FGY310" s="333"/>
      <c r="FGZ310" s="333"/>
      <c r="FHA310" s="395"/>
      <c r="FHB310" s="333"/>
      <c r="FHC310" s="396"/>
      <c r="FHD310" s="393"/>
      <c r="FHE310" s="394"/>
      <c r="FHF310" s="333"/>
      <c r="FHG310" s="333"/>
      <c r="FHH310" s="333"/>
      <c r="FHI310" s="395"/>
      <c r="FHJ310" s="333"/>
      <c r="FHK310" s="396"/>
      <c r="FHL310" s="393"/>
      <c r="FHM310" s="394"/>
      <c r="FHN310" s="333"/>
      <c r="FHO310" s="333"/>
      <c r="FHP310" s="333"/>
      <c r="FHQ310" s="395"/>
      <c r="FHR310" s="333"/>
      <c r="FHS310" s="396"/>
      <c r="FHT310" s="393"/>
      <c r="FHU310" s="394"/>
      <c r="FHV310" s="333"/>
      <c r="FHW310" s="333"/>
      <c r="FHX310" s="333"/>
      <c r="FHY310" s="395"/>
      <c r="FHZ310" s="333"/>
      <c r="FIA310" s="396"/>
      <c r="FIB310" s="393"/>
      <c r="FIC310" s="394"/>
      <c r="FID310" s="333"/>
      <c r="FIE310" s="333"/>
      <c r="FIF310" s="333"/>
      <c r="FIG310" s="395"/>
      <c r="FIH310" s="333"/>
      <c r="FII310" s="396"/>
      <c r="FIJ310" s="393"/>
      <c r="FIK310" s="394"/>
      <c r="FIL310" s="333"/>
      <c r="FIM310" s="333"/>
      <c r="FIN310" s="333"/>
      <c r="FIO310" s="395"/>
      <c r="FIP310" s="333"/>
      <c r="FIQ310" s="396"/>
      <c r="FIR310" s="393"/>
      <c r="FIS310" s="394"/>
      <c r="FIT310" s="333"/>
      <c r="FIU310" s="333"/>
      <c r="FIV310" s="333"/>
      <c r="FIW310" s="395"/>
      <c r="FIX310" s="333"/>
      <c r="FIY310" s="396"/>
      <c r="FIZ310" s="393"/>
      <c r="FJA310" s="394"/>
      <c r="FJB310" s="333"/>
      <c r="FJC310" s="333"/>
      <c r="FJD310" s="333"/>
      <c r="FJE310" s="395"/>
      <c r="FJF310" s="333"/>
      <c r="FJG310" s="396"/>
      <c r="FJH310" s="393"/>
      <c r="FJI310" s="394"/>
      <c r="FJJ310" s="333"/>
      <c r="FJK310" s="333"/>
      <c r="FJL310" s="333"/>
      <c r="FJM310" s="395"/>
      <c r="FJN310" s="333"/>
      <c r="FJO310" s="396"/>
      <c r="FJP310" s="393"/>
      <c r="FJQ310" s="394"/>
      <c r="FJR310" s="333"/>
      <c r="FJS310" s="333"/>
      <c r="FJT310" s="333"/>
      <c r="FJU310" s="395"/>
      <c r="FJV310" s="333"/>
      <c r="FJW310" s="396"/>
      <c r="FJX310" s="393"/>
      <c r="FJY310" s="394"/>
      <c r="FJZ310" s="333"/>
      <c r="FKA310" s="333"/>
      <c r="FKB310" s="333"/>
      <c r="FKC310" s="395"/>
      <c r="FKD310" s="333"/>
      <c r="FKE310" s="396"/>
      <c r="FKF310" s="393"/>
      <c r="FKG310" s="394"/>
      <c r="FKH310" s="333"/>
      <c r="FKI310" s="333"/>
      <c r="FKJ310" s="333"/>
      <c r="FKK310" s="395"/>
      <c r="FKL310" s="333"/>
      <c r="FKM310" s="396"/>
      <c r="FKN310" s="393"/>
      <c r="FKO310" s="394"/>
      <c r="FKP310" s="333"/>
      <c r="FKQ310" s="333"/>
      <c r="FKR310" s="333"/>
      <c r="FKS310" s="395"/>
      <c r="FKT310" s="333"/>
      <c r="FKU310" s="396"/>
      <c r="FKV310" s="393"/>
      <c r="FKW310" s="394"/>
      <c r="FKX310" s="333"/>
      <c r="FKY310" s="333"/>
      <c r="FKZ310" s="333"/>
      <c r="FLA310" s="395"/>
      <c r="FLB310" s="333"/>
      <c r="FLC310" s="396"/>
      <c r="FLD310" s="393"/>
      <c r="FLE310" s="394"/>
      <c r="FLF310" s="333"/>
      <c r="FLG310" s="333"/>
      <c r="FLH310" s="333"/>
      <c r="FLI310" s="395"/>
      <c r="FLJ310" s="333"/>
      <c r="FLK310" s="396"/>
      <c r="FLL310" s="393"/>
      <c r="FLM310" s="394"/>
      <c r="FLN310" s="333"/>
      <c r="FLO310" s="333"/>
      <c r="FLP310" s="333"/>
      <c r="FLQ310" s="395"/>
      <c r="FLR310" s="333"/>
      <c r="FLS310" s="396"/>
      <c r="FLT310" s="393"/>
      <c r="FLU310" s="394"/>
      <c r="FLV310" s="333"/>
      <c r="FLW310" s="333"/>
      <c r="FLX310" s="333"/>
      <c r="FLY310" s="395"/>
      <c r="FLZ310" s="333"/>
      <c r="FMA310" s="396"/>
      <c r="FMB310" s="393"/>
      <c r="FMC310" s="394"/>
      <c r="FMD310" s="333"/>
      <c r="FME310" s="333"/>
      <c r="FMF310" s="333"/>
      <c r="FMG310" s="395"/>
      <c r="FMH310" s="333"/>
      <c r="FMI310" s="396"/>
      <c r="FMJ310" s="393"/>
      <c r="FMK310" s="394"/>
      <c r="FML310" s="333"/>
      <c r="FMM310" s="333"/>
      <c r="FMN310" s="333"/>
      <c r="FMO310" s="395"/>
      <c r="FMP310" s="333"/>
      <c r="FMQ310" s="396"/>
      <c r="FMR310" s="393"/>
      <c r="FMS310" s="394"/>
      <c r="FMT310" s="333"/>
      <c r="FMU310" s="333"/>
      <c r="FMV310" s="333"/>
      <c r="FMW310" s="395"/>
      <c r="FMX310" s="333"/>
      <c r="FMY310" s="396"/>
      <c r="FMZ310" s="393"/>
      <c r="FNA310" s="394"/>
      <c r="FNB310" s="333"/>
      <c r="FNC310" s="333"/>
      <c r="FND310" s="333"/>
      <c r="FNE310" s="395"/>
      <c r="FNF310" s="333"/>
      <c r="FNG310" s="396"/>
      <c r="FNH310" s="393"/>
      <c r="FNI310" s="394"/>
      <c r="FNJ310" s="333"/>
      <c r="FNK310" s="333"/>
      <c r="FNL310" s="333"/>
      <c r="FNM310" s="395"/>
      <c r="FNN310" s="333"/>
      <c r="FNO310" s="396"/>
      <c r="FNP310" s="393"/>
      <c r="FNQ310" s="394"/>
      <c r="FNR310" s="333"/>
      <c r="FNS310" s="333"/>
      <c r="FNT310" s="333"/>
      <c r="FNU310" s="395"/>
      <c r="FNV310" s="333"/>
      <c r="FNW310" s="396"/>
      <c r="FNX310" s="393"/>
      <c r="FNY310" s="394"/>
      <c r="FNZ310" s="333"/>
      <c r="FOA310" s="333"/>
      <c r="FOB310" s="333"/>
      <c r="FOC310" s="395"/>
      <c r="FOD310" s="333"/>
      <c r="FOE310" s="396"/>
      <c r="FOF310" s="393"/>
      <c r="FOG310" s="394"/>
      <c r="FOH310" s="333"/>
      <c r="FOI310" s="333"/>
      <c r="FOJ310" s="333"/>
      <c r="FOK310" s="395"/>
      <c r="FOL310" s="333"/>
      <c r="FOM310" s="396"/>
      <c r="FON310" s="393"/>
      <c r="FOO310" s="394"/>
      <c r="FOP310" s="333"/>
      <c r="FOQ310" s="333"/>
      <c r="FOR310" s="333"/>
      <c r="FOS310" s="395"/>
      <c r="FOT310" s="333"/>
      <c r="FOU310" s="396"/>
      <c r="FOV310" s="393"/>
      <c r="FOW310" s="394"/>
      <c r="FOX310" s="333"/>
      <c r="FOY310" s="333"/>
      <c r="FOZ310" s="333"/>
      <c r="FPA310" s="395"/>
      <c r="FPB310" s="333"/>
      <c r="FPC310" s="396"/>
      <c r="FPD310" s="393"/>
      <c r="FPE310" s="394"/>
      <c r="FPF310" s="333"/>
      <c r="FPG310" s="333"/>
      <c r="FPH310" s="333"/>
      <c r="FPI310" s="395"/>
      <c r="FPJ310" s="333"/>
      <c r="FPK310" s="396"/>
      <c r="FPL310" s="393"/>
      <c r="FPM310" s="394"/>
      <c r="FPN310" s="333"/>
      <c r="FPO310" s="333"/>
      <c r="FPP310" s="333"/>
      <c r="FPQ310" s="395"/>
      <c r="FPR310" s="333"/>
      <c r="FPS310" s="396"/>
      <c r="FPT310" s="393"/>
      <c r="FPU310" s="394"/>
      <c r="FPV310" s="333"/>
      <c r="FPW310" s="333"/>
      <c r="FPX310" s="333"/>
      <c r="FPY310" s="395"/>
      <c r="FPZ310" s="333"/>
      <c r="FQA310" s="396"/>
      <c r="FQB310" s="393"/>
      <c r="FQC310" s="394"/>
      <c r="FQD310" s="333"/>
      <c r="FQE310" s="333"/>
      <c r="FQF310" s="333"/>
      <c r="FQG310" s="395"/>
      <c r="FQH310" s="333"/>
      <c r="FQI310" s="396"/>
      <c r="FQJ310" s="393"/>
      <c r="FQK310" s="394"/>
      <c r="FQL310" s="333"/>
      <c r="FQM310" s="333"/>
      <c r="FQN310" s="333"/>
      <c r="FQO310" s="395"/>
      <c r="FQP310" s="333"/>
      <c r="FQQ310" s="396"/>
      <c r="FQR310" s="393"/>
      <c r="FQS310" s="394"/>
      <c r="FQT310" s="333"/>
      <c r="FQU310" s="333"/>
      <c r="FQV310" s="333"/>
      <c r="FQW310" s="395"/>
      <c r="FQX310" s="333"/>
      <c r="FQY310" s="396"/>
      <c r="FQZ310" s="393"/>
      <c r="FRA310" s="394"/>
      <c r="FRB310" s="333"/>
      <c r="FRC310" s="333"/>
      <c r="FRD310" s="333"/>
      <c r="FRE310" s="395"/>
      <c r="FRF310" s="333"/>
      <c r="FRG310" s="396"/>
      <c r="FRH310" s="393"/>
      <c r="FRI310" s="394"/>
      <c r="FRJ310" s="333"/>
      <c r="FRK310" s="333"/>
      <c r="FRL310" s="333"/>
      <c r="FRM310" s="395"/>
      <c r="FRN310" s="333"/>
      <c r="FRO310" s="396"/>
      <c r="FRP310" s="393"/>
      <c r="FRQ310" s="394"/>
      <c r="FRR310" s="333"/>
      <c r="FRS310" s="333"/>
      <c r="FRT310" s="333"/>
      <c r="FRU310" s="395"/>
      <c r="FRV310" s="333"/>
      <c r="FRW310" s="396"/>
      <c r="FRX310" s="393"/>
      <c r="FRY310" s="394"/>
      <c r="FRZ310" s="333"/>
      <c r="FSA310" s="333"/>
      <c r="FSB310" s="333"/>
      <c r="FSC310" s="395"/>
      <c r="FSD310" s="333"/>
      <c r="FSE310" s="396"/>
      <c r="FSF310" s="393"/>
      <c r="FSG310" s="394"/>
      <c r="FSH310" s="333"/>
      <c r="FSI310" s="333"/>
      <c r="FSJ310" s="333"/>
      <c r="FSK310" s="395"/>
      <c r="FSL310" s="333"/>
      <c r="FSM310" s="396"/>
      <c r="FSN310" s="393"/>
      <c r="FSO310" s="394"/>
      <c r="FSP310" s="333"/>
      <c r="FSQ310" s="333"/>
      <c r="FSR310" s="333"/>
      <c r="FSS310" s="395"/>
      <c r="FST310" s="333"/>
      <c r="FSU310" s="396"/>
      <c r="FSV310" s="393"/>
      <c r="FSW310" s="394"/>
      <c r="FSX310" s="333"/>
      <c r="FSY310" s="333"/>
      <c r="FSZ310" s="333"/>
      <c r="FTA310" s="395"/>
      <c r="FTB310" s="333"/>
      <c r="FTC310" s="396"/>
      <c r="FTD310" s="393"/>
      <c r="FTE310" s="394"/>
      <c r="FTF310" s="333"/>
      <c r="FTG310" s="333"/>
      <c r="FTH310" s="333"/>
      <c r="FTI310" s="395"/>
      <c r="FTJ310" s="333"/>
      <c r="FTK310" s="396"/>
      <c r="FTL310" s="393"/>
      <c r="FTM310" s="394"/>
      <c r="FTN310" s="333"/>
      <c r="FTO310" s="333"/>
      <c r="FTP310" s="333"/>
      <c r="FTQ310" s="395"/>
      <c r="FTR310" s="333"/>
      <c r="FTS310" s="396"/>
      <c r="FTT310" s="393"/>
      <c r="FTU310" s="394"/>
      <c r="FTV310" s="333"/>
      <c r="FTW310" s="333"/>
      <c r="FTX310" s="333"/>
      <c r="FTY310" s="395"/>
      <c r="FTZ310" s="333"/>
      <c r="FUA310" s="396"/>
      <c r="FUB310" s="393"/>
      <c r="FUC310" s="394"/>
      <c r="FUD310" s="333"/>
      <c r="FUE310" s="333"/>
      <c r="FUF310" s="333"/>
      <c r="FUG310" s="395"/>
      <c r="FUH310" s="333"/>
      <c r="FUI310" s="396"/>
      <c r="FUJ310" s="393"/>
      <c r="FUK310" s="394"/>
      <c r="FUL310" s="333"/>
      <c r="FUM310" s="333"/>
      <c r="FUN310" s="333"/>
      <c r="FUO310" s="395"/>
      <c r="FUP310" s="333"/>
      <c r="FUQ310" s="396"/>
      <c r="FUR310" s="393"/>
      <c r="FUS310" s="394"/>
      <c r="FUT310" s="333"/>
      <c r="FUU310" s="333"/>
      <c r="FUV310" s="333"/>
      <c r="FUW310" s="395"/>
      <c r="FUX310" s="333"/>
      <c r="FUY310" s="396"/>
      <c r="FUZ310" s="393"/>
      <c r="FVA310" s="394"/>
      <c r="FVB310" s="333"/>
      <c r="FVC310" s="333"/>
      <c r="FVD310" s="333"/>
      <c r="FVE310" s="395"/>
      <c r="FVF310" s="333"/>
      <c r="FVG310" s="396"/>
      <c r="FVH310" s="393"/>
      <c r="FVI310" s="394"/>
      <c r="FVJ310" s="333"/>
      <c r="FVK310" s="333"/>
      <c r="FVL310" s="333"/>
      <c r="FVM310" s="395"/>
      <c r="FVN310" s="333"/>
      <c r="FVO310" s="396"/>
      <c r="FVP310" s="393"/>
      <c r="FVQ310" s="394"/>
      <c r="FVR310" s="333"/>
      <c r="FVS310" s="333"/>
      <c r="FVT310" s="333"/>
      <c r="FVU310" s="395"/>
      <c r="FVV310" s="333"/>
      <c r="FVW310" s="396"/>
      <c r="FVX310" s="393"/>
      <c r="FVY310" s="394"/>
      <c r="FVZ310" s="333"/>
      <c r="FWA310" s="333"/>
      <c r="FWB310" s="333"/>
      <c r="FWC310" s="395"/>
      <c r="FWD310" s="333"/>
      <c r="FWE310" s="396"/>
      <c r="FWF310" s="393"/>
      <c r="FWG310" s="394"/>
      <c r="FWH310" s="333"/>
      <c r="FWI310" s="333"/>
      <c r="FWJ310" s="333"/>
      <c r="FWK310" s="395"/>
      <c r="FWL310" s="333"/>
      <c r="FWM310" s="396"/>
      <c r="FWN310" s="393"/>
      <c r="FWO310" s="394"/>
      <c r="FWP310" s="333"/>
      <c r="FWQ310" s="333"/>
      <c r="FWR310" s="333"/>
      <c r="FWS310" s="395"/>
      <c r="FWT310" s="333"/>
      <c r="FWU310" s="396"/>
      <c r="FWV310" s="393"/>
      <c r="FWW310" s="394"/>
      <c r="FWX310" s="333"/>
      <c r="FWY310" s="333"/>
      <c r="FWZ310" s="333"/>
      <c r="FXA310" s="395"/>
      <c r="FXB310" s="333"/>
      <c r="FXC310" s="396"/>
      <c r="FXD310" s="393"/>
      <c r="FXE310" s="394"/>
      <c r="FXF310" s="333"/>
      <c r="FXG310" s="333"/>
      <c r="FXH310" s="333"/>
      <c r="FXI310" s="395"/>
      <c r="FXJ310" s="333"/>
      <c r="FXK310" s="396"/>
      <c r="FXL310" s="393"/>
      <c r="FXM310" s="394"/>
      <c r="FXN310" s="333"/>
      <c r="FXO310" s="333"/>
      <c r="FXP310" s="333"/>
      <c r="FXQ310" s="395"/>
      <c r="FXR310" s="333"/>
      <c r="FXS310" s="396"/>
      <c r="FXT310" s="393"/>
      <c r="FXU310" s="394"/>
      <c r="FXV310" s="333"/>
      <c r="FXW310" s="333"/>
      <c r="FXX310" s="333"/>
      <c r="FXY310" s="395"/>
      <c r="FXZ310" s="333"/>
      <c r="FYA310" s="396"/>
      <c r="FYB310" s="393"/>
      <c r="FYC310" s="394"/>
      <c r="FYD310" s="333"/>
      <c r="FYE310" s="333"/>
      <c r="FYF310" s="333"/>
      <c r="FYG310" s="395"/>
      <c r="FYH310" s="333"/>
      <c r="FYI310" s="396"/>
      <c r="FYJ310" s="393"/>
      <c r="FYK310" s="394"/>
      <c r="FYL310" s="333"/>
      <c r="FYM310" s="333"/>
      <c r="FYN310" s="333"/>
      <c r="FYO310" s="395"/>
      <c r="FYP310" s="333"/>
      <c r="FYQ310" s="396"/>
      <c r="FYR310" s="393"/>
      <c r="FYS310" s="394"/>
      <c r="FYT310" s="333"/>
      <c r="FYU310" s="333"/>
      <c r="FYV310" s="333"/>
      <c r="FYW310" s="395"/>
      <c r="FYX310" s="333"/>
      <c r="FYY310" s="396"/>
      <c r="FYZ310" s="393"/>
      <c r="FZA310" s="394"/>
      <c r="FZB310" s="333"/>
      <c r="FZC310" s="333"/>
      <c r="FZD310" s="333"/>
      <c r="FZE310" s="395"/>
      <c r="FZF310" s="333"/>
      <c r="FZG310" s="396"/>
      <c r="FZH310" s="393"/>
      <c r="FZI310" s="394"/>
      <c r="FZJ310" s="333"/>
      <c r="FZK310" s="333"/>
      <c r="FZL310" s="333"/>
      <c r="FZM310" s="395"/>
      <c r="FZN310" s="333"/>
      <c r="FZO310" s="396"/>
      <c r="FZP310" s="393"/>
      <c r="FZQ310" s="394"/>
      <c r="FZR310" s="333"/>
      <c r="FZS310" s="333"/>
      <c r="FZT310" s="333"/>
      <c r="FZU310" s="395"/>
      <c r="FZV310" s="333"/>
      <c r="FZW310" s="396"/>
      <c r="FZX310" s="393"/>
      <c r="FZY310" s="394"/>
      <c r="FZZ310" s="333"/>
      <c r="GAA310" s="333"/>
      <c r="GAB310" s="333"/>
      <c r="GAC310" s="395"/>
      <c r="GAD310" s="333"/>
      <c r="GAE310" s="396"/>
      <c r="GAF310" s="393"/>
      <c r="GAG310" s="394"/>
      <c r="GAH310" s="333"/>
      <c r="GAI310" s="333"/>
      <c r="GAJ310" s="333"/>
      <c r="GAK310" s="395"/>
      <c r="GAL310" s="333"/>
      <c r="GAM310" s="396"/>
      <c r="GAN310" s="393"/>
      <c r="GAO310" s="394"/>
      <c r="GAP310" s="333"/>
      <c r="GAQ310" s="333"/>
      <c r="GAR310" s="333"/>
      <c r="GAS310" s="395"/>
      <c r="GAT310" s="333"/>
      <c r="GAU310" s="396"/>
      <c r="GAV310" s="393"/>
      <c r="GAW310" s="394"/>
      <c r="GAX310" s="333"/>
      <c r="GAY310" s="333"/>
      <c r="GAZ310" s="333"/>
      <c r="GBA310" s="395"/>
      <c r="GBB310" s="333"/>
      <c r="GBC310" s="396"/>
      <c r="GBD310" s="393"/>
      <c r="GBE310" s="394"/>
      <c r="GBF310" s="333"/>
      <c r="GBG310" s="333"/>
      <c r="GBH310" s="333"/>
      <c r="GBI310" s="395"/>
      <c r="GBJ310" s="333"/>
      <c r="GBK310" s="396"/>
      <c r="GBL310" s="393"/>
      <c r="GBM310" s="394"/>
      <c r="GBN310" s="333"/>
      <c r="GBO310" s="333"/>
      <c r="GBP310" s="333"/>
      <c r="GBQ310" s="395"/>
      <c r="GBR310" s="333"/>
      <c r="GBS310" s="396"/>
      <c r="GBT310" s="393"/>
      <c r="GBU310" s="394"/>
      <c r="GBV310" s="333"/>
      <c r="GBW310" s="333"/>
      <c r="GBX310" s="333"/>
      <c r="GBY310" s="395"/>
      <c r="GBZ310" s="333"/>
      <c r="GCA310" s="396"/>
      <c r="GCB310" s="393"/>
      <c r="GCC310" s="394"/>
      <c r="GCD310" s="333"/>
      <c r="GCE310" s="333"/>
      <c r="GCF310" s="333"/>
      <c r="GCG310" s="395"/>
      <c r="GCH310" s="333"/>
      <c r="GCI310" s="396"/>
      <c r="GCJ310" s="393"/>
      <c r="GCK310" s="394"/>
      <c r="GCL310" s="333"/>
      <c r="GCM310" s="333"/>
      <c r="GCN310" s="333"/>
      <c r="GCO310" s="395"/>
      <c r="GCP310" s="333"/>
      <c r="GCQ310" s="396"/>
      <c r="GCR310" s="393"/>
      <c r="GCS310" s="394"/>
      <c r="GCT310" s="333"/>
      <c r="GCU310" s="333"/>
      <c r="GCV310" s="333"/>
      <c r="GCW310" s="395"/>
      <c r="GCX310" s="333"/>
      <c r="GCY310" s="396"/>
      <c r="GCZ310" s="393"/>
      <c r="GDA310" s="394"/>
      <c r="GDB310" s="333"/>
      <c r="GDC310" s="333"/>
      <c r="GDD310" s="333"/>
      <c r="GDE310" s="395"/>
      <c r="GDF310" s="333"/>
      <c r="GDG310" s="396"/>
      <c r="GDH310" s="393"/>
      <c r="GDI310" s="394"/>
      <c r="GDJ310" s="333"/>
      <c r="GDK310" s="333"/>
      <c r="GDL310" s="333"/>
      <c r="GDM310" s="395"/>
      <c r="GDN310" s="333"/>
      <c r="GDO310" s="396"/>
      <c r="GDP310" s="393"/>
      <c r="GDQ310" s="394"/>
      <c r="GDR310" s="333"/>
      <c r="GDS310" s="333"/>
      <c r="GDT310" s="333"/>
      <c r="GDU310" s="395"/>
      <c r="GDV310" s="333"/>
      <c r="GDW310" s="396"/>
      <c r="GDX310" s="393"/>
      <c r="GDY310" s="394"/>
      <c r="GDZ310" s="333"/>
      <c r="GEA310" s="333"/>
      <c r="GEB310" s="333"/>
      <c r="GEC310" s="395"/>
      <c r="GED310" s="333"/>
      <c r="GEE310" s="396"/>
      <c r="GEF310" s="393"/>
      <c r="GEG310" s="394"/>
      <c r="GEH310" s="333"/>
      <c r="GEI310" s="333"/>
      <c r="GEJ310" s="333"/>
      <c r="GEK310" s="395"/>
      <c r="GEL310" s="333"/>
      <c r="GEM310" s="396"/>
      <c r="GEN310" s="393"/>
      <c r="GEO310" s="394"/>
      <c r="GEP310" s="333"/>
      <c r="GEQ310" s="333"/>
      <c r="GER310" s="333"/>
      <c r="GES310" s="395"/>
      <c r="GET310" s="333"/>
      <c r="GEU310" s="396"/>
      <c r="GEV310" s="393"/>
      <c r="GEW310" s="394"/>
      <c r="GEX310" s="333"/>
      <c r="GEY310" s="333"/>
      <c r="GEZ310" s="333"/>
      <c r="GFA310" s="395"/>
      <c r="GFB310" s="333"/>
      <c r="GFC310" s="396"/>
      <c r="GFD310" s="393"/>
      <c r="GFE310" s="394"/>
      <c r="GFF310" s="333"/>
      <c r="GFG310" s="333"/>
      <c r="GFH310" s="333"/>
      <c r="GFI310" s="395"/>
      <c r="GFJ310" s="333"/>
      <c r="GFK310" s="396"/>
      <c r="GFL310" s="393"/>
      <c r="GFM310" s="394"/>
      <c r="GFN310" s="333"/>
      <c r="GFO310" s="333"/>
      <c r="GFP310" s="333"/>
      <c r="GFQ310" s="395"/>
      <c r="GFR310" s="333"/>
      <c r="GFS310" s="396"/>
      <c r="GFT310" s="393"/>
      <c r="GFU310" s="394"/>
      <c r="GFV310" s="333"/>
      <c r="GFW310" s="333"/>
      <c r="GFX310" s="333"/>
      <c r="GFY310" s="395"/>
      <c r="GFZ310" s="333"/>
      <c r="GGA310" s="396"/>
      <c r="GGB310" s="393"/>
      <c r="GGC310" s="394"/>
      <c r="GGD310" s="333"/>
      <c r="GGE310" s="333"/>
      <c r="GGF310" s="333"/>
      <c r="GGG310" s="395"/>
      <c r="GGH310" s="333"/>
      <c r="GGI310" s="396"/>
      <c r="GGJ310" s="393"/>
      <c r="GGK310" s="394"/>
      <c r="GGL310" s="333"/>
      <c r="GGM310" s="333"/>
      <c r="GGN310" s="333"/>
      <c r="GGO310" s="395"/>
      <c r="GGP310" s="333"/>
      <c r="GGQ310" s="396"/>
      <c r="GGR310" s="393"/>
      <c r="GGS310" s="394"/>
      <c r="GGT310" s="333"/>
      <c r="GGU310" s="333"/>
      <c r="GGV310" s="333"/>
      <c r="GGW310" s="395"/>
      <c r="GGX310" s="333"/>
      <c r="GGY310" s="396"/>
      <c r="GGZ310" s="393"/>
      <c r="GHA310" s="394"/>
      <c r="GHB310" s="333"/>
      <c r="GHC310" s="333"/>
      <c r="GHD310" s="333"/>
      <c r="GHE310" s="395"/>
      <c r="GHF310" s="333"/>
      <c r="GHG310" s="396"/>
      <c r="GHH310" s="393"/>
      <c r="GHI310" s="394"/>
      <c r="GHJ310" s="333"/>
      <c r="GHK310" s="333"/>
      <c r="GHL310" s="333"/>
      <c r="GHM310" s="395"/>
      <c r="GHN310" s="333"/>
      <c r="GHO310" s="396"/>
      <c r="GHP310" s="393"/>
      <c r="GHQ310" s="394"/>
      <c r="GHR310" s="333"/>
      <c r="GHS310" s="333"/>
      <c r="GHT310" s="333"/>
      <c r="GHU310" s="395"/>
      <c r="GHV310" s="333"/>
      <c r="GHW310" s="396"/>
      <c r="GHX310" s="393"/>
      <c r="GHY310" s="394"/>
      <c r="GHZ310" s="333"/>
      <c r="GIA310" s="333"/>
      <c r="GIB310" s="333"/>
      <c r="GIC310" s="395"/>
      <c r="GID310" s="333"/>
      <c r="GIE310" s="396"/>
      <c r="GIF310" s="393"/>
      <c r="GIG310" s="394"/>
      <c r="GIH310" s="333"/>
      <c r="GII310" s="333"/>
      <c r="GIJ310" s="333"/>
      <c r="GIK310" s="395"/>
      <c r="GIL310" s="333"/>
      <c r="GIM310" s="396"/>
      <c r="GIN310" s="393"/>
      <c r="GIO310" s="394"/>
      <c r="GIP310" s="333"/>
      <c r="GIQ310" s="333"/>
      <c r="GIR310" s="333"/>
      <c r="GIS310" s="395"/>
      <c r="GIT310" s="333"/>
      <c r="GIU310" s="396"/>
      <c r="GIV310" s="393"/>
      <c r="GIW310" s="394"/>
      <c r="GIX310" s="333"/>
      <c r="GIY310" s="333"/>
      <c r="GIZ310" s="333"/>
      <c r="GJA310" s="395"/>
      <c r="GJB310" s="333"/>
      <c r="GJC310" s="396"/>
      <c r="GJD310" s="393"/>
      <c r="GJE310" s="394"/>
      <c r="GJF310" s="333"/>
      <c r="GJG310" s="333"/>
      <c r="GJH310" s="333"/>
      <c r="GJI310" s="395"/>
      <c r="GJJ310" s="333"/>
      <c r="GJK310" s="396"/>
      <c r="GJL310" s="393"/>
      <c r="GJM310" s="394"/>
      <c r="GJN310" s="333"/>
      <c r="GJO310" s="333"/>
      <c r="GJP310" s="333"/>
      <c r="GJQ310" s="395"/>
      <c r="GJR310" s="333"/>
      <c r="GJS310" s="396"/>
      <c r="GJT310" s="393"/>
      <c r="GJU310" s="394"/>
      <c r="GJV310" s="333"/>
      <c r="GJW310" s="333"/>
      <c r="GJX310" s="333"/>
      <c r="GJY310" s="395"/>
      <c r="GJZ310" s="333"/>
      <c r="GKA310" s="396"/>
      <c r="GKB310" s="393"/>
      <c r="GKC310" s="394"/>
      <c r="GKD310" s="333"/>
      <c r="GKE310" s="333"/>
      <c r="GKF310" s="333"/>
      <c r="GKG310" s="395"/>
      <c r="GKH310" s="333"/>
      <c r="GKI310" s="396"/>
      <c r="GKJ310" s="393"/>
      <c r="GKK310" s="394"/>
      <c r="GKL310" s="333"/>
      <c r="GKM310" s="333"/>
      <c r="GKN310" s="333"/>
      <c r="GKO310" s="395"/>
      <c r="GKP310" s="333"/>
      <c r="GKQ310" s="396"/>
      <c r="GKR310" s="393"/>
      <c r="GKS310" s="394"/>
      <c r="GKT310" s="333"/>
      <c r="GKU310" s="333"/>
      <c r="GKV310" s="333"/>
      <c r="GKW310" s="395"/>
      <c r="GKX310" s="333"/>
      <c r="GKY310" s="396"/>
      <c r="GKZ310" s="393"/>
      <c r="GLA310" s="394"/>
      <c r="GLB310" s="333"/>
      <c r="GLC310" s="333"/>
      <c r="GLD310" s="333"/>
      <c r="GLE310" s="395"/>
      <c r="GLF310" s="333"/>
      <c r="GLG310" s="396"/>
      <c r="GLH310" s="393"/>
      <c r="GLI310" s="394"/>
      <c r="GLJ310" s="333"/>
      <c r="GLK310" s="333"/>
      <c r="GLL310" s="333"/>
      <c r="GLM310" s="395"/>
      <c r="GLN310" s="333"/>
      <c r="GLO310" s="396"/>
      <c r="GLP310" s="393"/>
      <c r="GLQ310" s="394"/>
      <c r="GLR310" s="333"/>
      <c r="GLS310" s="333"/>
      <c r="GLT310" s="333"/>
      <c r="GLU310" s="395"/>
      <c r="GLV310" s="333"/>
      <c r="GLW310" s="396"/>
      <c r="GLX310" s="393"/>
      <c r="GLY310" s="394"/>
      <c r="GLZ310" s="333"/>
      <c r="GMA310" s="333"/>
      <c r="GMB310" s="333"/>
      <c r="GMC310" s="395"/>
      <c r="GMD310" s="333"/>
      <c r="GME310" s="396"/>
      <c r="GMF310" s="393"/>
      <c r="GMG310" s="394"/>
      <c r="GMH310" s="333"/>
      <c r="GMI310" s="333"/>
      <c r="GMJ310" s="333"/>
      <c r="GMK310" s="395"/>
      <c r="GML310" s="333"/>
      <c r="GMM310" s="396"/>
      <c r="GMN310" s="393"/>
      <c r="GMO310" s="394"/>
      <c r="GMP310" s="333"/>
      <c r="GMQ310" s="333"/>
      <c r="GMR310" s="333"/>
      <c r="GMS310" s="395"/>
      <c r="GMT310" s="333"/>
      <c r="GMU310" s="396"/>
      <c r="GMV310" s="393"/>
      <c r="GMW310" s="394"/>
      <c r="GMX310" s="333"/>
      <c r="GMY310" s="333"/>
      <c r="GMZ310" s="333"/>
      <c r="GNA310" s="395"/>
      <c r="GNB310" s="333"/>
      <c r="GNC310" s="396"/>
      <c r="GND310" s="393"/>
      <c r="GNE310" s="394"/>
      <c r="GNF310" s="333"/>
      <c r="GNG310" s="333"/>
      <c r="GNH310" s="333"/>
      <c r="GNI310" s="395"/>
      <c r="GNJ310" s="333"/>
      <c r="GNK310" s="396"/>
      <c r="GNL310" s="393"/>
      <c r="GNM310" s="394"/>
      <c r="GNN310" s="333"/>
      <c r="GNO310" s="333"/>
      <c r="GNP310" s="333"/>
      <c r="GNQ310" s="395"/>
      <c r="GNR310" s="333"/>
      <c r="GNS310" s="396"/>
      <c r="GNT310" s="393"/>
      <c r="GNU310" s="394"/>
      <c r="GNV310" s="333"/>
      <c r="GNW310" s="333"/>
      <c r="GNX310" s="333"/>
      <c r="GNY310" s="395"/>
      <c r="GNZ310" s="333"/>
      <c r="GOA310" s="396"/>
      <c r="GOB310" s="393"/>
      <c r="GOC310" s="394"/>
      <c r="GOD310" s="333"/>
      <c r="GOE310" s="333"/>
      <c r="GOF310" s="333"/>
      <c r="GOG310" s="395"/>
      <c r="GOH310" s="333"/>
      <c r="GOI310" s="396"/>
      <c r="GOJ310" s="393"/>
      <c r="GOK310" s="394"/>
      <c r="GOL310" s="333"/>
      <c r="GOM310" s="333"/>
      <c r="GON310" s="333"/>
      <c r="GOO310" s="395"/>
      <c r="GOP310" s="333"/>
      <c r="GOQ310" s="396"/>
      <c r="GOR310" s="393"/>
      <c r="GOS310" s="394"/>
      <c r="GOT310" s="333"/>
      <c r="GOU310" s="333"/>
      <c r="GOV310" s="333"/>
      <c r="GOW310" s="395"/>
      <c r="GOX310" s="333"/>
      <c r="GOY310" s="396"/>
      <c r="GOZ310" s="393"/>
      <c r="GPA310" s="394"/>
      <c r="GPB310" s="333"/>
      <c r="GPC310" s="333"/>
      <c r="GPD310" s="333"/>
      <c r="GPE310" s="395"/>
      <c r="GPF310" s="333"/>
      <c r="GPG310" s="396"/>
      <c r="GPH310" s="393"/>
      <c r="GPI310" s="394"/>
      <c r="GPJ310" s="333"/>
      <c r="GPK310" s="333"/>
      <c r="GPL310" s="333"/>
      <c r="GPM310" s="395"/>
      <c r="GPN310" s="333"/>
      <c r="GPO310" s="396"/>
      <c r="GPP310" s="393"/>
      <c r="GPQ310" s="394"/>
      <c r="GPR310" s="333"/>
      <c r="GPS310" s="333"/>
      <c r="GPT310" s="333"/>
      <c r="GPU310" s="395"/>
      <c r="GPV310" s="333"/>
      <c r="GPW310" s="396"/>
      <c r="GPX310" s="393"/>
      <c r="GPY310" s="394"/>
      <c r="GPZ310" s="333"/>
      <c r="GQA310" s="333"/>
      <c r="GQB310" s="333"/>
      <c r="GQC310" s="395"/>
      <c r="GQD310" s="333"/>
      <c r="GQE310" s="396"/>
      <c r="GQF310" s="393"/>
      <c r="GQG310" s="394"/>
      <c r="GQH310" s="333"/>
      <c r="GQI310" s="333"/>
      <c r="GQJ310" s="333"/>
      <c r="GQK310" s="395"/>
      <c r="GQL310" s="333"/>
      <c r="GQM310" s="396"/>
      <c r="GQN310" s="393"/>
      <c r="GQO310" s="394"/>
      <c r="GQP310" s="333"/>
      <c r="GQQ310" s="333"/>
      <c r="GQR310" s="333"/>
      <c r="GQS310" s="395"/>
      <c r="GQT310" s="333"/>
      <c r="GQU310" s="396"/>
      <c r="GQV310" s="393"/>
      <c r="GQW310" s="394"/>
      <c r="GQX310" s="333"/>
      <c r="GQY310" s="333"/>
      <c r="GQZ310" s="333"/>
      <c r="GRA310" s="395"/>
      <c r="GRB310" s="333"/>
      <c r="GRC310" s="396"/>
      <c r="GRD310" s="393"/>
      <c r="GRE310" s="394"/>
      <c r="GRF310" s="333"/>
      <c r="GRG310" s="333"/>
      <c r="GRH310" s="333"/>
      <c r="GRI310" s="395"/>
      <c r="GRJ310" s="333"/>
      <c r="GRK310" s="396"/>
      <c r="GRL310" s="393"/>
      <c r="GRM310" s="394"/>
      <c r="GRN310" s="333"/>
      <c r="GRO310" s="333"/>
      <c r="GRP310" s="333"/>
      <c r="GRQ310" s="395"/>
      <c r="GRR310" s="333"/>
      <c r="GRS310" s="396"/>
      <c r="GRT310" s="393"/>
      <c r="GRU310" s="394"/>
      <c r="GRV310" s="333"/>
      <c r="GRW310" s="333"/>
      <c r="GRX310" s="333"/>
      <c r="GRY310" s="395"/>
      <c r="GRZ310" s="333"/>
      <c r="GSA310" s="396"/>
      <c r="GSB310" s="393"/>
      <c r="GSC310" s="394"/>
      <c r="GSD310" s="333"/>
      <c r="GSE310" s="333"/>
      <c r="GSF310" s="333"/>
      <c r="GSG310" s="395"/>
      <c r="GSH310" s="333"/>
      <c r="GSI310" s="396"/>
      <c r="GSJ310" s="393"/>
      <c r="GSK310" s="394"/>
      <c r="GSL310" s="333"/>
      <c r="GSM310" s="333"/>
      <c r="GSN310" s="333"/>
      <c r="GSO310" s="395"/>
      <c r="GSP310" s="333"/>
      <c r="GSQ310" s="396"/>
      <c r="GSR310" s="393"/>
      <c r="GSS310" s="394"/>
      <c r="GST310" s="333"/>
      <c r="GSU310" s="333"/>
      <c r="GSV310" s="333"/>
      <c r="GSW310" s="395"/>
      <c r="GSX310" s="333"/>
      <c r="GSY310" s="396"/>
      <c r="GSZ310" s="393"/>
      <c r="GTA310" s="394"/>
      <c r="GTB310" s="333"/>
      <c r="GTC310" s="333"/>
      <c r="GTD310" s="333"/>
      <c r="GTE310" s="395"/>
      <c r="GTF310" s="333"/>
      <c r="GTG310" s="396"/>
      <c r="GTH310" s="393"/>
      <c r="GTI310" s="394"/>
      <c r="GTJ310" s="333"/>
      <c r="GTK310" s="333"/>
      <c r="GTL310" s="333"/>
      <c r="GTM310" s="395"/>
      <c r="GTN310" s="333"/>
      <c r="GTO310" s="396"/>
      <c r="GTP310" s="393"/>
      <c r="GTQ310" s="394"/>
      <c r="GTR310" s="333"/>
      <c r="GTS310" s="333"/>
      <c r="GTT310" s="333"/>
      <c r="GTU310" s="395"/>
      <c r="GTV310" s="333"/>
      <c r="GTW310" s="396"/>
      <c r="GTX310" s="393"/>
      <c r="GTY310" s="394"/>
      <c r="GTZ310" s="333"/>
      <c r="GUA310" s="333"/>
      <c r="GUB310" s="333"/>
      <c r="GUC310" s="395"/>
      <c r="GUD310" s="333"/>
      <c r="GUE310" s="396"/>
      <c r="GUF310" s="393"/>
      <c r="GUG310" s="394"/>
      <c r="GUH310" s="333"/>
      <c r="GUI310" s="333"/>
      <c r="GUJ310" s="333"/>
      <c r="GUK310" s="395"/>
      <c r="GUL310" s="333"/>
      <c r="GUM310" s="396"/>
      <c r="GUN310" s="393"/>
      <c r="GUO310" s="394"/>
      <c r="GUP310" s="333"/>
      <c r="GUQ310" s="333"/>
      <c r="GUR310" s="333"/>
      <c r="GUS310" s="395"/>
      <c r="GUT310" s="333"/>
      <c r="GUU310" s="396"/>
      <c r="GUV310" s="393"/>
      <c r="GUW310" s="394"/>
      <c r="GUX310" s="333"/>
      <c r="GUY310" s="333"/>
      <c r="GUZ310" s="333"/>
      <c r="GVA310" s="395"/>
      <c r="GVB310" s="333"/>
      <c r="GVC310" s="396"/>
      <c r="GVD310" s="393"/>
      <c r="GVE310" s="394"/>
      <c r="GVF310" s="333"/>
      <c r="GVG310" s="333"/>
      <c r="GVH310" s="333"/>
      <c r="GVI310" s="395"/>
      <c r="GVJ310" s="333"/>
      <c r="GVK310" s="396"/>
      <c r="GVL310" s="393"/>
      <c r="GVM310" s="394"/>
      <c r="GVN310" s="333"/>
      <c r="GVO310" s="333"/>
      <c r="GVP310" s="333"/>
      <c r="GVQ310" s="395"/>
      <c r="GVR310" s="333"/>
      <c r="GVS310" s="396"/>
      <c r="GVT310" s="393"/>
      <c r="GVU310" s="394"/>
      <c r="GVV310" s="333"/>
      <c r="GVW310" s="333"/>
      <c r="GVX310" s="333"/>
      <c r="GVY310" s="395"/>
      <c r="GVZ310" s="333"/>
      <c r="GWA310" s="396"/>
      <c r="GWB310" s="393"/>
      <c r="GWC310" s="394"/>
      <c r="GWD310" s="333"/>
      <c r="GWE310" s="333"/>
      <c r="GWF310" s="333"/>
      <c r="GWG310" s="395"/>
      <c r="GWH310" s="333"/>
      <c r="GWI310" s="396"/>
      <c r="GWJ310" s="393"/>
      <c r="GWK310" s="394"/>
      <c r="GWL310" s="333"/>
      <c r="GWM310" s="333"/>
      <c r="GWN310" s="333"/>
      <c r="GWO310" s="395"/>
      <c r="GWP310" s="333"/>
      <c r="GWQ310" s="396"/>
      <c r="GWR310" s="393"/>
      <c r="GWS310" s="394"/>
      <c r="GWT310" s="333"/>
      <c r="GWU310" s="333"/>
      <c r="GWV310" s="333"/>
      <c r="GWW310" s="395"/>
      <c r="GWX310" s="333"/>
      <c r="GWY310" s="396"/>
      <c r="GWZ310" s="393"/>
      <c r="GXA310" s="394"/>
      <c r="GXB310" s="333"/>
      <c r="GXC310" s="333"/>
      <c r="GXD310" s="333"/>
      <c r="GXE310" s="395"/>
      <c r="GXF310" s="333"/>
      <c r="GXG310" s="396"/>
      <c r="GXH310" s="393"/>
      <c r="GXI310" s="394"/>
      <c r="GXJ310" s="333"/>
      <c r="GXK310" s="333"/>
      <c r="GXL310" s="333"/>
      <c r="GXM310" s="395"/>
      <c r="GXN310" s="333"/>
      <c r="GXO310" s="396"/>
      <c r="GXP310" s="393"/>
      <c r="GXQ310" s="394"/>
      <c r="GXR310" s="333"/>
      <c r="GXS310" s="333"/>
      <c r="GXT310" s="333"/>
      <c r="GXU310" s="395"/>
      <c r="GXV310" s="333"/>
      <c r="GXW310" s="396"/>
      <c r="GXX310" s="393"/>
      <c r="GXY310" s="394"/>
      <c r="GXZ310" s="333"/>
      <c r="GYA310" s="333"/>
      <c r="GYB310" s="333"/>
      <c r="GYC310" s="395"/>
      <c r="GYD310" s="333"/>
      <c r="GYE310" s="396"/>
      <c r="GYF310" s="393"/>
      <c r="GYG310" s="394"/>
      <c r="GYH310" s="333"/>
      <c r="GYI310" s="333"/>
      <c r="GYJ310" s="333"/>
      <c r="GYK310" s="395"/>
      <c r="GYL310" s="333"/>
      <c r="GYM310" s="396"/>
      <c r="GYN310" s="393"/>
      <c r="GYO310" s="394"/>
      <c r="GYP310" s="333"/>
      <c r="GYQ310" s="333"/>
      <c r="GYR310" s="333"/>
      <c r="GYS310" s="395"/>
      <c r="GYT310" s="333"/>
      <c r="GYU310" s="396"/>
      <c r="GYV310" s="393"/>
      <c r="GYW310" s="394"/>
      <c r="GYX310" s="333"/>
      <c r="GYY310" s="333"/>
      <c r="GYZ310" s="333"/>
      <c r="GZA310" s="395"/>
      <c r="GZB310" s="333"/>
      <c r="GZC310" s="396"/>
      <c r="GZD310" s="393"/>
      <c r="GZE310" s="394"/>
      <c r="GZF310" s="333"/>
      <c r="GZG310" s="333"/>
      <c r="GZH310" s="333"/>
      <c r="GZI310" s="395"/>
      <c r="GZJ310" s="333"/>
      <c r="GZK310" s="396"/>
      <c r="GZL310" s="393"/>
      <c r="GZM310" s="394"/>
      <c r="GZN310" s="333"/>
      <c r="GZO310" s="333"/>
      <c r="GZP310" s="333"/>
      <c r="GZQ310" s="395"/>
      <c r="GZR310" s="333"/>
      <c r="GZS310" s="396"/>
      <c r="GZT310" s="393"/>
      <c r="GZU310" s="394"/>
      <c r="GZV310" s="333"/>
      <c r="GZW310" s="333"/>
      <c r="GZX310" s="333"/>
      <c r="GZY310" s="395"/>
      <c r="GZZ310" s="333"/>
      <c r="HAA310" s="396"/>
      <c r="HAB310" s="393"/>
      <c r="HAC310" s="394"/>
      <c r="HAD310" s="333"/>
      <c r="HAE310" s="333"/>
      <c r="HAF310" s="333"/>
      <c r="HAG310" s="395"/>
      <c r="HAH310" s="333"/>
      <c r="HAI310" s="396"/>
      <c r="HAJ310" s="393"/>
      <c r="HAK310" s="394"/>
      <c r="HAL310" s="333"/>
      <c r="HAM310" s="333"/>
      <c r="HAN310" s="333"/>
      <c r="HAO310" s="395"/>
      <c r="HAP310" s="333"/>
      <c r="HAQ310" s="396"/>
      <c r="HAR310" s="393"/>
      <c r="HAS310" s="394"/>
      <c r="HAT310" s="333"/>
      <c r="HAU310" s="333"/>
      <c r="HAV310" s="333"/>
      <c r="HAW310" s="395"/>
      <c r="HAX310" s="333"/>
      <c r="HAY310" s="396"/>
      <c r="HAZ310" s="393"/>
      <c r="HBA310" s="394"/>
      <c r="HBB310" s="333"/>
      <c r="HBC310" s="333"/>
      <c r="HBD310" s="333"/>
      <c r="HBE310" s="395"/>
      <c r="HBF310" s="333"/>
      <c r="HBG310" s="396"/>
      <c r="HBH310" s="393"/>
      <c r="HBI310" s="394"/>
      <c r="HBJ310" s="333"/>
      <c r="HBK310" s="333"/>
      <c r="HBL310" s="333"/>
      <c r="HBM310" s="395"/>
      <c r="HBN310" s="333"/>
      <c r="HBO310" s="396"/>
      <c r="HBP310" s="393"/>
      <c r="HBQ310" s="394"/>
      <c r="HBR310" s="333"/>
      <c r="HBS310" s="333"/>
      <c r="HBT310" s="333"/>
      <c r="HBU310" s="395"/>
      <c r="HBV310" s="333"/>
      <c r="HBW310" s="396"/>
      <c r="HBX310" s="393"/>
      <c r="HBY310" s="394"/>
      <c r="HBZ310" s="333"/>
      <c r="HCA310" s="333"/>
      <c r="HCB310" s="333"/>
      <c r="HCC310" s="395"/>
      <c r="HCD310" s="333"/>
      <c r="HCE310" s="396"/>
      <c r="HCF310" s="393"/>
      <c r="HCG310" s="394"/>
      <c r="HCH310" s="333"/>
      <c r="HCI310" s="333"/>
      <c r="HCJ310" s="333"/>
      <c r="HCK310" s="395"/>
      <c r="HCL310" s="333"/>
      <c r="HCM310" s="396"/>
      <c r="HCN310" s="393"/>
      <c r="HCO310" s="394"/>
      <c r="HCP310" s="333"/>
      <c r="HCQ310" s="333"/>
      <c r="HCR310" s="333"/>
      <c r="HCS310" s="395"/>
      <c r="HCT310" s="333"/>
      <c r="HCU310" s="396"/>
      <c r="HCV310" s="393"/>
      <c r="HCW310" s="394"/>
      <c r="HCX310" s="333"/>
      <c r="HCY310" s="333"/>
      <c r="HCZ310" s="333"/>
      <c r="HDA310" s="395"/>
      <c r="HDB310" s="333"/>
      <c r="HDC310" s="396"/>
      <c r="HDD310" s="393"/>
      <c r="HDE310" s="394"/>
      <c r="HDF310" s="333"/>
      <c r="HDG310" s="333"/>
      <c r="HDH310" s="333"/>
      <c r="HDI310" s="395"/>
      <c r="HDJ310" s="333"/>
      <c r="HDK310" s="396"/>
      <c r="HDL310" s="393"/>
      <c r="HDM310" s="394"/>
      <c r="HDN310" s="333"/>
      <c r="HDO310" s="333"/>
      <c r="HDP310" s="333"/>
      <c r="HDQ310" s="395"/>
      <c r="HDR310" s="333"/>
      <c r="HDS310" s="396"/>
      <c r="HDT310" s="393"/>
      <c r="HDU310" s="394"/>
      <c r="HDV310" s="333"/>
      <c r="HDW310" s="333"/>
      <c r="HDX310" s="333"/>
      <c r="HDY310" s="395"/>
      <c r="HDZ310" s="333"/>
      <c r="HEA310" s="396"/>
      <c r="HEB310" s="393"/>
      <c r="HEC310" s="394"/>
      <c r="HED310" s="333"/>
      <c r="HEE310" s="333"/>
      <c r="HEF310" s="333"/>
      <c r="HEG310" s="395"/>
      <c r="HEH310" s="333"/>
      <c r="HEI310" s="396"/>
      <c r="HEJ310" s="393"/>
      <c r="HEK310" s="394"/>
      <c r="HEL310" s="333"/>
      <c r="HEM310" s="333"/>
      <c r="HEN310" s="333"/>
      <c r="HEO310" s="395"/>
      <c r="HEP310" s="333"/>
      <c r="HEQ310" s="396"/>
      <c r="HER310" s="393"/>
      <c r="HES310" s="394"/>
      <c r="HET310" s="333"/>
      <c r="HEU310" s="333"/>
      <c r="HEV310" s="333"/>
      <c r="HEW310" s="395"/>
      <c r="HEX310" s="333"/>
      <c r="HEY310" s="396"/>
      <c r="HEZ310" s="393"/>
      <c r="HFA310" s="394"/>
      <c r="HFB310" s="333"/>
      <c r="HFC310" s="333"/>
      <c r="HFD310" s="333"/>
      <c r="HFE310" s="395"/>
      <c r="HFF310" s="333"/>
      <c r="HFG310" s="396"/>
      <c r="HFH310" s="393"/>
      <c r="HFI310" s="394"/>
      <c r="HFJ310" s="333"/>
      <c r="HFK310" s="333"/>
      <c r="HFL310" s="333"/>
      <c r="HFM310" s="395"/>
      <c r="HFN310" s="333"/>
      <c r="HFO310" s="396"/>
      <c r="HFP310" s="393"/>
      <c r="HFQ310" s="394"/>
      <c r="HFR310" s="333"/>
      <c r="HFS310" s="333"/>
      <c r="HFT310" s="333"/>
      <c r="HFU310" s="395"/>
      <c r="HFV310" s="333"/>
      <c r="HFW310" s="396"/>
      <c r="HFX310" s="393"/>
      <c r="HFY310" s="394"/>
      <c r="HFZ310" s="333"/>
      <c r="HGA310" s="333"/>
      <c r="HGB310" s="333"/>
      <c r="HGC310" s="395"/>
      <c r="HGD310" s="333"/>
      <c r="HGE310" s="396"/>
      <c r="HGF310" s="393"/>
      <c r="HGG310" s="394"/>
      <c r="HGH310" s="333"/>
      <c r="HGI310" s="333"/>
      <c r="HGJ310" s="333"/>
      <c r="HGK310" s="395"/>
      <c r="HGL310" s="333"/>
      <c r="HGM310" s="396"/>
      <c r="HGN310" s="393"/>
      <c r="HGO310" s="394"/>
      <c r="HGP310" s="333"/>
      <c r="HGQ310" s="333"/>
      <c r="HGR310" s="333"/>
      <c r="HGS310" s="395"/>
      <c r="HGT310" s="333"/>
      <c r="HGU310" s="396"/>
      <c r="HGV310" s="393"/>
      <c r="HGW310" s="394"/>
      <c r="HGX310" s="333"/>
      <c r="HGY310" s="333"/>
      <c r="HGZ310" s="333"/>
      <c r="HHA310" s="395"/>
      <c r="HHB310" s="333"/>
      <c r="HHC310" s="396"/>
      <c r="HHD310" s="393"/>
      <c r="HHE310" s="394"/>
      <c r="HHF310" s="333"/>
      <c r="HHG310" s="333"/>
      <c r="HHH310" s="333"/>
      <c r="HHI310" s="395"/>
      <c r="HHJ310" s="333"/>
      <c r="HHK310" s="396"/>
      <c r="HHL310" s="393"/>
      <c r="HHM310" s="394"/>
      <c r="HHN310" s="333"/>
      <c r="HHO310" s="333"/>
      <c r="HHP310" s="333"/>
      <c r="HHQ310" s="395"/>
      <c r="HHR310" s="333"/>
      <c r="HHS310" s="396"/>
      <c r="HHT310" s="393"/>
      <c r="HHU310" s="394"/>
      <c r="HHV310" s="333"/>
      <c r="HHW310" s="333"/>
      <c r="HHX310" s="333"/>
      <c r="HHY310" s="395"/>
      <c r="HHZ310" s="333"/>
      <c r="HIA310" s="396"/>
      <c r="HIB310" s="393"/>
      <c r="HIC310" s="394"/>
      <c r="HID310" s="333"/>
      <c r="HIE310" s="333"/>
      <c r="HIF310" s="333"/>
      <c r="HIG310" s="395"/>
      <c r="HIH310" s="333"/>
      <c r="HII310" s="396"/>
      <c r="HIJ310" s="393"/>
      <c r="HIK310" s="394"/>
      <c r="HIL310" s="333"/>
      <c r="HIM310" s="333"/>
      <c r="HIN310" s="333"/>
      <c r="HIO310" s="395"/>
      <c r="HIP310" s="333"/>
      <c r="HIQ310" s="396"/>
      <c r="HIR310" s="393"/>
      <c r="HIS310" s="394"/>
      <c r="HIT310" s="333"/>
      <c r="HIU310" s="333"/>
      <c r="HIV310" s="333"/>
      <c r="HIW310" s="395"/>
      <c r="HIX310" s="333"/>
      <c r="HIY310" s="396"/>
      <c r="HIZ310" s="393"/>
      <c r="HJA310" s="394"/>
      <c r="HJB310" s="333"/>
      <c r="HJC310" s="333"/>
      <c r="HJD310" s="333"/>
      <c r="HJE310" s="395"/>
      <c r="HJF310" s="333"/>
      <c r="HJG310" s="396"/>
      <c r="HJH310" s="393"/>
      <c r="HJI310" s="394"/>
      <c r="HJJ310" s="333"/>
      <c r="HJK310" s="333"/>
      <c r="HJL310" s="333"/>
      <c r="HJM310" s="395"/>
      <c r="HJN310" s="333"/>
      <c r="HJO310" s="396"/>
      <c r="HJP310" s="393"/>
      <c r="HJQ310" s="394"/>
      <c r="HJR310" s="333"/>
      <c r="HJS310" s="333"/>
      <c r="HJT310" s="333"/>
      <c r="HJU310" s="395"/>
      <c r="HJV310" s="333"/>
      <c r="HJW310" s="396"/>
      <c r="HJX310" s="393"/>
      <c r="HJY310" s="394"/>
      <c r="HJZ310" s="333"/>
      <c r="HKA310" s="333"/>
      <c r="HKB310" s="333"/>
      <c r="HKC310" s="395"/>
      <c r="HKD310" s="333"/>
      <c r="HKE310" s="396"/>
      <c r="HKF310" s="393"/>
      <c r="HKG310" s="394"/>
      <c r="HKH310" s="333"/>
      <c r="HKI310" s="333"/>
      <c r="HKJ310" s="333"/>
      <c r="HKK310" s="395"/>
      <c r="HKL310" s="333"/>
      <c r="HKM310" s="396"/>
      <c r="HKN310" s="393"/>
      <c r="HKO310" s="394"/>
      <c r="HKP310" s="333"/>
      <c r="HKQ310" s="333"/>
      <c r="HKR310" s="333"/>
      <c r="HKS310" s="395"/>
      <c r="HKT310" s="333"/>
      <c r="HKU310" s="396"/>
      <c r="HKV310" s="393"/>
      <c r="HKW310" s="394"/>
      <c r="HKX310" s="333"/>
      <c r="HKY310" s="333"/>
      <c r="HKZ310" s="333"/>
      <c r="HLA310" s="395"/>
      <c r="HLB310" s="333"/>
      <c r="HLC310" s="396"/>
      <c r="HLD310" s="393"/>
      <c r="HLE310" s="394"/>
      <c r="HLF310" s="333"/>
      <c r="HLG310" s="333"/>
      <c r="HLH310" s="333"/>
      <c r="HLI310" s="395"/>
      <c r="HLJ310" s="333"/>
      <c r="HLK310" s="396"/>
      <c r="HLL310" s="393"/>
      <c r="HLM310" s="394"/>
      <c r="HLN310" s="333"/>
      <c r="HLO310" s="333"/>
      <c r="HLP310" s="333"/>
      <c r="HLQ310" s="395"/>
      <c r="HLR310" s="333"/>
      <c r="HLS310" s="396"/>
      <c r="HLT310" s="393"/>
      <c r="HLU310" s="394"/>
      <c r="HLV310" s="333"/>
      <c r="HLW310" s="333"/>
      <c r="HLX310" s="333"/>
      <c r="HLY310" s="395"/>
      <c r="HLZ310" s="333"/>
      <c r="HMA310" s="396"/>
      <c r="HMB310" s="393"/>
      <c r="HMC310" s="394"/>
      <c r="HMD310" s="333"/>
      <c r="HME310" s="333"/>
      <c r="HMF310" s="333"/>
      <c r="HMG310" s="395"/>
      <c r="HMH310" s="333"/>
      <c r="HMI310" s="396"/>
      <c r="HMJ310" s="393"/>
      <c r="HMK310" s="394"/>
      <c r="HML310" s="333"/>
      <c r="HMM310" s="333"/>
      <c r="HMN310" s="333"/>
      <c r="HMO310" s="395"/>
      <c r="HMP310" s="333"/>
      <c r="HMQ310" s="396"/>
      <c r="HMR310" s="393"/>
      <c r="HMS310" s="394"/>
      <c r="HMT310" s="333"/>
      <c r="HMU310" s="333"/>
      <c r="HMV310" s="333"/>
      <c r="HMW310" s="395"/>
      <c r="HMX310" s="333"/>
      <c r="HMY310" s="396"/>
      <c r="HMZ310" s="393"/>
      <c r="HNA310" s="394"/>
      <c r="HNB310" s="333"/>
      <c r="HNC310" s="333"/>
      <c r="HND310" s="333"/>
      <c r="HNE310" s="395"/>
      <c r="HNF310" s="333"/>
      <c r="HNG310" s="396"/>
      <c r="HNH310" s="393"/>
      <c r="HNI310" s="394"/>
      <c r="HNJ310" s="333"/>
      <c r="HNK310" s="333"/>
      <c r="HNL310" s="333"/>
      <c r="HNM310" s="395"/>
      <c r="HNN310" s="333"/>
      <c r="HNO310" s="396"/>
      <c r="HNP310" s="393"/>
      <c r="HNQ310" s="394"/>
      <c r="HNR310" s="333"/>
      <c r="HNS310" s="333"/>
      <c r="HNT310" s="333"/>
      <c r="HNU310" s="395"/>
      <c r="HNV310" s="333"/>
      <c r="HNW310" s="396"/>
      <c r="HNX310" s="393"/>
      <c r="HNY310" s="394"/>
      <c r="HNZ310" s="333"/>
      <c r="HOA310" s="333"/>
      <c r="HOB310" s="333"/>
      <c r="HOC310" s="395"/>
      <c r="HOD310" s="333"/>
      <c r="HOE310" s="396"/>
      <c r="HOF310" s="393"/>
      <c r="HOG310" s="394"/>
      <c r="HOH310" s="333"/>
      <c r="HOI310" s="333"/>
      <c r="HOJ310" s="333"/>
      <c r="HOK310" s="395"/>
      <c r="HOL310" s="333"/>
      <c r="HOM310" s="396"/>
      <c r="HON310" s="393"/>
      <c r="HOO310" s="394"/>
      <c r="HOP310" s="333"/>
      <c r="HOQ310" s="333"/>
      <c r="HOR310" s="333"/>
      <c r="HOS310" s="395"/>
      <c r="HOT310" s="333"/>
      <c r="HOU310" s="396"/>
      <c r="HOV310" s="393"/>
      <c r="HOW310" s="394"/>
      <c r="HOX310" s="333"/>
      <c r="HOY310" s="333"/>
      <c r="HOZ310" s="333"/>
      <c r="HPA310" s="395"/>
      <c r="HPB310" s="333"/>
      <c r="HPC310" s="396"/>
      <c r="HPD310" s="393"/>
      <c r="HPE310" s="394"/>
      <c r="HPF310" s="333"/>
      <c r="HPG310" s="333"/>
      <c r="HPH310" s="333"/>
      <c r="HPI310" s="395"/>
      <c r="HPJ310" s="333"/>
      <c r="HPK310" s="396"/>
      <c r="HPL310" s="393"/>
      <c r="HPM310" s="394"/>
      <c r="HPN310" s="333"/>
      <c r="HPO310" s="333"/>
      <c r="HPP310" s="333"/>
      <c r="HPQ310" s="395"/>
      <c r="HPR310" s="333"/>
      <c r="HPS310" s="396"/>
      <c r="HPT310" s="393"/>
      <c r="HPU310" s="394"/>
      <c r="HPV310" s="333"/>
      <c r="HPW310" s="333"/>
      <c r="HPX310" s="333"/>
      <c r="HPY310" s="395"/>
      <c r="HPZ310" s="333"/>
      <c r="HQA310" s="396"/>
      <c r="HQB310" s="393"/>
      <c r="HQC310" s="394"/>
      <c r="HQD310" s="333"/>
      <c r="HQE310" s="333"/>
      <c r="HQF310" s="333"/>
      <c r="HQG310" s="395"/>
      <c r="HQH310" s="333"/>
      <c r="HQI310" s="396"/>
      <c r="HQJ310" s="393"/>
      <c r="HQK310" s="394"/>
      <c r="HQL310" s="333"/>
      <c r="HQM310" s="333"/>
      <c r="HQN310" s="333"/>
      <c r="HQO310" s="395"/>
      <c r="HQP310" s="333"/>
      <c r="HQQ310" s="396"/>
      <c r="HQR310" s="393"/>
      <c r="HQS310" s="394"/>
      <c r="HQT310" s="333"/>
      <c r="HQU310" s="333"/>
      <c r="HQV310" s="333"/>
      <c r="HQW310" s="395"/>
      <c r="HQX310" s="333"/>
      <c r="HQY310" s="396"/>
      <c r="HQZ310" s="393"/>
      <c r="HRA310" s="394"/>
      <c r="HRB310" s="333"/>
      <c r="HRC310" s="333"/>
      <c r="HRD310" s="333"/>
      <c r="HRE310" s="395"/>
      <c r="HRF310" s="333"/>
      <c r="HRG310" s="396"/>
      <c r="HRH310" s="393"/>
      <c r="HRI310" s="394"/>
      <c r="HRJ310" s="333"/>
      <c r="HRK310" s="333"/>
      <c r="HRL310" s="333"/>
      <c r="HRM310" s="395"/>
      <c r="HRN310" s="333"/>
      <c r="HRO310" s="396"/>
      <c r="HRP310" s="393"/>
      <c r="HRQ310" s="394"/>
      <c r="HRR310" s="333"/>
      <c r="HRS310" s="333"/>
      <c r="HRT310" s="333"/>
      <c r="HRU310" s="395"/>
      <c r="HRV310" s="333"/>
      <c r="HRW310" s="396"/>
      <c r="HRX310" s="393"/>
      <c r="HRY310" s="394"/>
      <c r="HRZ310" s="333"/>
      <c r="HSA310" s="333"/>
      <c r="HSB310" s="333"/>
      <c r="HSC310" s="395"/>
      <c r="HSD310" s="333"/>
      <c r="HSE310" s="396"/>
      <c r="HSF310" s="393"/>
      <c r="HSG310" s="394"/>
      <c r="HSH310" s="333"/>
      <c r="HSI310" s="333"/>
      <c r="HSJ310" s="333"/>
      <c r="HSK310" s="395"/>
      <c r="HSL310" s="333"/>
      <c r="HSM310" s="396"/>
      <c r="HSN310" s="393"/>
      <c r="HSO310" s="394"/>
      <c r="HSP310" s="333"/>
      <c r="HSQ310" s="333"/>
      <c r="HSR310" s="333"/>
      <c r="HSS310" s="395"/>
      <c r="HST310" s="333"/>
      <c r="HSU310" s="396"/>
      <c r="HSV310" s="393"/>
      <c r="HSW310" s="394"/>
      <c r="HSX310" s="333"/>
      <c r="HSY310" s="333"/>
      <c r="HSZ310" s="333"/>
      <c r="HTA310" s="395"/>
      <c r="HTB310" s="333"/>
      <c r="HTC310" s="396"/>
      <c r="HTD310" s="393"/>
      <c r="HTE310" s="394"/>
      <c r="HTF310" s="333"/>
      <c r="HTG310" s="333"/>
      <c r="HTH310" s="333"/>
      <c r="HTI310" s="395"/>
      <c r="HTJ310" s="333"/>
      <c r="HTK310" s="396"/>
      <c r="HTL310" s="393"/>
      <c r="HTM310" s="394"/>
      <c r="HTN310" s="333"/>
      <c r="HTO310" s="333"/>
      <c r="HTP310" s="333"/>
      <c r="HTQ310" s="395"/>
      <c r="HTR310" s="333"/>
      <c r="HTS310" s="396"/>
      <c r="HTT310" s="393"/>
      <c r="HTU310" s="394"/>
      <c r="HTV310" s="333"/>
      <c r="HTW310" s="333"/>
      <c r="HTX310" s="333"/>
      <c r="HTY310" s="395"/>
      <c r="HTZ310" s="333"/>
      <c r="HUA310" s="396"/>
      <c r="HUB310" s="393"/>
      <c r="HUC310" s="394"/>
      <c r="HUD310" s="333"/>
      <c r="HUE310" s="333"/>
      <c r="HUF310" s="333"/>
      <c r="HUG310" s="395"/>
      <c r="HUH310" s="333"/>
      <c r="HUI310" s="396"/>
      <c r="HUJ310" s="393"/>
      <c r="HUK310" s="394"/>
      <c r="HUL310" s="333"/>
      <c r="HUM310" s="333"/>
      <c r="HUN310" s="333"/>
      <c r="HUO310" s="395"/>
      <c r="HUP310" s="333"/>
      <c r="HUQ310" s="396"/>
      <c r="HUR310" s="393"/>
      <c r="HUS310" s="394"/>
      <c r="HUT310" s="333"/>
      <c r="HUU310" s="333"/>
      <c r="HUV310" s="333"/>
      <c r="HUW310" s="395"/>
      <c r="HUX310" s="333"/>
      <c r="HUY310" s="396"/>
      <c r="HUZ310" s="393"/>
      <c r="HVA310" s="394"/>
      <c r="HVB310" s="333"/>
      <c r="HVC310" s="333"/>
      <c r="HVD310" s="333"/>
      <c r="HVE310" s="395"/>
      <c r="HVF310" s="333"/>
      <c r="HVG310" s="396"/>
      <c r="HVH310" s="393"/>
      <c r="HVI310" s="394"/>
      <c r="HVJ310" s="333"/>
      <c r="HVK310" s="333"/>
      <c r="HVL310" s="333"/>
      <c r="HVM310" s="395"/>
      <c r="HVN310" s="333"/>
      <c r="HVO310" s="396"/>
      <c r="HVP310" s="393"/>
      <c r="HVQ310" s="394"/>
      <c r="HVR310" s="333"/>
      <c r="HVS310" s="333"/>
      <c r="HVT310" s="333"/>
      <c r="HVU310" s="395"/>
      <c r="HVV310" s="333"/>
      <c r="HVW310" s="396"/>
      <c r="HVX310" s="393"/>
      <c r="HVY310" s="394"/>
      <c r="HVZ310" s="333"/>
      <c r="HWA310" s="333"/>
      <c r="HWB310" s="333"/>
      <c r="HWC310" s="395"/>
      <c r="HWD310" s="333"/>
      <c r="HWE310" s="396"/>
      <c r="HWF310" s="393"/>
      <c r="HWG310" s="394"/>
      <c r="HWH310" s="333"/>
      <c r="HWI310" s="333"/>
      <c r="HWJ310" s="333"/>
      <c r="HWK310" s="395"/>
      <c r="HWL310" s="333"/>
      <c r="HWM310" s="396"/>
      <c r="HWN310" s="393"/>
      <c r="HWO310" s="394"/>
      <c r="HWP310" s="333"/>
      <c r="HWQ310" s="333"/>
      <c r="HWR310" s="333"/>
      <c r="HWS310" s="395"/>
      <c r="HWT310" s="333"/>
      <c r="HWU310" s="396"/>
      <c r="HWV310" s="393"/>
      <c r="HWW310" s="394"/>
      <c r="HWX310" s="333"/>
      <c r="HWY310" s="333"/>
      <c r="HWZ310" s="333"/>
      <c r="HXA310" s="395"/>
      <c r="HXB310" s="333"/>
      <c r="HXC310" s="396"/>
      <c r="HXD310" s="393"/>
      <c r="HXE310" s="394"/>
      <c r="HXF310" s="333"/>
      <c r="HXG310" s="333"/>
      <c r="HXH310" s="333"/>
      <c r="HXI310" s="395"/>
      <c r="HXJ310" s="333"/>
      <c r="HXK310" s="396"/>
      <c r="HXL310" s="393"/>
      <c r="HXM310" s="394"/>
      <c r="HXN310" s="333"/>
      <c r="HXO310" s="333"/>
      <c r="HXP310" s="333"/>
      <c r="HXQ310" s="395"/>
      <c r="HXR310" s="333"/>
      <c r="HXS310" s="396"/>
      <c r="HXT310" s="393"/>
      <c r="HXU310" s="394"/>
      <c r="HXV310" s="333"/>
      <c r="HXW310" s="333"/>
      <c r="HXX310" s="333"/>
      <c r="HXY310" s="395"/>
      <c r="HXZ310" s="333"/>
      <c r="HYA310" s="396"/>
      <c r="HYB310" s="393"/>
      <c r="HYC310" s="394"/>
      <c r="HYD310" s="333"/>
      <c r="HYE310" s="333"/>
      <c r="HYF310" s="333"/>
      <c r="HYG310" s="395"/>
      <c r="HYH310" s="333"/>
      <c r="HYI310" s="396"/>
      <c r="HYJ310" s="393"/>
      <c r="HYK310" s="394"/>
      <c r="HYL310" s="333"/>
      <c r="HYM310" s="333"/>
      <c r="HYN310" s="333"/>
      <c r="HYO310" s="395"/>
      <c r="HYP310" s="333"/>
      <c r="HYQ310" s="396"/>
      <c r="HYR310" s="393"/>
      <c r="HYS310" s="394"/>
      <c r="HYT310" s="333"/>
      <c r="HYU310" s="333"/>
      <c r="HYV310" s="333"/>
      <c r="HYW310" s="395"/>
      <c r="HYX310" s="333"/>
      <c r="HYY310" s="396"/>
      <c r="HYZ310" s="393"/>
      <c r="HZA310" s="394"/>
      <c r="HZB310" s="333"/>
      <c r="HZC310" s="333"/>
      <c r="HZD310" s="333"/>
      <c r="HZE310" s="395"/>
      <c r="HZF310" s="333"/>
      <c r="HZG310" s="396"/>
      <c r="HZH310" s="393"/>
      <c r="HZI310" s="394"/>
      <c r="HZJ310" s="333"/>
      <c r="HZK310" s="333"/>
      <c r="HZL310" s="333"/>
      <c r="HZM310" s="395"/>
      <c r="HZN310" s="333"/>
      <c r="HZO310" s="396"/>
      <c r="HZP310" s="393"/>
      <c r="HZQ310" s="394"/>
      <c r="HZR310" s="333"/>
      <c r="HZS310" s="333"/>
      <c r="HZT310" s="333"/>
      <c r="HZU310" s="395"/>
      <c r="HZV310" s="333"/>
      <c r="HZW310" s="396"/>
      <c r="HZX310" s="393"/>
      <c r="HZY310" s="394"/>
      <c r="HZZ310" s="333"/>
      <c r="IAA310" s="333"/>
      <c r="IAB310" s="333"/>
      <c r="IAC310" s="395"/>
      <c r="IAD310" s="333"/>
      <c r="IAE310" s="396"/>
      <c r="IAF310" s="393"/>
      <c r="IAG310" s="394"/>
      <c r="IAH310" s="333"/>
      <c r="IAI310" s="333"/>
      <c r="IAJ310" s="333"/>
      <c r="IAK310" s="395"/>
      <c r="IAL310" s="333"/>
      <c r="IAM310" s="396"/>
      <c r="IAN310" s="393"/>
      <c r="IAO310" s="394"/>
      <c r="IAP310" s="333"/>
      <c r="IAQ310" s="333"/>
      <c r="IAR310" s="333"/>
      <c r="IAS310" s="395"/>
      <c r="IAT310" s="333"/>
      <c r="IAU310" s="396"/>
      <c r="IAV310" s="393"/>
      <c r="IAW310" s="394"/>
      <c r="IAX310" s="333"/>
      <c r="IAY310" s="333"/>
      <c r="IAZ310" s="333"/>
      <c r="IBA310" s="395"/>
      <c r="IBB310" s="333"/>
      <c r="IBC310" s="396"/>
      <c r="IBD310" s="393"/>
      <c r="IBE310" s="394"/>
      <c r="IBF310" s="333"/>
      <c r="IBG310" s="333"/>
      <c r="IBH310" s="333"/>
      <c r="IBI310" s="395"/>
      <c r="IBJ310" s="333"/>
      <c r="IBK310" s="396"/>
      <c r="IBL310" s="393"/>
      <c r="IBM310" s="394"/>
      <c r="IBN310" s="333"/>
      <c r="IBO310" s="333"/>
      <c r="IBP310" s="333"/>
      <c r="IBQ310" s="395"/>
      <c r="IBR310" s="333"/>
      <c r="IBS310" s="396"/>
      <c r="IBT310" s="393"/>
      <c r="IBU310" s="394"/>
      <c r="IBV310" s="333"/>
      <c r="IBW310" s="333"/>
      <c r="IBX310" s="333"/>
      <c r="IBY310" s="395"/>
      <c r="IBZ310" s="333"/>
      <c r="ICA310" s="396"/>
      <c r="ICB310" s="393"/>
      <c r="ICC310" s="394"/>
      <c r="ICD310" s="333"/>
      <c r="ICE310" s="333"/>
      <c r="ICF310" s="333"/>
      <c r="ICG310" s="395"/>
      <c r="ICH310" s="333"/>
      <c r="ICI310" s="396"/>
      <c r="ICJ310" s="393"/>
      <c r="ICK310" s="394"/>
      <c r="ICL310" s="333"/>
      <c r="ICM310" s="333"/>
      <c r="ICN310" s="333"/>
      <c r="ICO310" s="395"/>
      <c r="ICP310" s="333"/>
      <c r="ICQ310" s="396"/>
      <c r="ICR310" s="393"/>
      <c r="ICS310" s="394"/>
      <c r="ICT310" s="333"/>
      <c r="ICU310" s="333"/>
      <c r="ICV310" s="333"/>
      <c r="ICW310" s="395"/>
      <c r="ICX310" s="333"/>
      <c r="ICY310" s="396"/>
      <c r="ICZ310" s="393"/>
      <c r="IDA310" s="394"/>
      <c r="IDB310" s="333"/>
      <c r="IDC310" s="333"/>
      <c r="IDD310" s="333"/>
      <c r="IDE310" s="395"/>
      <c r="IDF310" s="333"/>
      <c r="IDG310" s="396"/>
      <c r="IDH310" s="393"/>
      <c r="IDI310" s="394"/>
      <c r="IDJ310" s="333"/>
      <c r="IDK310" s="333"/>
      <c r="IDL310" s="333"/>
      <c r="IDM310" s="395"/>
      <c r="IDN310" s="333"/>
      <c r="IDO310" s="396"/>
      <c r="IDP310" s="393"/>
      <c r="IDQ310" s="394"/>
      <c r="IDR310" s="333"/>
      <c r="IDS310" s="333"/>
      <c r="IDT310" s="333"/>
      <c r="IDU310" s="395"/>
      <c r="IDV310" s="333"/>
      <c r="IDW310" s="396"/>
      <c r="IDX310" s="393"/>
      <c r="IDY310" s="394"/>
      <c r="IDZ310" s="333"/>
      <c r="IEA310" s="333"/>
      <c r="IEB310" s="333"/>
      <c r="IEC310" s="395"/>
      <c r="IED310" s="333"/>
      <c r="IEE310" s="396"/>
      <c r="IEF310" s="393"/>
      <c r="IEG310" s="394"/>
      <c r="IEH310" s="333"/>
      <c r="IEI310" s="333"/>
      <c r="IEJ310" s="333"/>
      <c r="IEK310" s="395"/>
      <c r="IEL310" s="333"/>
      <c r="IEM310" s="396"/>
      <c r="IEN310" s="393"/>
      <c r="IEO310" s="394"/>
      <c r="IEP310" s="333"/>
      <c r="IEQ310" s="333"/>
      <c r="IER310" s="333"/>
      <c r="IES310" s="395"/>
      <c r="IET310" s="333"/>
      <c r="IEU310" s="396"/>
      <c r="IEV310" s="393"/>
      <c r="IEW310" s="394"/>
      <c r="IEX310" s="333"/>
      <c r="IEY310" s="333"/>
      <c r="IEZ310" s="333"/>
      <c r="IFA310" s="395"/>
      <c r="IFB310" s="333"/>
      <c r="IFC310" s="396"/>
      <c r="IFD310" s="393"/>
      <c r="IFE310" s="394"/>
      <c r="IFF310" s="333"/>
      <c r="IFG310" s="333"/>
      <c r="IFH310" s="333"/>
      <c r="IFI310" s="395"/>
      <c r="IFJ310" s="333"/>
      <c r="IFK310" s="396"/>
      <c r="IFL310" s="393"/>
      <c r="IFM310" s="394"/>
      <c r="IFN310" s="333"/>
      <c r="IFO310" s="333"/>
      <c r="IFP310" s="333"/>
      <c r="IFQ310" s="395"/>
      <c r="IFR310" s="333"/>
      <c r="IFS310" s="396"/>
      <c r="IFT310" s="393"/>
      <c r="IFU310" s="394"/>
      <c r="IFV310" s="333"/>
      <c r="IFW310" s="333"/>
      <c r="IFX310" s="333"/>
      <c r="IFY310" s="395"/>
      <c r="IFZ310" s="333"/>
      <c r="IGA310" s="396"/>
      <c r="IGB310" s="393"/>
      <c r="IGC310" s="394"/>
      <c r="IGD310" s="333"/>
      <c r="IGE310" s="333"/>
      <c r="IGF310" s="333"/>
      <c r="IGG310" s="395"/>
      <c r="IGH310" s="333"/>
      <c r="IGI310" s="396"/>
      <c r="IGJ310" s="393"/>
      <c r="IGK310" s="394"/>
      <c r="IGL310" s="333"/>
      <c r="IGM310" s="333"/>
      <c r="IGN310" s="333"/>
      <c r="IGO310" s="395"/>
      <c r="IGP310" s="333"/>
      <c r="IGQ310" s="396"/>
      <c r="IGR310" s="393"/>
      <c r="IGS310" s="394"/>
      <c r="IGT310" s="333"/>
      <c r="IGU310" s="333"/>
      <c r="IGV310" s="333"/>
      <c r="IGW310" s="395"/>
      <c r="IGX310" s="333"/>
      <c r="IGY310" s="396"/>
      <c r="IGZ310" s="393"/>
      <c r="IHA310" s="394"/>
      <c r="IHB310" s="333"/>
      <c r="IHC310" s="333"/>
      <c r="IHD310" s="333"/>
      <c r="IHE310" s="395"/>
      <c r="IHF310" s="333"/>
      <c r="IHG310" s="396"/>
      <c r="IHH310" s="393"/>
      <c r="IHI310" s="394"/>
      <c r="IHJ310" s="333"/>
      <c r="IHK310" s="333"/>
      <c r="IHL310" s="333"/>
      <c r="IHM310" s="395"/>
      <c r="IHN310" s="333"/>
      <c r="IHO310" s="396"/>
      <c r="IHP310" s="393"/>
      <c r="IHQ310" s="394"/>
      <c r="IHR310" s="333"/>
      <c r="IHS310" s="333"/>
      <c r="IHT310" s="333"/>
      <c r="IHU310" s="395"/>
      <c r="IHV310" s="333"/>
      <c r="IHW310" s="396"/>
      <c r="IHX310" s="393"/>
      <c r="IHY310" s="394"/>
      <c r="IHZ310" s="333"/>
      <c r="IIA310" s="333"/>
      <c r="IIB310" s="333"/>
      <c r="IIC310" s="395"/>
      <c r="IID310" s="333"/>
      <c r="IIE310" s="396"/>
      <c r="IIF310" s="393"/>
      <c r="IIG310" s="394"/>
      <c r="IIH310" s="333"/>
      <c r="III310" s="333"/>
      <c r="IIJ310" s="333"/>
      <c r="IIK310" s="395"/>
      <c r="IIL310" s="333"/>
      <c r="IIM310" s="396"/>
      <c r="IIN310" s="393"/>
      <c r="IIO310" s="394"/>
      <c r="IIP310" s="333"/>
      <c r="IIQ310" s="333"/>
      <c r="IIR310" s="333"/>
      <c r="IIS310" s="395"/>
      <c r="IIT310" s="333"/>
      <c r="IIU310" s="396"/>
      <c r="IIV310" s="393"/>
      <c r="IIW310" s="394"/>
      <c r="IIX310" s="333"/>
      <c r="IIY310" s="333"/>
      <c r="IIZ310" s="333"/>
      <c r="IJA310" s="395"/>
      <c r="IJB310" s="333"/>
      <c r="IJC310" s="396"/>
      <c r="IJD310" s="393"/>
      <c r="IJE310" s="394"/>
      <c r="IJF310" s="333"/>
      <c r="IJG310" s="333"/>
      <c r="IJH310" s="333"/>
      <c r="IJI310" s="395"/>
      <c r="IJJ310" s="333"/>
      <c r="IJK310" s="396"/>
      <c r="IJL310" s="393"/>
      <c r="IJM310" s="394"/>
      <c r="IJN310" s="333"/>
      <c r="IJO310" s="333"/>
      <c r="IJP310" s="333"/>
      <c r="IJQ310" s="395"/>
      <c r="IJR310" s="333"/>
      <c r="IJS310" s="396"/>
      <c r="IJT310" s="393"/>
      <c r="IJU310" s="394"/>
      <c r="IJV310" s="333"/>
      <c r="IJW310" s="333"/>
      <c r="IJX310" s="333"/>
      <c r="IJY310" s="395"/>
      <c r="IJZ310" s="333"/>
      <c r="IKA310" s="396"/>
      <c r="IKB310" s="393"/>
      <c r="IKC310" s="394"/>
      <c r="IKD310" s="333"/>
      <c r="IKE310" s="333"/>
      <c r="IKF310" s="333"/>
      <c r="IKG310" s="395"/>
      <c r="IKH310" s="333"/>
      <c r="IKI310" s="396"/>
      <c r="IKJ310" s="393"/>
      <c r="IKK310" s="394"/>
      <c r="IKL310" s="333"/>
      <c r="IKM310" s="333"/>
      <c r="IKN310" s="333"/>
      <c r="IKO310" s="395"/>
      <c r="IKP310" s="333"/>
      <c r="IKQ310" s="396"/>
      <c r="IKR310" s="393"/>
      <c r="IKS310" s="394"/>
      <c r="IKT310" s="333"/>
      <c r="IKU310" s="333"/>
      <c r="IKV310" s="333"/>
      <c r="IKW310" s="395"/>
      <c r="IKX310" s="333"/>
      <c r="IKY310" s="396"/>
      <c r="IKZ310" s="393"/>
      <c r="ILA310" s="394"/>
      <c r="ILB310" s="333"/>
      <c r="ILC310" s="333"/>
      <c r="ILD310" s="333"/>
      <c r="ILE310" s="395"/>
      <c r="ILF310" s="333"/>
      <c r="ILG310" s="396"/>
      <c r="ILH310" s="393"/>
      <c r="ILI310" s="394"/>
      <c r="ILJ310" s="333"/>
      <c r="ILK310" s="333"/>
      <c r="ILL310" s="333"/>
      <c r="ILM310" s="395"/>
      <c r="ILN310" s="333"/>
      <c r="ILO310" s="396"/>
      <c r="ILP310" s="393"/>
      <c r="ILQ310" s="394"/>
      <c r="ILR310" s="333"/>
      <c r="ILS310" s="333"/>
      <c r="ILT310" s="333"/>
      <c r="ILU310" s="395"/>
      <c r="ILV310" s="333"/>
      <c r="ILW310" s="396"/>
      <c r="ILX310" s="393"/>
      <c r="ILY310" s="394"/>
      <c r="ILZ310" s="333"/>
      <c r="IMA310" s="333"/>
      <c r="IMB310" s="333"/>
      <c r="IMC310" s="395"/>
      <c r="IMD310" s="333"/>
      <c r="IME310" s="396"/>
      <c r="IMF310" s="393"/>
      <c r="IMG310" s="394"/>
      <c r="IMH310" s="333"/>
      <c r="IMI310" s="333"/>
      <c r="IMJ310" s="333"/>
      <c r="IMK310" s="395"/>
      <c r="IML310" s="333"/>
      <c r="IMM310" s="396"/>
      <c r="IMN310" s="393"/>
      <c r="IMO310" s="394"/>
      <c r="IMP310" s="333"/>
      <c r="IMQ310" s="333"/>
      <c r="IMR310" s="333"/>
      <c r="IMS310" s="395"/>
      <c r="IMT310" s="333"/>
      <c r="IMU310" s="396"/>
      <c r="IMV310" s="393"/>
      <c r="IMW310" s="394"/>
      <c r="IMX310" s="333"/>
      <c r="IMY310" s="333"/>
      <c r="IMZ310" s="333"/>
      <c r="INA310" s="395"/>
      <c r="INB310" s="333"/>
      <c r="INC310" s="396"/>
      <c r="IND310" s="393"/>
      <c r="INE310" s="394"/>
      <c r="INF310" s="333"/>
      <c r="ING310" s="333"/>
      <c r="INH310" s="333"/>
      <c r="INI310" s="395"/>
      <c r="INJ310" s="333"/>
      <c r="INK310" s="396"/>
      <c r="INL310" s="393"/>
      <c r="INM310" s="394"/>
      <c r="INN310" s="333"/>
      <c r="INO310" s="333"/>
      <c r="INP310" s="333"/>
      <c r="INQ310" s="395"/>
      <c r="INR310" s="333"/>
      <c r="INS310" s="396"/>
      <c r="INT310" s="393"/>
      <c r="INU310" s="394"/>
      <c r="INV310" s="333"/>
      <c r="INW310" s="333"/>
      <c r="INX310" s="333"/>
      <c r="INY310" s="395"/>
      <c r="INZ310" s="333"/>
      <c r="IOA310" s="396"/>
      <c r="IOB310" s="393"/>
      <c r="IOC310" s="394"/>
      <c r="IOD310" s="333"/>
      <c r="IOE310" s="333"/>
      <c r="IOF310" s="333"/>
      <c r="IOG310" s="395"/>
      <c r="IOH310" s="333"/>
      <c r="IOI310" s="396"/>
      <c r="IOJ310" s="393"/>
      <c r="IOK310" s="394"/>
      <c r="IOL310" s="333"/>
      <c r="IOM310" s="333"/>
      <c r="ION310" s="333"/>
      <c r="IOO310" s="395"/>
      <c r="IOP310" s="333"/>
      <c r="IOQ310" s="396"/>
      <c r="IOR310" s="393"/>
      <c r="IOS310" s="394"/>
      <c r="IOT310" s="333"/>
      <c r="IOU310" s="333"/>
      <c r="IOV310" s="333"/>
      <c r="IOW310" s="395"/>
      <c r="IOX310" s="333"/>
      <c r="IOY310" s="396"/>
      <c r="IOZ310" s="393"/>
      <c r="IPA310" s="394"/>
      <c r="IPB310" s="333"/>
      <c r="IPC310" s="333"/>
      <c r="IPD310" s="333"/>
      <c r="IPE310" s="395"/>
      <c r="IPF310" s="333"/>
      <c r="IPG310" s="396"/>
      <c r="IPH310" s="393"/>
      <c r="IPI310" s="394"/>
      <c r="IPJ310" s="333"/>
      <c r="IPK310" s="333"/>
      <c r="IPL310" s="333"/>
      <c r="IPM310" s="395"/>
      <c r="IPN310" s="333"/>
      <c r="IPO310" s="396"/>
      <c r="IPP310" s="393"/>
      <c r="IPQ310" s="394"/>
      <c r="IPR310" s="333"/>
      <c r="IPS310" s="333"/>
      <c r="IPT310" s="333"/>
      <c r="IPU310" s="395"/>
      <c r="IPV310" s="333"/>
      <c r="IPW310" s="396"/>
      <c r="IPX310" s="393"/>
      <c r="IPY310" s="394"/>
      <c r="IPZ310" s="333"/>
      <c r="IQA310" s="333"/>
      <c r="IQB310" s="333"/>
      <c r="IQC310" s="395"/>
      <c r="IQD310" s="333"/>
      <c r="IQE310" s="396"/>
      <c r="IQF310" s="393"/>
      <c r="IQG310" s="394"/>
      <c r="IQH310" s="333"/>
      <c r="IQI310" s="333"/>
      <c r="IQJ310" s="333"/>
      <c r="IQK310" s="395"/>
      <c r="IQL310" s="333"/>
      <c r="IQM310" s="396"/>
      <c r="IQN310" s="393"/>
      <c r="IQO310" s="394"/>
      <c r="IQP310" s="333"/>
      <c r="IQQ310" s="333"/>
      <c r="IQR310" s="333"/>
      <c r="IQS310" s="395"/>
      <c r="IQT310" s="333"/>
      <c r="IQU310" s="396"/>
      <c r="IQV310" s="393"/>
      <c r="IQW310" s="394"/>
      <c r="IQX310" s="333"/>
      <c r="IQY310" s="333"/>
      <c r="IQZ310" s="333"/>
      <c r="IRA310" s="395"/>
      <c r="IRB310" s="333"/>
      <c r="IRC310" s="396"/>
      <c r="IRD310" s="393"/>
      <c r="IRE310" s="394"/>
      <c r="IRF310" s="333"/>
      <c r="IRG310" s="333"/>
      <c r="IRH310" s="333"/>
      <c r="IRI310" s="395"/>
      <c r="IRJ310" s="333"/>
      <c r="IRK310" s="396"/>
      <c r="IRL310" s="393"/>
      <c r="IRM310" s="394"/>
      <c r="IRN310" s="333"/>
      <c r="IRO310" s="333"/>
      <c r="IRP310" s="333"/>
      <c r="IRQ310" s="395"/>
      <c r="IRR310" s="333"/>
      <c r="IRS310" s="396"/>
      <c r="IRT310" s="393"/>
      <c r="IRU310" s="394"/>
      <c r="IRV310" s="333"/>
      <c r="IRW310" s="333"/>
      <c r="IRX310" s="333"/>
      <c r="IRY310" s="395"/>
      <c r="IRZ310" s="333"/>
      <c r="ISA310" s="396"/>
      <c r="ISB310" s="393"/>
      <c r="ISC310" s="394"/>
      <c r="ISD310" s="333"/>
      <c r="ISE310" s="333"/>
      <c r="ISF310" s="333"/>
      <c r="ISG310" s="395"/>
      <c r="ISH310" s="333"/>
      <c r="ISI310" s="396"/>
      <c r="ISJ310" s="393"/>
      <c r="ISK310" s="394"/>
      <c r="ISL310" s="333"/>
      <c r="ISM310" s="333"/>
      <c r="ISN310" s="333"/>
      <c r="ISO310" s="395"/>
      <c r="ISP310" s="333"/>
      <c r="ISQ310" s="396"/>
      <c r="ISR310" s="393"/>
      <c r="ISS310" s="394"/>
      <c r="IST310" s="333"/>
      <c r="ISU310" s="333"/>
      <c r="ISV310" s="333"/>
      <c r="ISW310" s="395"/>
      <c r="ISX310" s="333"/>
      <c r="ISY310" s="396"/>
      <c r="ISZ310" s="393"/>
      <c r="ITA310" s="394"/>
      <c r="ITB310" s="333"/>
      <c r="ITC310" s="333"/>
      <c r="ITD310" s="333"/>
      <c r="ITE310" s="395"/>
      <c r="ITF310" s="333"/>
      <c r="ITG310" s="396"/>
      <c r="ITH310" s="393"/>
      <c r="ITI310" s="394"/>
      <c r="ITJ310" s="333"/>
      <c r="ITK310" s="333"/>
      <c r="ITL310" s="333"/>
      <c r="ITM310" s="395"/>
      <c r="ITN310" s="333"/>
      <c r="ITO310" s="396"/>
      <c r="ITP310" s="393"/>
      <c r="ITQ310" s="394"/>
      <c r="ITR310" s="333"/>
      <c r="ITS310" s="333"/>
      <c r="ITT310" s="333"/>
      <c r="ITU310" s="395"/>
      <c r="ITV310" s="333"/>
      <c r="ITW310" s="396"/>
      <c r="ITX310" s="393"/>
      <c r="ITY310" s="394"/>
      <c r="ITZ310" s="333"/>
      <c r="IUA310" s="333"/>
      <c r="IUB310" s="333"/>
      <c r="IUC310" s="395"/>
      <c r="IUD310" s="333"/>
      <c r="IUE310" s="396"/>
      <c r="IUF310" s="393"/>
      <c r="IUG310" s="394"/>
      <c r="IUH310" s="333"/>
      <c r="IUI310" s="333"/>
      <c r="IUJ310" s="333"/>
      <c r="IUK310" s="395"/>
      <c r="IUL310" s="333"/>
      <c r="IUM310" s="396"/>
      <c r="IUN310" s="393"/>
      <c r="IUO310" s="394"/>
      <c r="IUP310" s="333"/>
      <c r="IUQ310" s="333"/>
      <c r="IUR310" s="333"/>
      <c r="IUS310" s="395"/>
      <c r="IUT310" s="333"/>
      <c r="IUU310" s="396"/>
      <c r="IUV310" s="393"/>
      <c r="IUW310" s="394"/>
      <c r="IUX310" s="333"/>
      <c r="IUY310" s="333"/>
      <c r="IUZ310" s="333"/>
      <c r="IVA310" s="395"/>
      <c r="IVB310" s="333"/>
      <c r="IVC310" s="396"/>
      <c r="IVD310" s="393"/>
      <c r="IVE310" s="394"/>
      <c r="IVF310" s="333"/>
      <c r="IVG310" s="333"/>
      <c r="IVH310" s="333"/>
      <c r="IVI310" s="395"/>
      <c r="IVJ310" s="333"/>
      <c r="IVK310" s="396"/>
      <c r="IVL310" s="393"/>
      <c r="IVM310" s="394"/>
      <c r="IVN310" s="333"/>
      <c r="IVO310" s="333"/>
      <c r="IVP310" s="333"/>
      <c r="IVQ310" s="395"/>
      <c r="IVR310" s="333"/>
      <c r="IVS310" s="396"/>
      <c r="IVT310" s="393"/>
      <c r="IVU310" s="394"/>
      <c r="IVV310" s="333"/>
      <c r="IVW310" s="333"/>
      <c r="IVX310" s="333"/>
      <c r="IVY310" s="395"/>
      <c r="IVZ310" s="333"/>
      <c r="IWA310" s="396"/>
      <c r="IWB310" s="393"/>
      <c r="IWC310" s="394"/>
      <c r="IWD310" s="333"/>
      <c r="IWE310" s="333"/>
      <c r="IWF310" s="333"/>
      <c r="IWG310" s="395"/>
      <c r="IWH310" s="333"/>
      <c r="IWI310" s="396"/>
      <c r="IWJ310" s="393"/>
      <c r="IWK310" s="394"/>
      <c r="IWL310" s="333"/>
      <c r="IWM310" s="333"/>
      <c r="IWN310" s="333"/>
      <c r="IWO310" s="395"/>
      <c r="IWP310" s="333"/>
      <c r="IWQ310" s="396"/>
      <c r="IWR310" s="393"/>
      <c r="IWS310" s="394"/>
      <c r="IWT310" s="333"/>
      <c r="IWU310" s="333"/>
      <c r="IWV310" s="333"/>
      <c r="IWW310" s="395"/>
      <c r="IWX310" s="333"/>
      <c r="IWY310" s="396"/>
      <c r="IWZ310" s="393"/>
      <c r="IXA310" s="394"/>
      <c r="IXB310" s="333"/>
      <c r="IXC310" s="333"/>
      <c r="IXD310" s="333"/>
      <c r="IXE310" s="395"/>
      <c r="IXF310" s="333"/>
      <c r="IXG310" s="396"/>
      <c r="IXH310" s="393"/>
      <c r="IXI310" s="394"/>
      <c r="IXJ310" s="333"/>
      <c r="IXK310" s="333"/>
      <c r="IXL310" s="333"/>
      <c r="IXM310" s="395"/>
      <c r="IXN310" s="333"/>
      <c r="IXO310" s="396"/>
      <c r="IXP310" s="393"/>
      <c r="IXQ310" s="394"/>
      <c r="IXR310" s="333"/>
      <c r="IXS310" s="333"/>
      <c r="IXT310" s="333"/>
      <c r="IXU310" s="395"/>
      <c r="IXV310" s="333"/>
      <c r="IXW310" s="396"/>
      <c r="IXX310" s="393"/>
      <c r="IXY310" s="394"/>
      <c r="IXZ310" s="333"/>
      <c r="IYA310" s="333"/>
      <c r="IYB310" s="333"/>
      <c r="IYC310" s="395"/>
      <c r="IYD310" s="333"/>
      <c r="IYE310" s="396"/>
      <c r="IYF310" s="393"/>
      <c r="IYG310" s="394"/>
      <c r="IYH310" s="333"/>
      <c r="IYI310" s="333"/>
      <c r="IYJ310" s="333"/>
      <c r="IYK310" s="395"/>
      <c r="IYL310" s="333"/>
      <c r="IYM310" s="396"/>
      <c r="IYN310" s="393"/>
      <c r="IYO310" s="394"/>
      <c r="IYP310" s="333"/>
      <c r="IYQ310" s="333"/>
      <c r="IYR310" s="333"/>
      <c r="IYS310" s="395"/>
      <c r="IYT310" s="333"/>
      <c r="IYU310" s="396"/>
      <c r="IYV310" s="393"/>
      <c r="IYW310" s="394"/>
      <c r="IYX310" s="333"/>
      <c r="IYY310" s="333"/>
      <c r="IYZ310" s="333"/>
      <c r="IZA310" s="395"/>
      <c r="IZB310" s="333"/>
      <c r="IZC310" s="396"/>
      <c r="IZD310" s="393"/>
      <c r="IZE310" s="394"/>
      <c r="IZF310" s="333"/>
      <c r="IZG310" s="333"/>
      <c r="IZH310" s="333"/>
      <c r="IZI310" s="395"/>
      <c r="IZJ310" s="333"/>
      <c r="IZK310" s="396"/>
      <c r="IZL310" s="393"/>
      <c r="IZM310" s="394"/>
      <c r="IZN310" s="333"/>
      <c r="IZO310" s="333"/>
      <c r="IZP310" s="333"/>
      <c r="IZQ310" s="395"/>
      <c r="IZR310" s="333"/>
      <c r="IZS310" s="396"/>
      <c r="IZT310" s="393"/>
      <c r="IZU310" s="394"/>
      <c r="IZV310" s="333"/>
      <c r="IZW310" s="333"/>
      <c r="IZX310" s="333"/>
      <c r="IZY310" s="395"/>
      <c r="IZZ310" s="333"/>
      <c r="JAA310" s="396"/>
      <c r="JAB310" s="393"/>
      <c r="JAC310" s="394"/>
      <c r="JAD310" s="333"/>
      <c r="JAE310" s="333"/>
      <c r="JAF310" s="333"/>
      <c r="JAG310" s="395"/>
      <c r="JAH310" s="333"/>
      <c r="JAI310" s="396"/>
      <c r="JAJ310" s="393"/>
      <c r="JAK310" s="394"/>
      <c r="JAL310" s="333"/>
      <c r="JAM310" s="333"/>
      <c r="JAN310" s="333"/>
      <c r="JAO310" s="395"/>
      <c r="JAP310" s="333"/>
      <c r="JAQ310" s="396"/>
      <c r="JAR310" s="393"/>
      <c r="JAS310" s="394"/>
      <c r="JAT310" s="333"/>
      <c r="JAU310" s="333"/>
      <c r="JAV310" s="333"/>
      <c r="JAW310" s="395"/>
      <c r="JAX310" s="333"/>
      <c r="JAY310" s="396"/>
      <c r="JAZ310" s="393"/>
      <c r="JBA310" s="394"/>
      <c r="JBB310" s="333"/>
      <c r="JBC310" s="333"/>
      <c r="JBD310" s="333"/>
      <c r="JBE310" s="395"/>
      <c r="JBF310" s="333"/>
      <c r="JBG310" s="396"/>
      <c r="JBH310" s="393"/>
      <c r="JBI310" s="394"/>
      <c r="JBJ310" s="333"/>
      <c r="JBK310" s="333"/>
      <c r="JBL310" s="333"/>
      <c r="JBM310" s="395"/>
      <c r="JBN310" s="333"/>
      <c r="JBO310" s="396"/>
      <c r="JBP310" s="393"/>
      <c r="JBQ310" s="394"/>
      <c r="JBR310" s="333"/>
      <c r="JBS310" s="333"/>
      <c r="JBT310" s="333"/>
      <c r="JBU310" s="395"/>
      <c r="JBV310" s="333"/>
      <c r="JBW310" s="396"/>
      <c r="JBX310" s="393"/>
      <c r="JBY310" s="394"/>
      <c r="JBZ310" s="333"/>
      <c r="JCA310" s="333"/>
      <c r="JCB310" s="333"/>
      <c r="JCC310" s="395"/>
      <c r="JCD310" s="333"/>
      <c r="JCE310" s="396"/>
      <c r="JCF310" s="393"/>
      <c r="JCG310" s="394"/>
      <c r="JCH310" s="333"/>
      <c r="JCI310" s="333"/>
      <c r="JCJ310" s="333"/>
      <c r="JCK310" s="395"/>
      <c r="JCL310" s="333"/>
      <c r="JCM310" s="396"/>
      <c r="JCN310" s="393"/>
      <c r="JCO310" s="394"/>
      <c r="JCP310" s="333"/>
      <c r="JCQ310" s="333"/>
      <c r="JCR310" s="333"/>
      <c r="JCS310" s="395"/>
      <c r="JCT310" s="333"/>
      <c r="JCU310" s="396"/>
      <c r="JCV310" s="393"/>
      <c r="JCW310" s="394"/>
      <c r="JCX310" s="333"/>
      <c r="JCY310" s="333"/>
      <c r="JCZ310" s="333"/>
      <c r="JDA310" s="395"/>
      <c r="JDB310" s="333"/>
      <c r="JDC310" s="396"/>
      <c r="JDD310" s="393"/>
      <c r="JDE310" s="394"/>
      <c r="JDF310" s="333"/>
      <c r="JDG310" s="333"/>
      <c r="JDH310" s="333"/>
      <c r="JDI310" s="395"/>
      <c r="JDJ310" s="333"/>
      <c r="JDK310" s="396"/>
      <c r="JDL310" s="393"/>
      <c r="JDM310" s="394"/>
      <c r="JDN310" s="333"/>
      <c r="JDO310" s="333"/>
      <c r="JDP310" s="333"/>
      <c r="JDQ310" s="395"/>
      <c r="JDR310" s="333"/>
      <c r="JDS310" s="396"/>
      <c r="JDT310" s="393"/>
      <c r="JDU310" s="394"/>
      <c r="JDV310" s="333"/>
      <c r="JDW310" s="333"/>
      <c r="JDX310" s="333"/>
      <c r="JDY310" s="395"/>
      <c r="JDZ310" s="333"/>
      <c r="JEA310" s="396"/>
      <c r="JEB310" s="393"/>
      <c r="JEC310" s="394"/>
      <c r="JED310" s="333"/>
      <c r="JEE310" s="333"/>
      <c r="JEF310" s="333"/>
      <c r="JEG310" s="395"/>
      <c r="JEH310" s="333"/>
      <c r="JEI310" s="396"/>
      <c r="JEJ310" s="393"/>
      <c r="JEK310" s="394"/>
      <c r="JEL310" s="333"/>
      <c r="JEM310" s="333"/>
      <c r="JEN310" s="333"/>
      <c r="JEO310" s="395"/>
      <c r="JEP310" s="333"/>
      <c r="JEQ310" s="396"/>
      <c r="JER310" s="393"/>
      <c r="JES310" s="394"/>
      <c r="JET310" s="333"/>
      <c r="JEU310" s="333"/>
      <c r="JEV310" s="333"/>
      <c r="JEW310" s="395"/>
      <c r="JEX310" s="333"/>
      <c r="JEY310" s="396"/>
      <c r="JEZ310" s="393"/>
      <c r="JFA310" s="394"/>
      <c r="JFB310" s="333"/>
      <c r="JFC310" s="333"/>
      <c r="JFD310" s="333"/>
      <c r="JFE310" s="395"/>
      <c r="JFF310" s="333"/>
      <c r="JFG310" s="396"/>
      <c r="JFH310" s="393"/>
      <c r="JFI310" s="394"/>
      <c r="JFJ310" s="333"/>
      <c r="JFK310" s="333"/>
      <c r="JFL310" s="333"/>
      <c r="JFM310" s="395"/>
      <c r="JFN310" s="333"/>
      <c r="JFO310" s="396"/>
      <c r="JFP310" s="393"/>
      <c r="JFQ310" s="394"/>
      <c r="JFR310" s="333"/>
      <c r="JFS310" s="333"/>
      <c r="JFT310" s="333"/>
      <c r="JFU310" s="395"/>
      <c r="JFV310" s="333"/>
      <c r="JFW310" s="396"/>
      <c r="JFX310" s="393"/>
      <c r="JFY310" s="394"/>
      <c r="JFZ310" s="333"/>
      <c r="JGA310" s="333"/>
      <c r="JGB310" s="333"/>
      <c r="JGC310" s="395"/>
      <c r="JGD310" s="333"/>
      <c r="JGE310" s="396"/>
      <c r="JGF310" s="393"/>
      <c r="JGG310" s="394"/>
      <c r="JGH310" s="333"/>
      <c r="JGI310" s="333"/>
      <c r="JGJ310" s="333"/>
      <c r="JGK310" s="395"/>
      <c r="JGL310" s="333"/>
      <c r="JGM310" s="396"/>
      <c r="JGN310" s="393"/>
      <c r="JGO310" s="394"/>
      <c r="JGP310" s="333"/>
      <c r="JGQ310" s="333"/>
      <c r="JGR310" s="333"/>
      <c r="JGS310" s="395"/>
      <c r="JGT310" s="333"/>
      <c r="JGU310" s="396"/>
      <c r="JGV310" s="393"/>
      <c r="JGW310" s="394"/>
      <c r="JGX310" s="333"/>
      <c r="JGY310" s="333"/>
      <c r="JGZ310" s="333"/>
      <c r="JHA310" s="395"/>
      <c r="JHB310" s="333"/>
      <c r="JHC310" s="396"/>
      <c r="JHD310" s="393"/>
      <c r="JHE310" s="394"/>
      <c r="JHF310" s="333"/>
      <c r="JHG310" s="333"/>
      <c r="JHH310" s="333"/>
      <c r="JHI310" s="395"/>
      <c r="JHJ310" s="333"/>
      <c r="JHK310" s="396"/>
      <c r="JHL310" s="393"/>
      <c r="JHM310" s="394"/>
      <c r="JHN310" s="333"/>
      <c r="JHO310" s="333"/>
      <c r="JHP310" s="333"/>
      <c r="JHQ310" s="395"/>
      <c r="JHR310" s="333"/>
      <c r="JHS310" s="396"/>
      <c r="JHT310" s="393"/>
      <c r="JHU310" s="394"/>
      <c r="JHV310" s="333"/>
      <c r="JHW310" s="333"/>
      <c r="JHX310" s="333"/>
      <c r="JHY310" s="395"/>
      <c r="JHZ310" s="333"/>
      <c r="JIA310" s="396"/>
      <c r="JIB310" s="393"/>
      <c r="JIC310" s="394"/>
      <c r="JID310" s="333"/>
      <c r="JIE310" s="333"/>
      <c r="JIF310" s="333"/>
      <c r="JIG310" s="395"/>
      <c r="JIH310" s="333"/>
      <c r="JII310" s="396"/>
      <c r="JIJ310" s="393"/>
      <c r="JIK310" s="394"/>
      <c r="JIL310" s="333"/>
      <c r="JIM310" s="333"/>
      <c r="JIN310" s="333"/>
      <c r="JIO310" s="395"/>
      <c r="JIP310" s="333"/>
      <c r="JIQ310" s="396"/>
      <c r="JIR310" s="393"/>
      <c r="JIS310" s="394"/>
      <c r="JIT310" s="333"/>
      <c r="JIU310" s="333"/>
      <c r="JIV310" s="333"/>
      <c r="JIW310" s="395"/>
      <c r="JIX310" s="333"/>
      <c r="JIY310" s="396"/>
      <c r="JIZ310" s="393"/>
      <c r="JJA310" s="394"/>
      <c r="JJB310" s="333"/>
      <c r="JJC310" s="333"/>
      <c r="JJD310" s="333"/>
      <c r="JJE310" s="395"/>
      <c r="JJF310" s="333"/>
      <c r="JJG310" s="396"/>
      <c r="JJH310" s="393"/>
      <c r="JJI310" s="394"/>
      <c r="JJJ310" s="333"/>
      <c r="JJK310" s="333"/>
      <c r="JJL310" s="333"/>
      <c r="JJM310" s="395"/>
      <c r="JJN310" s="333"/>
      <c r="JJO310" s="396"/>
      <c r="JJP310" s="393"/>
      <c r="JJQ310" s="394"/>
      <c r="JJR310" s="333"/>
      <c r="JJS310" s="333"/>
      <c r="JJT310" s="333"/>
      <c r="JJU310" s="395"/>
      <c r="JJV310" s="333"/>
      <c r="JJW310" s="396"/>
      <c r="JJX310" s="393"/>
      <c r="JJY310" s="394"/>
      <c r="JJZ310" s="333"/>
      <c r="JKA310" s="333"/>
      <c r="JKB310" s="333"/>
      <c r="JKC310" s="395"/>
      <c r="JKD310" s="333"/>
      <c r="JKE310" s="396"/>
      <c r="JKF310" s="393"/>
      <c r="JKG310" s="394"/>
      <c r="JKH310" s="333"/>
      <c r="JKI310" s="333"/>
      <c r="JKJ310" s="333"/>
      <c r="JKK310" s="395"/>
      <c r="JKL310" s="333"/>
      <c r="JKM310" s="396"/>
      <c r="JKN310" s="393"/>
      <c r="JKO310" s="394"/>
      <c r="JKP310" s="333"/>
      <c r="JKQ310" s="333"/>
      <c r="JKR310" s="333"/>
      <c r="JKS310" s="395"/>
      <c r="JKT310" s="333"/>
      <c r="JKU310" s="396"/>
      <c r="JKV310" s="393"/>
      <c r="JKW310" s="394"/>
      <c r="JKX310" s="333"/>
      <c r="JKY310" s="333"/>
      <c r="JKZ310" s="333"/>
      <c r="JLA310" s="395"/>
      <c r="JLB310" s="333"/>
      <c r="JLC310" s="396"/>
      <c r="JLD310" s="393"/>
      <c r="JLE310" s="394"/>
      <c r="JLF310" s="333"/>
      <c r="JLG310" s="333"/>
      <c r="JLH310" s="333"/>
      <c r="JLI310" s="395"/>
      <c r="JLJ310" s="333"/>
      <c r="JLK310" s="396"/>
      <c r="JLL310" s="393"/>
      <c r="JLM310" s="394"/>
      <c r="JLN310" s="333"/>
      <c r="JLO310" s="333"/>
      <c r="JLP310" s="333"/>
      <c r="JLQ310" s="395"/>
      <c r="JLR310" s="333"/>
      <c r="JLS310" s="396"/>
      <c r="JLT310" s="393"/>
      <c r="JLU310" s="394"/>
      <c r="JLV310" s="333"/>
      <c r="JLW310" s="333"/>
      <c r="JLX310" s="333"/>
      <c r="JLY310" s="395"/>
      <c r="JLZ310" s="333"/>
      <c r="JMA310" s="396"/>
      <c r="JMB310" s="393"/>
      <c r="JMC310" s="394"/>
      <c r="JMD310" s="333"/>
      <c r="JME310" s="333"/>
      <c r="JMF310" s="333"/>
      <c r="JMG310" s="395"/>
      <c r="JMH310" s="333"/>
      <c r="JMI310" s="396"/>
      <c r="JMJ310" s="393"/>
      <c r="JMK310" s="394"/>
      <c r="JML310" s="333"/>
      <c r="JMM310" s="333"/>
      <c r="JMN310" s="333"/>
      <c r="JMO310" s="395"/>
      <c r="JMP310" s="333"/>
      <c r="JMQ310" s="396"/>
      <c r="JMR310" s="393"/>
      <c r="JMS310" s="394"/>
      <c r="JMT310" s="333"/>
      <c r="JMU310" s="333"/>
      <c r="JMV310" s="333"/>
      <c r="JMW310" s="395"/>
      <c r="JMX310" s="333"/>
      <c r="JMY310" s="396"/>
      <c r="JMZ310" s="393"/>
      <c r="JNA310" s="394"/>
      <c r="JNB310" s="333"/>
      <c r="JNC310" s="333"/>
      <c r="JND310" s="333"/>
      <c r="JNE310" s="395"/>
      <c r="JNF310" s="333"/>
      <c r="JNG310" s="396"/>
      <c r="JNH310" s="393"/>
      <c r="JNI310" s="394"/>
      <c r="JNJ310" s="333"/>
      <c r="JNK310" s="333"/>
      <c r="JNL310" s="333"/>
      <c r="JNM310" s="395"/>
      <c r="JNN310" s="333"/>
      <c r="JNO310" s="396"/>
      <c r="JNP310" s="393"/>
      <c r="JNQ310" s="394"/>
      <c r="JNR310" s="333"/>
      <c r="JNS310" s="333"/>
      <c r="JNT310" s="333"/>
      <c r="JNU310" s="395"/>
      <c r="JNV310" s="333"/>
      <c r="JNW310" s="396"/>
      <c r="JNX310" s="393"/>
      <c r="JNY310" s="394"/>
      <c r="JNZ310" s="333"/>
      <c r="JOA310" s="333"/>
      <c r="JOB310" s="333"/>
      <c r="JOC310" s="395"/>
      <c r="JOD310" s="333"/>
      <c r="JOE310" s="396"/>
      <c r="JOF310" s="393"/>
      <c r="JOG310" s="394"/>
      <c r="JOH310" s="333"/>
      <c r="JOI310" s="333"/>
      <c r="JOJ310" s="333"/>
      <c r="JOK310" s="395"/>
      <c r="JOL310" s="333"/>
      <c r="JOM310" s="396"/>
      <c r="JON310" s="393"/>
      <c r="JOO310" s="394"/>
      <c r="JOP310" s="333"/>
      <c r="JOQ310" s="333"/>
      <c r="JOR310" s="333"/>
      <c r="JOS310" s="395"/>
      <c r="JOT310" s="333"/>
      <c r="JOU310" s="396"/>
      <c r="JOV310" s="393"/>
      <c r="JOW310" s="394"/>
      <c r="JOX310" s="333"/>
      <c r="JOY310" s="333"/>
      <c r="JOZ310" s="333"/>
      <c r="JPA310" s="395"/>
      <c r="JPB310" s="333"/>
      <c r="JPC310" s="396"/>
      <c r="JPD310" s="393"/>
      <c r="JPE310" s="394"/>
      <c r="JPF310" s="333"/>
      <c r="JPG310" s="333"/>
      <c r="JPH310" s="333"/>
      <c r="JPI310" s="395"/>
      <c r="JPJ310" s="333"/>
      <c r="JPK310" s="396"/>
      <c r="JPL310" s="393"/>
      <c r="JPM310" s="394"/>
      <c r="JPN310" s="333"/>
      <c r="JPO310" s="333"/>
      <c r="JPP310" s="333"/>
      <c r="JPQ310" s="395"/>
      <c r="JPR310" s="333"/>
      <c r="JPS310" s="396"/>
      <c r="JPT310" s="393"/>
      <c r="JPU310" s="394"/>
      <c r="JPV310" s="333"/>
      <c r="JPW310" s="333"/>
      <c r="JPX310" s="333"/>
      <c r="JPY310" s="395"/>
      <c r="JPZ310" s="333"/>
      <c r="JQA310" s="396"/>
      <c r="JQB310" s="393"/>
      <c r="JQC310" s="394"/>
      <c r="JQD310" s="333"/>
      <c r="JQE310" s="333"/>
      <c r="JQF310" s="333"/>
      <c r="JQG310" s="395"/>
      <c r="JQH310" s="333"/>
      <c r="JQI310" s="396"/>
      <c r="JQJ310" s="393"/>
      <c r="JQK310" s="394"/>
      <c r="JQL310" s="333"/>
      <c r="JQM310" s="333"/>
      <c r="JQN310" s="333"/>
      <c r="JQO310" s="395"/>
      <c r="JQP310" s="333"/>
      <c r="JQQ310" s="396"/>
      <c r="JQR310" s="393"/>
      <c r="JQS310" s="394"/>
      <c r="JQT310" s="333"/>
      <c r="JQU310" s="333"/>
      <c r="JQV310" s="333"/>
      <c r="JQW310" s="395"/>
      <c r="JQX310" s="333"/>
      <c r="JQY310" s="396"/>
      <c r="JQZ310" s="393"/>
      <c r="JRA310" s="394"/>
      <c r="JRB310" s="333"/>
      <c r="JRC310" s="333"/>
      <c r="JRD310" s="333"/>
      <c r="JRE310" s="395"/>
      <c r="JRF310" s="333"/>
      <c r="JRG310" s="396"/>
      <c r="JRH310" s="393"/>
      <c r="JRI310" s="394"/>
      <c r="JRJ310" s="333"/>
      <c r="JRK310" s="333"/>
      <c r="JRL310" s="333"/>
      <c r="JRM310" s="395"/>
      <c r="JRN310" s="333"/>
      <c r="JRO310" s="396"/>
      <c r="JRP310" s="393"/>
      <c r="JRQ310" s="394"/>
      <c r="JRR310" s="333"/>
      <c r="JRS310" s="333"/>
      <c r="JRT310" s="333"/>
      <c r="JRU310" s="395"/>
      <c r="JRV310" s="333"/>
      <c r="JRW310" s="396"/>
      <c r="JRX310" s="393"/>
      <c r="JRY310" s="394"/>
      <c r="JRZ310" s="333"/>
      <c r="JSA310" s="333"/>
      <c r="JSB310" s="333"/>
      <c r="JSC310" s="395"/>
      <c r="JSD310" s="333"/>
      <c r="JSE310" s="396"/>
      <c r="JSF310" s="393"/>
      <c r="JSG310" s="394"/>
      <c r="JSH310" s="333"/>
      <c r="JSI310" s="333"/>
      <c r="JSJ310" s="333"/>
      <c r="JSK310" s="395"/>
      <c r="JSL310" s="333"/>
      <c r="JSM310" s="396"/>
      <c r="JSN310" s="393"/>
      <c r="JSO310" s="394"/>
      <c r="JSP310" s="333"/>
      <c r="JSQ310" s="333"/>
      <c r="JSR310" s="333"/>
      <c r="JSS310" s="395"/>
      <c r="JST310" s="333"/>
      <c r="JSU310" s="396"/>
      <c r="JSV310" s="393"/>
      <c r="JSW310" s="394"/>
      <c r="JSX310" s="333"/>
      <c r="JSY310" s="333"/>
      <c r="JSZ310" s="333"/>
      <c r="JTA310" s="395"/>
      <c r="JTB310" s="333"/>
      <c r="JTC310" s="396"/>
      <c r="JTD310" s="393"/>
      <c r="JTE310" s="394"/>
      <c r="JTF310" s="333"/>
      <c r="JTG310" s="333"/>
      <c r="JTH310" s="333"/>
      <c r="JTI310" s="395"/>
      <c r="JTJ310" s="333"/>
      <c r="JTK310" s="396"/>
      <c r="JTL310" s="393"/>
      <c r="JTM310" s="394"/>
      <c r="JTN310" s="333"/>
      <c r="JTO310" s="333"/>
      <c r="JTP310" s="333"/>
      <c r="JTQ310" s="395"/>
      <c r="JTR310" s="333"/>
      <c r="JTS310" s="396"/>
      <c r="JTT310" s="393"/>
      <c r="JTU310" s="394"/>
      <c r="JTV310" s="333"/>
      <c r="JTW310" s="333"/>
      <c r="JTX310" s="333"/>
      <c r="JTY310" s="395"/>
      <c r="JTZ310" s="333"/>
      <c r="JUA310" s="396"/>
      <c r="JUB310" s="393"/>
      <c r="JUC310" s="394"/>
      <c r="JUD310" s="333"/>
      <c r="JUE310" s="333"/>
      <c r="JUF310" s="333"/>
      <c r="JUG310" s="395"/>
      <c r="JUH310" s="333"/>
      <c r="JUI310" s="396"/>
      <c r="JUJ310" s="393"/>
      <c r="JUK310" s="394"/>
      <c r="JUL310" s="333"/>
      <c r="JUM310" s="333"/>
      <c r="JUN310" s="333"/>
      <c r="JUO310" s="395"/>
      <c r="JUP310" s="333"/>
      <c r="JUQ310" s="396"/>
      <c r="JUR310" s="393"/>
      <c r="JUS310" s="394"/>
      <c r="JUT310" s="333"/>
      <c r="JUU310" s="333"/>
      <c r="JUV310" s="333"/>
      <c r="JUW310" s="395"/>
      <c r="JUX310" s="333"/>
      <c r="JUY310" s="396"/>
      <c r="JUZ310" s="393"/>
      <c r="JVA310" s="394"/>
      <c r="JVB310" s="333"/>
      <c r="JVC310" s="333"/>
      <c r="JVD310" s="333"/>
      <c r="JVE310" s="395"/>
      <c r="JVF310" s="333"/>
      <c r="JVG310" s="396"/>
      <c r="JVH310" s="393"/>
      <c r="JVI310" s="394"/>
      <c r="JVJ310" s="333"/>
      <c r="JVK310" s="333"/>
      <c r="JVL310" s="333"/>
      <c r="JVM310" s="395"/>
      <c r="JVN310" s="333"/>
      <c r="JVO310" s="396"/>
      <c r="JVP310" s="393"/>
      <c r="JVQ310" s="394"/>
      <c r="JVR310" s="333"/>
      <c r="JVS310" s="333"/>
      <c r="JVT310" s="333"/>
      <c r="JVU310" s="395"/>
      <c r="JVV310" s="333"/>
      <c r="JVW310" s="396"/>
      <c r="JVX310" s="393"/>
      <c r="JVY310" s="394"/>
      <c r="JVZ310" s="333"/>
      <c r="JWA310" s="333"/>
      <c r="JWB310" s="333"/>
      <c r="JWC310" s="395"/>
      <c r="JWD310" s="333"/>
      <c r="JWE310" s="396"/>
      <c r="JWF310" s="393"/>
      <c r="JWG310" s="394"/>
      <c r="JWH310" s="333"/>
      <c r="JWI310" s="333"/>
      <c r="JWJ310" s="333"/>
      <c r="JWK310" s="395"/>
      <c r="JWL310" s="333"/>
      <c r="JWM310" s="396"/>
      <c r="JWN310" s="393"/>
      <c r="JWO310" s="394"/>
      <c r="JWP310" s="333"/>
      <c r="JWQ310" s="333"/>
      <c r="JWR310" s="333"/>
      <c r="JWS310" s="395"/>
      <c r="JWT310" s="333"/>
      <c r="JWU310" s="396"/>
      <c r="JWV310" s="393"/>
      <c r="JWW310" s="394"/>
      <c r="JWX310" s="333"/>
      <c r="JWY310" s="333"/>
      <c r="JWZ310" s="333"/>
      <c r="JXA310" s="395"/>
      <c r="JXB310" s="333"/>
      <c r="JXC310" s="396"/>
      <c r="JXD310" s="393"/>
      <c r="JXE310" s="394"/>
      <c r="JXF310" s="333"/>
      <c r="JXG310" s="333"/>
      <c r="JXH310" s="333"/>
      <c r="JXI310" s="395"/>
      <c r="JXJ310" s="333"/>
      <c r="JXK310" s="396"/>
      <c r="JXL310" s="393"/>
      <c r="JXM310" s="394"/>
      <c r="JXN310" s="333"/>
      <c r="JXO310" s="333"/>
      <c r="JXP310" s="333"/>
      <c r="JXQ310" s="395"/>
      <c r="JXR310" s="333"/>
      <c r="JXS310" s="396"/>
      <c r="JXT310" s="393"/>
      <c r="JXU310" s="394"/>
      <c r="JXV310" s="333"/>
      <c r="JXW310" s="333"/>
      <c r="JXX310" s="333"/>
      <c r="JXY310" s="395"/>
      <c r="JXZ310" s="333"/>
      <c r="JYA310" s="396"/>
      <c r="JYB310" s="393"/>
      <c r="JYC310" s="394"/>
      <c r="JYD310" s="333"/>
      <c r="JYE310" s="333"/>
      <c r="JYF310" s="333"/>
      <c r="JYG310" s="395"/>
      <c r="JYH310" s="333"/>
      <c r="JYI310" s="396"/>
      <c r="JYJ310" s="393"/>
      <c r="JYK310" s="394"/>
      <c r="JYL310" s="333"/>
      <c r="JYM310" s="333"/>
      <c r="JYN310" s="333"/>
      <c r="JYO310" s="395"/>
      <c r="JYP310" s="333"/>
      <c r="JYQ310" s="396"/>
      <c r="JYR310" s="393"/>
      <c r="JYS310" s="394"/>
      <c r="JYT310" s="333"/>
      <c r="JYU310" s="333"/>
      <c r="JYV310" s="333"/>
      <c r="JYW310" s="395"/>
      <c r="JYX310" s="333"/>
      <c r="JYY310" s="396"/>
      <c r="JYZ310" s="393"/>
      <c r="JZA310" s="394"/>
      <c r="JZB310" s="333"/>
      <c r="JZC310" s="333"/>
      <c r="JZD310" s="333"/>
      <c r="JZE310" s="395"/>
      <c r="JZF310" s="333"/>
      <c r="JZG310" s="396"/>
      <c r="JZH310" s="393"/>
      <c r="JZI310" s="394"/>
      <c r="JZJ310" s="333"/>
      <c r="JZK310" s="333"/>
      <c r="JZL310" s="333"/>
      <c r="JZM310" s="395"/>
      <c r="JZN310" s="333"/>
      <c r="JZO310" s="396"/>
      <c r="JZP310" s="393"/>
      <c r="JZQ310" s="394"/>
      <c r="JZR310" s="333"/>
      <c r="JZS310" s="333"/>
      <c r="JZT310" s="333"/>
      <c r="JZU310" s="395"/>
      <c r="JZV310" s="333"/>
      <c r="JZW310" s="396"/>
      <c r="JZX310" s="393"/>
      <c r="JZY310" s="394"/>
      <c r="JZZ310" s="333"/>
      <c r="KAA310" s="333"/>
      <c r="KAB310" s="333"/>
      <c r="KAC310" s="395"/>
      <c r="KAD310" s="333"/>
      <c r="KAE310" s="396"/>
      <c r="KAF310" s="393"/>
      <c r="KAG310" s="394"/>
      <c r="KAH310" s="333"/>
      <c r="KAI310" s="333"/>
      <c r="KAJ310" s="333"/>
      <c r="KAK310" s="395"/>
      <c r="KAL310" s="333"/>
      <c r="KAM310" s="396"/>
      <c r="KAN310" s="393"/>
      <c r="KAO310" s="394"/>
      <c r="KAP310" s="333"/>
      <c r="KAQ310" s="333"/>
      <c r="KAR310" s="333"/>
      <c r="KAS310" s="395"/>
      <c r="KAT310" s="333"/>
      <c r="KAU310" s="396"/>
      <c r="KAV310" s="393"/>
      <c r="KAW310" s="394"/>
      <c r="KAX310" s="333"/>
      <c r="KAY310" s="333"/>
      <c r="KAZ310" s="333"/>
      <c r="KBA310" s="395"/>
      <c r="KBB310" s="333"/>
      <c r="KBC310" s="396"/>
      <c r="KBD310" s="393"/>
      <c r="KBE310" s="394"/>
      <c r="KBF310" s="333"/>
      <c r="KBG310" s="333"/>
      <c r="KBH310" s="333"/>
      <c r="KBI310" s="395"/>
      <c r="KBJ310" s="333"/>
      <c r="KBK310" s="396"/>
      <c r="KBL310" s="393"/>
      <c r="KBM310" s="394"/>
      <c r="KBN310" s="333"/>
      <c r="KBO310" s="333"/>
      <c r="KBP310" s="333"/>
      <c r="KBQ310" s="395"/>
      <c r="KBR310" s="333"/>
      <c r="KBS310" s="396"/>
      <c r="KBT310" s="393"/>
      <c r="KBU310" s="394"/>
      <c r="KBV310" s="333"/>
      <c r="KBW310" s="333"/>
      <c r="KBX310" s="333"/>
      <c r="KBY310" s="395"/>
      <c r="KBZ310" s="333"/>
      <c r="KCA310" s="396"/>
      <c r="KCB310" s="393"/>
      <c r="KCC310" s="394"/>
      <c r="KCD310" s="333"/>
      <c r="KCE310" s="333"/>
      <c r="KCF310" s="333"/>
      <c r="KCG310" s="395"/>
      <c r="KCH310" s="333"/>
      <c r="KCI310" s="396"/>
      <c r="KCJ310" s="393"/>
      <c r="KCK310" s="394"/>
      <c r="KCL310" s="333"/>
      <c r="KCM310" s="333"/>
      <c r="KCN310" s="333"/>
      <c r="KCO310" s="395"/>
      <c r="KCP310" s="333"/>
      <c r="KCQ310" s="396"/>
      <c r="KCR310" s="393"/>
      <c r="KCS310" s="394"/>
      <c r="KCT310" s="333"/>
      <c r="KCU310" s="333"/>
      <c r="KCV310" s="333"/>
      <c r="KCW310" s="395"/>
      <c r="KCX310" s="333"/>
      <c r="KCY310" s="396"/>
      <c r="KCZ310" s="393"/>
      <c r="KDA310" s="394"/>
      <c r="KDB310" s="333"/>
      <c r="KDC310" s="333"/>
      <c r="KDD310" s="333"/>
      <c r="KDE310" s="395"/>
      <c r="KDF310" s="333"/>
      <c r="KDG310" s="396"/>
      <c r="KDH310" s="393"/>
      <c r="KDI310" s="394"/>
      <c r="KDJ310" s="333"/>
      <c r="KDK310" s="333"/>
      <c r="KDL310" s="333"/>
      <c r="KDM310" s="395"/>
      <c r="KDN310" s="333"/>
      <c r="KDO310" s="396"/>
      <c r="KDP310" s="393"/>
      <c r="KDQ310" s="394"/>
      <c r="KDR310" s="333"/>
      <c r="KDS310" s="333"/>
      <c r="KDT310" s="333"/>
      <c r="KDU310" s="395"/>
      <c r="KDV310" s="333"/>
      <c r="KDW310" s="396"/>
      <c r="KDX310" s="393"/>
      <c r="KDY310" s="394"/>
      <c r="KDZ310" s="333"/>
      <c r="KEA310" s="333"/>
      <c r="KEB310" s="333"/>
      <c r="KEC310" s="395"/>
      <c r="KED310" s="333"/>
      <c r="KEE310" s="396"/>
      <c r="KEF310" s="393"/>
      <c r="KEG310" s="394"/>
      <c r="KEH310" s="333"/>
      <c r="KEI310" s="333"/>
      <c r="KEJ310" s="333"/>
      <c r="KEK310" s="395"/>
      <c r="KEL310" s="333"/>
      <c r="KEM310" s="396"/>
      <c r="KEN310" s="393"/>
      <c r="KEO310" s="394"/>
      <c r="KEP310" s="333"/>
      <c r="KEQ310" s="333"/>
      <c r="KER310" s="333"/>
      <c r="KES310" s="395"/>
      <c r="KET310" s="333"/>
      <c r="KEU310" s="396"/>
      <c r="KEV310" s="393"/>
      <c r="KEW310" s="394"/>
      <c r="KEX310" s="333"/>
      <c r="KEY310" s="333"/>
      <c r="KEZ310" s="333"/>
      <c r="KFA310" s="395"/>
      <c r="KFB310" s="333"/>
      <c r="KFC310" s="396"/>
      <c r="KFD310" s="393"/>
      <c r="KFE310" s="394"/>
      <c r="KFF310" s="333"/>
      <c r="KFG310" s="333"/>
      <c r="KFH310" s="333"/>
      <c r="KFI310" s="395"/>
      <c r="KFJ310" s="333"/>
      <c r="KFK310" s="396"/>
      <c r="KFL310" s="393"/>
      <c r="KFM310" s="394"/>
      <c r="KFN310" s="333"/>
      <c r="KFO310" s="333"/>
      <c r="KFP310" s="333"/>
      <c r="KFQ310" s="395"/>
      <c r="KFR310" s="333"/>
      <c r="KFS310" s="396"/>
      <c r="KFT310" s="393"/>
      <c r="KFU310" s="394"/>
      <c r="KFV310" s="333"/>
      <c r="KFW310" s="333"/>
      <c r="KFX310" s="333"/>
      <c r="KFY310" s="395"/>
      <c r="KFZ310" s="333"/>
      <c r="KGA310" s="396"/>
      <c r="KGB310" s="393"/>
      <c r="KGC310" s="394"/>
      <c r="KGD310" s="333"/>
      <c r="KGE310" s="333"/>
      <c r="KGF310" s="333"/>
      <c r="KGG310" s="395"/>
      <c r="KGH310" s="333"/>
      <c r="KGI310" s="396"/>
      <c r="KGJ310" s="393"/>
      <c r="KGK310" s="394"/>
      <c r="KGL310" s="333"/>
      <c r="KGM310" s="333"/>
      <c r="KGN310" s="333"/>
      <c r="KGO310" s="395"/>
      <c r="KGP310" s="333"/>
      <c r="KGQ310" s="396"/>
      <c r="KGR310" s="393"/>
      <c r="KGS310" s="394"/>
      <c r="KGT310" s="333"/>
      <c r="KGU310" s="333"/>
      <c r="KGV310" s="333"/>
      <c r="KGW310" s="395"/>
      <c r="KGX310" s="333"/>
      <c r="KGY310" s="396"/>
      <c r="KGZ310" s="393"/>
      <c r="KHA310" s="394"/>
      <c r="KHB310" s="333"/>
      <c r="KHC310" s="333"/>
      <c r="KHD310" s="333"/>
      <c r="KHE310" s="395"/>
      <c r="KHF310" s="333"/>
      <c r="KHG310" s="396"/>
      <c r="KHH310" s="393"/>
      <c r="KHI310" s="394"/>
      <c r="KHJ310" s="333"/>
      <c r="KHK310" s="333"/>
      <c r="KHL310" s="333"/>
      <c r="KHM310" s="395"/>
      <c r="KHN310" s="333"/>
      <c r="KHO310" s="396"/>
      <c r="KHP310" s="393"/>
      <c r="KHQ310" s="394"/>
      <c r="KHR310" s="333"/>
      <c r="KHS310" s="333"/>
      <c r="KHT310" s="333"/>
      <c r="KHU310" s="395"/>
      <c r="KHV310" s="333"/>
      <c r="KHW310" s="396"/>
      <c r="KHX310" s="393"/>
      <c r="KHY310" s="394"/>
      <c r="KHZ310" s="333"/>
      <c r="KIA310" s="333"/>
      <c r="KIB310" s="333"/>
      <c r="KIC310" s="395"/>
      <c r="KID310" s="333"/>
      <c r="KIE310" s="396"/>
      <c r="KIF310" s="393"/>
      <c r="KIG310" s="394"/>
      <c r="KIH310" s="333"/>
      <c r="KII310" s="333"/>
      <c r="KIJ310" s="333"/>
      <c r="KIK310" s="395"/>
      <c r="KIL310" s="333"/>
      <c r="KIM310" s="396"/>
      <c r="KIN310" s="393"/>
      <c r="KIO310" s="394"/>
      <c r="KIP310" s="333"/>
      <c r="KIQ310" s="333"/>
      <c r="KIR310" s="333"/>
      <c r="KIS310" s="395"/>
      <c r="KIT310" s="333"/>
      <c r="KIU310" s="396"/>
      <c r="KIV310" s="393"/>
      <c r="KIW310" s="394"/>
      <c r="KIX310" s="333"/>
      <c r="KIY310" s="333"/>
      <c r="KIZ310" s="333"/>
      <c r="KJA310" s="395"/>
      <c r="KJB310" s="333"/>
      <c r="KJC310" s="396"/>
      <c r="KJD310" s="393"/>
      <c r="KJE310" s="394"/>
      <c r="KJF310" s="333"/>
      <c r="KJG310" s="333"/>
      <c r="KJH310" s="333"/>
      <c r="KJI310" s="395"/>
      <c r="KJJ310" s="333"/>
      <c r="KJK310" s="396"/>
      <c r="KJL310" s="393"/>
      <c r="KJM310" s="394"/>
      <c r="KJN310" s="333"/>
      <c r="KJO310" s="333"/>
      <c r="KJP310" s="333"/>
      <c r="KJQ310" s="395"/>
      <c r="KJR310" s="333"/>
      <c r="KJS310" s="396"/>
      <c r="KJT310" s="393"/>
      <c r="KJU310" s="394"/>
      <c r="KJV310" s="333"/>
      <c r="KJW310" s="333"/>
      <c r="KJX310" s="333"/>
      <c r="KJY310" s="395"/>
      <c r="KJZ310" s="333"/>
      <c r="KKA310" s="396"/>
      <c r="KKB310" s="393"/>
      <c r="KKC310" s="394"/>
      <c r="KKD310" s="333"/>
      <c r="KKE310" s="333"/>
      <c r="KKF310" s="333"/>
      <c r="KKG310" s="395"/>
      <c r="KKH310" s="333"/>
      <c r="KKI310" s="396"/>
      <c r="KKJ310" s="393"/>
      <c r="KKK310" s="394"/>
      <c r="KKL310" s="333"/>
      <c r="KKM310" s="333"/>
      <c r="KKN310" s="333"/>
      <c r="KKO310" s="395"/>
      <c r="KKP310" s="333"/>
      <c r="KKQ310" s="396"/>
      <c r="KKR310" s="393"/>
      <c r="KKS310" s="394"/>
      <c r="KKT310" s="333"/>
      <c r="KKU310" s="333"/>
      <c r="KKV310" s="333"/>
      <c r="KKW310" s="395"/>
      <c r="KKX310" s="333"/>
      <c r="KKY310" s="396"/>
      <c r="KKZ310" s="393"/>
      <c r="KLA310" s="394"/>
      <c r="KLB310" s="333"/>
      <c r="KLC310" s="333"/>
      <c r="KLD310" s="333"/>
      <c r="KLE310" s="395"/>
      <c r="KLF310" s="333"/>
      <c r="KLG310" s="396"/>
      <c r="KLH310" s="393"/>
      <c r="KLI310" s="394"/>
      <c r="KLJ310" s="333"/>
      <c r="KLK310" s="333"/>
      <c r="KLL310" s="333"/>
      <c r="KLM310" s="395"/>
      <c r="KLN310" s="333"/>
      <c r="KLO310" s="396"/>
      <c r="KLP310" s="393"/>
      <c r="KLQ310" s="394"/>
      <c r="KLR310" s="333"/>
      <c r="KLS310" s="333"/>
      <c r="KLT310" s="333"/>
      <c r="KLU310" s="395"/>
      <c r="KLV310" s="333"/>
      <c r="KLW310" s="396"/>
      <c r="KLX310" s="393"/>
      <c r="KLY310" s="394"/>
      <c r="KLZ310" s="333"/>
      <c r="KMA310" s="333"/>
      <c r="KMB310" s="333"/>
      <c r="KMC310" s="395"/>
      <c r="KMD310" s="333"/>
      <c r="KME310" s="396"/>
      <c r="KMF310" s="393"/>
      <c r="KMG310" s="394"/>
      <c r="KMH310" s="333"/>
      <c r="KMI310" s="333"/>
      <c r="KMJ310" s="333"/>
      <c r="KMK310" s="395"/>
      <c r="KML310" s="333"/>
      <c r="KMM310" s="396"/>
      <c r="KMN310" s="393"/>
      <c r="KMO310" s="394"/>
      <c r="KMP310" s="333"/>
      <c r="KMQ310" s="333"/>
      <c r="KMR310" s="333"/>
      <c r="KMS310" s="395"/>
      <c r="KMT310" s="333"/>
      <c r="KMU310" s="396"/>
      <c r="KMV310" s="393"/>
      <c r="KMW310" s="394"/>
      <c r="KMX310" s="333"/>
      <c r="KMY310" s="333"/>
      <c r="KMZ310" s="333"/>
      <c r="KNA310" s="395"/>
      <c r="KNB310" s="333"/>
      <c r="KNC310" s="396"/>
      <c r="KND310" s="393"/>
      <c r="KNE310" s="394"/>
      <c r="KNF310" s="333"/>
      <c r="KNG310" s="333"/>
      <c r="KNH310" s="333"/>
      <c r="KNI310" s="395"/>
      <c r="KNJ310" s="333"/>
      <c r="KNK310" s="396"/>
      <c r="KNL310" s="393"/>
      <c r="KNM310" s="394"/>
      <c r="KNN310" s="333"/>
      <c r="KNO310" s="333"/>
      <c r="KNP310" s="333"/>
      <c r="KNQ310" s="395"/>
      <c r="KNR310" s="333"/>
      <c r="KNS310" s="396"/>
      <c r="KNT310" s="393"/>
      <c r="KNU310" s="394"/>
      <c r="KNV310" s="333"/>
      <c r="KNW310" s="333"/>
      <c r="KNX310" s="333"/>
      <c r="KNY310" s="395"/>
      <c r="KNZ310" s="333"/>
      <c r="KOA310" s="396"/>
      <c r="KOB310" s="393"/>
      <c r="KOC310" s="394"/>
      <c r="KOD310" s="333"/>
      <c r="KOE310" s="333"/>
      <c r="KOF310" s="333"/>
      <c r="KOG310" s="395"/>
      <c r="KOH310" s="333"/>
      <c r="KOI310" s="396"/>
      <c r="KOJ310" s="393"/>
      <c r="KOK310" s="394"/>
      <c r="KOL310" s="333"/>
      <c r="KOM310" s="333"/>
      <c r="KON310" s="333"/>
      <c r="KOO310" s="395"/>
      <c r="KOP310" s="333"/>
      <c r="KOQ310" s="396"/>
      <c r="KOR310" s="393"/>
      <c r="KOS310" s="394"/>
      <c r="KOT310" s="333"/>
      <c r="KOU310" s="333"/>
      <c r="KOV310" s="333"/>
      <c r="KOW310" s="395"/>
      <c r="KOX310" s="333"/>
      <c r="KOY310" s="396"/>
      <c r="KOZ310" s="393"/>
      <c r="KPA310" s="394"/>
      <c r="KPB310" s="333"/>
      <c r="KPC310" s="333"/>
      <c r="KPD310" s="333"/>
      <c r="KPE310" s="395"/>
      <c r="KPF310" s="333"/>
      <c r="KPG310" s="396"/>
      <c r="KPH310" s="393"/>
      <c r="KPI310" s="394"/>
      <c r="KPJ310" s="333"/>
      <c r="KPK310" s="333"/>
      <c r="KPL310" s="333"/>
      <c r="KPM310" s="395"/>
      <c r="KPN310" s="333"/>
      <c r="KPO310" s="396"/>
      <c r="KPP310" s="393"/>
      <c r="KPQ310" s="394"/>
      <c r="KPR310" s="333"/>
      <c r="KPS310" s="333"/>
      <c r="KPT310" s="333"/>
      <c r="KPU310" s="395"/>
      <c r="KPV310" s="333"/>
      <c r="KPW310" s="396"/>
      <c r="KPX310" s="393"/>
      <c r="KPY310" s="394"/>
      <c r="KPZ310" s="333"/>
      <c r="KQA310" s="333"/>
      <c r="KQB310" s="333"/>
      <c r="KQC310" s="395"/>
      <c r="KQD310" s="333"/>
      <c r="KQE310" s="396"/>
      <c r="KQF310" s="393"/>
      <c r="KQG310" s="394"/>
      <c r="KQH310" s="333"/>
      <c r="KQI310" s="333"/>
      <c r="KQJ310" s="333"/>
      <c r="KQK310" s="395"/>
      <c r="KQL310" s="333"/>
      <c r="KQM310" s="396"/>
      <c r="KQN310" s="393"/>
      <c r="KQO310" s="394"/>
      <c r="KQP310" s="333"/>
      <c r="KQQ310" s="333"/>
      <c r="KQR310" s="333"/>
      <c r="KQS310" s="395"/>
      <c r="KQT310" s="333"/>
      <c r="KQU310" s="396"/>
      <c r="KQV310" s="393"/>
      <c r="KQW310" s="394"/>
      <c r="KQX310" s="333"/>
      <c r="KQY310" s="333"/>
      <c r="KQZ310" s="333"/>
      <c r="KRA310" s="395"/>
      <c r="KRB310" s="333"/>
      <c r="KRC310" s="396"/>
      <c r="KRD310" s="393"/>
      <c r="KRE310" s="394"/>
      <c r="KRF310" s="333"/>
      <c r="KRG310" s="333"/>
      <c r="KRH310" s="333"/>
      <c r="KRI310" s="395"/>
      <c r="KRJ310" s="333"/>
      <c r="KRK310" s="396"/>
      <c r="KRL310" s="393"/>
      <c r="KRM310" s="394"/>
      <c r="KRN310" s="333"/>
      <c r="KRO310" s="333"/>
      <c r="KRP310" s="333"/>
      <c r="KRQ310" s="395"/>
      <c r="KRR310" s="333"/>
      <c r="KRS310" s="396"/>
      <c r="KRT310" s="393"/>
      <c r="KRU310" s="394"/>
      <c r="KRV310" s="333"/>
      <c r="KRW310" s="333"/>
      <c r="KRX310" s="333"/>
      <c r="KRY310" s="395"/>
      <c r="KRZ310" s="333"/>
      <c r="KSA310" s="396"/>
      <c r="KSB310" s="393"/>
      <c r="KSC310" s="394"/>
      <c r="KSD310" s="333"/>
      <c r="KSE310" s="333"/>
      <c r="KSF310" s="333"/>
      <c r="KSG310" s="395"/>
      <c r="KSH310" s="333"/>
      <c r="KSI310" s="396"/>
      <c r="KSJ310" s="393"/>
      <c r="KSK310" s="394"/>
      <c r="KSL310" s="333"/>
      <c r="KSM310" s="333"/>
      <c r="KSN310" s="333"/>
      <c r="KSO310" s="395"/>
      <c r="KSP310" s="333"/>
      <c r="KSQ310" s="396"/>
      <c r="KSR310" s="393"/>
      <c r="KSS310" s="394"/>
      <c r="KST310" s="333"/>
      <c r="KSU310" s="333"/>
      <c r="KSV310" s="333"/>
      <c r="KSW310" s="395"/>
      <c r="KSX310" s="333"/>
      <c r="KSY310" s="396"/>
      <c r="KSZ310" s="393"/>
      <c r="KTA310" s="394"/>
      <c r="KTB310" s="333"/>
      <c r="KTC310" s="333"/>
      <c r="KTD310" s="333"/>
      <c r="KTE310" s="395"/>
      <c r="KTF310" s="333"/>
      <c r="KTG310" s="396"/>
      <c r="KTH310" s="393"/>
      <c r="KTI310" s="394"/>
      <c r="KTJ310" s="333"/>
      <c r="KTK310" s="333"/>
      <c r="KTL310" s="333"/>
      <c r="KTM310" s="395"/>
      <c r="KTN310" s="333"/>
      <c r="KTO310" s="396"/>
      <c r="KTP310" s="393"/>
      <c r="KTQ310" s="394"/>
      <c r="KTR310" s="333"/>
      <c r="KTS310" s="333"/>
      <c r="KTT310" s="333"/>
      <c r="KTU310" s="395"/>
      <c r="KTV310" s="333"/>
      <c r="KTW310" s="396"/>
      <c r="KTX310" s="393"/>
      <c r="KTY310" s="394"/>
      <c r="KTZ310" s="333"/>
      <c r="KUA310" s="333"/>
      <c r="KUB310" s="333"/>
      <c r="KUC310" s="395"/>
      <c r="KUD310" s="333"/>
      <c r="KUE310" s="396"/>
      <c r="KUF310" s="393"/>
      <c r="KUG310" s="394"/>
      <c r="KUH310" s="333"/>
      <c r="KUI310" s="333"/>
      <c r="KUJ310" s="333"/>
      <c r="KUK310" s="395"/>
      <c r="KUL310" s="333"/>
      <c r="KUM310" s="396"/>
      <c r="KUN310" s="393"/>
      <c r="KUO310" s="394"/>
      <c r="KUP310" s="333"/>
      <c r="KUQ310" s="333"/>
      <c r="KUR310" s="333"/>
      <c r="KUS310" s="395"/>
      <c r="KUT310" s="333"/>
      <c r="KUU310" s="396"/>
      <c r="KUV310" s="393"/>
      <c r="KUW310" s="394"/>
      <c r="KUX310" s="333"/>
      <c r="KUY310" s="333"/>
      <c r="KUZ310" s="333"/>
      <c r="KVA310" s="395"/>
      <c r="KVB310" s="333"/>
      <c r="KVC310" s="396"/>
      <c r="KVD310" s="393"/>
      <c r="KVE310" s="394"/>
      <c r="KVF310" s="333"/>
      <c r="KVG310" s="333"/>
      <c r="KVH310" s="333"/>
      <c r="KVI310" s="395"/>
      <c r="KVJ310" s="333"/>
      <c r="KVK310" s="396"/>
      <c r="KVL310" s="393"/>
      <c r="KVM310" s="394"/>
      <c r="KVN310" s="333"/>
      <c r="KVO310" s="333"/>
      <c r="KVP310" s="333"/>
      <c r="KVQ310" s="395"/>
      <c r="KVR310" s="333"/>
      <c r="KVS310" s="396"/>
      <c r="KVT310" s="393"/>
      <c r="KVU310" s="394"/>
      <c r="KVV310" s="333"/>
      <c r="KVW310" s="333"/>
      <c r="KVX310" s="333"/>
      <c r="KVY310" s="395"/>
      <c r="KVZ310" s="333"/>
      <c r="KWA310" s="396"/>
      <c r="KWB310" s="393"/>
      <c r="KWC310" s="394"/>
      <c r="KWD310" s="333"/>
      <c r="KWE310" s="333"/>
      <c r="KWF310" s="333"/>
      <c r="KWG310" s="395"/>
      <c r="KWH310" s="333"/>
      <c r="KWI310" s="396"/>
      <c r="KWJ310" s="393"/>
      <c r="KWK310" s="394"/>
      <c r="KWL310" s="333"/>
      <c r="KWM310" s="333"/>
      <c r="KWN310" s="333"/>
      <c r="KWO310" s="395"/>
      <c r="KWP310" s="333"/>
      <c r="KWQ310" s="396"/>
      <c r="KWR310" s="393"/>
      <c r="KWS310" s="394"/>
      <c r="KWT310" s="333"/>
      <c r="KWU310" s="333"/>
      <c r="KWV310" s="333"/>
      <c r="KWW310" s="395"/>
      <c r="KWX310" s="333"/>
      <c r="KWY310" s="396"/>
      <c r="KWZ310" s="393"/>
      <c r="KXA310" s="394"/>
      <c r="KXB310" s="333"/>
      <c r="KXC310" s="333"/>
      <c r="KXD310" s="333"/>
      <c r="KXE310" s="395"/>
      <c r="KXF310" s="333"/>
      <c r="KXG310" s="396"/>
      <c r="KXH310" s="393"/>
      <c r="KXI310" s="394"/>
      <c r="KXJ310" s="333"/>
      <c r="KXK310" s="333"/>
      <c r="KXL310" s="333"/>
      <c r="KXM310" s="395"/>
      <c r="KXN310" s="333"/>
      <c r="KXO310" s="396"/>
      <c r="KXP310" s="393"/>
      <c r="KXQ310" s="394"/>
      <c r="KXR310" s="333"/>
      <c r="KXS310" s="333"/>
      <c r="KXT310" s="333"/>
      <c r="KXU310" s="395"/>
      <c r="KXV310" s="333"/>
      <c r="KXW310" s="396"/>
      <c r="KXX310" s="393"/>
      <c r="KXY310" s="394"/>
      <c r="KXZ310" s="333"/>
      <c r="KYA310" s="333"/>
      <c r="KYB310" s="333"/>
      <c r="KYC310" s="395"/>
      <c r="KYD310" s="333"/>
      <c r="KYE310" s="396"/>
      <c r="KYF310" s="393"/>
      <c r="KYG310" s="394"/>
      <c r="KYH310" s="333"/>
      <c r="KYI310" s="333"/>
      <c r="KYJ310" s="333"/>
      <c r="KYK310" s="395"/>
      <c r="KYL310" s="333"/>
      <c r="KYM310" s="396"/>
      <c r="KYN310" s="393"/>
      <c r="KYO310" s="394"/>
      <c r="KYP310" s="333"/>
      <c r="KYQ310" s="333"/>
      <c r="KYR310" s="333"/>
      <c r="KYS310" s="395"/>
      <c r="KYT310" s="333"/>
      <c r="KYU310" s="396"/>
      <c r="KYV310" s="393"/>
      <c r="KYW310" s="394"/>
      <c r="KYX310" s="333"/>
      <c r="KYY310" s="333"/>
      <c r="KYZ310" s="333"/>
      <c r="KZA310" s="395"/>
      <c r="KZB310" s="333"/>
      <c r="KZC310" s="396"/>
      <c r="KZD310" s="393"/>
      <c r="KZE310" s="394"/>
      <c r="KZF310" s="333"/>
      <c r="KZG310" s="333"/>
      <c r="KZH310" s="333"/>
      <c r="KZI310" s="395"/>
      <c r="KZJ310" s="333"/>
      <c r="KZK310" s="396"/>
      <c r="KZL310" s="393"/>
      <c r="KZM310" s="394"/>
      <c r="KZN310" s="333"/>
      <c r="KZO310" s="333"/>
      <c r="KZP310" s="333"/>
      <c r="KZQ310" s="395"/>
      <c r="KZR310" s="333"/>
      <c r="KZS310" s="396"/>
      <c r="KZT310" s="393"/>
      <c r="KZU310" s="394"/>
      <c r="KZV310" s="333"/>
      <c r="KZW310" s="333"/>
      <c r="KZX310" s="333"/>
      <c r="KZY310" s="395"/>
      <c r="KZZ310" s="333"/>
      <c r="LAA310" s="396"/>
      <c r="LAB310" s="393"/>
      <c r="LAC310" s="394"/>
      <c r="LAD310" s="333"/>
      <c r="LAE310" s="333"/>
      <c r="LAF310" s="333"/>
      <c r="LAG310" s="395"/>
      <c r="LAH310" s="333"/>
      <c r="LAI310" s="396"/>
      <c r="LAJ310" s="393"/>
      <c r="LAK310" s="394"/>
      <c r="LAL310" s="333"/>
      <c r="LAM310" s="333"/>
      <c r="LAN310" s="333"/>
      <c r="LAO310" s="395"/>
      <c r="LAP310" s="333"/>
      <c r="LAQ310" s="396"/>
      <c r="LAR310" s="393"/>
      <c r="LAS310" s="394"/>
      <c r="LAT310" s="333"/>
      <c r="LAU310" s="333"/>
      <c r="LAV310" s="333"/>
      <c r="LAW310" s="395"/>
      <c r="LAX310" s="333"/>
      <c r="LAY310" s="396"/>
      <c r="LAZ310" s="393"/>
      <c r="LBA310" s="394"/>
      <c r="LBB310" s="333"/>
      <c r="LBC310" s="333"/>
      <c r="LBD310" s="333"/>
      <c r="LBE310" s="395"/>
      <c r="LBF310" s="333"/>
      <c r="LBG310" s="396"/>
      <c r="LBH310" s="393"/>
      <c r="LBI310" s="394"/>
      <c r="LBJ310" s="333"/>
      <c r="LBK310" s="333"/>
      <c r="LBL310" s="333"/>
      <c r="LBM310" s="395"/>
      <c r="LBN310" s="333"/>
      <c r="LBO310" s="396"/>
      <c r="LBP310" s="393"/>
      <c r="LBQ310" s="394"/>
      <c r="LBR310" s="333"/>
      <c r="LBS310" s="333"/>
      <c r="LBT310" s="333"/>
      <c r="LBU310" s="395"/>
      <c r="LBV310" s="333"/>
      <c r="LBW310" s="396"/>
      <c r="LBX310" s="393"/>
      <c r="LBY310" s="394"/>
      <c r="LBZ310" s="333"/>
      <c r="LCA310" s="333"/>
      <c r="LCB310" s="333"/>
      <c r="LCC310" s="395"/>
      <c r="LCD310" s="333"/>
      <c r="LCE310" s="396"/>
      <c r="LCF310" s="393"/>
      <c r="LCG310" s="394"/>
      <c r="LCH310" s="333"/>
      <c r="LCI310" s="333"/>
      <c r="LCJ310" s="333"/>
      <c r="LCK310" s="395"/>
      <c r="LCL310" s="333"/>
      <c r="LCM310" s="396"/>
      <c r="LCN310" s="393"/>
      <c r="LCO310" s="394"/>
      <c r="LCP310" s="333"/>
      <c r="LCQ310" s="333"/>
      <c r="LCR310" s="333"/>
      <c r="LCS310" s="395"/>
      <c r="LCT310" s="333"/>
      <c r="LCU310" s="396"/>
      <c r="LCV310" s="393"/>
      <c r="LCW310" s="394"/>
      <c r="LCX310" s="333"/>
      <c r="LCY310" s="333"/>
      <c r="LCZ310" s="333"/>
      <c r="LDA310" s="395"/>
      <c r="LDB310" s="333"/>
      <c r="LDC310" s="396"/>
      <c r="LDD310" s="393"/>
      <c r="LDE310" s="394"/>
      <c r="LDF310" s="333"/>
      <c r="LDG310" s="333"/>
      <c r="LDH310" s="333"/>
      <c r="LDI310" s="395"/>
      <c r="LDJ310" s="333"/>
      <c r="LDK310" s="396"/>
      <c r="LDL310" s="393"/>
      <c r="LDM310" s="394"/>
      <c r="LDN310" s="333"/>
      <c r="LDO310" s="333"/>
      <c r="LDP310" s="333"/>
      <c r="LDQ310" s="395"/>
      <c r="LDR310" s="333"/>
      <c r="LDS310" s="396"/>
      <c r="LDT310" s="393"/>
      <c r="LDU310" s="394"/>
      <c r="LDV310" s="333"/>
      <c r="LDW310" s="333"/>
      <c r="LDX310" s="333"/>
      <c r="LDY310" s="395"/>
      <c r="LDZ310" s="333"/>
      <c r="LEA310" s="396"/>
      <c r="LEB310" s="393"/>
      <c r="LEC310" s="394"/>
      <c r="LED310" s="333"/>
      <c r="LEE310" s="333"/>
      <c r="LEF310" s="333"/>
      <c r="LEG310" s="395"/>
      <c r="LEH310" s="333"/>
      <c r="LEI310" s="396"/>
      <c r="LEJ310" s="393"/>
      <c r="LEK310" s="394"/>
      <c r="LEL310" s="333"/>
      <c r="LEM310" s="333"/>
      <c r="LEN310" s="333"/>
      <c r="LEO310" s="395"/>
      <c r="LEP310" s="333"/>
      <c r="LEQ310" s="396"/>
      <c r="LER310" s="393"/>
      <c r="LES310" s="394"/>
      <c r="LET310" s="333"/>
      <c r="LEU310" s="333"/>
      <c r="LEV310" s="333"/>
      <c r="LEW310" s="395"/>
      <c r="LEX310" s="333"/>
      <c r="LEY310" s="396"/>
      <c r="LEZ310" s="393"/>
      <c r="LFA310" s="394"/>
      <c r="LFB310" s="333"/>
      <c r="LFC310" s="333"/>
      <c r="LFD310" s="333"/>
      <c r="LFE310" s="395"/>
      <c r="LFF310" s="333"/>
      <c r="LFG310" s="396"/>
      <c r="LFH310" s="393"/>
      <c r="LFI310" s="394"/>
      <c r="LFJ310" s="333"/>
      <c r="LFK310" s="333"/>
      <c r="LFL310" s="333"/>
      <c r="LFM310" s="395"/>
      <c r="LFN310" s="333"/>
      <c r="LFO310" s="396"/>
      <c r="LFP310" s="393"/>
      <c r="LFQ310" s="394"/>
      <c r="LFR310" s="333"/>
      <c r="LFS310" s="333"/>
      <c r="LFT310" s="333"/>
      <c r="LFU310" s="395"/>
      <c r="LFV310" s="333"/>
      <c r="LFW310" s="396"/>
      <c r="LFX310" s="393"/>
      <c r="LFY310" s="394"/>
      <c r="LFZ310" s="333"/>
      <c r="LGA310" s="333"/>
      <c r="LGB310" s="333"/>
      <c r="LGC310" s="395"/>
      <c r="LGD310" s="333"/>
      <c r="LGE310" s="396"/>
      <c r="LGF310" s="393"/>
      <c r="LGG310" s="394"/>
      <c r="LGH310" s="333"/>
      <c r="LGI310" s="333"/>
      <c r="LGJ310" s="333"/>
      <c r="LGK310" s="395"/>
      <c r="LGL310" s="333"/>
      <c r="LGM310" s="396"/>
      <c r="LGN310" s="393"/>
      <c r="LGO310" s="394"/>
      <c r="LGP310" s="333"/>
      <c r="LGQ310" s="333"/>
      <c r="LGR310" s="333"/>
      <c r="LGS310" s="395"/>
      <c r="LGT310" s="333"/>
      <c r="LGU310" s="396"/>
      <c r="LGV310" s="393"/>
      <c r="LGW310" s="394"/>
      <c r="LGX310" s="333"/>
      <c r="LGY310" s="333"/>
      <c r="LGZ310" s="333"/>
      <c r="LHA310" s="395"/>
      <c r="LHB310" s="333"/>
      <c r="LHC310" s="396"/>
      <c r="LHD310" s="393"/>
      <c r="LHE310" s="394"/>
      <c r="LHF310" s="333"/>
      <c r="LHG310" s="333"/>
      <c r="LHH310" s="333"/>
      <c r="LHI310" s="395"/>
      <c r="LHJ310" s="333"/>
      <c r="LHK310" s="396"/>
      <c r="LHL310" s="393"/>
      <c r="LHM310" s="394"/>
      <c r="LHN310" s="333"/>
      <c r="LHO310" s="333"/>
      <c r="LHP310" s="333"/>
      <c r="LHQ310" s="395"/>
      <c r="LHR310" s="333"/>
      <c r="LHS310" s="396"/>
      <c r="LHT310" s="393"/>
      <c r="LHU310" s="394"/>
      <c r="LHV310" s="333"/>
      <c r="LHW310" s="333"/>
      <c r="LHX310" s="333"/>
      <c r="LHY310" s="395"/>
      <c r="LHZ310" s="333"/>
      <c r="LIA310" s="396"/>
      <c r="LIB310" s="393"/>
      <c r="LIC310" s="394"/>
      <c r="LID310" s="333"/>
      <c r="LIE310" s="333"/>
      <c r="LIF310" s="333"/>
      <c r="LIG310" s="395"/>
      <c r="LIH310" s="333"/>
      <c r="LII310" s="396"/>
      <c r="LIJ310" s="393"/>
      <c r="LIK310" s="394"/>
      <c r="LIL310" s="333"/>
      <c r="LIM310" s="333"/>
      <c r="LIN310" s="333"/>
      <c r="LIO310" s="395"/>
      <c r="LIP310" s="333"/>
      <c r="LIQ310" s="396"/>
      <c r="LIR310" s="393"/>
      <c r="LIS310" s="394"/>
      <c r="LIT310" s="333"/>
      <c r="LIU310" s="333"/>
      <c r="LIV310" s="333"/>
      <c r="LIW310" s="395"/>
      <c r="LIX310" s="333"/>
      <c r="LIY310" s="396"/>
      <c r="LIZ310" s="393"/>
      <c r="LJA310" s="394"/>
      <c r="LJB310" s="333"/>
      <c r="LJC310" s="333"/>
      <c r="LJD310" s="333"/>
      <c r="LJE310" s="395"/>
      <c r="LJF310" s="333"/>
      <c r="LJG310" s="396"/>
      <c r="LJH310" s="393"/>
      <c r="LJI310" s="394"/>
      <c r="LJJ310" s="333"/>
      <c r="LJK310" s="333"/>
      <c r="LJL310" s="333"/>
      <c r="LJM310" s="395"/>
      <c r="LJN310" s="333"/>
      <c r="LJO310" s="396"/>
      <c r="LJP310" s="393"/>
      <c r="LJQ310" s="394"/>
      <c r="LJR310" s="333"/>
      <c r="LJS310" s="333"/>
      <c r="LJT310" s="333"/>
      <c r="LJU310" s="395"/>
      <c r="LJV310" s="333"/>
      <c r="LJW310" s="396"/>
      <c r="LJX310" s="393"/>
      <c r="LJY310" s="394"/>
      <c r="LJZ310" s="333"/>
      <c r="LKA310" s="333"/>
      <c r="LKB310" s="333"/>
      <c r="LKC310" s="395"/>
      <c r="LKD310" s="333"/>
      <c r="LKE310" s="396"/>
      <c r="LKF310" s="393"/>
      <c r="LKG310" s="394"/>
      <c r="LKH310" s="333"/>
      <c r="LKI310" s="333"/>
      <c r="LKJ310" s="333"/>
      <c r="LKK310" s="395"/>
      <c r="LKL310" s="333"/>
      <c r="LKM310" s="396"/>
      <c r="LKN310" s="393"/>
      <c r="LKO310" s="394"/>
      <c r="LKP310" s="333"/>
      <c r="LKQ310" s="333"/>
      <c r="LKR310" s="333"/>
      <c r="LKS310" s="395"/>
      <c r="LKT310" s="333"/>
      <c r="LKU310" s="396"/>
      <c r="LKV310" s="393"/>
      <c r="LKW310" s="394"/>
      <c r="LKX310" s="333"/>
      <c r="LKY310" s="333"/>
      <c r="LKZ310" s="333"/>
      <c r="LLA310" s="395"/>
      <c r="LLB310" s="333"/>
      <c r="LLC310" s="396"/>
      <c r="LLD310" s="393"/>
      <c r="LLE310" s="394"/>
      <c r="LLF310" s="333"/>
      <c r="LLG310" s="333"/>
      <c r="LLH310" s="333"/>
      <c r="LLI310" s="395"/>
      <c r="LLJ310" s="333"/>
      <c r="LLK310" s="396"/>
      <c r="LLL310" s="393"/>
      <c r="LLM310" s="394"/>
      <c r="LLN310" s="333"/>
      <c r="LLO310" s="333"/>
      <c r="LLP310" s="333"/>
      <c r="LLQ310" s="395"/>
      <c r="LLR310" s="333"/>
      <c r="LLS310" s="396"/>
      <c r="LLT310" s="393"/>
      <c r="LLU310" s="394"/>
      <c r="LLV310" s="333"/>
      <c r="LLW310" s="333"/>
      <c r="LLX310" s="333"/>
      <c r="LLY310" s="395"/>
      <c r="LLZ310" s="333"/>
      <c r="LMA310" s="396"/>
      <c r="LMB310" s="393"/>
      <c r="LMC310" s="394"/>
      <c r="LMD310" s="333"/>
      <c r="LME310" s="333"/>
      <c r="LMF310" s="333"/>
      <c r="LMG310" s="395"/>
      <c r="LMH310" s="333"/>
      <c r="LMI310" s="396"/>
      <c r="LMJ310" s="393"/>
      <c r="LMK310" s="394"/>
      <c r="LML310" s="333"/>
      <c r="LMM310" s="333"/>
      <c r="LMN310" s="333"/>
      <c r="LMO310" s="395"/>
      <c r="LMP310" s="333"/>
      <c r="LMQ310" s="396"/>
      <c r="LMR310" s="393"/>
      <c r="LMS310" s="394"/>
      <c r="LMT310" s="333"/>
      <c r="LMU310" s="333"/>
      <c r="LMV310" s="333"/>
      <c r="LMW310" s="395"/>
      <c r="LMX310" s="333"/>
      <c r="LMY310" s="396"/>
      <c r="LMZ310" s="393"/>
      <c r="LNA310" s="394"/>
      <c r="LNB310" s="333"/>
      <c r="LNC310" s="333"/>
      <c r="LND310" s="333"/>
      <c r="LNE310" s="395"/>
      <c r="LNF310" s="333"/>
      <c r="LNG310" s="396"/>
      <c r="LNH310" s="393"/>
      <c r="LNI310" s="394"/>
      <c r="LNJ310" s="333"/>
      <c r="LNK310" s="333"/>
      <c r="LNL310" s="333"/>
      <c r="LNM310" s="395"/>
      <c r="LNN310" s="333"/>
      <c r="LNO310" s="396"/>
      <c r="LNP310" s="393"/>
      <c r="LNQ310" s="394"/>
      <c r="LNR310" s="333"/>
      <c r="LNS310" s="333"/>
      <c r="LNT310" s="333"/>
      <c r="LNU310" s="395"/>
      <c r="LNV310" s="333"/>
      <c r="LNW310" s="396"/>
      <c r="LNX310" s="393"/>
      <c r="LNY310" s="394"/>
      <c r="LNZ310" s="333"/>
      <c r="LOA310" s="333"/>
      <c r="LOB310" s="333"/>
      <c r="LOC310" s="395"/>
      <c r="LOD310" s="333"/>
      <c r="LOE310" s="396"/>
      <c r="LOF310" s="393"/>
      <c r="LOG310" s="394"/>
      <c r="LOH310" s="333"/>
      <c r="LOI310" s="333"/>
      <c r="LOJ310" s="333"/>
      <c r="LOK310" s="395"/>
      <c r="LOL310" s="333"/>
      <c r="LOM310" s="396"/>
      <c r="LON310" s="393"/>
      <c r="LOO310" s="394"/>
      <c r="LOP310" s="333"/>
      <c r="LOQ310" s="333"/>
      <c r="LOR310" s="333"/>
      <c r="LOS310" s="395"/>
      <c r="LOT310" s="333"/>
      <c r="LOU310" s="396"/>
      <c r="LOV310" s="393"/>
      <c r="LOW310" s="394"/>
      <c r="LOX310" s="333"/>
      <c r="LOY310" s="333"/>
      <c r="LOZ310" s="333"/>
      <c r="LPA310" s="395"/>
      <c r="LPB310" s="333"/>
      <c r="LPC310" s="396"/>
      <c r="LPD310" s="393"/>
      <c r="LPE310" s="394"/>
      <c r="LPF310" s="333"/>
      <c r="LPG310" s="333"/>
      <c r="LPH310" s="333"/>
      <c r="LPI310" s="395"/>
      <c r="LPJ310" s="333"/>
      <c r="LPK310" s="396"/>
      <c r="LPL310" s="393"/>
      <c r="LPM310" s="394"/>
      <c r="LPN310" s="333"/>
      <c r="LPO310" s="333"/>
      <c r="LPP310" s="333"/>
      <c r="LPQ310" s="395"/>
      <c r="LPR310" s="333"/>
      <c r="LPS310" s="396"/>
      <c r="LPT310" s="393"/>
      <c r="LPU310" s="394"/>
      <c r="LPV310" s="333"/>
      <c r="LPW310" s="333"/>
      <c r="LPX310" s="333"/>
      <c r="LPY310" s="395"/>
      <c r="LPZ310" s="333"/>
      <c r="LQA310" s="396"/>
      <c r="LQB310" s="393"/>
      <c r="LQC310" s="394"/>
      <c r="LQD310" s="333"/>
      <c r="LQE310" s="333"/>
      <c r="LQF310" s="333"/>
      <c r="LQG310" s="395"/>
      <c r="LQH310" s="333"/>
      <c r="LQI310" s="396"/>
      <c r="LQJ310" s="393"/>
      <c r="LQK310" s="394"/>
      <c r="LQL310" s="333"/>
      <c r="LQM310" s="333"/>
      <c r="LQN310" s="333"/>
      <c r="LQO310" s="395"/>
      <c r="LQP310" s="333"/>
      <c r="LQQ310" s="396"/>
      <c r="LQR310" s="393"/>
      <c r="LQS310" s="394"/>
      <c r="LQT310" s="333"/>
      <c r="LQU310" s="333"/>
      <c r="LQV310" s="333"/>
      <c r="LQW310" s="395"/>
      <c r="LQX310" s="333"/>
      <c r="LQY310" s="396"/>
      <c r="LQZ310" s="393"/>
      <c r="LRA310" s="394"/>
      <c r="LRB310" s="333"/>
      <c r="LRC310" s="333"/>
      <c r="LRD310" s="333"/>
      <c r="LRE310" s="395"/>
      <c r="LRF310" s="333"/>
      <c r="LRG310" s="396"/>
      <c r="LRH310" s="393"/>
      <c r="LRI310" s="394"/>
      <c r="LRJ310" s="333"/>
      <c r="LRK310" s="333"/>
      <c r="LRL310" s="333"/>
      <c r="LRM310" s="395"/>
      <c r="LRN310" s="333"/>
      <c r="LRO310" s="396"/>
      <c r="LRP310" s="393"/>
      <c r="LRQ310" s="394"/>
      <c r="LRR310" s="333"/>
      <c r="LRS310" s="333"/>
      <c r="LRT310" s="333"/>
      <c r="LRU310" s="395"/>
      <c r="LRV310" s="333"/>
      <c r="LRW310" s="396"/>
      <c r="LRX310" s="393"/>
      <c r="LRY310" s="394"/>
      <c r="LRZ310" s="333"/>
      <c r="LSA310" s="333"/>
      <c r="LSB310" s="333"/>
      <c r="LSC310" s="395"/>
      <c r="LSD310" s="333"/>
      <c r="LSE310" s="396"/>
      <c r="LSF310" s="393"/>
      <c r="LSG310" s="394"/>
      <c r="LSH310" s="333"/>
      <c r="LSI310" s="333"/>
      <c r="LSJ310" s="333"/>
      <c r="LSK310" s="395"/>
      <c r="LSL310" s="333"/>
      <c r="LSM310" s="396"/>
      <c r="LSN310" s="393"/>
      <c r="LSO310" s="394"/>
      <c r="LSP310" s="333"/>
      <c r="LSQ310" s="333"/>
      <c r="LSR310" s="333"/>
      <c r="LSS310" s="395"/>
      <c r="LST310" s="333"/>
      <c r="LSU310" s="396"/>
      <c r="LSV310" s="393"/>
      <c r="LSW310" s="394"/>
      <c r="LSX310" s="333"/>
      <c r="LSY310" s="333"/>
      <c r="LSZ310" s="333"/>
      <c r="LTA310" s="395"/>
      <c r="LTB310" s="333"/>
      <c r="LTC310" s="396"/>
      <c r="LTD310" s="393"/>
      <c r="LTE310" s="394"/>
      <c r="LTF310" s="333"/>
      <c r="LTG310" s="333"/>
      <c r="LTH310" s="333"/>
      <c r="LTI310" s="395"/>
      <c r="LTJ310" s="333"/>
      <c r="LTK310" s="396"/>
      <c r="LTL310" s="393"/>
      <c r="LTM310" s="394"/>
      <c r="LTN310" s="333"/>
      <c r="LTO310" s="333"/>
      <c r="LTP310" s="333"/>
      <c r="LTQ310" s="395"/>
      <c r="LTR310" s="333"/>
      <c r="LTS310" s="396"/>
      <c r="LTT310" s="393"/>
      <c r="LTU310" s="394"/>
      <c r="LTV310" s="333"/>
      <c r="LTW310" s="333"/>
      <c r="LTX310" s="333"/>
      <c r="LTY310" s="395"/>
      <c r="LTZ310" s="333"/>
      <c r="LUA310" s="396"/>
      <c r="LUB310" s="393"/>
      <c r="LUC310" s="394"/>
      <c r="LUD310" s="333"/>
      <c r="LUE310" s="333"/>
      <c r="LUF310" s="333"/>
      <c r="LUG310" s="395"/>
      <c r="LUH310" s="333"/>
      <c r="LUI310" s="396"/>
      <c r="LUJ310" s="393"/>
      <c r="LUK310" s="394"/>
      <c r="LUL310" s="333"/>
      <c r="LUM310" s="333"/>
      <c r="LUN310" s="333"/>
      <c r="LUO310" s="395"/>
      <c r="LUP310" s="333"/>
      <c r="LUQ310" s="396"/>
      <c r="LUR310" s="393"/>
      <c r="LUS310" s="394"/>
      <c r="LUT310" s="333"/>
      <c r="LUU310" s="333"/>
      <c r="LUV310" s="333"/>
      <c r="LUW310" s="395"/>
      <c r="LUX310" s="333"/>
      <c r="LUY310" s="396"/>
      <c r="LUZ310" s="393"/>
      <c r="LVA310" s="394"/>
      <c r="LVB310" s="333"/>
      <c r="LVC310" s="333"/>
      <c r="LVD310" s="333"/>
      <c r="LVE310" s="395"/>
      <c r="LVF310" s="333"/>
      <c r="LVG310" s="396"/>
      <c r="LVH310" s="393"/>
      <c r="LVI310" s="394"/>
      <c r="LVJ310" s="333"/>
      <c r="LVK310" s="333"/>
      <c r="LVL310" s="333"/>
      <c r="LVM310" s="395"/>
      <c r="LVN310" s="333"/>
      <c r="LVO310" s="396"/>
      <c r="LVP310" s="393"/>
      <c r="LVQ310" s="394"/>
      <c r="LVR310" s="333"/>
      <c r="LVS310" s="333"/>
      <c r="LVT310" s="333"/>
      <c r="LVU310" s="395"/>
      <c r="LVV310" s="333"/>
      <c r="LVW310" s="396"/>
      <c r="LVX310" s="393"/>
      <c r="LVY310" s="394"/>
      <c r="LVZ310" s="333"/>
      <c r="LWA310" s="333"/>
      <c r="LWB310" s="333"/>
      <c r="LWC310" s="395"/>
      <c r="LWD310" s="333"/>
      <c r="LWE310" s="396"/>
      <c r="LWF310" s="393"/>
      <c r="LWG310" s="394"/>
      <c r="LWH310" s="333"/>
      <c r="LWI310" s="333"/>
      <c r="LWJ310" s="333"/>
      <c r="LWK310" s="395"/>
      <c r="LWL310" s="333"/>
      <c r="LWM310" s="396"/>
      <c r="LWN310" s="393"/>
      <c r="LWO310" s="394"/>
      <c r="LWP310" s="333"/>
      <c r="LWQ310" s="333"/>
      <c r="LWR310" s="333"/>
      <c r="LWS310" s="395"/>
      <c r="LWT310" s="333"/>
      <c r="LWU310" s="396"/>
      <c r="LWV310" s="393"/>
      <c r="LWW310" s="394"/>
      <c r="LWX310" s="333"/>
      <c r="LWY310" s="333"/>
      <c r="LWZ310" s="333"/>
      <c r="LXA310" s="395"/>
      <c r="LXB310" s="333"/>
      <c r="LXC310" s="396"/>
      <c r="LXD310" s="393"/>
      <c r="LXE310" s="394"/>
      <c r="LXF310" s="333"/>
      <c r="LXG310" s="333"/>
      <c r="LXH310" s="333"/>
      <c r="LXI310" s="395"/>
      <c r="LXJ310" s="333"/>
      <c r="LXK310" s="396"/>
      <c r="LXL310" s="393"/>
      <c r="LXM310" s="394"/>
      <c r="LXN310" s="333"/>
      <c r="LXO310" s="333"/>
      <c r="LXP310" s="333"/>
      <c r="LXQ310" s="395"/>
      <c r="LXR310" s="333"/>
      <c r="LXS310" s="396"/>
      <c r="LXT310" s="393"/>
      <c r="LXU310" s="394"/>
      <c r="LXV310" s="333"/>
      <c r="LXW310" s="333"/>
      <c r="LXX310" s="333"/>
      <c r="LXY310" s="395"/>
      <c r="LXZ310" s="333"/>
      <c r="LYA310" s="396"/>
      <c r="LYB310" s="393"/>
      <c r="LYC310" s="394"/>
      <c r="LYD310" s="333"/>
      <c r="LYE310" s="333"/>
      <c r="LYF310" s="333"/>
      <c r="LYG310" s="395"/>
      <c r="LYH310" s="333"/>
      <c r="LYI310" s="396"/>
      <c r="LYJ310" s="393"/>
      <c r="LYK310" s="394"/>
      <c r="LYL310" s="333"/>
      <c r="LYM310" s="333"/>
      <c r="LYN310" s="333"/>
      <c r="LYO310" s="395"/>
      <c r="LYP310" s="333"/>
      <c r="LYQ310" s="396"/>
      <c r="LYR310" s="393"/>
      <c r="LYS310" s="394"/>
      <c r="LYT310" s="333"/>
      <c r="LYU310" s="333"/>
      <c r="LYV310" s="333"/>
      <c r="LYW310" s="395"/>
      <c r="LYX310" s="333"/>
      <c r="LYY310" s="396"/>
      <c r="LYZ310" s="393"/>
      <c r="LZA310" s="394"/>
      <c r="LZB310" s="333"/>
      <c r="LZC310" s="333"/>
      <c r="LZD310" s="333"/>
      <c r="LZE310" s="395"/>
      <c r="LZF310" s="333"/>
      <c r="LZG310" s="396"/>
      <c r="LZH310" s="393"/>
      <c r="LZI310" s="394"/>
      <c r="LZJ310" s="333"/>
      <c r="LZK310" s="333"/>
      <c r="LZL310" s="333"/>
      <c r="LZM310" s="395"/>
      <c r="LZN310" s="333"/>
      <c r="LZO310" s="396"/>
      <c r="LZP310" s="393"/>
      <c r="LZQ310" s="394"/>
      <c r="LZR310" s="333"/>
      <c r="LZS310" s="333"/>
      <c r="LZT310" s="333"/>
      <c r="LZU310" s="395"/>
      <c r="LZV310" s="333"/>
      <c r="LZW310" s="396"/>
      <c r="LZX310" s="393"/>
      <c r="LZY310" s="394"/>
      <c r="LZZ310" s="333"/>
      <c r="MAA310" s="333"/>
      <c r="MAB310" s="333"/>
      <c r="MAC310" s="395"/>
      <c r="MAD310" s="333"/>
      <c r="MAE310" s="396"/>
      <c r="MAF310" s="393"/>
      <c r="MAG310" s="394"/>
      <c r="MAH310" s="333"/>
      <c r="MAI310" s="333"/>
      <c r="MAJ310" s="333"/>
      <c r="MAK310" s="395"/>
      <c r="MAL310" s="333"/>
      <c r="MAM310" s="396"/>
      <c r="MAN310" s="393"/>
      <c r="MAO310" s="394"/>
      <c r="MAP310" s="333"/>
      <c r="MAQ310" s="333"/>
      <c r="MAR310" s="333"/>
      <c r="MAS310" s="395"/>
      <c r="MAT310" s="333"/>
      <c r="MAU310" s="396"/>
      <c r="MAV310" s="393"/>
      <c r="MAW310" s="394"/>
      <c r="MAX310" s="333"/>
      <c r="MAY310" s="333"/>
      <c r="MAZ310" s="333"/>
      <c r="MBA310" s="395"/>
      <c r="MBB310" s="333"/>
      <c r="MBC310" s="396"/>
      <c r="MBD310" s="393"/>
      <c r="MBE310" s="394"/>
      <c r="MBF310" s="333"/>
      <c r="MBG310" s="333"/>
      <c r="MBH310" s="333"/>
      <c r="MBI310" s="395"/>
      <c r="MBJ310" s="333"/>
      <c r="MBK310" s="396"/>
      <c r="MBL310" s="393"/>
      <c r="MBM310" s="394"/>
      <c r="MBN310" s="333"/>
      <c r="MBO310" s="333"/>
      <c r="MBP310" s="333"/>
      <c r="MBQ310" s="395"/>
      <c r="MBR310" s="333"/>
      <c r="MBS310" s="396"/>
      <c r="MBT310" s="393"/>
      <c r="MBU310" s="394"/>
      <c r="MBV310" s="333"/>
      <c r="MBW310" s="333"/>
      <c r="MBX310" s="333"/>
      <c r="MBY310" s="395"/>
      <c r="MBZ310" s="333"/>
      <c r="MCA310" s="396"/>
      <c r="MCB310" s="393"/>
      <c r="MCC310" s="394"/>
      <c r="MCD310" s="333"/>
      <c r="MCE310" s="333"/>
      <c r="MCF310" s="333"/>
      <c r="MCG310" s="395"/>
      <c r="MCH310" s="333"/>
      <c r="MCI310" s="396"/>
      <c r="MCJ310" s="393"/>
      <c r="MCK310" s="394"/>
      <c r="MCL310" s="333"/>
      <c r="MCM310" s="333"/>
      <c r="MCN310" s="333"/>
      <c r="MCO310" s="395"/>
      <c r="MCP310" s="333"/>
      <c r="MCQ310" s="396"/>
      <c r="MCR310" s="393"/>
      <c r="MCS310" s="394"/>
      <c r="MCT310" s="333"/>
      <c r="MCU310" s="333"/>
      <c r="MCV310" s="333"/>
      <c r="MCW310" s="395"/>
      <c r="MCX310" s="333"/>
      <c r="MCY310" s="396"/>
      <c r="MCZ310" s="393"/>
      <c r="MDA310" s="394"/>
      <c r="MDB310" s="333"/>
      <c r="MDC310" s="333"/>
      <c r="MDD310" s="333"/>
      <c r="MDE310" s="395"/>
      <c r="MDF310" s="333"/>
      <c r="MDG310" s="396"/>
      <c r="MDH310" s="393"/>
      <c r="MDI310" s="394"/>
      <c r="MDJ310" s="333"/>
      <c r="MDK310" s="333"/>
      <c r="MDL310" s="333"/>
      <c r="MDM310" s="395"/>
      <c r="MDN310" s="333"/>
      <c r="MDO310" s="396"/>
      <c r="MDP310" s="393"/>
      <c r="MDQ310" s="394"/>
      <c r="MDR310" s="333"/>
      <c r="MDS310" s="333"/>
      <c r="MDT310" s="333"/>
      <c r="MDU310" s="395"/>
      <c r="MDV310" s="333"/>
      <c r="MDW310" s="396"/>
      <c r="MDX310" s="393"/>
      <c r="MDY310" s="394"/>
      <c r="MDZ310" s="333"/>
      <c r="MEA310" s="333"/>
      <c r="MEB310" s="333"/>
      <c r="MEC310" s="395"/>
      <c r="MED310" s="333"/>
      <c r="MEE310" s="396"/>
      <c r="MEF310" s="393"/>
      <c r="MEG310" s="394"/>
      <c r="MEH310" s="333"/>
      <c r="MEI310" s="333"/>
      <c r="MEJ310" s="333"/>
      <c r="MEK310" s="395"/>
      <c r="MEL310" s="333"/>
      <c r="MEM310" s="396"/>
      <c r="MEN310" s="393"/>
      <c r="MEO310" s="394"/>
      <c r="MEP310" s="333"/>
      <c r="MEQ310" s="333"/>
      <c r="MER310" s="333"/>
      <c r="MES310" s="395"/>
      <c r="MET310" s="333"/>
      <c r="MEU310" s="396"/>
      <c r="MEV310" s="393"/>
      <c r="MEW310" s="394"/>
      <c r="MEX310" s="333"/>
      <c r="MEY310" s="333"/>
      <c r="MEZ310" s="333"/>
      <c r="MFA310" s="395"/>
      <c r="MFB310" s="333"/>
      <c r="MFC310" s="396"/>
      <c r="MFD310" s="393"/>
      <c r="MFE310" s="394"/>
      <c r="MFF310" s="333"/>
      <c r="MFG310" s="333"/>
      <c r="MFH310" s="333"/>
      <c r="MFI310" s="395"/>
      <c r="MFJ310" s="333"/>
      <c r="MFK310" s="396"/>
      <c r="MFL310" s="393"/>
      <c r="MFM310" s="394"/>
      <c r="MFN310" s="333"/>
      <c r="MFO310" s="333"/>
      <c r="MFP310" s="333"/>
      <c r="MFQ310" s="395"/>
      <c r="MFR310" s="333"/>
      <c r="MFS310" s="396"/>
      <c r="MFT310" s="393"/>
      <c r="MFU310" s="394"/>
      <c r="MFV310" s="333"/>
      <c r="MFW310" s="333"/>
      <c r="MFX310" s="333"/>
      <c r="MFY310" s="395"/>
      <c r="MFZ310" s="333"/>
      <c r="MGA310" s="396"/>
      <c r="MGB310" s="393"/>
      <c r="MGC310" s="394"/>
      <c r="MGD310" s="333"/>
      <c r="MGE310" s="333"/>
      <c r="MGF310" s="333"/>
      <c r="MGG310" s="395"/>
      <c r="MGH310" s="333"/>
      <c r="MGI310" s="396"/>
      <c r="MGJ310" s="393"/>
      <c r="MGK310" s="394"/>
      <c r="MGL310" s="333"/>
      <c r="MGM310" s="333"/>
      <c r="MGN310" s="333"/>
      <c r="MGO310" s="395"/>
      <c r="MGP310" s="333"/>
      <c r="MGQ310" s="396"/>
      <c r="MGR310" s="393"/>
      <c r="MGS310" s="394"/>
      <c r="MGT310" s="333"/>
      <c r="MGU310" s="333"/>
      <c r="MGV310" s="333"/>
      <c r="MGW310" s="395"/>
      <c r="MGX310" s="333"/>
      <c r="MGY310" s="396"/>
      <c r="MGZ310" s="393"/>
      <c r="MHA310" s="394"/>
      <c r="MHB310" s="333"/>
      <c r="MHC310" s="333"/>
      <c r="MHD310" s="333"/>
      <c r="MHE310" s="395"/>
      <c r="MHF310" s="333"/>
      <c r="MHG310" s="396"/>
      <c r="MHH310" s="393"/>
      <c r="MHI310" s="394"/>
      <c r="MHJ310" s="333"/>
      <c r="MHK310" s="333"/>
      <c r="MHL310" s="333"/>
      <c r="MHM310" s="395"/>
      <c r="MHN310" s="333"/>
      <c r="MHO310" s="396"/>
      <c r="MHP310" s="393"/>
      <c r="MHQ310" s="394"/>
      <c r="MHR310" s="333"/>
      <c r="MHS310" s="333"/>
      <c r="MHT310" s="333"/>
      <c r="MHU310" s="395"/>
      <c r="MHV310" s="333"/>
      <c r="MHW310" s="396"/>
      <c r="MHX310" s="393"/>
      <c r="MHY310" s="394"/>
      <c r="MHZ310" s="333"/>
      <c r="MIA310" s="333"/>
      <c r="MIB310" s="333"/>
      <c r="MIC310" s="395"/>
      <c r="MID310" s="333"/>
      <c r="MIE310" s="396"/>
      <c r="MIF310" s="393"/>
      <c r="MIG310" s="394"/>
      <c r="MIH310" s="333"/>
      <c r="MII310" s="333"/>
      <c r="MIJ310" s="333"/>
      <c r="MIK310" s="395"/>
      <c r="MIL310" s="333"/>
      <c r="MIM310" s="396"/>
      <c r="MIN310" s="393"/>
      <c r="MIO310" s="394"/>
      <c r="MIP310" s="333"/>
      <c r="MIQ310" s="333"/>
      <c r="MIR310" s="333"/>
      <c r="MIS310" s="395"/>
      <c r="MIT310" s="333"/>
      <c r="MIU310" s="396"/>
      <c r="MIV310" s="393"/>
      <c r="MIW310" s="394"/>
      <c r="MIX310" s="333"/>
      <c r="MIY310" s="333"/>
      <c r="MIZ310" s="333"/>
      <c r="MJA310" s="395"/>
      <c r="MJB310" s="333"/>
      <c r="MJC310" s="396"/>
      <c r="MJD310" s="393"/>
      <c r="MJE310" s="394"/>
      <c r="MJF310" s="333"/>
      <c r="MJG310" s="333"/>
      <c r="MJH310" s="333"/>
      <c r="MJI310" s="395"/>
      <c r="MJJ310" s="333"/>
      <c r="MJK310" s="396"/>
      <c r="MJL310" s="393"/>
      <c r="MJM310" s="394"/>
      <c r="MJN310" s="333"/>
      <c r="MJO310" s="333"/>
      <c r="MJP310" s="333"/>
      <c r="MJQ310" s="395"/>
      <c r="MJR310" s="333"/>
      <c r="MJS310" s="396"/>
      <c r="MJT310" s="393"/>
      <c r="MJU310" s="394"/>
      <c r="MJV310" s="333"/>
      <c r="MJW310" s="333"/>
      <c r="MJX310" s="333"/>
      <c r="MJY310" s="395"/>
      <c r="MJZ310" s="333"/>
      <c r="MKA310" s="396"/>
      <c r="MKB310" s="393"/>
      <c r="MKC310" s="394"/>
      <c r="MKD310" s="333"/>
      <c r="MKE310" s="333"/>
      <c r="MKF310" s="333"/>
      <c r="MKG310" s="395"/>
      <c r="MKH310" s="333"/>
      <c r="MKI310" s="396"/>
      <c r="MKJ310" s="393"/>
      <c r="MKK310" s="394"/>
      <c r="MKL310" s="333"/>
      <c r="MKM310" s="333"/>
      <c r="MKN310" s="333"/>
      <c r="MKO310" s="395"/>
      <c r="MKP310" s="333"/>
      <c r="MKQ310" s="396"/>
      <c r="MKR310" s="393"/>
      <c r="MKS310" s="394"/>
      <c r="MKT310" s="333"/>
      <c r="MKU310" s="333"/>
      <c r="MKV310" s="333"/>
      <c r="MKW310" s="395"/>
      <c r="MKX310" s="333"/>
      <c r="MKY310" s="396"/>
      <c r="MKZ310" s="393"/>
      <c r="MLA310" s="394"/>
      <c r="MLB310" s="333"/>
      <c r="MLC310" s="333"/>
      <c r="MLD310" s="333"/>
      <c r="MLE310" s="395"/>
      <c r="MLF310" s="333"/>
      <c r="MLG310" s="396"/>
      <c r="MLH310" s="393"/>
      <c r="MLI310" s="394"/>
      <c r="MLJ310" s="333"/>
      <c r="MLK310" s="333"/>
      <c r="MLL310" s="333"/>
      <c r="MLM310" s="395"/>
      <c r="MLN310" s="333"/>
      <c r="MLO310" s="396"/>
      <c r="MLP310" s="393"/>
      <c r="MLQ310" s="394"/>
      <c r="MLR310" s="333"/>
      <c r="MLS310" s="333"/>
      <c r="MLT310" s="333"/>
      <c r="MLU310" s="395"/>
      <c r="MLV310" s="333"/>
      <c r="MLW310" s="396"/>
      <c r="MLX310" s="393"/>
      <c r="MLY310" s="394"/>
      <c r="MLZ310" s="333"/>
      <c r="MMA310" s="333"/>
      <c r="MMB310" s="333"/>
      <c r="MMC310" s="395"/>
      <c r="MMD310" s="333"/>
      <c r="MME310" s="396"/>
      <c r="MMF310" s="393"/>
      <c r="MMG310" s="394"/>
      <c r="MMH310" s="333"/>
      <c r="MMI310" s="333"/>
      <c r="MMJ310" s="333"/>
      <c r="MMK310" s="395"/>
      <c r="MML310" s="333"/>
      <c r="MMM310" s="396"/>
      <c r="MMN310" s="393"/>
      <c r="MMO310" s="394"/>
      <c r="MMP310" s="333"/>
      <c r="MMQ310" s="333"/>
      <c r="MMR310" s="333"/>
      <c r="MMS310" s="395"/>
      <c r="MMT310" s="333"/>
      <c r="MMU310" s="396"/>
      <c r="MMV310" s="393"/>
      <c r="MMW310" s="394"/>
      <c r="MMX310" s="333"/>
      <c r="MMY310" s="333"/>
      <c r="MMZ310" s="333"/>
      <c r="MNA310" s="395"/>
      <c r="MNB310" s="333"/>
      <c r="MNC310" s="396"/>
      <c r="MND310" s="393"/>
      <c r="MNE310" s="394"/>
      <c r="MNF310" s="333"/>
      <c r="MNG310" s="333"/>
      <c r="MNH310" s="333"/>
      <c r="MNI310" s="395"/>
      <c r="MNJ310" s="333"/>
      <c r="MNK310" s="396"/>
      <c r="MNL310" s="393"/>
      <c r="MNM310" s="394"/>
      <c r="MNN310" s="333"/>
      <c r="MNO310" s="333"/>
      <c r="MNP310" s="333"/>
      <c r="MNQ310" s="395"/>
      <c r="MNR310" s="333"/>
      <c r="MNS310" s="396"/>
      <c r="MNT310" s="393"/>
      <c r="MNU310" s="394"/>
      <c r="MNV310" s="333"/>
      <c r="MNW310" s="333"/>
      <c r="MNX310" s="333"/>
      <c r="MNY310" s="395"/>
      <c r="MNZ310" s="333"/>
      <c r="MOA310" s="396"/>
      <c r="MOB310" s="393"/>
      <c r="MOC310" s="394"/>
      <c r="MOD310" s="333"/>
      <c r="MOE310" s="333"/>
      <c r="MOF310" s="333"/>
      <c r="MOG310" s="395"/>
      <c r="MOH310" s="333"/>
      <c r="MOI310" s="396"/>
      <c r="MOJ310" s="393"/>
      <c r="MOK310" s="394"/>
      <c r="MOL310" s="333"/>
      <c r="MOM310" s="333"/>
      <c r="MON310" s="333"/>
      <c r="MOO310" s="395"/>
      <c r="MOP310" s="333"/>
      <c r="MOQ310" s="396"/>
      <c r="MOR310" s="393"/>
      <c r="MOS310" s="394"/>
      <c r="MOT310" s="333"/>
      <c r="MOU310" s="333"/>
      <c r="MOV310" s="333"/>
      <c r="MOW310" s="395"/>
      <c r="MOX310" s="333"/>
      <c r="MOY310" s="396"/>
      <c r="MOZ310" s="393"/>
      <c r="MPA310" s="394"/>
      <c r="MPB310" s="333"/>
      <c r="MPC310" s="333"/>
      <c r="MPD310" s="333"/>
      <c r="MPE310" s="395"/>
      <c r="MPF310" s="333"/>
      <c r="MPG310" s="396"/>
      <c r="MPH310" s="393"/>
      <c r="MPI310" s="394"/>
      <c r="MPJ310" s="333"/>
      <c r="MPK310" s="333"/>
      <c r="MPL310" s="333"/>
      <c r="MPM310" s="395"/>
      <c r="MPN310" s="333"/>
      <c r="MPO310" s="396"/>
      <c r="MPP310" s="393"/>
      <c r="MPQ310" s="394"/>
      <c r="MPR310" s="333"/>
      <c r="MPS310" s="333"/>
      <c r="MPT310" s="333"/>
      <c r="MPU310" s="395"/>
      <c r="MPV310" s="333"/>
      <c r="MPW310" s="396"/>
      <c r="MPX310" s="393"/>
      <c r="MPY310" s="394"/>
      <c r="MPZ310" s="333"/>
      <c r="MQA310" s="333"/>
      <c r="MQB310" s="333"/>
      <c r="MQC310" s="395"/>
      <c r="MQD310" s="333"/>
      <c r="MQE310" s="396"/>
      <c r="MQF310" s="393"/>
      <c r="MQG310" s="394"/>
      <c r="MQH310" s="333"/>
      <c r="MQI310" s="333"/>
      <c r="MQJ310" s="333"/>
      <c r="MQK310" s="395"/>
      <c r="MQL310" s="333"/>
      <c r="MQM310" s="396"/>
      <c r="MQN310" s="393"/>
      <c r="MQO310" s="394"/>
      <c r="MQP310" s="333"/>
      <c r="MQQ310" s="333"/>
      <c r="MQR310" s="333"/>
      <c r="MQS310" s="395"/>
      <c r="MQT310" s="333"/>
      <c r="MQU310" s="396"/>
      <c r="MQV310" s="393"/>
      <c r="MQW310" s="394"/>
      <c r="MQX310" s="333"/>
      <c r="MQY310" s="333"/>
      <c r="MQZ310" s="333"/>
      <c r="MRA310" s="395"/>
      <c r="MRB310" s="333"/>
      <c r="MRC310" s="396"/>
      <c r="MRD310" s="393"/>
      <c r="MRE310" s="394"/>
      <c r="MRF310" s="333"/>
      <c r="MRG310" s="333"/>
      <c r="MRH310" s="333"/>
      <c r="MRI310" s="395"/>
      <c r="MRJ310" s="333"/>
      <c r="MRK310" s="396"/>
      <c r="MRL310" s="393"/>
      <c r="MRM310" s="394"/>
      <c r="MRN310" s="333"/>
      <c r="MRO310" s="333"/>
      <c r="MRP310" s="333"/>
      <c r="MRQ310" s="395"/>
      <c r="MRR310" s="333"/>
      <c r="MRS310" s="396"/>
      <c r="MRT310" s="393"/>
      <c r="MRU310" s="394"/>
      <c r="MRV310" s="333"/>
      <c r="MRW310" s="333"/>
      <c r="MRX310" s="333"/>
      <c r="MRY310" s="395"/>
      <c r="MRZ310" s="333"/>
      <c r="MSA310" s="396"/>
      <c r="MSB310" s="393"/>
      <c r="MSC310" s="394"/>
      <c r="MSD310" s="333"/>
      <c r="MSE310" s="333"/>
      <c r="MSF310" s="333"/>
      <c r="MSG310" s="395"/>
      <c r="MSH310" s="333"/>
      <c r="MSI310" s="396"/>
      <c r="MSJ310" s="393"/>
      <c r="MSK310" s="394"/>
      <c r="MSL310" s="333"/>
      <c r="MSM310" s="333"/>
      <c r="MSN310" s="333"/>
      <c r="MSO310" s="395"/>
      <c r="MSP310" s="333"/>
      <c r="MSQ310" s="396"/>
      <c r="MSR310" s="393"/>
      <c r="MSS310" s="394"/>
      <c r="MST310" s="333"/>
      <c r="MSU310" s="333"/>
      <c r="MSV310" s="333"/>
      <c r="MSW310" s="395"/>
      <c r="MSX310" s="333"/>
      <c r="MSY310" s="396"/>
      <c r="MSZ310" s="393"/>
      <c r="MTA310" s="394"/>
      <c r="MTB310" s="333"/>
      <c r="MTC310" s="333"/>
      <c r="MTD310" s="333"/>
      <c r="MTE310" s="395"/>
      <c r="MTF310" s="333"/>
      <c r="MTG310" s="396"/>
      <c r="MTH310" s="393"/>
      <c r="MTI310" s="394"/>
      <c r="MTJ310" s="333"/>
      <c r="MTK310" s="333"/>
      <c r="MTL310" s="333"/>
      <c r="MTM310" s="395"/>
      <c r="MTN310" s="333"/>
      <c r="MTO310" s="396"/>
      <c r="MTP310" s="393"/>
      <c r="MTQ310" s="394"/>
      <c r="MTR310" s="333"/>
      <c r="MTS310" s="333"/>
      <c r="MTT310" s="333"/>
      <c r="MTU310" s="395"/>
      <c r="MTV310" s="333"/>
      <c r="MTW310" s="396"/>
      <c r="MTX310" s="393"/>
      <c r="MTY310" s="394"/>
      <c r="MTZ310" s="333"/>
      <c r="MUA310" s="333"/>
      <c r="MUB310" s="333"/>
      <c r="MUC310" s="395"/>
      <c r="MUD310" s="333"/>
      <c r="MUE310" s="396"/>
      <c r="MUF310" s="393"/>
      <c r="MUG310" s="394"/>
      <c r="MUH310" s="333"/>
      <c r="MUI310" s="333"/>
      <c r="MUJ310" s="333"/>
      <c r="MUK310" s="395"/>
      <c r="MUL310" s="333"/>
      <c r="MUM310" s="396"/>
      <c r="MUN310" s="393"/>
      <c r="MUO310" s="394"/>
      <c r="MUP310" s="333"/>
      <c r="MUQ310" s="333"/>
      <c r="MUR310" s="333"/>
      <c r="MUS310" s="395"/>
      <c r="MUT310" s="333"/>
      <c r="MUU310" s="396"/>
      <c r="MUV310" s="393"/>
      <c r="MUW310" s="394"/>
      <c r="MUX310" s="333"/>
      <c r="MUY310" s="333"/>
      <c r="MUZ310" s="333"/>
      <c r="MVA310" s="395"/>
      <c r="MVB310" s="333"/>
      <c r="MVC310" s="396"/>
      <c r="MVD310" s="393"/>
      <c r="MVE310" s="394"/>
      <c r="MVF310" s="333"/>
      <c r="MVG310" s="333"/>
      <c r="MVH310" s="333"/>
      <c r="MVI310" s="395"/>
      <c r="MVJ310" s="333"/>
      <c r="MVK310" s="396"/>
      <c r="MVL310" s="393"/>
      <c r="MVM310" s="394"/>
      <c r="MVN310" s="333"/>
      <c r="MVO310" s="333"/>
      <c r="MVP310" s="333"/>
      <c r="MVQ310" s="395"/>
      <c r="MVR310" s="333"/>
      <c r="MVS310" s="396"/>
      <c r="MVT310" s="393"/>
      <c r="MVU310" s="394"/>
      <c r="MVV310" s="333"/>
      <c r="MVW310" s="333"/>
      <c r="MVX310" s="333"/>
      <c r="MVY310" s="395"/>
      <c r="MVZ310" s="333"/>
      <c r="MWA310" s="396"/>
      <c r="MWB310" s="393"/>
      <c r="MWC310" s="394"/>
      <c r="MWD310" s="333"/>
      <c r="MWE310" s="333"/>
      <c r="MWF310" s="333"/>
      <c r="MWG310" s="395"/>
      <c r="MWH310" s="333"/>
      <c r="MWI310" s="396"/>
      <c r="MWJ310" s="393"/>
      <c r="MWK310" s="394"/>
      <c r="MWL310" s="333"/>
      <c r="MWM310" s="333"/>
      <c r="MWN310" s="333"/>
      <c r="MWO310" s="395"/>
      <c r="MWP310" s="333"/>
      <c r="MWQ310" s="396"/>
      <c r="MWR310" s="393"/>
      <c r="MWS310" s="394"/>
      <c r="MWT310" s="333"/>
      <c r="MWU310" s="333"/>
      <c r="MWV310" s="333"/>
      <c r="MWW310" s="395"/>
      <c r="MWX310" s="333"/>
      <c r="MWY310" s="396"/>
      <c r="MWZ310" s="393"/>
      <c r="MXA310" s="394"/>
      <c r="MXB310" s="333"/>
      <c r="MXC310" s="333"/>
      <c r="MXD310" s="333"/>
      <c r="MXE310" s="395"/>
      <c r="MXF310" s="333"/>
      <c r="MXG310" s="396"/>
      <c r="MXH310" s="393"/>
      <c r="MXI310" s="394"/>
      <c r="MXJ310" s="333"/>
      <c r="MXK310" s="333"/>
      <c r="MXL310" s="333"/>
      <c r="MXM310" s="395"/>
      <c r="MXN310" s="333"/>
      <c r="MXO310" s="396"/>
      <c r="MXP310" s="393"/>
      <c r="MXQ310" s="394"/>
      <c r="MXR310" s="333"/>
      <c r="MXS310" s="333"/>
      <c r="MXT310" s="333"/>
      <c r="MXU310" s="395"/>
      <c r="MXV310" s="333"/>
      <c r="MXW310" s="396"/>
      <c r="MXX310" s="393"/>
      <c r="MXY310" s="394"/>
      <c r="MXZ310" s="333"/>
      <c r="MYA310" s="333"/>
      <c r="MYB310" s="333"/>
      <c r="MYC310" s="395"/>
      <c r="MYD310" s="333"/>
      <c r="MYE310" s="396"/>
      <c r="MYF310" s="393"/>
      <c r="MYG310" s="394"/>
      <c r="MYH310" s="333"/>
      <c r="MYI310" s="333"/>
      <c r="MYJ310" s="333"/>
      <c r="MYK310" s="395"/>
      <c r="MYL310" s="333"/>
      <c r="MYM310" s="396"/>
      <c r="MYN310" s="393"/>
      <c r="MYO310" s="394"/>
      <c r="MYP310" s="333"/>
      <c r="MYQ310" s="333"/>
      <c r="MYR310" s="333"/>
      <c r="MYS310" s="395"/>
      <c r="MYT310" s="333"/>
      <c r="MYU310" s="396"/>
      <c r="MYV310" s="393"/>
      <c r="MYW310" s="394"/>
      <c r="MYX310" s="333"/>
      <c r="MYY310" s="333"/>
      <c r="MYZ310" s="333"/>
      <c r="MZA310" s="395"/>
      <c r="MZB310" s="333"/>
      <c r="MZC310" s="396"/>
      <c r="MZD310" s="393"/>
      <c r="MZE310" s="394"/>
      <c r="MZF310" s="333"/>
      <c r="MZG310" s="333"/>
      <c r="MZH310" s="333"/>
      <c r="MZI310" s="395"/>
      <c r="MZJ310" s="333"/>
      <c r="MZK310" s="396"/>
      <c r="MZL310" s="393"/>
      <c r="MZM310" s="394"/>
      <c r="MZN310" s="333"/>
      <c r="MZO310" s="333"/>
      <c r="MZP310" s="333"/>
      <c r="MZQ310" s="395"/>
      <c r="MZR310" s="333"/>
      <c r="MZS310" s="396"/>
      <c r="MZT310" s="393"/>
      <c r="MZU310" s="394"/>
      <c r="MZV310" s="333"/>
      <c r="MZW310" s="333"/>
      <c r="MZX310" s="333"/>
      <c r="MZY310" s="395"/>
      <c r="MZZ310" s="333"/>
      <c r="NAA310" s="396"/>
      <c r="NAB310" s="393"/>
      <c r="NAC310" s="394"/>
      <c r="NAD310" s="333"/>
      <c r="NAE310" s="333"/>
      <c r="NAF310" s="333"/>
      <c r="NAG310" s="395"/>
      <c r="NAH310" s="333"/>
      <c r="NAI310" s="396"/>
      <c r="NAJ310" s="393"/>
      <c r="NAK310" s="394"/>
      <c r="NAL310" s="333"/>
      <c r="NAM310" s="333"/>
      <c r="NAN310" s="333"/>
      <c r="NAO310" s="395"/>
      <c r="NAP310" s="333"/>
      <c r="NAQ310" s="396"/>
      <c r="NAR310" s="393"/>
      <c r="NAS310" s="394"/>
      <c r="NAT310" s="333"/>
      <c r="NAU310" s="333"/>
      <c r="NAV310" s="333"/>
      <c r="NAW310" s="395"/>
      <c r="NAX310" s="333"/>
      <c r="NAY310" s="396"/>
      <c r="NAZ310" s="393"/>
      <c r="NBA310" s="394"/>
      <c r="NBB310" s="333"/>
      <c r="NBC310" s="333"/>
      <c r="NBD310" s="333"/>
      <c r="NBE310" s="395"/>
      <c r="NBF310" s="333"/>
      <c r="NBG310" s="396"/>
      <c r="NBH310" s="393"/>
      <c r="NBI310" s="394"/>
      <c r="NBJ310" s="333"/>
      <c r="NBK310" s="333"/>
      <c r="NBL310" s="333"/>
      <c r="NBM310" s="395"/>
      <c r="NBN310" s="333"/>
      <c r="NBO310" s="396"/>
      <c r="NBP310" s="393"/>
      <c r="NBQ310" s="394"/>
      <c r="NBR310" s="333"/>
      <c r="NBS310" s="333"/>
      <c r="NBT310" s="333"/>
      <c r="NBU310" s="395"/>
      <c r="NBV310" s="333"/>
      <c r="NBW310" s="396"/>
      <c r="NBX310" s="393"/>
      <c r="NBY310" s="394"/>
      <c r="NBZ310" s="333"/>
      <c r="NCA310" s="333"/>
      <c r="NCB310" s="333"/>
      <c r="NCC310" s="395"/>
      <c r="NCD310" s="333"/>
      <c r="NCE310" s="396"/>
      <c r="NCF310" s="393"/>
      <c r="NCG310" s="394"/>
      <c r="NCH310" s="333"/>
      <c r="NCI310" s="333"/>
      <c r="NCJ310" s="333"/>
      <c r="NCK310" s="395"/>
      <c r="NCL310" s="333"/>
      <c r="NCM310" s="396"/>
      <c r="NCN310" s="393"/>
      <c r="NCO310" s="394"/>
      <c r="NCP310" s="333"/>
      <c r="NCQ310" s="333"/>
      <c r="NCR310" s="333"/>
      <c r="NCS310" s="395"/>
      <c r="NCT310" s="333"/>
      <c r="NCU310" s="396"/>
      <c r="NCV310" s="393"/>
      <c r="NCW310" s="394"/>
      <c r="NCX310" s="333"/>
      <c r="NCY310" s="333"/>
      <c r="NCZ310" s="333"/>
      <c r="NDA310" s="395"/>
      <c r="NDB310" s="333"/>
      <c r="NDC310" s="396"/>
      <c r="NDD310" s="393"/>
      <c r="NDE310" s="394"/>
      <c r="NDF310" s="333"/>
      <c r="NDG310" s="333"/>
      <c r="NDH310" s="333"/>
      <c r="NDI310" s="395"/>
      <c r="NDJ310" s="333"/>
      <c r="NDK310" s="396"/>
      <c r="NDL310" s="393"/>
      <c r="NDM310" s="394"/>
      <c r="NDN310" s="333"/>
      <c r="NDO310" s="333"/>
      <c r="NDP310" s="333"/>
      <c r="NDQ310" s="395"/>
      <c r="NDR310" s="333"/>
      <c r="NDS310" s="396"/>
      <c r="NDT310" s="393"/>
      <c r="NDU310" s="394"/>
      <c r="NDV310" s="333"/>
      <c r="NDW310" s="333"/>
      <c r="NDX310" s="333"/>
      <c r="NDY310" s="395"/>
      <c r="NDZ310" s="333"/>
      <c r="NEA310" s="396"/>
      <c r="NEB310" s="393"/>
      <c r="NEC310" s="394"/>
      <c r="NED310" s="333"/>
      <c r="NEE310" s="333"/>
      <c r="NEF310" s="333"/>
      <c r="NEG310" s="395"/>
      <c r="NEH310" s="333"/>
      <c r="NEI310" s="396"/>
      <c r="NEJ310" s="393"/>
      <c r="NEK310" s="394"/>
      <c r="NEL310" s="333"/>
      <c r="NEM310" s="333"/>
      <c r="NEN310" s="333"/>
      <c r="NEO310" s="395"/>
      <c r="NEP310" s="333"/>
      <c r="NEQ310" s="396"/>
      <c r="NER310" s="393"/>
      <c r="NES310" s="394"/>
      <c r="NET310" s="333"/>
      <c r="NEU310" s="333"/>
      <c r="NEV310" s="333"/>
      <c r="NEW310" s="395"/>
      <c r="NEX310" s="333"/>
      <c r="NEY310" s="396"/>
      <c r="NEZ310" s="393"/>
      <c r="NFA310" s="394"/>
      <c r="NFB310" s="333"/>
      <c r="NFC310" s="333"/>
      <c r="NFD310" s="333"/>
      <c r="NFE310" s="395"/>
      <c r="NFF310" s="333"/>
      <c r="NFG310" s="396"/>
      <c r="NFH310" s="393"/>
      <c r="NFI310" s="394"/>
      <c r="NFJ310" s="333"/>
      <c r="NFK310" s="333"/>
      <c r="NFL310" s="333"/>
      <c r="NFM310" s="395"/>
      <c r="NFN310" s="333"/>
      <c r="NFO310" s="396"/>
      <c r="NFP310" s="393"/>
      <c r="NFQ310" s="394"/>
      <c r="NFR310" s="333"/>
      <c r="NFS310" s="333"/>
      <c r="NFT310" s="333"/>
      <c r="NFU310" s="395"/>
      <c r="NFV310" s="333"/>
      <c r="NFW310" s="396"/>
      <c r="NFX310" s="393"/>
      <c r="NFY310" s="394"/>
      <c r="NFZ310" s="333"/>
      <c r="NGA310" s="333"/>
      <c r="NGB310" s="333"/>
      <c r="NGC310" s="395"/>
      <c r="NGD310" s="333"/>
      <c r="NGE310" s="396"/>
      <c r="NGF310" s="393"/>
      <c r="NGG310" s="394"/>
      <c r="NGH310" s="333"/>
      <c r="NGI310" s="333"/>
      <c r="NGJ310" s="333"/>
      <c r="NGK310" s="395"/>
      <c r="NGL310" s="333"/>
      <c r="NGM310" s="396"/>
      <c r="NGN310" s="393"/>
      <c r="NGO310" s="394"/>
      <c r="NGP310" s="333"/>
      <c r="NGQ310" s="333"/>
      <c r="NGR310" s="333"/>
      <c r="NGS310" s="395"/>
      <c r="NGT310" s="333"/>
      <c r="NGU310" s="396"/>
      <c r="NGV310" s="393"/>
      <c r="NGW310" s="394"/>
      <c r="NGX310" s="333"/>
      <c r="NGY310" s="333"/>
      <c r="NGZ310" s="333"/>
      <c r="NHA310" s="395"/>
      <c r="NHB310" s="333"/>
      <c r="NHC310" s="396"/>
      <c r="NHD310" s="393"/>
      <c r="NHE310" s="394"/>
      <c r="NHF310" s="333"/>
      <c r="NHG310" s="333"/>
      <c r="NHH310" s="333"/>
      <c r="NHI310" s="395"/>
      <c r="NHJ310" s="333"/>
      <c r="NHK310" s="396"/>
      <c r="NHL310" s="393"/>
      <c r="NHM310" s="394"/>
      <c r="NHN310" s="333"/>
      <c r="NHO310" s="333"/>
      <c r="NHP310" s="333"/>
      <c r="NHQ310" s="395"/>
      <c r="NHR310" s="333"/>
      <c r="NHS310" s="396"/>
      <c r="NHT310" s="393"/>
      <c r="NHU310" s="394"/>
      <c r="NHV310" s="333"/>
      <c r="NHW310" s="333"/>
      <c r="NHX310" s="333"/>
      <c r="NHY310" s="395"/>
      <c r="NHZ310" s="333"/>
      <c r="NIA310" s="396"/>
      <c r="NIB310" s="393"/>
      <c r="NIC310" s="394"/>
      <c r="NID310" s="333"/>
      <c r="NIE310" s="333"/>
      <c r="NIF310" s="333"/>
      <c r="NIG310" s="395"/>
      <c r="NIH310" s="333"/>
      <c r="NII310" s="396"/>
      <c r="NIJ310" s="393"/>
      <c r="NIK310" s="394"/>
      <c r="NIL310" s="333"/>
      <c r="NIM310" s="333"/>
      <c r="NIN310" s="333"/>
      <c r="NIO310" s="395"/>
      <c r="NIP310" s="333"/>
      <c r="NIQ310" s="396"/>
      <c r="NIR310" s="393"/>
      <c r="NIS310" s="394"/>
      <c r="NIT310" s="333"/>
      <c r="NIU310" s="333"/>
      <c r="NIV310" s="333"/>
      <c r="NIW310" s="395"/>
      <c r="NIX310" s="333"/>
      <c r="NIY310" s="396"/>
      <c r="NIZ310" s="393"/>
      <c r="NJA310" s="394"/>
      <c r="NJB310" s="333"/>
      <c r="NJC310" s="333"/>
      <c r="NJD310" s="333"/>
      <c r="NJE310" s="395"/>
      <c r="NJF310" s="333"/>
      <c r="NJG310" s="396"/>
      <c r="NJH310" s="393"/>
      <c r="NJI310" s="394"/>
      <c r="NJJ310" s="333"/>
      <c r="NJK310" s="333"/>
      <c r="NJL310" s="333"/>
      <c r="NJM310" s="395"/>
      <c r="NJN310" s="333"/>
      <c r="NJO310" s="396"/>
      <c r="NJP310" s="393"/>
      <c r="NJQ310" s="394"/>
      <c r="NJR310" s="333"/>
      <c r="NJS310" s="333"/>
      <c r="NJT310" s="333"/>
      <c r="NJU310" s="395"/>
      <c r="NJV310" s="333"/>
      <c r="NJW310" s="396"/>
      <c r="NJX310" s="393"/>
      <c r="NJY310" s="394"/>
      <c r="NJZ310" s="333"/>
      <c r="NKA310" s="333"/>
      <c r="NKB310" s="333"/>
      <c r="NKC310" s="395"/>
      <c r="NKD310" s="333"/>
      <c r="NKE310" s="396"/>
      <c r="NKF310" s="393"/>
      <c r="NKG310" s="394"/>
      <c r="NKH310" s="333"/>
      <c r="NKI310" s="333"/>
      <c r="NKJ310" s="333"/>
      <c r="NKK310" s="395"/>
      <c r="NKL310" s="333"/>
      <c r="NKM310" s="396"/>
      <c r="NKN310" s="393"/>
      <c r="NKO310" s="394"/>
      <c r="NKP310" s="333"/>
      <c r="NKQ310" s="333"/>
      <c r="NKR310" s="333"/>
      <c r="NKS310" s="395"/>
      <c r="NKT310" s="333"/>
      <c r="NKU310" s="396"/>
      <c r="NKV310" s="393"/>
      <c r="NKW310" s="394"/>
      <c r="NKX310" s="333"/>
      <c r="NKY310" s="333"/>
      <c r="NKZ310" s="333"/>
      <c r="NLA310" s="395"/>
      <c r="NLB310" s="333"/>
      <c r="NLC310" s="396"/>
      <c r="NLD310" s="393"/>
      <c r="NLE310" s="394"/>
      <c r="NLF310" s="333"/>
      <c r="NLG310" s="333"/>
      <c r="NLH310" s="333"/>
      <c r="NLI310" s="395"/>
      <c r="NLJ310" s="333"/>
      <c r="NLK310" s="396"/>
      <c r="NLL310" s="393"/>
      <c r="NLM310" s="394"/>
      <c r="NLN310" s="333"/>
      <c r="NLO310" s="333"/>
      <c r="NLP310" s="333"/>
      <c r="NLQ310" s="395"/>
      <c r="NLR310" s="333"/>
      <c r="NLS310" s="396"/>
      <c r="NLT310" s="393"/>
      <c r="NLU310" s="394"/>
      <c r="NLV310" s="333"/>
      <c r="NLW310" s="333"/>
      <c r="NLX310" s="333"/>
      <c r="NLY310" s="395"/>
      <c r="NLZ310" s="333"/>
      <c r="NMA310" s="396"/>
      <c r="NMB310" s="393"/>
      <c r="NMC310" s="394"/>
      <c r="NMD310" s="333"/>
      <c r="NME310" s="333"/>
      <c r="NMF310" s="333"/>
      <c r="NMG310" s="395"/>
      <c r="NMH310" s="333"/>
      <c r="NMI310" s="396"/>
      <c r="NMJ310" s="393"/>
      <c r="NMK310" s="394"/>
      <c r="NML310" s="333"/>
      <c r="NMM310" s="333"/>
      <c r="NMN310" s="333"/>
      <c r="NMO310" s="395"/>
      <c r="NMP310" s="333"/>
      <c r="NMQ310" s="396"/>
      <c r="NMR310" s="393"/>
      <c r="NMS310" s="394"/>
      <c r="NMT310" s="333"/>
      <c r="NMU310" s="333"/>
      <c r="NMV310" s="333"/>
      <c r="NMW310" s="395"/>
      <c r="NMX310" s="333"/>
      <c r="NMY310" s="396"/>
      <c r="NMZ310" s="393"/>
      <c r="NNA310" s="394"/>
      <c r="NNB310" s="333"/>
      <c r="NNC310" s="333"/>
      <c r="NND310" s="333"/>
      <c r="NNE310" s="395"/>
      <c r="NNF310" s="333"/>
      <c r="NNG310" s="396"/>
      <c r="NNH310" s="393"/>
      <c r="NNI310" s="394"/>
      <c r="NNJ310" s="333"/>
      <c r="NNK310" s="333"/>
      <c r="NNL310" s="333"/>
      <c r="NNM310" s="395"/>
      <c r="NNN310" s="333"/>
      <c r="NNO310" s="396"/>
      <c r="NNP310" s="393"/>
      <c r="NNQ310" s="394"/>
      <c r="NNR310" s="333"/>
      <c r="NNS310" s="333"/>
      <c r="NNT310" s="333"/>
      <c r="NNU310" s="395"/>
      <c r="NNV310" s="333"/>
      <c r="NNW310" s="396"/>
      <c r="NNX310" s="393"/>
      <c r="NNY310" s="394"/>
      <c r="NNZ310" s="333"/>
      <c r="NOA310" s="333"/>
      <c r="NOB310" s="333"/>
      <c r="NOC310" s="395"/>
      <c r="NOD310" s="333"/>
      <c r="NOE310" s="396"/>
      <c r="NOF310" s="393"/>
      <c r="NOG310" s="394"/>
      <c r="NOH310" s="333"/>
      <c r="NOI310" s="333"/>
      <c r="NOJ310" s="333"/>
      <c r="NOK310" s="395"/>
      <c r="NOL310" s="333"/>
      <c r="NOM310" s="396"/>
      <c r="NON310" s="393"/>
      <c r="NOO310" s="394"/>
      <c r="NOP310" s="333"/>
      <c r="NOQ310" s="333"/>
      <c r="NOR310" s="333"/>
      <c r="NOS310" s="395"/>
      <c r="NOT310" s="333"/>
      <c r="NOU310" s="396"/>
      <c r="NOV310" s="393"/>
      <c r="NOW310" s="394"/>
      <c r="NOX310" s="333"/>
      <c r="NOY310" s="333"/>
      <c r="NOZ310" s="333"/>
      <c r="NPA310" s="395"/>
      <c r="NPB310" s="333"/>
      <c r="NPC310" s="396"/>
      <c r="NPD310" s="393"/>
      <c r="NPE310" s="394"/>
      <c r="NPF310" s="333"/>
      <c r="NPG310" s="333"/>
      <c r="NPH310" s="333"/>
      <c r="NPI310" s="395"/>
      <c r="NPJ310" s="333"/>
      <c r="NPK310" s="396"/>
      <c r="NPL310" s="393"/>
      <c r="NPM310" s="394"/>
      <c r="NPN310" s="333"/>
      <c r="NPO310" s="333"/>
      <c r="NPP310" s="333"/>
      <c r="NPQ310" s="395"/>
      <c r="NPR310" s="333"/>
      <c r="NPS310" s="396"/>
      <c r="NPT310" s="393"/>
      <c r="NPU310" s="394"/>
      <c r="NPV310" s="333"/>
      <c r="NPW310" s="333"/>
      <c r="NPX310" s="333"/>
      <c r="NPY310" s="395"/>
      <c r="NPZ310" s="333"/>
      <c r="NQA310" s="396"/>
      <c r="NQB310" s="393"/>
      <c r="NQC310" s="394"/>
      <c r="NQD310" s="333"/>
      <c r="NQE310" s="333"/>
      <c r="NQF310" s="333"/>
      <c r="NQG310" s="395"/>
      <c r="NQH310" s="333"/>
      <c r="NQI310" s="396"/>
      <c r="NQJ310" s="393"/>
      <c r="NQK310" s="394"/>
      <c r="NQL310" s="333"/>
      <c r="NQM310" s="333"/>
      <c r="NQN310" s="333"/>
      <c r="NQO310" s="395"/>
      <c r="NQP310" s="333"/>
      <c r="NQQ310" s="396"/>
      <c r="NQR310" s="393"/>
      <c r="NQS310" s="394"/>
      <c r="NQT310" s="333"/>
      <c r="NQU310" s="333"/>
      <c r="NQV310" s="333"/>
      <c r="NQW310" s="395"/>
      <c r="NQX310" s="333"/>
      <c r="NQY310" s="396"/>
      <c r="NQZ310" s="393"/>
      <c r="NRA310" s="394"/>
      <c r="NRB310" s="333"/>
      <c r="NRC310" s="333"/>
      <c r="NRD310" s="333"/>
      <c r="NRE310" s="395"/>
      <c r="NRF310" s="333"/>
      <c r="NRG310" s="396"/>
      <c r="NRH310" s="393"/>
      <c r="NRI310" s="394"/>
      <c r="NRJ310" s="333"/>
      <c r="NRK310" s="333"/>
      <c r="NRL310" s="333"/>
      <c r="NRM310" s="395"/>
      <c r="NRN310" s="333"/>
      <c r="NRO310" s="396"/>
      <c r="NRP310" s="393"/>
      <c r="NRQ310" s="394"/>
      <c r="NRR310" s="333"/>
      <c r="NRS310" s="333"/>
      <c r="NRT310" s="333"/>
      <c r="NRU310" s="395"/>
      <c r="NRV310" s="333"/>
      <c r="NRW310" s="396"/>
      <c r="NRX310" s="393"/>
      <c r="NRY310" s="394"/>
      <c r="NRZ310" s="333"/>
      <c r="NSA310" s="333"/>
      <c r="NSB310" s="333"/>
      <c r="NSC310" s="395"/>
      <c r="NSD310" s="333"/>
      <c r="NSE310" s="396"/>
      <c r="NSF310" s="393"/>
      <c r="NSG310" s="394"/>
      <c r="NSH310" s="333"/>
      <c r="NSI310" s="333"/>
      <c r="NSJ310" s="333"/>
      <c r="NSK310" s="395"/>
      <c r="NSL310" s="333"/>
      <c r="NSM310" s="396"/>
      <c r="NSN310" s="393"/>
      <c r="NSO310" s="394"/>
      <c r="NSP310" s="333"/>
      <c r="NSQ310" s="333"/>
      <c r="NSR310" s="333"/>
      <c r="NSS310" s="395"/>
      <c r="NST310" s="333"/>
      <c r="NSU310" s="396"/>
      <c r="NSV310" s="393"/>
      <c r="NSW310" s="394"/>
      <c r="NSX310" s="333"/>
      <c r="NSY310" s="333"/>
      <c r="NSZ310" s="333"/>
      <c r="NTA310" s="395"/>
      <c r="NTB310" s="333"/>
      <c r="NTC310" s="396"/>
      <c r="NTD310" s="393"/>
      <c r="NTE310" s="394"/>
      <c r="NTF310" s="333"/>
      <c r="NTG310" s="333"/>
      <c r="NTH310" s="333"/>
      <c r="NTI310" s="395"/>
      <c r="NTJ310" s="333"/>
      <c r="NTK310" s="396"/>
      <c r="NTL310" s="393"/>
      <c r="NTM310" s="394"/>
      <c r="NTN310" s="333"/>
      <c r="NTO310" s="333"/>
      <c r="NTP310" s="333"/>
      <c r="NTQ310" s="395"/>
      <c r="NTR310" s="333"/>
      <c r="NTS310" s="396"/>
      <c r="NTT310" s="393"/>
      <c r="NTU310" s="394"/>
      <c r="NTV310" s="333"/>
      <c r="NTW310" s="333"/>
      <c r="NTX310" s="333"/>
      <c r="NTY310" s="395"/>
      <c r="NTZ310" s="333"/>
      <c r="NUA310" s="396"/>
      <c r="NUB310" s="393"/>
      <c r="NUC310" s="394"/>
      <c r="NUD310" s="333"/>
      <c r="NUE310" s="333"/>
      <c r="NUF310" s="333"/>
      <c r="NUG310" s="395"/>
      <c r="NUH310" s="333"/>
      <c r="NUI310" s="396"/>
      <c r="NUJ310" s="393"/>
      <c r="NUK310" s="394"/>
      <c r="NUL310" s="333"/>
      <c r="NUM310" s="333"/>
      <c r="NUN310" s="333"/>
      <c r="NUO310" s="395"/>
      <c r="NUP310" s="333"/>
      <c r="NUQ310" s="396"/>
      <c r="NUR310" s="393"/>
      <c r="NUS310" s="394"/>
      <c r="NUT310" s="333"/>
      <c r="NUU310" s="333"/>
      <c r="NUV310" s="333"/>
      <c r="NUW310" s="395"/>
      <c r="NUX310" s="333"/>
      <c r="NUY310" s="396"/>
      <c r="NUZ310" s="393"/>
      <c r="NVA310" s="394"/>
      <c r="NVB310" s="333"/>
      <c r="NVC310" s="333"/>
      <c r="NVD310" s="333"/>
      <c r="NVE310" s="395"/>
      <c r="NVF310" s="333"/>
      <c r="NVG310" s="396"/>
      <c r="NVH310" s="393"/>
      <c r="NVI310" s="394"/>
      <c r="NVJ310" s="333"/>
      <c r="NVK310" s="333"/>
      <c r="NVL310" s="333"/>
      <c r="NVM310" s="395"/>
      <c r="NVN310" s="333"/>
      <c r="NVO310" s="396"/>
      <c r="NVP310" s="393"/>
      <c r="NVQ310" s="394"/>
      <c r="NVR310" s="333"/>
      <c r="NVS310" s="333"/>
      <c r="NVT310" s="333"/>
      <c r="NVU310" s="395"/>
      <c r="NVV310" s="333"/>
      <c r="NVW310" s="396"/>
      <c r="NVX310" s="393"/>
      <c r="NVY310" s="394"/>
      <c r="NVZ310" s="333"/>
      <c r="NWA310" s="333"/>
      <c r="NWB310" s="333"/>
      <c r="NWC310" s="395"/>
      <c r="NWD310" s="333"/>
      <c r="NWE310" s="396"/>
      <c r="NWF310" s="393"/>
      <c r="NWG310" s="394"/>
      <c r="NWH310" s="333"/>
      <c r="NWI310" s="333"/>
      <c r="NWJ310" s="333"/>
      <c r="NWK310" s="395"/>
      <c r="NWL310" s="333"/>
      <c r="NWM310" s="396"/>
      <c r="NWN310" s="393"/>
      <c r="NWO310" s="394"/>
      <c r="NWP310" s="333"/>
      <c r="NWQ310" s="333"/>
      <c r="NWR310" s="333"/>
      <c r="NWS310" s="395"/>
      <c r="NWT310" s="333"/>
      <c r="NWU310" s="396"/>
      <c r="NWV310" s="393"/>
      <c r="NWW310" s="394"/>
      <c r="NWX310" s="333"/>
      <c r="NWY310" s="333"/>
      <c r="NWZ310" s="333"/>
      <c r="NXA310" s="395"/>
      <c r="NXB310" s="333"/>
      <c r="NXC310" s="396"/>
      <c r="NXD310" s="393"/>
      <c r="NXE310" s="394"/>
      <c r="NXF310" s="333"/>
      <c r="NXG310" s="333"/>
      <c r="NXH310" s="333"/>
      <c r="NXI310" s="395"/>
      <c r="NXJ310" s="333"/>
      <c r="NXK310" s="396"/>
      <c r="NXL310" s="393"/>
      <c r="NXM310" s="394"/>
      <c r="NXN310" s="333"/>
      <c r="NXO310" s="333"/>
      <c r="NXP310" s="333"/>
      <c r="NXQ310" s="395"/>
      <c r="NXR310" s="333"/>
      <c r="NXS310" s="396"/>
      <c r="NXT310" s="393"/>
      <c r="NXU310" s="394"/>
      <c r="NXV310" s="333"/>
      <c r="NXW310" s="333"/>
      <c r="NXX310" s="333"/>
      <c r="NXY310" s="395"/>
      <c r="NXZ310" s="333"/>
      <c r="NYA310" s="396"/>
      <c r="NYB310" s="393"/>
      <c r="NYC310" s="394"/>
      <c r="NYD310" s="333"/>
      <c r="NYE310" s="333"/>
      <c r="NYF310" s="333"/>
      <c r="NYG310" s="395"/>
      <c r="NYH310" s="333"/>
      <c r="NYI310" s="396"/>
      <c r="NYJ310" s="393"/>
      <c r="NYK310" s="394"/>
      <c r="NYL310" s="333"/>
      <c r="NYM310" s="333"/>
      <c r="NYN310" s="333"/>
      <c r="NYO310" s="395"/>
      <c r="NYP310" s="333"/>
      <c r="NYQ310" s="396"/>
      <c r="NYR310" s="393"/>
      <c r="NYS310" s="394"/>
      <c r="NYT310" s="333"/>
      <c r="NYU310" s="333"/>
      <c r="NYV310" s="333"/>
      <c r="NYW310" s="395"/>
      <c r="NYX310" s="333"/>
      <c r="NYY310" s="396"/>
      <c r="NYZ310" s="393"/>
      <c r="NZA310" s="394"/>
      <c r="NZB310" s="333"/>
      <c r="NZC310" s="333"/>
      <c r="NZD310" s="333"/>
      <c r="NZE310" s="395"/>
      <c r="NZF310" s="333"/>
      <c r="NZG310" s="396"/>
      <c r="NZH310" s="393"/>
      <c r="NZI310" s="394"/>
      <c r="NZJ310" s="333"/>
      <c r="NZK310" s="333"/>
      <c r="NZL310" s="333"/>
      <c r="NZM310" s="395"/>
      <c r="NZN310" s="333"/>
      <c r="NZO310" s="396"/>
      <c r="NZP310" s="393"/>
      <c r="NZQ310" s="394"/>
      <c r="NZR310" s="333"/>
      <c r="NZS310" s="333"/>
      <c r="NZT310" s="333"/>
      <c r="NZU310" s="395"/>
      <c r="NZV310" s="333"/>
      <c r="NZW310" s="396"/>
      <c r="NZX310" s="393"/>
      <c r="NZY310" s="394"/>
      <c r="NZZ310" s="333"/>
      <c r="OAA310" s="333"/>
      <c r="OAB310" s="333"/>
      <c r="OAC310" s="395"/>
      <c r="OAD310" s="333"/>
      <c r="OAE310" s="396"/>
      <c r="OAF310" s="393"/>
      <c r="OAG310" s="394"/>
      <c r="OAH310" s="333"/>
      <c r="OAI310" s="333"/>
      <c r="OAJ310" s="333"/>
      <c r="OAK310" s="395"/>
      <c r="OAL310" s="333"/>
      <c r="OAM310" s="396"/>
      <c r="OAN310" s="393"/>
      <c r="OAO310" s="394"/>
      <c r="OAP310" s="333"/>
      <c r="OAQ310" s="333"/>
      <c r="OAR310" s="333"/>
      <c r="OAS310" s="395"/>
      <c r="OAT310" s="333"/>
      <c r="OAU310" s="396"/>
      <c r="OAV310" s="393"/>
      <c r="OAW310" s="394"/>
      <c r="OAX310" s="333"/>
      <c r="OAY310" s="333"/>
      <c r="OAZ310" s="333"/>
      <c r="OBA310" s="395"/>
      <c r="OBB310" s="333"/>
      <c r="OBC310" s="396"/>
      <c r="OBD310" s="393"/>
      <c r="OBE310" s="394"/>
      <c r="OBF310" s="333"/>
      <c r="OBG310" s="333"/>
      <c r="OBH310" s="333"/>
      <c r="OBI310" s="395"/>
      <c r="OBJ310" s="333"/>
      <c r="OBK310" s="396"/>
      <c r="OBL310" s="393"/>
      <c r="OBM310" s="394"/>
      <c r="OBN310" s="333"/>
      <c r="OBO310" s="333"/>
      <c r="OBP310" s="333"/>
      <c r="OBQ310" s="395"/>
      <c r="OBR310" s="333"/>
      <c r="OBS310" s="396"/>
      <c r="OBT310" s="393"/>
      <c r="OBU310" s="394"/>
      <c r="OBV310" s="333"/>
      <c r="OBW310" s="333"/>
      <c r="OBX310" s="333"/>
      <c r="OBY310" s="395"/>
      <c r="OBZ310" s="333"/>
      <c r="OCA310" s="396"/>
      <c r="OCB310" s="393"/>
      <c r="OCC310" s="394"/>
      <c r="OCD310" s="333"/>
      <c r="OCE310" s="333"/>
      <c r="OCF310" s="333"/>
      <c r="OCG310" s="395"/>
      <c r="OCH310" s="333"/>
      <c r="OCI310" s="396"/>
      <c r="OCJ310" s="393"/>
      <c r="OCK310" s="394"/>
      <c r="OCL310" s="333"/>
      <c r="OCM310" s="333"/>
      <c r="OCN310" s="333"/>
      <c r="OCO310" s="395"/>
      <c r="OCP310" s="333"/>
      <c r="OCQ310" s="396"/>
      <c r="OCR310" s="393"/>
      <c r="OCS310" s="394"/>
      <c r="OCT310" s="333"/>
      <c r="OCU310" s="333"/>
      <c r="OCV310" s="333"/>
      <c r="OCW310" s="395"/>
      <c r="OCX310" s="333"/>
      <c r="OCY310" s="396"/>
      <c r="OCZ310" s="393"/>
      <c r="ODA310" s="394"/>
      <c r="ODB310" s="333"/>
      <c r="ODC310" s="333"/>
      <c r="ODD310" s="333"/>
      <c r="ODE310" s="395"/>
      <c r="ODF310" s="333"/>
      <c r="ODG310" s="396"/>
      <c r="ODH310" s="393"/>
      <c r="ODI310" s="394"/>
      <c r="ODJ310" s="333"/>
      <c r="ODK310" s="333"/>
      <c r="ODL310" s="333"/>
      <c r="ODM310" s="395"/>
      <c r="ODN310" s="333"/>
      <c r="ODO310" s="396"/>
      <c r="ODP310" s="393"/>
      <c r="ODQ310" s="394"/>
      <c r="ODR310" s="333"/>
      <c r="ODS310" s="333"/>
      <c r="ODT310" s="333"/>
      <c r="ODU310" s="395"/>
      <c r="ODV310" s="333"/>
      <c r="ODW310" s="396"/>
      <c r="ODX310" s="393"/>
      <c r="ODY310" s="394"/>
      <c r="ODZ310" s="333"/>
      <c r="OEA310" s="333"/>
      <c r="OEB310" s="333"/>
      <c r="OEC310" s="395"/>
      <c r="OED310" s="333"/>
      <c r="OEE310" s="396"/>
      <c r="OEF310" s="393"/>
      <c r="OEG310" s="394"/>
      <c r="OEH310" s="333"/>
      <c r="OEI310" s="333"/>
      <c r="OEJ310" s="333"/>
      <c r="OEK310" s="395"/>
      <c r="OEL310" s="333"/>
      <c r="OEM310" s="396"/>
      <c r="OEN310" s="393"/>
      <c r="OEO310" s="394"/>
      <c r="OEP310" s="333"/>
      <c r="OEQ310" s="333"/>
      <c r="OER310" s="333"/>
      <c r="OES310" s="395"/>
      <c r="OET310" s="333"/>
      <c r="OEU310" s="396"/>
      <c r="OEV310" s="393"/>
      <c r="OEW310" s="394"/>
      <c r="OEX310" s="333"/>
      <c r="OEY310" s="333"/>
      <c r="OEZ310" s="333"/>
      <c r="OFA310" s="395"/>
      <c r="OFB310" s="333"/>
      <c r="OFC310" s="396"/>
      <c r="OFD310" s="393"/>
      <c r="OFE310" s="394"/>
      <c r="OFF310" s="333"/>
      <c r="OFG310" s="333"/>
      <c r="OFH310" s="333"/>
      <c r="OFI310" s="395"/>
      <c r="OFJ310" s="333"/>
      <c r="OFK310" s="396"/>
      <c r="OFL310" s="393"/>
      <c r="OFM310" s="394"/>
      <c r="OFN310" s="333"/>
      <c r="OFO310" s="333"/>
      <c r="OFP310" s="333"/>
      <c r="OFQ310" s="395"/>
      <c r="OFR310" s="333"/>
      <c r="OFS310" s="396"/>
      <c r="OFT310" s="393"/>
      <c r="OFU310" s="394"/>
      <c r="OFV310" s="333"/>
      <c r="OFW310" s="333"/>
      <c r="OFX310" s="333"/>
      <c r="OFY310" s="395"/>
      <c r="OFZ310" s="333"/>
      <c r="OGA310" s="396"/>
      <c r="OGB310" s="393"/>
      <c r="OGC310" s="394"/>
      <c r="OGD310" s="333"/>
      <c r="OGE310" s="333"/>
      <c r="OGF310" s="333"/>
      <c r="OGG310" s="395"/>
      <c r="OGH310" s="333"/>
      <c r="OGI310" s="396"/>
      <c r="OGJ310" s="393"/>
      <c r="OGK310" s="394"/>
      <c r="OGL310" s="333"/>
      <c r="OGM310" s="333"/>
      <c r="OGN310" s="333"/>
      <c r="OGO310" s="395"/>
      <c r="OGP310" s="333"/>
      <c r="OGQ310" s="396"/>
      <c r="OGR310" s="393"/>
      <c r="OGS310" s="394"/>
      <c r="OGT310" s="333"/>
      <c r="OGU310" s="333"/>
      <c r="OGV310" s="333"/>
      <c r="OGW310" s="395"/>
      <c r="OGX310" s="333"/>
      <c r="OGY310" s="396"/>
      <c r="OGZ310" s="393"/>
      <c r="OHA310" s="394"/>
      <c r="OHB310" s="333"/>
      <c r="OHC310" s="333"/>
      <c r="OHD310" s="333"/>
      <c r="OHE310" s="395"/>
      <c r="OHF310" s="333"/>
      <c r="OHG310" s="396"/>
      <c r="OHH310" s="393"/>
      <c r="OHI310" s="394"/>
      <c r="OHJ310" s="333"/>
      <c r="OHK310" s="333"/>
      <c r="OHL310" s="333"/>
      <c r="OHM310" s="395"/>
      <c r="OHN310" s="333"/>
      <c r="OHO310" s="396"/>
      <c r="OHP310" s="393"/>
      <c r="OHQ310" s="394"/>
      <c r="OHR310" s="333"/>
      <c r="OHS310" s="333"/>
      <c r="OHT310" s="333"/>
      <c r="OHU310" s="395"/>
      <c r="OHV310" s="333"/>
      <c r="OHW310" s="396"/>
      <c r="OHX310" s="393"/>
      <c r="OHY310" s="394"/>
      <c r="OHZ310" s="333"/>
      <c r="OIA310" s="333"/>
      <c r="OIB310" s="333"/>
      <c r="OIC310" s="395"/>
      <c r="OID310" s="333"/>
      <c r="OIE310" s="396"/>
      <c r="OIF310" s="393"/>
      <c r="OIG310" s="394"/>
      <c r="OIH310" s="333"/>
      <c r="OII310" s="333"/>
      <c r="OIJ310" s="333"/>
      <c r="OIK310" s="395"/>
      <c r="OIL310" s="333"/>
      <c r="OIM310" s="396"/>
      <c r="OIN310" s="393"/>
      <c r="OIO310" s="394"/>
      <c r="OIP310" s="333"/>
      <c r="OIQ310" s="333"/>
      <c r="OIR310" s="333"/>
      <c r="OIS310" s="395"/>
      <c r="OIT310" s="333"/>
      <c r="OIU310" s="396"/>
      <c r="OIV310" s="393"/>
      <c r="OIW310" s="394"/>
      <c r="OIX310" s="333"/>
      <c r="OIY310" s="333"/>
      <c r="OIZ310" s="333"/>
      <c r="OJA310" s="395"/>
      <c r="OJB310" s="333"/>
      <c r="OJC310" s="396"/>
      <c r="OJD310" s="393"/>
      <c r="OJE310" s="394"/>
      <c r="OJF310" s="333"/>
      <c r="OJG310" s="333"/>
      <c r="OJH310" s="333"/>
      <c r="OJI310" s="395"/>
      <c r="OJJ310" s="333"/>
      <c r="OJK310" s="396"/>
      <c r="OJL310" s="393"/>
      <c r="OJM310" s="394"/>
      <c r="OJN310" s="333"/>
      <c r="OJO310" s="333"/>
      <c r="OJP310" s="333"/>
      <c r="OJQ310" s="395"/>
      <c r="OJR310" s="333"/>
      <c r="OJS310" s="396"/>
      <c r="OJT310" s="393"/>
      <c r="OJU310" s="394"/>
      <c r="OJV310" s="333"/>
      <c r="OJW310" s="333"/>
      <c r="OJX310" s="333"/>
      <c r="OJY310" s="395"/>
      <c r="OJZ310" s="333"/>
      <c r="OKA310" s="396"/>
      <c r="OKB310" s="393"/>
      <c r="OKC310" s="394"/>
      <c r="OKD310" s="333"/>
      <c r="OKE310" s="333"/>
      <c r="OKF310" s="333"/>
      <c r="OKG310" s="395"/>
      <c r="OKH310" s="333"/>
      <c r="OKI310" s="396"/>
      <c r="OKJ310" s="393"/>
      <c r="OKK310" s="394"/>
      <c r="OKL310" s="333"/>
      <c r="OKM310" s="333"/>
      <c r="OKN310" s="333"/>
      <c r="OKO310" s="395"/>
      <c r="OKP310" s="333"/>
      <c r="OKQ310" s="396"/>
      <c r="OKR310" s="393"/>
      <c r="OKS310" s="394"/>
      <c r="OKT310" s="333"/>
      <c r="OKU310" s="333"/>
      <c r="OKV310" s="333"/>
      <c r="OKW310" s="395"/>
      <c r="OKX310" s="333"/>
      <c r="OKY310" s="396"/>
      <c r="OKZ310" s="393"/>
      <c r="OLA310" s="394"/>
      <c r="OLB310" s="333"/>
      <c r="OLC310" s="333"/>
      <c r="OLD310" s="333"/>
      <c r="OLE310" s="395"/>
      <c r="OLF310" s="333"/>
      <c r="OLG310" s="396"/>
      <c r="OLH310" s="393"/>
      <c r="OLI310" s="394"/>
      <c r="OLJ310" s="333"/>
      <c r="OLK310" s="333"/>
      <c r="OLL310" s="333"/>
      <c r="OLM310" s="395"/>
      <c r="OLN310" s="333"/>
      <c r="OLO310" s="396"/>
      <c r="OLP310" s="393"/>
      <c r="OLQ310" s="394"/>
      <c r="OLR310" s="333"/>
      <c r="OLS310" s="333"/>
      <c r="OLT310" s="333"/>
      <c r="OLU310" s="395"/>
      <c r="OLV310" s="333"/>
      <c r="OLW310" s="396"/>
      <c r="OLX310" s="393"/>
      <c r="OLY310" s="394"/>
      <c r="OLZ310" s="333"/>
      <c r="OMA310" s="333"/>
      <c r="OMB310" s="333"/>
      <c r="OMC310" s="395"/>
      <c r="OMD310" s="333"/>
      <c r="OME310" s="396"/>
      <c r="OMF310" s="393"/>
      <c r="OMG310" s="394"/>
      <c r="OMH310" s="333"/>
      <c r="OMI310" s="333"/>
      <c r="OMJ310" s="333"/>
      <c r="OMK310" s="395"/>
      <c r="OML310" s="333"/>
      <c r="OMM310" s="396"/>
      <c r="OMN310" s="393"/>
      <c r="OMO310" s="394"/>
      <c r="OMP310" s="333"/>
      <c r="OMQ310" s="333"/>
      <c r="OMR310" s="333"/>
      <c r="OMS310" s="395"/>
      <c r="OMT310" s="333"/>
      <c r="OMU310" s="396"/>
      <c r="OMV310" s="393"/>
      <c r="OMW310" s="394"/>
      <c r="OMX310" s="333"/>
      <c r="OMY310" s="333"/>
      <c r="OMZ310" s="333"/>
      <c r="ONA310" s="395"/>
      <c r="ONB310" s="333"/>
      <c r="ONC310" s="396"/>
      <c r="OND310" s="393"/>
      <c r="ONE310" s="394"/>
      <c r="ONF310" s="333"/>
      <c r="ONG310" s="333"/>
      <c r="ONH310" s="333"/>
      <c r="ONI310" s="395"/>
      <c r="ONJ310" s="333"/>
      <c r="ONK310" s="396"/>
      <c r="ONL310" s="393"/>
      <c r="ONM310" s="394"/>
      <c r="ONN310" s="333"/>
      <c r="ONO310" s="333"/>
      <c r="ONP310" s="333"/>
      <c r="ONQ310" s="395"/>
      <c r="ONR310" s="333"/>
      <c r="ONS310" s="396"/>
      <c r="ONT310" s="393"/>
      <c r="ONU310" s="394"/>
      <c r="ONV310" s="333"/>
      <c r="ONW310" s="333"/>
      <c r="ONX310" s="333"/>
      <c r="ONY310" s="395"/>
      <c r="ONZ310" s="333"/>
      <c r="OOA310" s="396"/>
      <c r="OOB310" s="393"/>
      <c r="OOC310" s="394"/>
      <c r="OOD310" s="333"/>
      <c r="OOE310" s="333"/>
      <c r="OOF310" s="333"/>
      <c r="OOG310" s="395"/>
      <c r="OOH310" s="333"/>
      <c r="OOI310" s="396"/>
      <c r="OOJ310" s="393"/>
      <c r="OOK310" s="394"/>
      <c r="OOL310" s="333"/>
      <c r="OOM310" s="333"/>
      <c r="OON310" s="333"/>
      <c r="OOO310" s="395"/>
      <c r="OOP310" s="333"/>
      <c r="OOQ310" s="396"/>
      <c r="OOR310" s="393"/>
      <c r="OOS310" s="394"/>
      <c r="OOT310" s="333"/>
      <c r="OOU310" s="333"/>
      <c r="OOV310" s="333"/>
      <c r="OOW310" s="395"/>
      <c r="OOX310" s="333"/>
      <c r="OOY310" s="396"/>
      <c r="OOZ310" s="393"/>
      <c r="OPA310" s="394"/>
      <c r="OPB310" s="333"/>
      <c r="OPC310" s="333"/>
      <c r="OPD310" s="333"/>
      <c r="OPE310" s="395"/>
      <c r="OPF310" s="333"/>
      <c r="OPG310" s="396"/>
      <c r="OPH310" s="393"/>
      <c r="OPI310" s="394"/>
      <c r="OPJ310" s="333"/>
      <c r="OPK310" s="333"/>
      <c r="OPL310" s="333"/>
      <c r="OPM310" s="395"/>
      <c r="OPN310" s="333"/>
      <c r="OPO310" s="396"/>
      <c r="OPP310" s="393"/>
      <c r="OPQ310" s="394"/>
      <c r="OPR310" s="333"/>
      <c r="OPS310" s="333"/>
      <c r="OPT310" s="333"/>
      <c r="OPU310" s="395"/>
      <c r="OPV310" s="333"/>
      <c r="OPW310" s="396"/>
      <c r="OPX310" s="393"/>
      <c r="OPY310" s="394"/>
      <c r="OPZ310" s="333"/>
      <c r="OQA310" s="333"/>
      <c r="OQB310" s="333"/>
      <c r="OQC310" s="395"/>
      <c r="OQD310" s="333"/>
      <c r="OQE310" s="396"/>
      <c r="OQF310" s="393"/>
      <c r="OQG310" s="394"/>
      <c r="OQH310" s="333"/>
      <c r="OQI310" s="333"/>
      <c r="OQJ310" s="333"/>
      <c r="OQK310" s="395"/>
      <c r="OQL310" s="333"/>
      <c r="OQM310" s="396"/>
      <c r="OQN310" s="393"/>
      <c r="OQO310" s="394"/>
      <c r="OQP310" s="333"/>
      <c r="OQQ310" s="333"/>
      <c r="OQR310" s="333"/>
      <c r="OQS310" s="395"/>
      <c r="OQT310" s="333"/>
      <c r="OQU310" s="396"/>
      <c r="OQV310" s="393"/>
      <c r="OQW310" s="394"/>
      <c r="OQX310" s="333"/>
      <c r="OQY310" s="333"/>
      <c r="OQZ310" s="333"/>
      <c r="ORA310" s="395"/>
      <c r="ORB310" s="333"/>
      <c r="ORC310" s="396"/>
      <c r="ORD310" s="393"/>
      <c r="ORE310" s="394"/>
      <c r="ORF310" s="333"/>
      <c r="ORG310" s="333"/>
      <c r="ORH310" s="333"/>
      <c r="ORI310" s="395"/>
      <c r="ORJ310" s="333"/>
      <c r="ORK310" s="396"/>
      <c r="ORL310" s="393"/>
      <c r="ORM310" s="394"/>
      <c r="ORN310" s="333"/>
      <c r="ORO310" s="333"/>
      <c r="ORP310" s="333"/>
      <c r="ORQ310" s="395"/>
      <c r="ORR310" s="333"/>
      <c r="ORS310" s="396"/>
      <c r="ORT310" s="393"/>
      <c r="ORU310" s="394"/>
      <c r="ORV310" s="333"/>
      <c r="ORW310" s="333"/>
      <c r="ORX310" s="333"/>
      <c r="ORY310" s="395"/>
      <c r="ORZ310" s="333"/>
      <c r="OSA310" s="396"/>
      <c r="OSB310" s="393"/>
      <c r="OSC310" s="394"/>
      <c r="OSD310" s="333"/>
      <c r="OSE310" s="333"/>
      <c r="OSF310" s="333"/>
      <c r="OSG310" s="395"/>
      <c r="OSH310" s="333"/>
      <c r="OSI310" s="396"/>
      <c r="OSJ310" s="393"/>
      <c r="OSK310" s="394"/>
      <c r="OSL310" s="333"/>
      <c r="OSM310" s="333"/>
      <c r="OSN310" s="333"/>
      <c r="OSO310" s="395"/>
      <c r="OSP310" s="333"/>
      <c r="OSQ310" s="396"/>
      <c r="OSR310" s="393"/>
      <c r="OSS310" s="394"/>
      <c r="OST310" s="333"/>
      <c r="OSU310" s="333"/>
      <c r="OSV310" s="333"/>
      <c r="OSW310" s="395"/>
      <c r="OSX310" s="333"/>
      <c r="OSY310" s="396"/>
      <c r="OSZ310" s="393"/>
      <c r="OTA310" s="394"/>
      <c r="OTB310" s="333"/>
      <c r="OTC310" s="333"/>
      <c r="OTD310" s="333"/>
      <c r="OTE310" s="395"/>
      <c r="OTF310" s="333"/>
      <c r="OTG310" s="396"/>
      <c r="OTH310" s="393"/>
      <c r="OTI310" s="394"/>
      <c r="OTJ310" s="333"/>
      <c r="OTK310" s="333"/>
      <c r="OTL310" s="333"/>
      <c r="OTM310" s="395"/>
      <c r="OTN310" s="333"/>
      <c r="OTO310" s="396"/>
      <c r="OTP310" s="393"/>
      <c r="OTQ310" s="394"/>
      <c r="OTR310" s="333"/>
      <c r="OTS310" s="333"/>
      <c r="OTT310" s="333"/>
      <c r="OTU310" s="395"/>
      <c r="OTV310" s="333"/>
      <c r="OTW310" s="396"/>
      <c r="OTX310" s="393"/>
      <c r="OTY310" s="394"/>
      <c r="OTZ310" s="333"/>
      <c r="OUA310" s="333"/>
      <c r="OUB310" s="333"/>
      <c r="OUC310" s="395"/>
      <c r="OUD310" s="333"/>
      <c r="OUE310" s="396"/>
      <c r="OUF310" s="393"/>
      <c r="OUG310" s="394"/>
      <c r="OUH310" s="333"/>
      <c r="OUI310" s="333"/>
      <c r="OUJ310" s="333"/>
      <c r="OUK310" s="395"/>
      <c r="OUL310" s="333"/>
      <c r="OUM310" s="396"/>
      <c r="OUN310" s="393"/>
      <c r="OUO310" s="394"/>
      <c r="OUP310" s="333"/>
      <c r="OUQ310" s="333"/>
      <c r="OUR310" s="333"/>
      <c r="OUS310" s="395"/>
      <c r="OUT310" s="333"/>
      <c r="OUU310" s="396"/>
      <c r="OUV310" s="393"/>
      <c r="OUW310" s="394"/>
      <c r="OUX310" s="333"/>
      <c r="OUY310" s="333"/>
      <c r="OUZ310" s="333"/>
      <c r="OVA310" s="395"/>
      <c r="OVB310" s="333"/>
      <c r="OVC310" s="396"/>
      <c r="OVD310" s="393"/>
      <c r="OVE310" s="394"/>
      <c r="OVF310" s="333"/>
      <c r="OVG310" s="333"/>
      <c r="OVH310" s="333"/>
      <c r="OVI310" s="395"/>
      <c r="OVJ310" s="333"/>
      <c r="OVK310" s="396"/>
      <c r="OVL310" s="393"/>
      <c r="OVM310" s="394"/>
      <c r="OVN310" s="333"/>
      <c r="OVO310" s="333"/>
      <c r="OVP310" s="333"/>
      <c r="OVQ310" s="395"/>
      <c r="OVR310" s="333"/>
      <c r="OVS310" s="396"/>
      <c r="OVT310" s="393"/>
      <c r="OVU310" s="394"/>
      <c r="OVV310" s="333"/>
      <c r="OVW310" s="333"/>
      <c r="OVX310" s="333"/>
      <c r="OVY310" s="395"/>
      <c r="OVZ310" s="333"/>
      <c r="OWA310" s="396"/>
      <c r="OWB310" s="393"/>
      <c r="OWC310" s="394"/>
      <c r="OWD310" s="333"/>
      <c r="OWE310" s="333"/>
      <c r="OWF310" s="333"/>
      <c r="OWG310" s="395"/>
      <c r="OWH310" s="333"/>
      <c r="OWI310" s="396"/>
      <c r="OWJ310" s="393"/>
      <c r="OWK310" s="394"/>
      <c r="OWL310" s="333"/>
      <c r="OWM310" s="333"/>
      <c r="OWN310" s="333"/>
      <c r="OWO310" s="395"/>
      <c r="OWP310" s="333"/>
      <c r="OWQ310" s="396"/>
      <c r="OWR310" s="393"/>
      <c r="OWS310" s="394"/>
      <c r="OWT310" s="333"/>
      <c r="OWU310" s="333"/>
      <c r="OWV310" s="333"/>
      <c r="OWW310" s="395"/>
      <c r="OWX310" s="333"/>
      <c r="OWY310" s="396"/>
      <c r="OWZ310" s="393"/>
      <c r="OXA310" s="394"/>
      <c r="OXB310" s="333"/>
      <c r="OXC310" s="333"/>
      <c r="OXD310" s="333"/>
      <c r="OXE310" s="395"/>
      <c r="OXF310" s="333"/>
      <c r="OXG310" s="396"/>
      <c r="OXH310" s="393"/>
      <c r="OXI310" s="394"/>
      <c r="OXJ310" s="333"/>
      <c r="OXK310" s="333"/>
      <c r="OXL310" s="333"/>
      <c r="OXM310" s="395"/>
      <c r="OXN310" s="333"/>
      <c r="OXO310" s="396"/>
      <c r="OXP310" s="393"/>
      <c r="OXQ310" s="394"/>
      <c r="OXR310" s="333"/>
      <c r="OXS310" s="333"/>
      <c r="OXT310" s="333"/>
      <c r="OXU310" s="395"/>
      <c r="OXV310" s="333"/>
      <c r="OXW310" s="396"/>
      <c r="OXX310" s="393"/>
      <c r="OXY310" s="394"/>
      <c r="OXZ310" s="333"/>
      <c r="OYA310" s="333"/>
      <c r="OYB310" s="333"/>
      <c r="OYC310" s="395"/>
      <c r="OYD310" s="333"/>
      <c r="OYE310" s="396"/>
      <c r="OYF310" s="393"/>
      <c r="OYG310" s="394"/>
      <c r="OYH310" s="333"/>
      <c r="OYI310" s="333"/>
      <c r="OYJ310" s="333"/>
      <c r="OYK310" s="395"/>
      <c r="OYL310" s="333"/>
      <c r="OYM310" s="396"/>
      <c r="OYN310" s="393"/>
      <c r="OYO310" s="394"/>
      <c r="OYP310" s="333"/>
      <c r="OYQ310" s="333"/>
      <c r="OYR310" s="333"/>
      <c r="OYS310" s="395"/>
      <c r="OYT310" s="333"/>
      <c r="OYU310" s="396"/>
      <c r="OYV310" s="393"/>
      <c r="OYW310" s="394"/>
      <c r="OYX310" s="333"/>
      <c r="OYY310" s="333"/>
      <c r="OYZ310" s="333"/>
      <c r="OZA310" s="395"/>
      <c r="OZB310" s="333"/>
      <c r="OZC310" s="396"/>
      <c r="OZD310" s="393"/>
      <c r="OZE310" s="394"/>
      <c r="OZF310" s="333"/>
      <c r="OZG310" s="333"/>
      <c r="OZH310" s="333"/>
      <c r="OZI310" s="395"/>
      <c r="OZJ310" s="333"/>
      <c r="OZK310" s="396"/>
      <c r="OZL310" s="393"/>
      <c r="OZM310" s="394"/>
      <c r="OZN310" s="333"/>
      <c r="OZO310" s="333"/>
      <c r="OZP310" s="333"/>
      <c r="OZQ310" s="395"/>
      <c r="OZR310" s="333"/>
      <c r="OZS310" s="396"/>
      <c r="OZT310" s="393"/>
      <c r="OZU310" s="394"/>
      <c r="OZV310" s="333"/>
      <c r="OZW310" s="333"/>
      <c r="OZX310" s="333"/>
      <c r="OZY310" s="395"/>
      <c r="OZZ310" s="333"/>
      <c r="PAA310" s="396"/>
      <c r="PAB310" s="393"/>
      <c r="PAC310" s="394"/>
      <c r="PAD310" s="333"/>
      <c r="PAE310" s="333"/>
      <c r="PAF310" s="333"/>
      <c r="PAG310" s="395"/>
      <c r="PAH310" s="333"/>
      <c r="PAI310" s="396"/>
      <c r="PAJ310" s="393"/>
      <c r="PAK310" s="394"/>
      <c r="PAL310" s="333"/>
      <c r="PAM310" s="333"/>
      <c r="PAN310" s="333"/>
      <c r="PAO310" s="395"/>
      <c r="PAP310" s="333"/>
      <c r="PAQ310" s="396"/>
      <c r="PAR310" s="393"/>
      <c r="PAS310" s="394"/>
      <c r="PAT310" s="333"/>
      <c r="PAU310" s="333"/>
      <c r="PAV310" s="333"/>
      <c r="PAW310" s="395"/>
      <c r="PAX310" s="333"/>
      <c r="PAY310" s="396"/>
      <c r="PAZ310" s="393"/>
      <c r="PBA310" s="394"/>
      <c r="PBB310" s="333"/>
      <c r="PBC310" s="333"/>
      <c r="PBD310" s="333"/>
      <c r="PBE310" s="395"/>
      <c r="PBF310" s="333"/>
      <c r="PBG310" s="396"/>
      <c r="PBH310" s="393"/>
      <c r="PBI310" s="394"/>
      <c r="PBJ310" s="333"/>
      <c r="PBK310" s="333"/>
      <c r="PBL310" s="333"/>
      <c r="PBM310" s="395"/>
      <c r="PBN310" s="333"/>
      <c r="PBO310" s="396"/>
      <c r="PBP310" s="393"/>
      <c r="PBQ310" s="394"/>
      <c r="PBR310" s="333"/>
      <c r="PBS310" s="333"/>
      <c r="PBT310" s="333"/>
      <c r="PBU310" s="395"/>
      <c r="PBV310" s="333"/>
      <c r="PBW310" s="396"/>
      <c r="PBX310" s="393"/>
      <c r="PBY310" s="394"/>
      <c r="PBZ310" s="333"/>
      <c r="PCA310" s="333"/>
      <c r="PCB310" s="333"/>
      <c r="PCC310" s="395"/>
      <c r="PCD310" s="333"/>
      <c r="PCE310" s="396"/>
      <c r="PCF310" s="393"/>
      <c r="PCG310" s="394"/>
      <c r="PCH310" s="333"/>
      <c r="PCI310" s="333"/>
      <c r="PCJ310" s="333"/>
      <c r="PCK310" s="395"/>
      <c r="PCL310" s="333"/>
      <c r="PCM310" s="396"/>
      <c r="PCN310" s="393"/>
      <c r="PCO310" s="394"/>
      <c r="PCP310" s="333"/>
      <c r="PCQ310" s="333"/>
      <c r="PCR310" s="333"/>
      <c r="PCS310" s="395"/>
      <c r="PCT310" s="333"/>
      <c r="PCU310" s="396"/>
      <c r="PCV310" s="393"/>
      <c r="PCW310" s="394"/>
      <c r="PCX310" s="333"/>
      <c r="PCY310" s="333"/>
      <c r="PCZ310" s="333"/>
      <c r="PDA310" s="395"/>
      <c r="PDB310" s="333"/>
      <c r="PDC310" s="396"/>
      <c r="PDD310" s="393"/>
      <c r="PDE310" s="394"/>
      <c r="PDF310" s="333"/>
      <c r="PDG310" s="333"/>
      <c r="PDH310" s="333"/>
      <c r="PDI310" s="395"/>
      <c r="PDJ310" s="333"/>
      <c r="PDK310" s="396"/>
      <c r="PDL310" s="393"/>
      <c r="PDM310" s="394"/>
      <c r="PDN310" s="333"/>
      <c r="PDO310" s="333"/>
      <c r="PDP310" s="333"/>
      <c r="PDQ310" s="395"/>
      <c r="PDR310" s="333"/>
      <c r="PDS310" s="396"/>
      <c r="PDT310" s="393"/>
      <c r="PDU310" s="394"/>
      <c r="PDV310" s="333"/>
      <c r="PDW310" s="333"/>
      <c r="PDX310" s="333"/>
      <c r="PDY310" s="395"/>
      <c r="PDZ310" s="333"/>
      <c r="PEA310" s="396"/>
      <c r="PEB310" s="393"/>
      <c r="PEC310" s="394"/>
      <c r="PED310" s="333"/>
      <c r="PEE310" s="333"/>
      <c r="PEF310" s="333"/>
      <c r="PEG310" s="395"/>
      <c r="PEH310" s="333"/>
      <c r="PEI310" s="396"/>
      <c r="PEJ310" s="393"/>
      <c r="PEK310" s="394"/>
      <c r="PEL310" s="333"/>
      <c r="PEM310" s="333"/>
      <c r="PEN310" s="333"/>
      <c r="PEO310" s="395"/>
      <c r="PEP310" s="333"/>
      <c r="PEQ310" s="396"/>
      <c r="PER310" s="393"/>
      <c r="PES310" s="394"/>
      <c r="PET310" s="333"/>
      <c r="PEU310" s="333"/>
      <c r="PEV310" s="333"/>
      <c r="PEW310" s="395"/>
      <c r="PEX310" s="333"/>
      <c r="PEY310" s="396"/>
      <c r="PEZ310" s="393"/>
      <c r="PFA310" s="394"/>
      <c r="PFB310" s="333"/>
      <c r="PFC310" s="333"/>
      <c r="PFD310" s="333"/>
      <c r="PFE310" s="395"/>
      <c r="PFF310" s="333"/>
      <c r="PFG310" s="396"/>
      <c r="PFH310" s="393"/>
      <c r="PFI310" s="394"/>
      <c r="PFJ310" s="333"/>
      <c r="PFK310" s="333"/>
      <c r="PFL310" s="333"/>
      <c r="PFM310" s="395"/>
      <c r="PFN310" s="333"/>
      <c r="PFO310" s="396"/>
      <c r="PFP310" s="393"/>
      <c r="PFQ310" s="394"/>
      <c r="PFR310" s="333"/>
      <c r="PFS310" s="333"/>
      <c r="PFT310" s="333"/>
      <c r="PFU310" s="395"/>
      <c r="PFV310" s="333"/>
      <c r="PFW310" s="396"/>
      <c r="PFX310" s="393"/>
      <c r="PFY310" s="394"/>
      <c r="PFZ310" s="333"/>
      <c r="PGA310" s="333"/>
      <c r="PGB310" s="333"/>
      <c r="PGC310" s="395"/>
      <c r="PGD310" s="333"/>
      <c r="PGE310" s="396"/>
      <c r="PGF310" s="393"/>
      <c r="PGG310" s="394"/>
      <c r="PGH310" s="333"/>
      <c r="PGI310" s="333"/>
      <c r="PGJ310" s="333"/>
      <c r="PGK310" s="395"/>
      <c r="PGL310" s="333"/>
      <c r="PGM310" s="396"/>
      <c r="PGN310" s="393"/>
      <c r="PGO310" s="394"/>
      <c r="PGP310" s="333"/>
      <c r="PGQ310" s="333"/>
      <c r="PGR310" s="333"/>
      <c r="PGS310" s="395"/>
      <c r="PGT310" s="333"/>
      <c r="PGU310" s="396"/>
      <c r="PGV310" s="393"/>
      <c r="PGW310" s="394"/>
      <c r="PGX310" s="333"/>
      <c r="PGY310" s="333"/>
      <c r="PGZ310" s="333"/>
      <c r="PHA310" s="395"/>
      <c r="PHB310" s="333"/>
      <c r="PHC310" s="396"/>
      <c r="PHD310" s="393"/>
      <c r="PHE310" s="394"/>
      <c r="PHF310" s="333"/>
      <c r="PHG310" s="333"/>
      <c r="PHH310" s="333"/>
      <c r="PHI310" s="395"/>
      <c r="PHJ310" s="333"/>
      <c r="PHK310" s="396"/>
      <c r="PHL310" s="393"/>
      <c r="PHM310" s="394"/>
      <c r="PHN310" s="333"/>
      <c r="PHO310" s="333"/>
      <c r="PHP310" s="333"/>
      <c r="PHQ310" s="395"/>
      <c r="PHR310" s="333"/>
      <c r="PHS310" s="396"/>
      <c r="PHT310" s="393"/>
      <c r="PHU310" s="394"/>
      <c r="PHV310" s="333"/>
      <c r="PHW310" s="333"/>
      <c r="PHX310" s="333"/>
      <c r="PHY310" s="395"/>
      <c r="PHZ310" s="333"/>
      <c r="PIA310" s="396"/>
      <c r="PIB310" s="393"/>
      <c r="PIC310" s="394"/>
      <c r="PID310" s="333"/>
      <c r="PIE310" s="333"/>
      <c r="PIF310" s="333"/>
      <c r="PIG310" s="395"/>
      <c r="PIH310" s="333"/>
      <c r="PII310" s="396"/>
      <c r="PIJ310" s="393"/>
      <c r="PIK310" s="394"/>
      <c r="PIL310" s="333"/>
      <c r="PIM310" s="333"/>
      <c r="PIN310" s="333"/>
      <c r="PIO310" s="395"/>
      <c r="PIP310" s="333"/>
      <c r="PIQ310" s="396"/>
      <c r="PIR310" s="393"/>
      <c r="PIS310" s="394"/>
      <c r="PIT310" s="333"/>
      <c r="PIU310" s="333"/>
      <c r="PIV310" s="333"/>
      <c r="PIW310" s="395"/>
      <c r="PIX310" s="333"/>
      <c r="PIY310" s="396"/>
      <c r="PIZ310" s="393"/>
      <c r="PJA310" s="394"/>
      <c r="PJB310" s="333"/>
      <c r="PJC310" s="333"/>
      <c r="PJD310" s="333"/>
      <c r="PJE310" s="395"/>
      <c r="PJF310" s="333"/>
      <c r="PJG310" s="396"/>
      <c r="PJH310" s="393"/>
      <c r="PJI310" s="394"/>
      <c r="PJJ310" s="333"/>
      <c r="PJK310" s="333"/>
      <c r="PJL310" s="333"/>
      <c r="PJM310" s="395"/>
      <c r="PJN310" s="333"/>
      <c r="PJO310" s="396"/>
      <c r="PJP310" s="393"/>
      <c r="PJQ310" s="394"/>
      <c r="PJR310" s="333"/>
      <c r="PJS310" s="333"/>
      <c r="PJT310" s="333"/>
      <c r="PJU310" s="395"/>
      <c r="PJV310" s="333"/>
      <c r="PJW310" s="396"/>
      <c r="PJX310" s="393"/>
      <c r="PJY310" s="394"/>
      <c r="PJZ310" s="333"/>
      <c r="PKA310" s="333"/>
      <c r="PKB310" s="333"/>
      <c r="PKC310" s="395"/>
      <c r="PKD310" s="333"/>
      <c r="PKE310" s="396"/>
      <c r="PKF310" s="393"/>
      <c r="PKG310" s="394"/>
      <c r="PKH310" s="333"/>
      <c r="PKI310" s="333"/>
      <c r="PKJ310" s="333"/>
      <c r="PKK310" s="395"/>
      <c r="PKL310" s="333"/>
      <c r="PKM310" s="396"/>
      <c r="PKN310" s="393"/>
      <c r="PKO310" s="394"/>
      <c r="PKP310" s="333"/>
      <c r="PKQ310" s="333"/>
      <c r="PKR310" s="333"/>
      <c r="PKS310" s="395"/>
      <c r="PKT310" s="333"/>
      <c r="PKU310" s="396"/>
      <c r="PKV310" s="393"/>
      <c r="PKW310" s="394"/>
      <c r="PKX310" s="333"/>
      <c r="PKY310" s="333"/>
      <c r="PKZ310" s="333"/>
      <c r="PLA310" s="395"/>
      <c r="PLB310" s="333"/>
      <c r="PLC310" s="396"/>
      <c r="PLD310" s="393"/>
      <c r="PLE310" s="394"/>
      <c r="PLF310" s="333"/>
      <c r="PLG310" s="333"/>
      <c r="PLH310" s="333"/>
      <c r="PLI310" s="395"/>
      <c r="PLJ310" s="333"/>
      <c r="PLK310" s="396"/>
      <c r="PLL310" s="393"/>
      <c r="PLM310" s="394"/>
      <c r="PLN310" s="333"/>
      <c r="PLO310" s="333"/>
      <c r="PLP310" s="333"/>
      <c r="PLQ310" s="395"/>
      <c r="PLR310" s="333"/>
      <c r="PLS310" s="396"/>
      <c r="PLT310" s="393"/>
      <c r="PLU310" s="394"/>
      <c r="PLV310" s="333"/>
      <c r="PLW310" s="333"/>
      <c r="PLX310" s="333"/>
      <c r="PLY310" s="395"/>
      <c r="PLZ310" s="333"/>
      <c r="PMA310" s="396"/>
      <c r="PMB310" s="393"/>
      <c r="PMC310" s="394"/>
      <c r="PMD310" s="333"/>
      <c r="PME310" s="333"/>
      <c r="PMF310" s="333"/>
      <c r="PMG310" s="395"/>
      <c r="PMH310" s="333"/>
      <c r="PMI310" s="396"/>
      <c r="PMJ310" s="393"/>
      <c r="PMK310" s="394"/>
      <c r="PML310" s="333"/>
      <c r="PMM310" s="333"/>
      <c r="PMN310" s="333"/>
      <c r="PMO310" s="395"/>
      <c r="PMP310" s="333"/>
      <c r="PMQ310" s="396"/>
      <c r="PMR310" s="393"/>
      <c r="PMS310" s="394"/>
      <c r="PMT310" s="333"/>
      <c r="PMU310" s="333"/>
      <c r="PMV310" s="333"/>
      <c r="PMW310" s="395"/>
      <c r="PMX310" s="333"/>
      <c r="PMY310" s="396"/>
      <c r="PMZ310" s="393"/>
      <c r="PNA310" s="394"/>
      <c r="PNB310" s="333"/>
      <c r="PNC310" s="333"/>
      <c r="PND310" s="333"/>
      <c r="PNE310" s="395"/>
      <c r="PNF310" s="333"/>
      <c r="PNG310" s="396"/>
      <c r="PNH310" s="393"/>
      <c r="PNI310" s="394"/>
      <c r="PNJ310" s="333"/>
      <c r="PNK310" s="333"/>
      <c r="PNL310" s="333"/>
      <c r="PNM310" s="395"/>
      <c r="PNN310" s="333"/>
      <c r="PNO310" s="396"/>
      <c r="PNP310" s="393"/>
      <c r="PNQ310" s="394"/>
      <c r="PNR310" s="333"/>
      <c r="PNS310" s="333"/>
      <c r="PNT310" s="333"/>
      <c r="PNU310" s="395"/>
      <c r="PNV310" s="333"/>
      <c r="PNW310" s="396"/>
      <c r="PNX310" s="393"/>
      <c r="PNY310" s="394"/>
      <c r="PNZ310" s="333"/>
      <c r="POA310" s="333"/>
      <c r="POB310" s="333"/>
      <c r="POC310" s="395"/>
      <c r="POD310" s="333"/>
      <c r="POE310" s="396"/>
      <c r="POF310" s="393"/>
      <c r="POG310" s="394"/>
      <c r="POH310" s="333"/>
      <c r="POI310" s="333"/>
      <c r="POJ310" s="333"/>
      <c r="POK310" s="395"/>
      <c r="POL310" s="333"/>
      <c r="POM310" s="396"/>
      <c r="PON310" s="393"/>
      <c r="POO310" s="394"/>
      <c r="POP310" s="333"/>
      <c r="POQ310" s="333"/>
      <c r="POR310" s="333"/>
      <c r="POS310" s="395"/>
      <c r="POT310" s="333"/>
      <c r="POU310" s="396"/>
      <c r="POV310" s="393"/>
      <c r="POW310" s="394"/>
      <c r="POX310" s="333"/>
      <c r="POY310" s="333"/>
      <c r="POZ310" s="333"/>
      <c r="PPA310" s="395"/>
      <c r="PPB310" s="333"/>
      <c r="PPC310" s="396"/>
      <c r="PPD310" s="393"/>
      <c r="PPE310" s="394"/>
      <c r="PPF310" s="333"/>
      <c r="PPG310" s="333"/>
      <c r="PPH310" s="333"/>
      <c r="PPI310" s="395"/>
      <c r="PPJ310" s="333"/>
      <c r="PPK310" s="396"/>
      <c r="PPL310" s="393"/>
      <c r="PPM310" s="394"/>
      <c r="PPN310" s="333"/>
      <c r="PPO310" s="333"/>
      <c r="PPP310" s="333"/>
      <c r="PPQ310" s="395"/>
      <c r="PPR310" s="333"/>
      <c r="PPS310" s="396"/>
      <c r="PPT310" s="393"/>
      <c r="PPU310" s="394"/>
      <c r="PPV310" s="333"/>
      <c r="PPW310" s="333"/>
      <c r="PPX310" s="333"/>
      <c r="PPY310" s="395"/>
      <c r="PPZ310" s="333"/>
      <c r="PQA310" s="396"/>
      <c r="PQB310" s="393"/>
      <c r="PQC310" s="394"/>
      <c r="PQD310" s="333"/>
      <c r="PQE310" s="333"/>
      <c r="PQF310" s="333"/>
      <c r="PQG310" s="395"/>
      <c r="PQH310" s="333"/>
      <c r="PQI310" s="396"/>
      <c r="PQJ310" s="393"/>
      <c r="PQK310" s="394"/>
      <c r="PQL310" s="333"/>
      <c r="PQM310" s="333"/>
      <c r="PQN310" s="333"/>
      <c r="PQO310" s="395"/>
      <c r="PQP310" s="333"/>
      <c r="PQQ310" s="396"/>
      <c r="PQR310" s="393"/>
      <c r="PQS310" s="394"/>
      <c r="PQT310" s="333"/>
      <c r="PQU310" s="333"/>
      <c r="PQV310" s="333"/>
      <c r="PQW310" s="395"/>
      <c r="PQX310" s="333"/>
      <c r="PQY310" s="396"/>
      <c r="PQZ310" s="393"/>
      <c r="PRA310" s="394"/>
      <c r="PRB310" s="333"/>
      <c r="PRC310" s="333"/>
      <c r="PRD310" s="333"/>
      <c r="PRE310" s="395"/>
      <c r="PRF310" s="333"/>
      <c r="PRG310" s="396"/>
      <c r="PRH310" s="393"/>
      <c r="PRI310" s="394"/>
      <c r="PRJ310" s="333"/>
      <c r="PRK310" s="333"/>
      <c r="PRL310" s="333"/>
      <c r="PRM310" s="395"/>
      <c r="PRN310" s="333"/>
      <c r="PRO310" s="396"/>
      <c r="PRP310" s="393"/>
      <c r="PRQ310" s="394"/>
      <c r="PRR310" s="333"/>
      <c r="PRS310" s="333"/>
      <c r="PRT310" s="333"/>
      <c r="PRU310" s="395"/>
      <c r="PRV310" s="333"/>
      <c r="PRW310" s="396"/>
      <c r="PRX310" s="393"/>
      <c r="PRY310" s="394"/>
      <c r="PRZ310" s="333"/>
      <c r="PSA310" s="333"/>
      <c r="PSB310" s="333"/>
      <c r="PSC310" s="395"/>
      <c r="PSD310" s="333"/>
      <c r="PSE310" s="396"/>
      <c r="PSF310" s="393"/>
      <c r="PSG310" s="394"/>
      <c r="PSH310" s="333"/>
      <c r="PSI310" s="333"/>
      <c r="PSJ310" s="333"/>
      <c r="PSK310" s="395"/>
      <c r="PSL310" s="333"/>
      <c r="PSM310" s="396"/>
      <c r="PSN310" s="393"/>
      <c r="PSO310" s="394"/>
      <c r="PSP310" s="333"/>
      <c r="PSQ310" s="333"/>
      <c r="PSR310" s="333"/>
      <c r="PSS310" s="395"/>
      <c r="PST310" s="333"/>
      <c r="PSU310" s="396"/>
      <c r="PSV310" s="393"/>
      <c r="PSW310" s="394"/>
      <c r="PSX310" s="333"/>
      <c r="PSY310" s="333"/>
      <c r="PSZ310" s="333"/>
      <c r="PTA310" s="395"/>
      <c r="PTB310" s="333"/>
      <c r="PTC310" s="396"/>
      <c r="PTD310" s="393"/>
      <c r="PTE310" s="394"/>
      <c r="PTF310" s="333"/>
      <c r="PTG310" s="333"/>
      <c r="PTH310" s="333"/>
      <c r="PTI310" s="395"/>
      <c r="PTJ310" s="333"/>
      <c r="PTK310" s="396"/>
      <c r="PTL310" s="393"/>
      <c r="PTM310" s="394"/>
      <c r="PTN310" s="333"/>
      <c r="PTO310" s="333"/>
      <c r="PTP310" s="333"/>
      <c r="PTQ310" s="395"/>
      <c r="PTR310" s="333"/>
      <c r="PTS310" s="396"/>
      <c r="PTT310" s="393"/>
      <c r="PTU310" s="394"/>
      <c r="PTV310" s="333"/>
      <c r="PTW310" s="333"/>
      <c r="PTX310" s="333"/>
      <c r="PTY310" s="395"/>
      <c r="PTZ310" s="333"/>
      <c r="PUA310" s="396"/>
      <c r="PUB310" s="393"/>
      <c r="PUC310" s="394"/>
      <c r="PUD310" s="333"/>
      <c r="PUE310" s="333"/>
      <c r="PUF310" s="333"/>
      <c r="PUG310" s="395"/>
      <c r="PUH310" s="333"/>
      <c r="PUI310" s="396"/>
      <c r="PUJ310" s="393"/>
      <c r="PUK310" s="394"/>
      <c r="PUL310" s="333"/>
      <c r="PUM310" s="333"/>
      <c r="PUN310" s="333"/>
      <c r="PUO310" s="395"/>
      <c r="PUP310" s="333"/>
      <c r="PUQ310" s="396"/>
      <c r="PUR310" s="393"/>
      <c r="PUS310" s="394"/>
      <c r="PUT310" s="333"/>
      <c r="PUU310" s="333"/>
      <c r="PUV310" s="333"/>
      <c r="PUW310" s="395"/>
      <c r="PUX310" s="333"/>
      <c r="PUY310" s="396"/>
      <c r="PUZ310" s="393"/>
      <c r="PVA310" s="394"/>
      <c r="PVB310" s="333"/>
      <c r="PVC310" s="333"/>
      <c r="PVD310" s="333"/>
      <c r="PVE310" s="395"/>
      <c r="PVF310" s="333"/>
      <c r="PVG310" s="396"/>
      <c r="PVH310" s="393"/>
      <c r="PVI310" s="394"/>
      <c r="PVJ310" s="333"/>
      <c r="PVK310" s="333"/>
      <c r="PVL310" s="333"/>
      <c r="PVM310" s="395"/>
      <c r="PVN310" s="333"/>
      <c r="PVO310" s="396"/>
      <c r="PVP310" s="393"/>
      <c r="PVQ310" s="394"/>
      <c r="PVR310" s="333"/>
      <c r="PVS310" s="333"/>
      <c r="PVT310" s="333"/>
      <c r="PVU310" s="395"/>
      <c r="PVV310" s="333"/>
      <c r="PVW310" s="396"/>
      <c r="PVX310" s="393"/>
      <c r="PVY310" s="394"/>
      <c r="PVZ310" s="333"/>
      <c r="PWA310" s="333"/>
      <c r="PWB310" s="333"/>
      <c r="PWC310" s="395"/>
      <c r="PWD310" s="333"/>
      <c r="PWE310" s="396"/>
      <c r="PWF310" s="393"/>
      <c r="PWG310" s="394"/>
      <c r="PWH310" s="333"/>
      <c r="PWI310" s="333"/>
      <c r="PWJ310" s="333"/>
      <c r="PWK310" s="395"/>
      <c r="PWL310" s="333"/>
      <c r="PWM310" s="396"/>
      <c r="PWN310" s="393"/>
      <c r="PWO310" s="394"/>
      <c r="PWP310" s="333"/>
      <c r="PWQ310" s="333"/>
      <c r="PWR310" s="333"/>
      <c r="PWS310" s="395"/>
      <c r="PWT310" s="333"/>
      <c r="PWU310" s="396"/>
      <c r="PWV310" s="393"/>
      <c r="PWW310" s="394"/>
      <c r="PWX310" s="333"/>
      <c r="PWY310" s="333"/>
      <c r="PWZ310" s="333"/>
      <c r="PXA310" s="395"/>
      <c r="PXB310" s="333"/>
      <c r="PXC310" s="396"/>
      <c r="PXD310" s="393"/>
      <c r="PXE310" s="394"/>
      <c r="PXF310" s="333"/>
      <c r="PXG310" s="333"/>
      <c r="PXH310" s="333"/>
      <c r="PXI310" s="395"/>
      <c r="PXJ310" s="333"/>
      <c r="PXK310" s="396"/>
      <c r="PXL310" s="393"/>
      <c r="PXM310" s="394"/>
      <c r="PXN310" s="333"/>
      <c r="PXO310" s="333"/>
      <c r="PXP310" s="333"/>
      <c r="PXQ310" s="395"/>
      <c r="PXR310" s="333"/>
      <c r="PXS310" s="396"/>
      <c r="PXT310" s="393"/>
      <c r="PXU310" s="394"/>
      <c r="PXV310" s="333"/>
      <c r="PXW310" s="333"/>
      <c r="PXX310" s="333"/>
      <c r="PXY310" s="395"/>
      <c r="PXZ310" s="333"/>
      <c r="PYA310" s="396"/>
      <c r="PYB310" s="393"/>
      <c r="PYC310" s="394"/>
      <c r="PYD310" s="333"/>
      <c r="PYE310" s="333"/>
      <c r="PYF310" s="333"/>
      <c r="PYG310" s="395"/>
      <c r="PYH310" s="333"/>
      <c r="PYI310" s="396"/>
      <c r="PYJ310" s="393"/>
      <c r="PYK310" s="394"/>
      <c r="PYL310" s="333"/>
      <c r="PYM310" s="333"/>
      <c r="PYN310" s="333"/>
      <c r="PYO310" s="395"/>
      <c r="PYP310" s="333"/>
      <c r="PYQ310" s="396"/>
      <c r="PYR310" s="393"/>
      <c r="PYS310" s="394"/>
      <c r="PYT310" s="333"/>
      <c r="PYU310" s="333"/>
      <c r="PYV310" s="333"/>
      <c r="PYW310" s="395"/>
      <c r="PYX310" s="333"/>
      <c r="PYY310" s="396"/>
      <c r="PYZ310" s="393"/>
      <c r="PZA310" s="394"/>
      <c r="PZB310" s="333"/>
      <c r="PZC310" s="333"/>
      <c r="PZD310" s="333"/>
      <c r="PZE310" s="395"/>
      <c r="PZF310" s="333"/>
      <c r="PZG310" s="396"/>
      <c r="PZH310" s="393"/>
      <c r="PZI310" s="394"/>
      <c r="PZJ310" s="333"/>
      <c r="PZK310" s="333"/>
      <c r="PZL310" s="333"/>
      <c r="PZM310" s="395"/>
      <c r="PZN310" s="333"/>
      <c r="PZO310" s="396"/>
      <c r="PZP310" s="393"/>
      <c r="PZQ310" s="394"/>
      <c r="PZR310" s="333"/>
      <c r="PZS310" s="333"/>
      <c r="PZT310" s="333"/>
      <c r="PZU310" s="395"/>
      <c r="PZV310" s="333"/>
      <c r="PZW310" s="396"/>
      <c r="PZX310" s="393"/>
      <c r="PZY310" s="394"/>
      <c r="PZZ310" s="333"/>
      <c r="QAA310" s="333"/>
      <c r="QAB310" s="333"/>
      <c r="QAC310" s="395"/>
      <c r="QAD310" s="333"/>
      <c r="QAE310" s="396"/>
      <c r="QAF310" s="393"/>
      <c r="QAG310" s="394"/>
      <c r="QAH310" s="333"/>
      <c r="QAI310" s="333"/>
      <c r="QAJ310" s="333"/>
      <c r="QAK310" s="395"/>
      <c r="QAL310" s="333"/>
      <c r="QAM310" s="396"/>
      <c r="QAN310" s="393"/>
      <c r="QAO310" s="394"/>
      <c r="QAP310" s="333"/>
      <c r="QAQ310" s="333"/>
      <c r="QAR310" s="333"/>
      <c r="QAS310" s="395"/>
      <c r="QAT310" s="333"/>
      <c r="QAU310" s="396"/>
      <c r="QAV310" s="393"/>
      <c r="QAW310" s="394"/>
      <c r="QAX310" s="333"/>
      <c r="QAY310" s="333"/>
      <c r="QAZ310" s="333"/>
      <c r="QBA310" s="395"/>
      <c r="QBB310" s="333"/>
      <c r="QBC310" s="396"/>
      <c r="QBD310" s="393"/>
      <c r="QBE310" s="394"/>
      <c r="QBF310" s="333"/>
      <c r="QBG310" s="333"/>
      <c r="QBH310" s="333"/>
      <c r="QBI310" s="395"/>
      <c r="QBJ310" s="333"/>
      <c r="QBK310" s="396"/>
      <c r="QBL310" s="393"/>
      <c r="QBM310" s="394"/>
      <c r="QBN310" s="333"/>
      <c r="QBO310" s="333"/>
      <c r="QBP310" s="333"/>
      <c r="QBQ310" s="395"/>
      <c r="QBR310" s="333"/>
      <c r="QBS310" s="396"/>
      <c r="QBT310" s="393"/>
      <c r="QBU310" s="394"/>
      <c r="QBV310" s="333"/>
      <c r="QBW310" s="333"/>
      <c r="QBX310" s="333"/>
      <c r="QBY310" s="395"/>
      <c r="QBZ310" s="333"/>
      <c r="QCA310" s="396"/>
      <c r="QCB310" s="393"/>
      <c r="QCC310" s="394"/>
      <c r="QCD310" s="333"/>
      <c r="QCE310" s="333"/>
      <c r="QCF310" s="333"/>
      <c r="QCG310" s="395"/>
      <c r="QCH310" s="333"/>
      <c r="QCI310" s="396"/>
      <c r="QCJ310" s="393"/>
      <c r="QCK310" s="394"/>
      <c r="QCL310" s="333"/>
      <c r="QCM310" s="333"/>
      <c r="QCN310" s="333"/>
      <c r="QCO310" s="395"/>
      <c r="QCP310" s="333"/>
      <c r="QCQ310" s="396"/>
      <c r="QCR310" s="393"/>
      <c r="QCS310" s="394"/>
      <c r="QCT310" s="333"/>
      <c r="QCU310" s="333"/>
      <c r="QCV310" s="333"/>
      <c r="QCW310" s="395"/>
      <c r="QCX310" s="333"/>
      <c r="QCY310" s="396"/>
      <c r="QCZ310" s="393"/>
      <c r="QDA310" s="394"/>
      <c r="QDB310" s="333"/>
      <c r="QDC310" s="333"/>
      <c r="QDD310" s="333"/>
      <c r="QDE310" s="395"/>
      <c r="QDF310" s="333"/>
      <c r="QDG310" s="396"/>
      <c r="QDH310" s="393"/>
      <c r="QDI310" s="394"/>
      <c r="QDJ310" s="333"/>
      <c r="QDK310" s="333"/>
      <c r="QDL310" s="333"/>
      <c r="QDM310" s="395"/>
      <c r="QDN310" s="333"/>
      <c r="QDO310" s="396"/>
      <c r="QDP310" s="393"/>
      <c r="QDQ310" s="394"/>
      <c r="QDR310" s="333"/>
      <c r="QDS310" s="333"/>
      <c r="QDT310" s="333"/>
      <c r="QDU310" s="395"/>
      <c r="QDV310" s="333"/>
      <c r="QDW310" s="396"/>
      <c r="QDX310" s="393"/>
      <c r="QDY310" s="394"/>
      <c r="QDZ310" s="333"/>
      <c r="QEA310" s="333"/>
      <c r="QEB310" s="333"/>
      <c r="QEC310" s="395"/>
      <c r="QED310" s="333"/>
      <c r="QEE310" s="396"/>
      <c r="QEF310" s="393"/>
      <c r="QEG310" s="394"/>
      <c r="QEH310" s="333"/>
      <c r="QEI310" s="333"/>
      <c r="QEJ310" s="333"/>
      <c r="QEK310" s="395"/>
      <c r="QEL310" s="333"/>
      <c r="QEM310" s="396"/>
      <c r="QEN310" s="393"/>
      <c r="QEO310" s="394"/>
      <c r="QEP310" s="333"/>
      <c r="QEQ310" s="333"/>
      <c r="QER310" s="333"/>
      <c r="QES310" s="395"/>
      <c r="QET310" s="333"/>
      <c r="QEU310" s="396"/>
      <c r="QEV310" s="393"/>
      <c r="QEW310" s="394"/>
      <c r="QEX310" s="333"/>
      <c r="QEY310" s="333"/>
      <c r="QEZ310" s="333"/>
      <c r="QFA310" s="395"/>
      <c r="QFB310" s="333"/>
      <c r="QFC310" s="396"/>
      <c r="QFD310" s="393"/>
      <c r="QFE310" s="394"/>
      <c r="QFF310" s="333"/>
      <c r="QFG310" s="333"/>
      <c r="QFH310" s="333"/>
      <c r="QFI310" s="395"/>
      <c r="QFJ310" s="333"/>
      <c r="QFK310" s="396"/>
      <c r="QFL310" s="393"/>
      <c r="QFM310" s="394"/>
      <c r="QFN310" s="333"/>
      <c r="QFO310" s="333"/>
      <c r="QFP310" s="333"/>
      <c r="QFQ310" s="395"/>
      <c r="QFR310" s="333"/>
      <c r="QFS310" s="396"/>
      <c r="QFT310" s="393"/>
      <c r="QFU310" s="394"/>
      <c r="QFV310" s="333"/>
      <c r="QFW310" s="333"/>
      <c r="QFX310" s="333"/>
      <c r="QFY310" s="395"/>
      <c r="QFZ310" s="333"/>
      <c r="QGA310" s="396"/>
      <c r="QGB310" s="393"/>
      <c r="QGC310" s="394"/>
      <c r="QGD310" s="333"/>
      <c r="QGE310" s="333"/>
      <c r="QGF310" s="333"/>
      <c r="QGG310" s="395"/>
      <c r="QGH310" s="333"/>
      <c r="QGI310" s="396"/>
      <c r="QGJ310" s="393"/>
      <c r="QGK310" s="394"/>
      <c r="QGL310" s="333"/>
      <c r="QGM310" s="333"/>
      <c r="QGN310" s="333"/>
      <c r="QGO310" s="395"/>
      <c r="QGP310" s="333"/>
      <c r="QGQ310" s="396"/>
      <c r="QGR310" s="393"/>
      <c r="QGS310" s="394"/>
      <c r="QGT310" s="333"/>
      <c r="QGU310" s="333"/>
      <c r="QGV310" s="333"/>
      <c r="QGW310" s="395"/>
      <c r="QGX310" s="333"/>
      <c r="QGY310" s="396"/>
      <c r="QGZ310" s="393"/>
      <c r="QHA310" s="394"/>
      <c r="QHB310" s="333"/>
      <c r="QHC310" s="333"/>
      <c r="QHD310" s="333"/>
      <c r="QHE310" s="395"/>
      <c r="QHF310" s="333"/>
      <c r="QHG310" s="396"/>
      <c r="QHH310" s="393"/>
      <c r="QHI310" s="394"/>
      <c r="QHJ310" s="333"/>
      <c r="QHK310" s="333"/>
      <c r="QHL310" s="333"/>
      <c r="QHM310" s="395"/>
      <c r="QHN310" s="333"/>
      <c r="QHO310" s="396"/>
      <c r="QHP310" s="393"/>
      <c r="QHQ310" s="394"/>
      <c r="QHR310" s="333"/>
      <c r="QHS310" s="333"/>
      <c r="QHT310" s="333"/>
      <c r="QHU310" s="395"/>
      <c r="QHV310" s="333"/>
      <c r="QHW310" s="396"/>
      <c r="QHX310" s="393"/>
      <c r="QHY310" s="394"/>
      <c r="QHZ310" s="333"/>
      <c r="QIA310" s="333"/>
      <c r="QIB310" s="333"/>
      <c r="QIC310" s="395"/>
      <c r="QID310" s="333"/>
      <c r="QIE310" s="396"/>
      <c r="QIF310" s="393"/>
      <c r="QIG310" s="394"/>
      <c r="QIH310" s="333"/>
      <c r="QII310" s="333"/>
      <c r="QIJ310" s="333"/>
      <c r="QIK310" s="395"/>
      <c r="QIL310" s="333"/>
      <c r="QIM310" s="396"/>
      <c r="QIN310" s="393"/>
      <c r="QIO310" s="394"/>
      <c r="QIP310" s="333"/>
      <c r="QIQ310" s="333"/>
      <c r="QIR310" s="333"/>
      <c r="QIS310" s="395"/>
      <c r="QIT310" s="333"/>
      <c r="QIU310" s="396"/>
      <c r="QIV310" s="393"/>
      <c r="QIW310" s="394"/>
      <c r="QIX310" s="333"/>
      <c r="QIY310" s="333"/>
      <c r="QIZ310" s="333"/>
      <c r="QJA310" s="395"/>
      <c r="QJB310" s="333"/>
      <c r="QJC310" s="396"/>
      <c r="QJD310" s="393"/>
      <c r="QJE310" s="394"/>
      <c r="QJF310" s="333"/>
      <c r="QJG310" s="333"/>
      <c r="QJH310" s="333"/>
      <c r="QJI310" s="395"/>
      <c r="QJJ310" s="333"/>
      <c r="QJK310" s="396"/>
      <c r="QJL310" s="393"/>
      <c r="QJM310" s="394"/>
      <c r="QJN310" s="333"/>
      <c r="QJO310" s="333"/>
      <c r="QJP310" s="333"/>
      <c r="QJQ310" s="395"/>
      <c r="QJR310" s="333"/>
      <c r="QJS310" s="396"/>
      <c r="QJT310" s="393"/>
      <c r="QJU310" s="394"/>
      <c r="QJV310" s="333"/>
      <c r="QJW310" s="333"/>
      <c r="QJX310" s="333"/>
      <c r="QJY310" s="395"/>
      <c r="QJZ310" s="333"/>
      <c r="QKA310" s="396"/>
      <c r="QKB310" s="393"/>
      <c r="QKC310" s="394"/>
      <c r="QKD310" s="333"/>
      <c r="QKE310" s="333"/>
      <c r="QKF310" s="333"/>
      <c r="QKG310" s="395"/>
      <c r="QKH310" s="333"/>
      <c r="QKI310" s="396"/>
      <c r="QKJ310" s="393"/>
      <c r="QKK310" s="394"/>
      <c r="QKL310" s="333"/>
      <c r="QKM310" s="333"/>
      <c r="QKN310" s="333"/>
      <c r="QKO310" s="395"/>
      <c r="QKP310" s="333"/>
      <c r="QKQ310" s="396"/>
      <c r="QKR310" s="393"/>
      <c r="QKS310" s="394"/>
      <c r="QKT310" s="333"/>
      <c r="QKU310" s="333"/>
      <c r="QKV310" s="333"/>
      <c r="QKW310" s="395"/>
      <c r="QKX310" s="333"/>
      <c r="QKY310" s="396"/>
      <c r="QKZ310" s="393"/>
      <c r="QLA310" s="394"/>
      <c r="QLB310" s="333"/>
      <c r="QLC310" s="333"/>
      <c r="QLD310" s="333"/>
      <c r="QLE310" s="395"/>
      <c r="QLF310" s="333"/>
      <c r="QLG310" s="396"/>
      <c r="QLH310" s="393"/>
      <c r="QLI310" s="394"/>
      <c r="QLJ310" s="333"/>
      <c r="QLK310" s="333"/>
      <c r="QLL310" s="333"/>
      <c r="QLM310" s="395"/>
      <c r="QLN310" s="333"/>
      <c r="QLO310" s="396"/>
      <c r="QLP310" s="393"/>
      <c r="QLQ310" s="394"/>
      <c r="QLR310" s="333"/>
      <c r="QLS310" s="333"/>
      <c r="QLT310" s="333"/>
      <c r="QLU310" s="395"/>
      <c r="QLV310" s="333"/>
      <c r="QLW310" s="396"/>
      <c r="QLX310" s="393"/>
      <c r="QLY310" s="394"/>
      <c r="QLZ310" s="333"/>
      <c r="QMA310" s="333"/>
      <c r="QMB310" s="333"/>
      <c r="QMC310" s="395"/>
      <c r="QMD310" s="333"/>
      <c r="QME310" s="396"/>
      <c r="QMF310" s="393"/>
      <c r="QMG310" s="394"/>
      <c r="QMH310" s="333"/>
      <c r="QMI310" s="333"/>
      <c r="QMJ310" s="333"/>
      <c r="QMK310" s="395"/>
      <c r="QML310" s="333"/>
      <c r="QMM310" s="396"/>
      <c r="QMN310" s="393"/>
      <c r="QMO310" s="394"/>
      <c r="QMP310" s="333"/>
      <c r="QMQ310" s="333"/>
      <c r="QMR310" s="333"/>
      <c r="QMS310" s="395"/>
      <c r="QMT310" s="333"/>
      <c r="QMU310" s="396"/>
      <c r="QMV310" s="393"/>
      <c r="QMW310" s="394"/>
      <c r="QMX310" s="333"/>
      <c r="QMY310" s="333"/>
      <c r="QMZ310" s="333"/>
      <c r="QNA310" s="395"/>
      <c r="QNB310" s="333"/>
      <c r="QNC310" s="396"/>
      <c r="QND310" s="393"/>
      <c r="QNE310" s="394"/>
      <c r="QNF310" s="333"/>
      <c r="QNG310" s="333"/>
      <c r="QNH310" s="333"/>
      <c r="QNI310" s="395"/>
      <c r="QNJ310" s="333"/>
      <c r="QNK310" s="396"/>
      <c r="QNL310" s="393"/>
      <c r="QNM310" s="394"/>
      <c r="QNN310" s="333"/>
      <c r="QNO310" s="333"/>
      <c r="QNP310" s="333"/>
      <c r="QNQ310" s="395"/>
      <c r="QNR310" s="333"/>
      <c r="QNS310" s="396"/>
      <c r="QNT310" s="393"/>
      <c r="QNU310" s="394"/>
      <c r="QNV310" s="333"/>
      <c r="QNW310" s="333"/>
      <c r="QNX310" s="333"/>
      <c r="QNY310" s="395"/>
      <c r="QNZ310" s="333"/>
      <c r="QOA310" s="396"/>
      <c r="QOB310" s="393"/>
      <c r="QOC310" s="394"/>
      <c r="QOD310" s="333"/>
      <c r="QOE310" s="333"/>
      <c r="QOF310" s="333"/>
      <c r="QOG310" s="395"/>
      <c r="QOH310" s="333"/>
      <c r="QOI310" s="396"/>
      <c r="QOJ310" s="393"/>
      <c r="QOK310" s="394"/>
      <c r="QOL310" s="333"/>
      <c r="QOM310" s="333"/>
      <c r="QON310" s="333"/>
      <c r="QOO310" s="395"/>
      <c r="QOP310" s="333"/>
      <c r="QOQ310" s="396"/>
      <c r="QOR310" s="393"/>
      <c r="QOS310" s="394"/>
      <c r="QOT310" s="333"/>
      <c r="QOU310" s="333"/>
      <c r="QOV310" s="333"/>
      <c r="QOW310" s="395"/>
      <c r="QOX310" s="333"/>
      <c r="QOY310" s="396"/>
      <c r="QOZ310" s="393"/>
      <c r="QPA310" s="394"/>
      <c r="QPB310" s="333"/>
      <c r="QPC310" s="333"/>
      <c r="QPD310" s="333"/>
      <c r="QPE310" s="395"/>
      <c r="QPF310" s="333"/>
      <c r="QPG310" s="396"/>
      <c r="QPH310" s="393"/>
      <c r="QPI310" s="394"/>
      <c r="QPJ310" s="333"/>
      <c r="QPK310" s="333"/>
      <c r="QPL310" s="333"/>
      <c r="QPM310" s="395"/>
      <c r="QPN310" s="333"/>
      <c r="QPO310" s="396"/>
      <c r="QPP310" s="393"/>
      <c r="QPQ310" s="394"/>
      <c r="QPR310" s="333"/>
      <c r="QPS310" s="333"/>
      <c r="QPT310" s="333"/>
      <c r="QPU310" s="395"/>
      <c r="QPV310" s="333"/>
      <c r="QPW310" s="396"/>
      <c r="QPX310" s="393"/>
      <c r="QPY310" s="394"/>
      <c r="QPZ310" s="333"/>
      <c r="QQA310" s="333"/>
      <c r="QQB310" s="333"/>
      <c r="QQC310" s="395"/>
      <c r="QQD310" s="333"/>
      <c r="QQE310" s="396"/>
      <c r="QQF310" s="393"/>
      <c r="QQG310" s="394"/>
      <c r="QQH310" s="333"/>
      <c r="QQI310" s="333"/>
      <c r="QQJ310" s="333"/>
      <c r="QQK310" s="395"/>
      <c r="QQL310" s="333"/>
      <c r="QQM310" s="396"/>
      <c r="QQN310" s="393"/>
      <c r="QQO310" s="394"/>
      <c r="QQP310" s="333"/>
      <c r="QQQ310" s="333"/>
      <c r="QQR310" s="333"/>
      <c r="QQS310" s="395"/>
      <c r="QQT310" s="333"/>
      <c r="QQU310" s="396"/>
      <c r="QQV310" s="393"/>
      <c r="QQW310" s="394"/>
      <c r="QQX310" s="333"/>
      <c r="QQY310" s="333"/>
      <c r="QQZ310" s="333"/>
      <c r="QRA310" s="395"/>
      <c r="QRB310" s="333"/>
      <c r="QRC310" s="396"/>
      <c r="QRD310" s="393"/>
      <c r="QRE310" s="394"/>
      <c r="QRF310" s="333"/>
      <c r="QRG310" s="333"/>
      <c r="QRH310" s="333"/>
      <c r="QRI310" s="395"/>
      <c r="QRJ310" s="333"/>
      <c r="QRK310" s="396"/>
      <c r="QRL310" s="393"/>
      <c r="QRM310" s="394"/>
      <c r="QRN310" s="333"/>
      <c r="QRO310" s="333"/>
      <c r="QRP310" s="333"/>
      <c r="QRQ310" s="395"/>
      <c r="QRR310" s="333"/>
      <c r="QRS310" s="396"/>
      <c r="QRT310" s="393"/>
      <c r="QRU310" s="394"/>
      <c r="QRV310" s="333"/>
      <c r="QRW310" s="333"/>
      <c r="QRX310" s="333"/>
      <c r="QRY310" s="395"/>
      <c r="QRZ310" s="333"/>
      <c r="QSA310" s="396"/>
      <c r="QSB310" s="393"/>
      <c r="QSC310" s="394"/>
      <c r="QSD310" s="333"/>
      <c r="QSE310" s="333"/>
      <c r="QSF310" s="333"/>
      <c r="QSG310" s="395"/>
      <c r="QSH310" s="333"/>
      <c r="QSI310" s="396"/>
      <c r="QSJ310" s="393"/>
      <c r="QSK310" s="394"/>
      <c r="QSL310" s="333"/>
      <c r="QSM310" s="333"/>
      <c r="QSN310" s="333"/>
      <c r="QSO310" s="395"/>
      <c r="QSP310" s="333"/>
      <c r="QSQ310" s="396"/>
      <c r="QSR310" s="393"/>
      <c r="QSS310" s="394"/>
      <c r="QST310" s="333"/>
      <c r="QSU310" s="333"/>
      <c r="QSV310" s="333"/>
      <c r="QSW310" s="395"/>
      <c r="QSX310" s="333"/>
      <c r="QSY310" s="396"/>
      <c r="QSZ310" s="393"/>
      <c r="QTA310" s="394"/>
      <c r="QTB310" s="333"/>
      <c r="QTC310" s="333"/>
      <c r="QTD310" s="333"/>
      <c r="QTE310" s="395"/>
      <c r="QTF310" s="333"/>
      <c r="QTG310" s="396"/>
      <c r="QTH310" s="393"/>
      <c r="QTI310" s="394"/>
      <c r="QTJ310" s="333"/>
      <c r="QTK310" s="333"/>
      <c r="QTL310" s="333"/>
      <c r="QTM310" s="395"/>
      <c r="QTN310" s="333"/>
      <c r="QTO310" s="396"/>
      <c r="QTP310" s="393"/>
      <c r="QTQ310" s="394"/>
      <c r="QTR310" s="333"/>
      <c r="QTS310" s="333"/>
      <c r="QTT310" s="333"/>
      <c r="QTU310" s="395"/>
      <c r="QTV310" s="333"/>
      <c r="QTW310" s="396"/>
      <c r="QTX310" s="393"/>
      <c r="QTY310" s="394"/>
      <c r="QTZ310" s="333"/>
      <c r="QUA310" s="333"/>
      <c r="QUB310" s="333"/>
      <c r="QUC310" s="395"/>
      <c r="QUD310" s="333"/>
      <c r="QUE310" s="396"/>
      <c r="QUF310" s="393"/>
      <c r="QUG310" s="394"/>
      <c r="QUH310" s="333"/>
      <c r="QUI310" s="333"/>
      <c r="QUJ310" s="333"/>
      <c r="QUK310" s="395"/>
      <c r="QUL310" s="333"/>
      <c r="QUM310" s="396"/>
      <c r="QUN310" s="393"/>
      <c r="QUO310" s="394"/>
      <c r="QUP310" s="333"/>
      <c r="QUQ310" s="333"/>
      <c r="QUR310" s="333"/>
      <c r="QUS310" s="395"/>
      <c r="QUT310" s="333"/>
      <c r="QUU310" s="396"/>
      <c r="QUV310" s="393"/>
      <c r="QUW310" s="394"/>
      <c r="QUX310" s="333"/>
      <c r="QUY310" s="333"/>
      <c r="QUZ310" s="333"/>
      <c r="QVA310" s="395"/>
      <c r="QVB310" s="333"/>
      <c r="QVC310" s="396"/>
      <c r="QVD310" s="393"/>
      <c r="QVE310" s="394"/>
      <c r="QVF310" s="333"/>
      <c r="QVG310" s="333"/>
      <c r="QVH310" s="333"/>
      <c r="QVI310" s="395"/>
      <c r="QVJ310" s="333"/>
      <c r="QVK310" s="396"/>
      <c r="QVL310" s="393"/>
      <c r="QVM310" s="394"/>
      <c r="QVN310" s="333"/>
      <c r="QVO310" s="333"/>
      <c r="QVP310" s="333"/>
      <c r="QVQ310" s="395"/>
      <c r="QVR310" s="333"/>
      <c r="QVS310" s="396"/>
      <c r="QVT310" s="393"/>
      <c r="QVU310" s="394"/>
      <c r="QVV310" s="333"/>
      <c r="QVW310" s="333"/>
      <c r="QVX310" s="333"/>
      <c r="QVY310" s="395"/>
      <c r="QVZ310" s="333"/>
      <c r="QWA310" s="396"/>
      <c r="QWB310" s="393"/>
      <c r="QWC310" s="394"/>
      <c r="QWD310" s="333"/>
      <c r="QWE310" s="333"/>
      <c r="QWF310" s="333"/>
      <c r="QWG310" s="395"/>
      <c r="QWH310" s="333"/>
      <c r="QWI310" s="396"/>
      <c r="QWJ310" s="393"/>
      <c r="QWK310" s="394"/>
      <c r="QWL310" s="333"/>
      <c r="QWM310" s="333"/>
      <c r="QWN310" s="333"/>
      <c r="QWO310" s="395"/>
      <c r="QWP310" s="333"/>
      <c r="QWQ310" s="396"/>
      <c r="QWR310" s="393"/>
      <c r="QWS310" s="394"/>
      <c r="QWT310" s="333"/>
      <c r="QWU310" s="333"/>
      <c r="QWV310" s="333"/>
      <c r="QWW310" s="395"/>
      <c r="QWX310" s="333"/>
      <c r="QWY310" s="396"/>
      <c r="QWZ310" s="393"/>
      <c r="QXA310" s="394"/>
      <c r="QXB310" s="333"/>
      <c r="QXC310" s="333"/>
      <c r="QXD310" s="333"/>
      <c r="QXE310" s="395"/>
      <c r="QXF310" s="333"/>
      <c r="QXG310" s="396"/>
      <c r="QXH310" s="393"/>
      <c r="QXI310" s="394"/>
      <c r="QXJ310" s="333"/>
      <c r="QXK310" s="333"/>
      <c r="QXL310" s="333"/>
      <c r="QXM310" s="395"/>
      <c r="QXN310" s="333"/>
      <c r="QXO310" s="396"/>
      <c r="QXP310" s="393"/>
      <c r="QXQ310" s="394"/>
      <c r="QXR310" s="333"/>
      <c r="QXS310" s="333"/>
      <c r="QXT310" s="333"/>
      <c r="QXU310" s="395"/>
      <c r="QXV310" s="333"/>
      <c r="QXW310" s="396"/>
      <c r="QXX310" s="393"/>
      <c r="QXY310" s="394"/>
      <c r="QXZ310" s="333"/>
      <c r="QYA310" s="333"/>
      <c r="QYB310" s="333"/>
      <c r="QYC310" s="395"/>
      <c r="QYD310" s="333"/>
      <c r="QYE310" s="396"/>
      <c r="QYF310" s="393"/>
      <c r="QYG310" s="394"/>
      <c r="QYH310" s="333"/>
      <c r="QYI310" s="333"/>
      <c r="QYJ310" s="333"/>
      <c r="QYK310" s="395"/>
      <c r="QYL310" s="333"/>
      <c r="QYM310" s="396"/>
      <c r="QYN310" s="393"/>
      <c r="QYO310" s="394"/>
      <c r="QYP310" s="333"/>
      <c r="QYQ310" s="333"/>
      <c r="QYR310" s="333"/>
      <c r="QYS310" s="395"/>
      <c r="QYT310" s="333"/>
      <c r="QYU310" s="396"/>
      <c r="QYV310" s="393"/>
      <c r="QYW310" s="394"/>
      <c r="QYX310" s="333"/>
      <c r="QYY310" s="333"/>
      <c r="QYZ310" s="333"/>
      <c r="QZA310" s="395"/>
      <c r="QZB310" s="333"/>
      <c r="QZC310" s="396"/>
      <c r="QZD310" s="393"/>
      <c r="QZE310" s="394"/>
      <c r="QZF310" s="333"/>
      <c r="QZG310" s="333"/>
      <c r="QZH310" s="333"/>
      <c r="QZI310" s="395"/>
      <c r="QZJ310" s="333"/>
      <c r="QZK310" s="396"/>
      <c r="QZL310" s="393"/>
      <c r="QZM310" s="394"/>
      <c r="QZN310" s="333"/>
      <c r="QZO310" s="333"/>
      <c r="QZP310" s="333"/>
      <c r="QZQ310" s="395"/>
      <c r="QZR310" s="333"/>
      <c r="QZS310" s="396"/>
      <c r="QZT310" s="393"/>
      <c r="QZU310" s="394"/>
      <c r="QZV310" s="333"/>
      <c r="QZW310" s="333"/>
      <c r="QZX310" s="333"/>
      <c r="QZY310" s="395"/>
      <c r="QZZ310" s="333"/>
      <c r="RAA310" s="396"/>
      <c r="RAB310" s="393"/>
      <c r="RAC310" s="394"/>
      <c r="RAD310" s="333"/>
      <c r="RAE310" s="333"/>
      <c r="RAF310" s="333"/>
      <c r="RAG310" s="395"/>
      <c r="RAH310" s="333"/>
      <c r="RAI310" s="396"/>
      <c r="RAJ310" s="393"/>
      <c r="RAK310" s="394"/>
      <c r="RAL310" s="333"/>
      <c r="RAM310" s="333"/>
      <c r="RAN310" s="333"/>
      <c r="RAO310" s="395"/>
      <c r="RAP310" s="333"/>
      <c r="RAQ310" s="396"/>
      <c r="RAR310" s="393"/>
      <c r="RAS310" s="394"/>
      <c r="RAT310" s="333"/>
      <c r="RAU310" s="333"/>
      <c r="RAV310" s="333"/>
      <c r="RAW310" s="395"/>
      <c r="RAX310" s="333"/>
      <c r="RAY310" s="396"/>
      <c r="RAZ310" s="393"/>
      <c r="RBA310" s="394"/>
      <c r="RBB310" s="333"/>
      <c r="RBC310" s="333"/>
      <c r="RBD310" s="333"/>
      <c r="RBE310" s="395"/>
      <c r="RBF310" s="333"/>
      <c r="RBG310" s="396"/>
      <c r="RBH310" s="393"/>
      <c r="RBI310" s="394"/>
      <c r="RBJ310" s="333"/>
      <c r="RBK310" s="333"/>
      <c r="RBL310" s="333"/>
      <c r="RBM310" s="395"/>
      <c r="RBN310" s="333"/>
      <c r="RBO310" s="396"/>
      <c r="RBP310" s="393"/>
      <c r="RBQ310" s="394"/>
      <c r="RBR310" s="333"/>
      <c r="RBS310" s="333"/>
      <c r="RBT310" s="333"/>
      <c r="RBU310" s="395"/>
      <c r="RBV310" s="333"/>
      <c r="RBW310" s="396"/>
      <c r="RBX310" s="393"/>
      <c r="RBY310" s="394"/>
      <c r="RBZ310" s="333"/>
      <c r="RCA310" s="333"/>
      <c r="RCB310" s="333"/>
      <c r="RCC310" s="395"/>
      <c r="RCD310" s="333"/>
      <c r="RCE310" s="396"/>
      <c r="RCF310" s="393"/>
      <c r="RCG310" s="394"/>
      <c r="RCH310" s="333"/>
      <c r="RCI310" s="333"/>
      <c r="RCJ310" s="333"/>
      <c r="RCK310" s="395"/>
      <c r="RCL310" s="333"/>
      <c r="RCM310" s="396"/>
      <c r="RCN310" s="393"/>
      <c r="RCO310" s="394"/>
      <c r="RCP310" s="333"/>
      <c r="RCQ310" s="333"/>
      <c r="RCR310" s="333"/>
      <c r="RCS310" s="395"/>
      <c r="RCT310" s="333"/>
      <c r="RCU310" s="396"/>
      <c r="RCV310" s="393"/>
      <c r="RCW310" s="394"/>
      <c r="RCX310" s="333"/>
      <c r="RCY310" s="333"/>
      <c r="RCZ310" s="333"/>
      <c r="RDA310" s="395"/>
      <c r="RDB310" s="333"/>
      <c r="RDC310" s="396"/>
      <c r="RDD310" s="393"/>
      <c r="RDE310" s="394"/>
      <c r="RDF310" s="333"/>
      <c r="RDG310" s="333"/>
      <c r="RDH310" s="333"/>
      <c r="RDI310" s="395"/>
      <c r="RDJ310" s="333"/>
      <c r="RDK310" s="396"/>
      <c r="RDL310" s="393"/>
      <c r="RDM310" s="394"/>
      <c r="RDN310" s="333"/>
      <c r="RDO310" s="333"/>
      <c r="RDP310" s="333"/>
      <c r="RDQ310" s="395"/>
      <c r="RDR310" s="333"/>
      <c r="RDS310" s="396"/>
      <c r="RDT310" s="393"/>
      <c r="RDU310" s="394"/>
      <c r="RDV310" s="333"/>
      <c r="RDW310" s="333"/>
      <c r="RDX310" s="333"/>
      <c r="RDY310" s="395"/>
      <c r="RDZ310" s="333"/>
      <c r="REA310" s="396"/>
      <c r="REB310" s="393"/>
      <c r="REC310" s="394"/>
      <c r="RED310" s="333"/>
      <c r="REE310" s="333"/>
      <c r="REF310" s="333"/>
      <c r="REG310" s="395"/>
      <c r="REH310" s="333"/>
      <c r="REI310" s="396"/>
      <c r="REJ310" s="393"/>
      <c r="REK310" s="394"/>
      <c r="REL310" s="333"/>
      <c r="REM310" s="333"/>
      <c r="REN310" s="333"/>
      <c r="REO310" s="395"/>
      <c r="REP310" s="333"/>
      <c r="REQ310" s="396"/>
      <c r="RER310" s="393"/>
      <c r="RES310" s="394"/>
      <c r="RET310" s="333"/>
      <c r="REU310" s="333"/>
      <c r="REV310" s="333"/>
      <c r="REW310" s="395"/>
      <c r="REX310" s="333"/>
      <c r="REY310" s="396"/>
      <c r="REZ310" s="393"/>
      <c r="RFA310" s="394"/>
      <c r="RFB310" s="333"/>
      <c r="RFC310" s="333"/>
      <c r="RFD310" s="333"/>
      <c r="RFE310" s="395"/>
      <c r="RFF310" s="333"/>
      <c r="RFG310" s="396"/>
      <c r="RFH310" s="393"/>
      <c r="RFI310" s="394"/>
      <c r="RFJ310" s="333"/>
      <c r="RFK310" s="333"/>
      <c r="RFL310" s="333"/>
      <c r="RFM310" s="395"/>
      <c r="RFN310" s="333"/>
      <c r="RFO310" s="396"/>
      <c r="RFP310" s="393"/>
      <c r="RFQ310" s="394"/>
      <c r="RFR310" s="333"/>
      <c r="RFS310" s="333"/>
      <c r="RFT310" s="333"/>
      <c r="RFU310" s="395"/>
      <c r="RFV310" s="333"/>
      <c r="RFW310" s="396"/>
      <c r="RFX310" s="393"/>
      <c r="RFY310" s="394"/>
      <c r="RFZ310" s="333"/>
      <c r="RGA310" s="333"/>
      <c r="RGB310" s="333"/>
      <c r="RGC310" s="395"/>
      <c r="RGD310" s="333"/>
      <c r="RGE310" s="396"/>
      <c r="RGF310" s="393"/>
      <c r="RGG310" s="394"/>
      <c r="RGH310" s="333"/>
      <c r="RGI310" s="333"/>
      <c r="RGJ310" s="333"/>
      <c r="RGK310" s="395"/>
      <c r="RGL310" s="333"/>
      <c r="RGM310" s="396"/>
      <c r="RGN310" s="393"/>
      <c r="RGO310" s="394"/>
      <c r="RGP310" s="333"/>
      <c r="RGQ310" s="333"/>
      <c r="RGR310" s="333"/>
      <c r="RGS310" s="395"/>
      <c r="RGT310" s="333"/>
      <c r="RGU310" s="396"/>
      <c r="RGV310" s="393"/>
      <c r="RGW310" s="394"/>
      <c r="RGX310" s="333"/>
      <c r="RGY310" s="333"/>
      <c r="RGZ310" s="333"/>
      <c r="RHA310" s="395"/>
      <c r="RHB310" s="333"/>
      <c r="RHC310" s="396"/>
      <c r="RHD310" s="393"/>
      <c r="RHE310" s="394"/>
      <c r="RHF310" s="333"/>
      <c r="RHG310" s="333"/>
      <c r="RHH310" s="333"/>
      <c r="RHI310" s="395"/>
      <c r="RHJ310" s="333"/>
      <c r="RHK310" s="396"/>
      <c r="RHL310" s="393"/>
      <c r="RHM310" s="394"/>
      <c r="RHN310" s="333"/>
      <c r="RHO310" s="333"/>
      <c r="RHP310" s="333"/>
      <c r="RHQ310" s="395"/>
      <c r="RHR310" s="333"/>
      <c r="RHS310" s="396"/>
      <c r="RHT310" s="393"/>
      <c r="RHU310" s="394"/>
      <c r="RHV310" s="333"/>
      <c r="RHW310" s="333"/>
      <c r="RHX310" s="333"/>
      <c r="RHY310" s="395"/>
      <c r="RHZ310" s="333"/>
      <c r="RIA310" s="396"/>
      <c r="RIB310" s="393"/>
      <c r="RIC310" s="394"/>
      <c r="RID310" s="333"/>
      <c r="RIE310" s="333"/>
      <c r="RIF310" s="333"/>
      <c r="RIG310" s="395"/>
      <c r="RIH310" s="333"/>
      <c r="RII310" s="396"/>
      <c r="RIJ310" s="393"/>
      <c r="RIK310" s="394"/>
      <c r="RIL310" s="333"/>
      <c r="RIM310" s="333"/>
      <c r="RIN310" s="333"/>
      <c r="RIO310" s="395"/>
      <c r="RIP310" s="333"/>
      <c r="RIQ310" s="396"/>
      <c r="RIR310" s="393"/>
      <c r="RIS310" s="394"/>
      <c r="RIT310" s="333"/>
      <c r="RIU310" s="333"/>
      <c r="RIV310" s="333"/>
      <c r="RIW310" s="395"/>
      <c r="RIX310" s="333"/>
      <c r="RIY310" s="396"/>
      <c r="RIZ310" s="393"/>
      <c r="RJA310" s="394"/>
      <c r="RJB310" s="333"/>
      <c r="RJC310" s="333"/>
      <c r="RJD310" s="333"/>
      <c r="RJE310" s="395"/>
      <c r="RJF310" s="333"/>
      <c r="RJG310" s="396"/>
      <c r="RJH310" s="393"/>
      <c r="RJI310" s="394"/>
      <c r="RJJ310" s="333"/>
      <c r="RJK310" s="333"/>
      <c r="RJL310" s="333"/>
      <c r="RJM310" s="395"/>
      <c r="RJN310" s="333"/>
      <c r="RJO310" s="396"/>
      <c r="RJP310" s="393"/>
      <c r="RJQ310" s="394"/>
      <c r="RJR310" s="333"/>
      <c r="RJS310" s="333"/>
      <c r="RJT310" s="333"/>
      <c r="RJU310" s="395"/>
      <c r="RJV310" s="333"/>
      <c r="RJW310" s="396"/>
      <c r="RJX310" s="393"/>
      <c r="RJY310" s="394"/>
      <c r="RJZ310" s="333"/>
      <c r="RKA310" s="333"/>
      <c r="RKB310" s="333"/>
      <c r="RKC310" s="395"/>
      <c r="RKD310" s="333"/>
      <c r="RKE310" s="396"/>
      <c r="RKF310" s="393"/>
      <c r="RKG310" s="394"/>
      <c r="RKH310" s="333"/>
      <c r="RKI310" s="333"/>
      <c r="RKJ310" s="333"/>
      <c r="RKK310" s="395"/>
      <c r="RKL310" s="333"/>
      <c r="RKM310" s="396"/>
      <c r="RKN310" s="393"/>
      <c r="RKO310" s="394"/>
      <c r="RKP310" s="333"/>
      <c r="RKQ310" s="333"/>
      <c r="RKR310" s="333"/>
      <c r="RKS310" s="395"/>
      <c r="RKT310" s="333"/>
      <c r="RKU310" s="396"/>
      <c r="RKV310" s="393"/>
      <c r="RKW310" s="394"/>
      <c r="RKX310" s="333"/>
      <c r="RKY310" s="333"/>
      <c r="RKZ310" s="333"/>
      <c r="RLA310" s="395"/>
      <c r="RLB310" s="333"/>
      <c r="RLC310" s="396"/>
      <c r="RLD310" s="393"/>
      <c r="RLE310" s="394"/>
      <c r="RLF310" s="333"/>
      <c r="RLG310" s="333"/>
      <c r="RLH310" s="333"/>
      <c r="RLI310" s="395"/>
      <c r="RLJ310" s="333"/>
      <c r="RLK310" s="396"/>
      <c r="RLL310" s="393"/>
      <c r="RLM310" s="394"/>
      <c r="RLN310" s="333"/>
      <c r="RLO310" s="333"/>
      <c r="RLP310" s="333"/>
      <c r="RLQ310" s="395"/>
      <c r="RLR310" s="333"/>
      <c r="RLS310" s="396"/>
      <c r="RLT310" s="393"/>
      <c r="RLU310" s="394"/>
      <c r="RLV310" s="333"/>
      <c r="RLW310" s="333"/>
      <c r="RLX310" s="333"/>
      <c r="RLY310" s="395"/>
      <c r="RLZ310" s="333"/>
      <c r="RMA310" s="396"/>
      <c r="RMB310" s="393"/>
      <c r="RMC310" s="394"/>
      <c r="RMD310" s="333"/>
      <c r="RME310" s="333"/>
      <c r="RMF310" s="333"/>
      <c r="RMG310" s="395"/>
      <c r="RMH310" s="333"/>
      <c r="RMI310" s="396"/>
      <c r="RMJ310" s="393"/>
      <c r="RMK310" s="394"/>
      <c r="RML310" s="333"/>
      <c r="RMM310" s="333"/>
      <c r="RMN310" s="333"/>
      <c r="RMO310" s="395"/>
      <c r="RMP310" s="333"/>
      <c r="RMQ310" s="396"/>
      <c r="RMR310" s="393"/>
      <c r="RMS310" s="394"/>
      <c r="RMT310" s="333"/>
      <c r="RMU310" s="333"/>
      <c r="RMV310" s="333"/>
      <c r="RMW310" s="395"/>
      <c r="RMX310" s="333"/>
      <c r="RMY310" s="396"/>
      <c r="RMZ310" s="393"/>
      <c r="RNA310" s="394"/>
      <c r="RNB310" s="333"/>
      <c r="RNC310" s="333"/>
      <c r="RND310" s="333"/>
      <c r="RNE310" s="395"/>
      <c r="RNF310" s="333"/>
      <c r="RNG310" s="396"/>
      <c r="RNH310" s="393"/>
      <c r="RNI310" s="394"/>
      <c r="RNJ310" s="333"/>
      <c r="RNK310" s="333"/>
      <c r="RNL310" s="333"/>
      <c r="RNM310" s="395"/>
      <c r="RNN310" s="333"/>
      <c r="RNO310" s="396"/>
      <c r="RNP310" s="393"/>
      <c r="RNQ310" s="394"/>
      <c r="RNR310" s="333"/>
      <c r="RNS310" s="333"/>
      <c r="RNT310" s="333"/>
      <c r="RNU310" s="395"/>
      <c r="RNV310" s="333"/>
      <c r="RNW310" s="396"/>
      <c r="RNX310" s="393"/>
      <c r="RNY310" s="394"/>
      <c r="RNZ310" s="333"/>
      <c r="ROA310" s="333"/>
      <c r="ROB310" s="333"/>
      <c r="ROC310" s="395"/>
      <c r="ROD310" s="333"/>
      <c r="ROE310" s="396"/>
      <c r="ROF310" s="393"/>
      <c r="ROG310" s="394"/>
      <c r="ROH310" s="333"/>
      <c r="ROI310" s="333"/>
      <c r="ROJ310" s="333"/>
      <c r="ROK310" s="395"/>
      <c r="ROL310" s="333"/>
      <c r="ROM310" s="396"/>
      <c r="RON310" s="393"/>
      <c r="ROO310" s="394"/>
      <c r="ROP310" s="333"/>
      <c r="ROQ310" s="333"/>
      <c r="ROR310" s="333"/>
      <c r="ROS310" s="395"/>
      <c r="ROT310" s="333"/>
      <c r="ROU310" s="396"/>
      <c r="ROV310" s="393"/>
      <c r="ROW310" s="394"/>
      <c r="ROX310" s="333"/>
      <c r="ROY310" s="333"/>
      <c r="ROZ310" s="333"/>
      <c r="RPA310" s="395"/>
      <c r="RPB310" s="333"/>
      <c r="RPC310" s="396"/>
      <c r="RPD310" s="393"/>
      <c r="RPE310" s="394"/>
      <c r="RPF310" s="333"/>
      <c r="RPG310" s="333"/>
      <c r="RPH310" s="333"/>
      <c r="RPI310" s="395"/>
      <c r="RPJ310" s="333"/>
      <c r="RPK310" s="396"/>
      <c r="RPL310" s="393"/>
      <c r="RPM310" s="394"/>
      <c r="RPN310" s="333"/>
      <c r="RPO310" s="333"/>
      <c r="RPP310" s="333"/>
      <c r="RPQ310" s="395"/>
      <c r="RPR310" s="333"/>
      <c r="RPS310" s="396"/>
      <c r="RPT310" s="393"/>
      <c r="RPU310" s="394"/>
      <c r="RPV310" s="333"/>
      <c r="RPW310" s="333"/>
      <c r="RPX310" s="333"/>
      <c r="RPY310" s="395"/>
      <c r="RPZ310" s="333"/>
      <c r="RQA310" s="396"/>
      <c r="RQB310" s="393"/>
      <c r="RQC310" s="394"/>
      <c r="RQD310" s="333"/>
      <c r="RQE310" s="333"/>
      <c r="RQF310" s="333"/>
      <c r="RQG310" s="395"/>
      <c r="RQH310" s="333"/>
      <c r="RQI310" s="396"/>
      <c r="RQJ310" s="393"/>
      <c r="RQK310" s="394"/>
      <c r="RQL310" s="333"/>
      <c r="RQM310" s="333"/>
      <c r="RQN310" s="333"/>
      <c r="RQO310" s="395"/>
      <c r="RQP310" s="333"/>
      <c r="RQQ310" s="396"/>
      <c r="RQR310" s="393"/>
      <c r="RQS310" s="394"/>
      <c r="RQT310" s="333"/>
      <c r="RQU310" s="333"/>
      <c r="RQV310" s="333"/>
      <c r="RQW310" s="395"/>
      <c r="RQX310" s="333"/>
      <c r="RQY310" s="396"/>
      <c r="RQZ310" s="393"/>
      <c r="RRA310" s="394"/>
      <c r="RRB310" s="333"/>
      <c r="RRC310" s="333"/>
      <c r="RRD310" s="333"/>
      <c r="RRE310" s="395"/>
      <c r="RRF310" s="333"/>
      <c r="RRG310" s="396"/>
      <c r="RRH310" s="393"/>
      <c r="RRI310" s="394"/>
      <c r="RRJ310" s="333"/>
      <c r="RRK310" s="333"/>
      <c r="RRL310" s="333"/>
      <c r="RRM310" s="395"/>
      <c r="RRN310" s="333"/>
      <c r="RRO310" s="396"/>
      <c r="RRP310" s="393"/>
      <c r="RRQ310" s="394"/>
      <c r="RRR310" s="333"/>
      <c r="RRS310" s="333"/>
      <c r="RRT310" s="333"/>
      <c r="RRU310" s="395"/>
      <c r="RRV310" s="333"/>
      <c r="RRW310" s="396"/>
      <c r="RRX310" s="393"/>
      <c r="RRY310" s="394"/>
      <c r="RRZ310" s="333"/>
      <c r="RSA310" s="333"/>
      <c r="RSB310" s="333"/>
      <c r="RSC310" s="395"/>
      <c r="RSD310" s="333"/>
      <c r="RSE310" s="396"/>
      <c r="RSF310" s="393"/>
      <c r="RSG310" s="394"/>
      <c r="RSH310" s="333"/>
      <c r="RSI310" s="333"/>
      <c r="RSJ310" s="333"/>
      <c r="RSK310" s="395"/>
      <c r="RSL310" s="333"/>
      <c r="RSM310" s="396"/>
      <c r="RSN310" s="393"/>
      <c r="RSO310" s="394"/>
      <c r="RSP310" s="333"/>
      <c r="RSQ310" s="333"/>
      <c r="RSR310" s="333"/>
      <c r="RSS310" s="395"/>
      <c r="RST310" s="333"/>
      <c r="RSU310" s="396"/>
      <c r="RSV310" s="393"/>
      <c r="RSW310" s="394"/>
      <c r="RSX310" s="333"/>
      <c r="RSY310" s="333"/>
      <c r="RSZ310" s="333"/>
      <c r="RTA310" s="395"/>
      <c r="RTB310" s="333"/>
      <c r="RTC310" s="396"/>
      <c r="RTD310" s="393"/>
      <c r="RTE310" s="394"/>
      <c r="RTF310" s="333"/>
      <c r="RTG310" s="333"/>
      <c r="RTH310" s="333"/>
      <c r="RTI310" s="395"/>
      <c r="RTJ310" s="333"/>
      <c r="RTK310" s="396"/>
      <c r="RTL310" s="393"/>
      <c r="RTM310" s="394"/>
      <c r="RTN310" s="333"/>
      <c r="RTO310" s="333"/>
      <c r="RTP310" s="333"/>
      <c r="RTQ310" s="395"/>
      <c r="RTR310" s="333"/>
      <c r="RTS310" s="396"/>
      <c r="RTT310" s="393"/>
      <c r="RTU310" s="394"/>
      <c r="RTV310" s="333"/>
      <c r="RTW310" s="333"/>
      <c r="RTX310" s="333"/>
      <c r="RTY310" s="395"/>
      <c r="RTZ310" s="333"/>
      <c r="RUA310" s="396"/>
      <c r="RUB310" s="393"/>
      <c r="RUC310" s="394"/>
      <c r="RUD310" s="333"/>
      <c r="RUE310" s="333"/>
      <c r="RUF310" s="333"/>
      <c r="RUG310" s="395"/>
      <c r="RUH310" s="333"/>
      <c r="RUI310" s="396"/>
      <c r="RUJ310" s="393"/>
      <c r="RUK310" s="394"/>
      <c r="RUL310" s="333"/>
      <c r="RUM310" s="333"/>
      <c r="RUN310" s="333"/>
      <c r="RUO310" s="395"/>
      <c r="RUP310" s="333"/>
      <c r="RUQ310" s="396"/>
      <c r="RUR310" s="393"/>
      <c r="RUS310" s="394"/>
      <c r="RUT310" s="333"/>
      <c r="RUU310" s="333"/>
      <c r="RUV310" s="333"/>
      <c r="RUW310" s="395"/>
      <c r="RUX310" s="333"/>
      <c r="RUY310" s="396"/>
      <c r="RUZ310" s="393"/>
      <c r="RVA310" s="394"/>
      <c r="RVB310" s="333"/>
      <c r="RVC310" s="333"/>
      <c r="RVD310" s="333"/>
      <c r="RVE310" s="395"/>
      <c r="RVF310" s="333"/>
      <c r="RVG310" s="396"/>
      <c r="RVH310" s="393"/>
      <c r="RVI310" s="394"/>
      <c r="RVJ310" s="333"/>
      <c r="RVK310" s="333"/>
      <c r="RVL310" s="333"/>
      <c r="RVM310" s="395"/>
      <c r="RVN310" s="333"/>
      <c r="RVO310" s="396"/>
      <c r="RVP310" s="393"/>
      <c r="RVQ310" s="394"/>
      <c r="RVR310" s="333"/>
      <c r="RVS310" s="333"/>
      <c r="RVT310" s="333"/>
      <c r="RVU310" s="395"/>
      <c r="RVV310" s="333"/>
      <c r="RVW310" s="396"/>
      <c r="RVX310" s="393"/>
      <c r="RVY310" s="394"/>
      <c r="RVZ310" s="333"/>
      <c r="RWA310" s="333"/>
      <c r="RWB310" s="333"/>
      <c r="RWC310" s="395"/>
      <c r="RWD310" s="333"/>
      <c r="RWE310" s="396"/>
      <c r="RWF310" s="393"/>
      <c r="RWG310" s="394"/>
      <c r="RWH310" s="333"/>
      <c r="RWI310" s="333"/>
      <c r="RWJ310" s="333"/>
      <c r="RWK310" s="395"/>
      <c r="RWL310" s="333"/>
      <c r="RWM310" s="396"/>
      <c r="RWN310" s="393"/>
      <c r="RWO310" s="394"/>
      <c r="RWP310" s="333"/>
      <c r="RWQ310" s="333"/>
      <c r="RWR310" s="333"/>
      <c r="RWS310" s="395"/>
      <c r="RWT310" s="333"/>
      <c r="RWU310" s="396"/>
      <c r="RWV310" s="393"/>
      <c r="RWW310" s="394"/>
      <c r="RWX310" s="333"/>
      <c r="RWY310" s="333"/>
      <c r="RWZ310" s="333"/>
      <c r="RXA310" s="395"/>
      <c r="RXB310" s="333"/>
      <c r="RXC310" s="396"/>
      <c r="RXD310" s="393"/>
      <c r="RXE310" s="394"/>
      <c r="RXF310" s="333"/>
      <c r="RXG310" s="333"/>
      <c r="RXH310" s="333"/>
      <c r="RXI310" s="395"/>
      <c r="RXJ310" s="333"/>
      <c r="RXK310" s="396"/>
      <c r="RXL310" s="393"/>
      <c r="RXM310" s="394"/>
      <c r="RXN310" s="333"/>
      <c r="RXO310" s="333"/>
      <c r="RXP310" s="333"/>
      <c r="RXQ310" s="395"/>
      <c r="RXR310" s="333"/>
      <c r="RXS310" s="396"/>
      <c r="RXT310" s="393"/>
      <c r="RXU310" s="394"/>
      <c r="RXV310" s="333"/>
      <c r="RXW310" s="333"/>
      <c r="RXX310" s="333"/>
      <c r="RXY310" s="395"/>
      <c r="RXZ310" s="333"/>
      <c r="RYA310" s="396"/>
      <c r="RYB310" s="393"/>
      <c r="RYC310" s="394"/>
      <c r="RYD310" s="333"/>
      <c r="RYE310" s="333"/>
      <c r="RYF310" s="333"/>
      <c r="RYG310" s="395"/>
      <c r="RYH310" s="333"/>
      <c r="RYI310" s="396"/>
      <c r="RYJ310" s="393"/>
      <c r="RYK310" s="394"/>
      <c r="RYL310" s="333"/>
      <c r="RYM310" s="333"/>
      <c r="RYN310" s="333"/>
      <c r="RYO310" s="395"/>
      <c r="RYP310" s="333"/>
      <c r="RYQ310" s="396"/>
      <c r="RYR310" s="393"/>
      <c r="RYS310" s="394"/>
      <c r="RYT310" s="333"/>
      <c r="RYU310" s="333"/>
      <c r="RYV310" s="333"/>
      <c r="RYW310" s="395"/>
      <c r="RYX310" s="333"/>
      <c r="RYY310" s="396"/>
      <c r="RYZ310" s="393"/>
      <c r="RZA310" s="394"/>
      <c r="RZB310" s="333"/>
      <c r="RZC310" s="333"/>
      <c r="RZD310" s="333"/>
      <c r="RZE310" s="395"/>
      <c r="RZF310" s="333"/>
      <c r="RZG310" s="396"/>
      <c r="RZH310" s="393"/>
      <c r="RZI310" s="394"/>
      <c r="RZJ310" s="333"/>
      <c r="RZK310" s="333"/>
      <c r="RZL310" s="333"/>
      <c r="RZM310" s="395"/>
      <c r="RZN310" s="333"/>
      <c r="RZO310" s="396"/>
      <c r="RZP310" s="393"/>
      <c r="RZQ310" s="394"/>
      <c r="RZR310" s="333"/>
      <c r="RZS310" s="333"/>
      <c r="RZT310" s="333"/>
      <c r="RZU310" s="395"/>
      <c r="RZV310" s="333"/>
      <c r="RZW310" s="396"/>
      <c r="RZX310" s="393"/>
      <c r="RZY310" s="394"/>
      <c r="RZZ310" s="333"/>
      <c r="SAA310" s="333"/>
      <c r="SAB310" s="333"/>
      <c r="SAC310" s="395"/>
      <c r="SAD310" s="333"/>
      <c r="SAE310" s="396"/>
      <c r="SAF310" s="393"/>
      <c r="SAG310" s="394"/>
      <c r="SAH310" s="333"/>
      <c r="SAI310" s="333"/>
      <c r="SAJ310" s="333"/>
      <c r="SAK310" s="395"/>
      <c r="SAL310" s="333"/>
      <c r="SAM310" s="396"/>
      <c r="SAN310" s="393"/>
      <c r="SAO310" s="394"/>
      <c r="SAP310" s="333"/>
      <c r="SAQ310" s="333"/>
      <c r="SAR310" s="333"/>
      <c r="SAS310" s="395"/>
      <c r="SAT310" s="333"/>
      <c r="SAU310" s="396"/>
      <c r="SAV310" s="393"/>
      <c r="SAW310" s="394"/>
      <c r="SAX310" s="333"/>
      <c r="SAY310" s="333"/>
      <c r="SAZ310" s="333"/>
      <c r="SBA310" s="395"/>
      <c r="SBB310" s="333"/>
      <c r="SBC310" s="396"/>
      <c r="SBD310" s="393"/>
      <c r="SBE310" s="394"/>
      <c r="SBF310" s="333"/>
      <c r="SBG310" s="333"/>
      <c r="SBH310" s="333"/>
      <c r="SBI310" s="395"/>
      <c r="SBJ310" s="333"/>
      <c r="SBK310" s="396"/>
      <c r="SBL310" s="393"/>
      <c r="SBM310" s="394"/>
      <c r="SBN310" s="333"/>
      <c r="SBO310" s="333"/>
      <c r="SBP310" s="333"/>
      <c r="SBQ310" s="395"/>
      <c r="SBR310" s="333"/>
      <c r="SBS310" s="396"/>
      <c r="SBT310" s="393"/>
      <c r="SBU310" s="394"/>
      <c r="SBV310" s="333"/>
      <c r="SBW310" s="333"/>
      <c r="SBX310" s="333"/>
      <c r="SBY310" s="395"/>
      <c r="SBZ310" s="333"/>
      <c r="SCA310" s="396"/>
      <c r="SCB310" s="393"/>
      <c r="SCC310" s="394"/>
      <c r="SCD310" s="333"/>
      <c r="SCE310" s="333"/>
      <c r="SCF310" s="333"/>
      <c r="SCG310" s="395"/>
      <c r="SCH310" s="333"/>
      <c r="SCI310" s="396"/>
      <c r="SCJ310" s="393"/>
      <c r="SCK310" s="394"/>
      <c r="SCL310" s="333"/>
      <c r="SCM310" s="333"/>
      <c r="SCN310" s="333"/>
      <c r="SCO310" s="395"/>
      <c r="SCP310" s="333"/>
      <c r="SCQ310" s="396"/>
      <c r="SCR310" s="393"/>
      <c r="SCS310" s="394"/>
      <c r="SCT310" s="333"/>
      <c r="SCU310" s="333"/>
      <c r="SCV310" s="333"/>
      <c r="SCW310" s="395"/>
      <c r="SCX310" s="333"/>
      <c r="SCY310" s="396"/>
      <c r="SCZ310" s="393"/>
      <c r="SDA310" s="394"/>
      <c r="SDB310" s="333"/>
      <c r="SDC310" s="333"/>
      <c r="SDD310" s="333"/>
      <c r="SDE310" s="395"/>
      <c r="SDF310" s="333"/>
      <c r="SDG310" s="396"/>
      <c r="SDH310" s="393"/>
      <c r="SDI310" s="394"/>
      <c r="SDJ310" s="333"/>
      <c r="SDK310" s="333"/>
      <c r="SDL310" s="333"/>
      <c r="SDM310" s="395"/>
      <c r="SDN310" s="333"/>
      <c r="SDO310" s="396"/>
      <c r="SDP310" s="393"/>
      <c r="SDQ310" s="394"/>
      <c r="SDR310" s="333"/>
      <c r="SDS310" s="333"/>
      <c r="SDT310" s="333"/>
      <c r="SDU310" s="395"/>
      <c r="SDV310" s="333"/>
      <c r="SDW310" s="396"/>
      <c r="SDX310" s="393"/>
      <c r="SDY310" s="394"/>
      <c r="SDZ310" s="333"/>
      <c r="SEA310" s="333"/>
      <c r="SEB310" s="333"/>
      <c r="SEC310" s="395"/>
      <c r="SED310" s="333"/>
      <c r="SEE310" s="396"/>
      <c r="SEF310" s="393"/>
      <c r="SEG310" s="394"/>
      <c r="SEH310" s="333"/>
      <c r="SEI310" s="333"/>
      <c r="SEJ310" s="333"/>
      <c r="SEK310" s="395"/>
      <c r="SEL310" s="333"/>
      <c r="SEM310" s="396"/>
      <c r="SEN310" s="393"/>
      <c r="SEO310" s="394"/>
      <c r="SEP310" s="333"/>
      <c r="SEQ310" s="333"/>
      <c r="SER310" s="333"/>
      <c r="SES310" s="395"/>
      <c r="SET310" s="333"/>
      <c r="SEU310" s="396"/>
      <c r="SEV310" s="393"/>
      <c r="SEW310" s="394"/>
      <c r="SEX310" s="333"/>
      <c r="SEY310" s="333"/>
      <c r="SEZ310" s="333"/>
      <c r="SFA310" s="395"/>
      <c r="SFB310" s="333"/>
      <c r="SFC310" s="396"/>
      <c r="SFD310" s="393"/>
      <c r="SFE310" s="394"/>
      <c r="SFF310" s="333"/>
      <c r="SFG310" s="333"/>
      <c r="SFH310" s="333"/>
      <c r="SFI310" s="395"/>
      <c r="SFJ310" s="333"/>
      <c r="SFK310" s="396"/>
      <c r="SFL310" s="393"/>
      <c r="SFM310" s="394"/>
      <c r="SFN310" s="333"/>
      <c r="SFO310" s="333"/>
      <c r="SFP310" s="333"/>
      <c r="SFQ310" s="395"/>
      <c r="SFR310" s="333"/>
      <c r="SFS310" s="396"/>
      <c r="SFT310" s="393"/>
      <c r="SFU310" s="394"/>
      <c r="SFV310" s="333"/>
      <c r="SFW310" s="333"/>
      <c r="SFX310" s="333"/>
      <c r="SFY310" s="395"/>
      <c r="SFZ310" s="333"/>
      <c r="SGA310" s="396"/>
      <c r="SGB310" s="393"/>
      <c r="SGC310" s="394"/>
      <c r="SGD310" s="333"/>
      <c r="SGE310" s="333"/>
      <c r="SGF310" s="333"/>
      <c r="SGG310" s="395"/>
      <c r="SGH310" s="333"/>
      <c r="SGI310" s="396"/>
      <c r="SGJ310" s="393"/>
      <c r="SGK310" s="394"/>
      <c r="SGL310" s="333"/>
      <c r="SGM310" s="333"/>
      <c r="SGN310" s="333"/>
      <c r="SGO310" s="395"/>
      <c r="SGP310" s="333"/>
      <c r="SGQ310" s="396"/>
      <c r="SGR310" s="393"/>
      <c r="SGS310" s="394"/>
      <c r="SGT310" s="333"/>
      <c r="SGU310" s="333"/>
      <c r="SGV310" s="333"/>
      <c r="SGW310" s="395"/>
      <c r="SGX310" s="333"/>
      <c r="SGY310" s="396"/>
      <c r="SGZ310" s="393"/>
      <c r="SHA310" s="394"/>
      <c r="SHB310" s="333"/>
      <c r="SHC310" s="333"/>
      <c r="SHD310" s="333"/>
      <c r="SHE310" s="395"/>
      <c r="SHF310" s="333"/>
      <c r="SHG310" s="396"/>
      <c r="SHH310" s="393"/>
      <c r="SHI310" s="394"/>
      <c r="SHJ310" s="333"/>
      <c r="SHK310" s="333"/>
      <c r="SHL310" s="333"/>
      <c r="SHM310" s="395"/>
      <c r="SHN310" s="333"/>
      <c r="SHO310" s="396"/>
      <c r="SHP310" s="393"/>
      <c r="SHQ310" s="394"/>
      <c r="SHR310" s="333"/>
      <c r="SHS310" s="333"/>
      <c r="SHT310" s="333"/>
      <c r="SHU310" s="395"/>
      <c r="SHV310" s="333"/>
      <c r="SHW310" s="396"/>
      <c r="SHX310" s="393"/>
      <c r="SHY310" s="394"/>
      <c r="SHZ310" s="333"/>
      <c r="SIA310" s="333"/>
      <c r="SIB310" s="333"/>
      <c r="SIC310" s="395"/>
      <c r="SID310" s="333"/>
      <c r="SIE310" s="396"/>
      <c r="SIF310" s="393"/>
      <c r="SIG310" s="394"/>
      <c r="SIH310" s="333"/>
      <c r="SII310" s="333"/>
      <c r="SIJ310" s="333"/>
      <c r="SIK310" s="395"/>
      <c r="SIL310" s="333"/>
      <c r="SIM310" s="396"/>
      <c r="SIN310" s="393"/>
      <c r="SIO310" s="394"/>
      <c r="SIP310" s="333"/>
      <c r="SIQ310" s="333"/>
      <c r="SIR310" s="333"/>
      <c r="SIS310" s="395"/>
      <c r="SIT310" s="333"/>
      <c r="SIU310" s="396"/>
      <c r="SIV310" s="393"/>
      <c r="SIW310" s="394"/>
      <c r="SIX310" s="333"/>
      <c r="SIY310" s="333"/>
      <c r="SIZ310" s="333"/>
      <c r="SJA310" s="395"/>
      <c r="SJB310" s="333"/>
      <c r="SJC310" s="396"/>
      <c r="SJD310" s="393"/>
      <c r="SJE310" s="394"/>
      <c r="SJF310" s="333"/>
      <c r="SJG310" s="333"/>
      <c r="SJH310" s="333"/>
      <c r="SJI310" s="395"/>
      <c r="SJJ310" s="333"/>
      <c r="SJK310" s="396"/>
      <c r="SJL310" s="393"/>
      <c r="SJM310" s="394"/>
      <c r="SJN310" s="333"/>
      <c r="SJO310" s="333"/>
      <c r="SJP310" s="333"/>
      <c r="SJQ310" s="395"/>
      <c r="SJR310" s="333"/>
      <c r="SJS310" s="396"/>
      <c r="SJT310" s="393"/>
      <c r="SJU310" s="394"/>
      <c r="SJV310" s="333"/>
      <c r="SJW310" s="333"/>
      <c r="SJX310" s="333"/>
      <c r="SJY310" s="395"/>
      <c r="SJZ310" s="333"/>
      <c r="SKA310" s="396"/>
      <c r="SKB310" s="393"/>
      <c r="SKC310" s="394"/>
      <c r="SKD310" s="333"/>
      <c r="SKE310" s="333"/>
      <c r="SKF310" s="333"/>
      <c r="SKG310" s="395"/>
      <c r="SKH310" s="333"/>
      <c r="SKI310" s="396"/>
      <c r="SKJ310" s="393"/>
      <c r="SKK310" s="394"/>
      <c r="SKL310" s="333"/>
      <c r="SKM310" s="333"/>
      <c r="SKN310" s="333"/>
      <c r="SKO310" s="395"/>
      <c r="SKP310" s="333"/>
      <c r="SKQ310" s="396"/>
      <c r="SKR310" s="393"/>
      <c r="SKS310" s="394"/>
      <c r="SKT310" s="333"/>
      <c r="SKU310" s="333"/>
      <c r="SKV310" s="333"/>
      <c r="SKW310" s="395"/>
      <c r="SKX310" s="333"/>
      <c r="SKY310" s="396"/>
      <c r="SKZ310" s="393"/>
      <c r="SLA310" s="394"/>
      <c r="SLB310" s="333"/>
      <c r="SLC310" s="333"/>
      <c r="SLD310" s="333"/>
      <c r="SLE310" s="395"/>
      <c r="SLF310" s="333"/>
      <c r="SLG310" s="396"/>
      <c r="SLH310" s="393"/>
      <c r="SLI310" s="394"/>
      <c r="SLJ310" s="333"/>
      <c r="SLK310" s="333"/>
      <c r="SLL310" s="333"/>
      <c r="SLM310" s="395"/>
      <c r="SLN310" s="333"/>
      <c r="SLO310" s="396"/>
      <c r="SLP310" s="393"/>
      <c r="SLQ310" s="394"/>
      <c r="SLR310" s="333"/>
      <c r="SLS310" s="333"/>
      <c r="SLT310" s="333"/>
      <c r="SLU310" s="395"/>
      <c r="SLV310" s="333"/>
      <c r="SLW310" s="396"/>
      <c r="SLX310" s="393"/>
      <c r="SLY310" s="394"/>
      <c r="SLZ310" s="333"/>
      <c r="SMA310" s="333"/>
      <c r="SMB310" s="333"/>
      <c r="SMC310" s="395"/>
      <c r="SMD310" s="333"/>
      <c r="SME310" s="396"/>
      <c r="SMF310" s="393"/>
      <c r="SMG310" s="394"/>
      <c r="SMH310" s="333"/>
      <c r="SMI310" s="333"/>
      <c r="SMJ310" s="333"/>
      <c r="SMK310" s="395"/>
      <c r="SML310" s="333"/>
      <c r="SMM310" s="396"/>
      <c r="SMN310" s="393"/>
      <c r="SMO310" s="394"/>
      <c r="SMP310" s="333"/>
      <c r="SMQ310" s="333"/>
      <c r="SMR310" s="333"/>
      <c r="SMS310" s="395"/>
      <c r="SMT310" s="333"/>
      <c r="SMU310" s="396"/>
      <c r="SMV310" s="393"/>
      <c r="SMW310" s="394"/>
      <c r="SMX310" s="333"/>
      <c r="SMY310" s="333"/>
      <c r="SMZ310" s="333"/>
      <c r="SNA310" s="395"/>
      <c r="SNB310" s="333"/>
      <c r="SNC310" s="396"/>
      <c r="SND310" s="393"/>
      <c r="SNE310" s="394"/>
      <c r="SNF310" s="333"/>
      <c r="SNG310" s="333"/>
      <c r="SNH310" s="333"/>
      <c r="SNI310" s="395"/>
      <c r="SNJ310" s="333"/>
      <c r="SNK310" s="396"/>
      <c r="SNL310" s="393"/>
      <c r="SNM310" s="394"/>
      <c r="SNN310" s="333"/>
      <c r="SNO310" s="333"/>
      <c r="SNP310" s="333"/>
      <c r="SNQ310" s="395"/>
      <c r="SNR310" s="333"/>
      <c r="SNS310" s="396"/>
      <c r="SNT310" s="393"/>
      <c r="SNU310" s="394"/>
      <c r="SNV310" s="333"/>
      <c r="SNW310" s="333"/>
      <c r="SNX310" s="333"/>
      <c r="SNY310" s="395"/>
      <c r="SNZ310" s="333"/>
      <c r="SOA310" s="396"/>
      <c r="SOB310" s="393"/>
      <c r="SOC310" s="394"/>
      <c r="SOD310" s="333"/>
      <c r="SOE310" s="333"/>
      <c r="SOF310" s="333"/>
      <c r="SOG310" s="395"/>
      <c r="SOH310" s="333"/>
      <c r="SOI310" s="396"/>
      <c r="SOJ310" s="393"/>
      <c r="SOK310" s="394"/>
      <c r="SOL310" s="333"/>
      <c r="SOM310" s="333"/>
      <c r="SON310" s="333"/>
      <c r="SOO310" s="395"/>
      <c r="SOP310" s="333"/>
      <c r="SOQ310" s="396"/>
      <c r="SOR310" s="393"/>
      <c r="SOS310" s="394"/>
      <c r="SOT310" s="333"/>
      <c r="SOU310" s="333"/>
      <c r="SOV310" s="333"/>
      <c r="SOW310" s="395"/>
      <c r="SOX310" s="333"/>
      <c r="SOY310" s="396"/>
      <c r="SOZ310" s="393"/>
      <c r="SPA310" s="394"/>
      <c r="SPB310" s="333"/>
      <c r="SPC310" s="333"/>
      <c r="SPD310" s="333"/>
      <c r="SPE310" s="395"/>
      <c r="SPF310" s="333"/>
      <c r="SPG310" s="396"/>
      <c r="SPH310" s="393"/>
      <c r="SPI310" s="394"/>
      <c r="SPJ310" s="333"/>
      <c r="SPK310" s="333"/>
      <c r="SPL310" s="333"/>
      <c r="SPM310" s="395"/>
      <c r="SPN310" s="333"/>
      <c r="SPO310" s="396"/>
      <c r="SPP310" s="393"/>
      <c r="SPQ310" s="394"/>
      <c r="SPR310" s="333"/>
      <c r="SPS310" s="333"/>
      <c r="SPT310" s="333"/>
      <c r="SPU310" s="395"/>
      <c r="SPV310" s="333"/>
      <c r="SPW310" s="396"/>
      <c r="SPX310" s="393"/>
      <c r="SPY310" s="394"/>
      <c r="SPZ310" s="333"/>
      <c r="SQA310" s="333"/>
      <c r="SQB310" s="333"/>
      <c r="SQC310" s="395"/>
      <c r="SQD310" s="333"/>
      <c r="SQE310" s="396"/>
      <c r="SQF310" s="393"/>
      <c r="SQG310" s="394"/>
      <c r="SQH310" s="333"/>
      <c r="SQI310" s="333"/>
      <c r="SQJ310" s="333"/>
      <c r="SQK310" s="395"/>
      <c r="SQL310" s="333"/>
      <c r="SQM310" s="396"/>
      <c r="SQN310" s="393"/>
      <c r="SQO310" s="394"/>
      <c r="SQP310" s="333"/>
      <c r="SQQ310" s="333"/>
      <c r="SQR310" s="333"/>
      <c r="SQS310" s="395"/>
      <c r="SQT310" s="333"/>
      <c r="SQU310" s="396"/>
      <c r="SQV310" s="393"/>
      <c r="SQW310" s="394"/>
      <c r="SQX310" s="333"/>
      <c r="SQY310" s="333"/>
      <c r="SQZ310" s="333"/>
      <c r="SRA310" s="395"/>
      <c r="SRB310" s="333"/>
      <c r="SRC310" s="396"/>
      <c r="SRD310" s="393"/>
      <c r="SRE310" s="394"/>
      <c r="SRF310" s="333"/>
      <c r="SRG310" s="333"/>
      <c r="SRH310" s="333"/>
      <c r="SRI310" s="395"/>
      <c r="SRJ310" s="333"/>
      <c r="SRK310" s="396"/>
      <c r="SRL310" s="393"/>
      <c r="SRM310" s="394"/>
      <c r="SRN310" s="333"/>
      <c r="SRO310" s="333"/>
      <c r="SRP310" s="333"/>
      <c r="SRQ310" s="395"/>
      <c r="SRR310" s="333"/>
      <c r="SRS310" s="396"/>
      <c r="SRT310" s="393"/>
      <c r="SRU310" s="394"/>
      <c r="SRV310" s="333"/>
      <c r="SRW310" s="333"/>
      <c r="SRX310" s="333"/>
      <c r="SRY310" s="395"/>
      <c r="SRZ310" s="333"/>
      <c r="SSA310" s="396"/>
      <c r="SSB310" s="393"/>
      <c r="SSC310" s="394"/>
      <c r="SSD310" s="333"/>
      <c r="SSE310" s="333"/>
      <c r="SSF310" s="333"/>
      <c r="SSG310" s="395"/>
      <c r="SSH310" s="333"/>
      <c r="SSI310" s="396"/>
      <c r="SSJ310" s="393"/>
      <c r="SSK310" s="394"/>
      <c r="SSL310" s="333"/>
      <c r="SSM310" s="333"/>
      <c r="SSN310" s="333"/>
      <c r="SSO310" s="395"/>
      <c r="SSP310" s="333"/>
      <c r="SSQ310" s="396"/>
      <c r="SSR310" s="393"/>
      <c r="SSS310" s="394"/>
      <c r="SST310" s="333"/>
      <c r="SSU310" s="333"/>
      <c r="SSV310" s="333"/>
      <c r="SSW310" s="395"/>
      <c r="SSX310" s="333"/>
      <c r="SSY310" s="396"/>
      <c r="SSZ310" s="393"/>
      <c r="STA310" s="394"/>
      <c r="STB310" s="333"/>
      <c r="STC310" s="333"/>
      <c r="STD310" s="333"/>
      <c r="STE310" s="395"/>
      <c r="STF310" s="333"/>
      <c r="STG310" s="396"/>
      <c r="STH310" s="393"/>
      <c r="STI310" s="394"/>
      <c r="STJ310" s="333"/>
      <c r="STK310" s="333"/>
      <c r="STL310" s="333"/>
      <c r="STM310" s="395"/>
      <c r="STN310" s="333"/>
      <c r="STO310" s="396"/>
      <c r="STP310" s="393"/>
      <c r="STQ310" s="394"/>
      <c r="STR310" s="333"/>
      <c r="STS310" s="333"/>
      <c r="STT310" s="333"/>
      <c r="STU310" s="395"/>
      <c r="STV310" s="333"/>
      <c r="STW310" s="396"/>
      <c r="STX310" s="393"/>
      <c r="STY310" s="394"/>
      <c r="STZ310" s="333"/>
      <c r="SUA310" s="333"/>
      <c r="SUB310" s="333"/>
      <c r="SUC310" s="395"/>
      <c r="SUD310" s="333"/>
      <c r="SUE310" s="396"/>
      <c r="SUF310" s="393"/>
      <c r="SUG310" s="394"/>
      <c r="SUH310" s="333"/>
      <c r="SUI310" s="333"/>
      <c r="SUJ310" s="333"/>
      <c r="SUK310" s="395"/>
      <c r="SUL310" s="333"/>
      <c r="SUM310" s="396"/>
      <c r="SUN310" s="393"/>
      <c r="SUO310" s="394"/>
      <c r="SUP310" s="333"/>
      <c r="SUQ310" s="333"/>
      <c r="SUR310" s="333"/>
      <c r="SUS310" s="395"/>
      <c r="SUT310" s="333"/>
      <c r="SUU310" s="396"/>
      <c r="SUV310" s="393"/>
      <c r="SUW310" s="394"/>
      <c r="SUX310" s="333"/>
      <c r="SUY310" s="333"/>
      <c r="SUZ310" s="333"/>
      <c r="SVA310" s="395"/>
      <c r="SVB310" s="333"/>
      <c r="SVC310" s="396"/>
      <c r="SVD310" s="393"/>
      <c r="SVE310" s="394"/>
      <c r="SVF310" s="333"/>
      <c r="SVG310" s="333"/>
      <c r="SVH310" s="333"/>
      <c r="SVI310" s="395"/>
      <c r="SVJ310" s="333"/>
      <c r="SVK310" s="396"/>
      <c r="SVL310" s="393"/>
      <c r="SVM310" s="394"/>
      <c r="SVN310" s="333"/>
      <c r="SVO310" s="333"/>
      <c r="SVP310" s="333"/>
      <c r="SVQ310" s="395"/>
      <c r="SVR310" s="333"/>
      <c r="SVS310" s="396"/>
      <c r="SVT310" s="393"/>
      <c r="SVU310" s="394"/>
      <c r="SVV310" s="333"/>
      <c r="SVW310" s="333"/>
      <c r="SVX310" s="333"/>
      <c r="SVY310" s="395"/>
      <c r="SVZ310" s="333"/>
      <c r="SWA310" s="396"/>
      <c r="SWB310" s="393"/>
      <c r="SWC310" s="394"/>
      <c r="SWD310" s="333"/>
      <c r="SWE310" s="333"/>
      <c r="SWF310" s="333"/>
      <c r="SWG310" s="395"/>
      <c r="SWH310" s="333"/>
      <c r="SWI310" s="396"/>
      <c r="SWJ310" s="393"/>
      <c r="SWK310" s="394"/>
      <c r="SWL310" s="333"/>
      <c r="SWM310" s="333"/>
      <c r="SWN310" s="333"/>
      <c r="SWO310" s="395"/>
      <c r="SWP310" s="333"/>
      <c r="SWQ310" s="396"/>
      <c r="SWR310" s="393"/>
      <c r="SWS310" s="394"/>
      <c r="SWT310" s="333"/>
      <c r="SWU310" s="333"/>
      <c r="SWV310" s="333"/>
      <c r="SWW310" s="395"/>
      <c r="SWX310" s="333"/>
      <c r="SWY310" s="396"/>
      <c r="SWZ310" s="393"/>
      <c r="SXA310" s="394"/>
      <c r="SXB310" s="333"/>
      <c r="SXC310" s="333"/>
      <c r="SXD310" s="333"/>
      <c r="SXE310" s="395"/>
      <c r="SXF310" s="333"/>
      <c r="SXG310" s="396"/>
      <c r="SXH310" s="393"/>
      <c r="SXI310" s="394"/>
      <c r="SXJ310" s="333"/>
      <c r="SXK310" s="333"/>
      <c r="SXL310" s="333"/>
      <c r="SXM310" s="395"/>
      <c r="SXN310" s="333"/>
      <c r="SXO310" s="396"/>
      <c r="SXP310" s="393"/>
      <c r="SXQ310" s="394"/>
      <c r="SXR310" s="333"/>
      <c r="SXS310" s="333"/>
      <c r="SXT310" s="333"/>
      <c r="SXU310" s="395"/>
      <c r="SXV310" s="333"/>
      <c r="SXW310" s="396"/>
      <c r="SXX310" s="393"/>
      <c r="SXY310" s="394"/>
      <c r="SXZ310" s="333"/>
      <c r="SYA310" s="333"/>
      <c r="SYB310" s="333"/>
      <c r="SYC310" s="395"/>
      <c r="SYD310" s="333"/>
      <c r="SYE310" s="396"/>
      <c r="SYF310" s="393"/>
      <c r="SYG310" s="394"/>
      <c r="SYH310" s="333"/>
      <c r="SYI310" s="333"/>
      <c r="SYJ310" s="333"/>
      <c r="SYK310" s="395"/>
      <c r="SYL310" s="333"/>
      <c r="SYM310" s="396"/>
      <c r="SYN310" s="393"/>
      <c r="SYO310" s="394"/>
      <c r="SYP310" s="333"/>
      <c r="SYQ310" s="333"/>
      <c r="SYR310" s="333"/>
      <c r="SYS310" s="395"/>
      <c r="SYT310" s="333"/>
      <c r="SYU310" s="396"/>
      <c r="SYV310" s="393"/>
      <c r="SYW310" s="394"/>
      <c r="SYX310" s="333"/>
      <c r="SYY310" s="333"/>
      <c r="SYZ310" s="333"/>
      <c r="SZA310" s="395"/>
      <c r="SZB310" s="333"/>
      <c r="SZC310" s="396"/>
      <c r="SZD310" s="393"/>
      <c r="SZE310" s="394"/>
      <c r="SZF310" s="333"/>
      <c r="SZG310" s="333"/>
      <c r="SZH310" s="333"/>
      <c r="SZI310" s="395"/>
      <c r="SZJ310" s="333"/>
      <c r="SZK310" s="396"/>
      <c r="SZL310" s="393"/>
      <c r="SZM310" s="394"/>
      <c r="SZN310" s="333"/>
      <c r="SZO310" s="333"/>
      <c r="SZP310" s="333"/>
      <c r="SZQ310" s="395"/>
      <c r="SZR310" s="333"/>
      <c r="SZS310" s="396"/>
      <c r="SZT310" s="393"/>
      <c r="SZU310" s="394"/>
      <c r="SZV310" s="333"/>
      <c r="SZW310" s="333"/>
      <c r="SZX310" s="333"/>
      <c r="SZY310" s="395"/>
      <c r="SZZ310" s="333"/>
      <c r="TAA310" s="396"/>
      <c r="TAB310" s="393"/>
      <c r="TAC310" s="394"/>
      <c r="TAD310" s="333"/>
      <c r="TAE310" s="333"/>
      <c r="TAF310" s="333"/>
      <c r="TAG310" s="395"/>
      <c r="TAH310" s="333"/>
      <c r="TAI310" s="396"/>
      <c r="TAJ310" s="393"/>
      <c r="TAK310" s="394"/>
      <c r="TAL310" s="333"/>
      <c r="TAM310" s="333"/>
      <c r="TAN310" s="333"/>
      <c r="TAO310" s="395"/>
      <c r="TAP310" s="333"/>
      <c r="TAQ310" s="396"/>
      <c r="TAR310" s="393"/>
      <c r="TAS310" s="394"/>
      <c r="TAT310" s="333"/>
      <c r="TAU310" s="333"/>
      <c r="TAV310" s="333"/>
      <c r="TAW310" s="395"/>
      <c r="TAX310" s="333"/>
      <c r="TAY310" s="396"/>
      <c r="TAZ310" s="393"/>
      <c r="TBA310" s="394"/>
      <c r="TBB310" s="333"/>
      <c r="TBC310" s="333"/>
      <c r="TBD310" s="333"/>
      <c r="TBE310" s="395"/>
      <c r="TBF310" s="333"/>
      <c r="TBG310" s="396"/>
      <c r="TBH310" s="393"/>
      <c r="TBI310" s="394"/>
      <c r="TBJ310" s="333"/>
      <c r="TBK310" s="333"/>
      <c r="TBL310" s="333"/>
      <c r="TBM310" s="395"/>
      <c r="TBN310" s="333"/>
      <c r="TBO310" s="396"/>
      <c r="TBP310" s="393"/>
      <c r="TBQ310" s="394"/>
      <c r="TBR310" s="333"/>
      <c r="TBS310" s="333"/>
      <c r="TBT310" s="333"/>
      <c r="TBU310" s="395"/>
      <c r="TBV310" s="333"/>
      <c r="TBW310" s="396"/>
      <c r="TBX310" s="393"/>
      <c r="TBY310" s="394"/>
      <c r="TBZ310" s="333"/>
      <c r="TCA310" s="333"/>
      <c r="TCB310" s="333"/>
      <c r="TCC310" s="395"/>
      <c r="TCD310" s="333"/>
      <c r="TCE310" s="396"/>
      <c r="TCF310" s="393"/>
      <c r="TCG310" s="394"/>
      <c r="TCH310" s="333"/>
      <c r="TCI310" s="333"/>
      <c r="TCJ310" s="333"/>
      <c r="TCK310" s="395"/>
      <c r="TCL310" s="333"/>
      <c r="TCM310" s="396"/>
      <c r="TCN310" s="393"/>
      <c r="TCO310" s="394"/>
      <c r="TCP310" s="333"/>
      <c r="TCQ310" s="333"/>
      <c r="TCR310" s="333"/>
      <c r="TCS310" s="395"/>
      <c r="TCT310" s="333"/>
      <c r="TCU310" s="396"/>
      <c r="TCV310" s="393"/>
      <c r="TCW310" s="394"/>
      <c r="TCX310" s="333"/>
      <c r="TCY310" s="333"/>
      <c r="TCZ310" s="333"/>
      <c r="TDA310" s="395"/>
      <c r="TDB310" s="333"/>
      <c r="TDC310" s="396"/>
      <c r="TDD310" s="393"/>
      <c r="TDE310" s="394"/>
      <c r="TDF310" s="333"/>
      <c r="TDG310" s="333"/>
      <c r="TDH310" s="333"/>
      <c r="TDI310" s="395"/>
      <c r="TDJ310" s="333"/>
      <c r="TDK310" s="396"/>
      <c r="TDL310" s="393"/>
      <c r="TDM310" s="394"/>
      <c r="TDN310" s="333"/>
      <c r="TDO310" s="333"/>
      <c r="TDP310" s="333"/>
      <c r="TDQ310" s="395"/>
      <c r="TDR310" s="333"/>
      <c r="TDS310" s="396"/>
      <c r="TDT310" s="393"/>
      <c r="TDU310" s="394"/>
      <c r="TDV310" s="333"/>
      <c r="TDW310" s="333"/>
      <c r="TDX310" s="333"/>
      <c r="TDY310" s="395"/>
      <c r="TDZ310" s="333"/>
      <c r="TEA310" s="396"/>
      <c r="TEB310" s="393"/>
      <c r="TEC310" s="394"/>
      <c r="TED310" s="333"/>
      <c r="TEE310" s="333"/>
      <c r="TEF310" s="333"/>
      <c r="TEG310" s="395"/>
      <c r="TEH310" s="333"/>
      <c r="TEI310" s="396"/>
      <c r="TEJ310" s="393"/>
      <c r="TEK310" s="394"/>
      <c r="TEL310" s="333"/>
      <c r="TEM310" s="333"/>
      <c r="TEN310" s="333"/>
      <c r="TEO310" s="395"/>
      <c r="TEP310" s="333"/>
      <c r="TEQ310" s="396"/>
      <c r="TER310" s="393"/>
      <c r="TES310" s="394"/>
      <c r="TET310" s="333"/>
      <c r="TEU310" s="333"/>
      <c r="TEV310" s="333"/>
      <c r="TEW310" s="395"/>
      <c r="TEX310" s="333"/>
      <c r="TEY310" s="396"/>
      <c r="TEZ310" s="393"/>
      <c r="TFA310" s="394"/>
      <c r="TFB310" s="333"/>
      <c r="TFC310" s="333"/>
      <c r="TFD310" s="333"/>
      <c r="TFE310" s="395"/>
      <c r="TFF310" s="333"/>
      <c r="TFG310" s="396"/>
      <c r="TFH310" s="393"/>
      <c r="TFI310" s="394"/>
      <c r="TFJ310" s="333"/>
      <c r="TFK310" s="333"/>
      <c r="TFL310" s="333"/>
      <c r="TFM310" s="395"/>
      <c r="TFN310" s="333"/>
      <c r="TFO310" s="396"/>
      <c r="TFP310" s="393"/>
      <c r="TFQ310" s="394"/>
      <c r="TFR310" s="333"/>
      <c r="TFS310" s="333"/>
      <c r="TFT310" s="333"/>
      <c r="TFU310" s="395"/>
      <c r="TFV310" s="333"/>
      <c r="TFW310" s="396"/>
      <c r="TFX310" s="393"/>
      <c r="TFY310" s="394"/>
      <c r="TFZ310" s="333"/>
      <c r="TGA310" s="333"/>
      <c r="TGB310" s="333"/>
      <c r="TGC310" s="395"/>
      <c r="TGD310" s="333"/>
      <c r="TGE310" s="396"/>
      <c r="TGF310" s="393"/>
      <c r="TGG310" s="394"/>
      <c r="TGH310" s="333"/>
      <c r="TGI310" s="333"/>
      <c r="TGJ310" s="333"/>
      <c r="TGK310" s="395"/>
      <c r="TGL310" s="333"/>
      <c r="TGM310" s="396"/>
      <c r="TGN310" s="393"/>
      <c r="TGO310" s="394"/>
      <c r="TGP310" s="333"/>
      <c r="TGQ310" s="333"/>
      <c r="TGR310" s="333"/>
      <c r="TGS310" s="395"/>
      <c r="TGT310" s="333"/>
      <c r="TGU310" s="396"/>
      <c r="TGV310" s="393"/>
      <c r="TGW310" s="394"/>
      <c r="TGX310" s="333"/>
      <c r="TGY310" s="333"/>
      <c r="TGZ310" s="333"/>
      <c r="THA310" s="395"/>
      <c r="THB310" s="333"/>
      <c r="THC310" s="396"/>
      <c r="THD310" s="393"/>
      <c r="THE310" s="394"/>
      <c r="THF310" s="333"/>
      <c r="THG310" s="333"/>
      <c r="THH310" s="333"/>
      <c r="THI310" s="395"/>
      <c r="THJ310" s="333"/>
      <c r="THK310" s="396"/>
      <c r="THL310" s="393"/>
      <c r="THM310" s="394"/>
      <c r="THN310" s="333"/>
      <c r="THO310" s="333"/>
      <c r="THP310" s="333"/>
      <c r="THQ310" s="395"/>
      <c r="THR310" s="333"/>
      <c r="THS310" s="396"/>
      <c r="THT310" s="393"/>
      <c r="THU310" s="394"/>
      <c r="THV310" s="333"/>
      <c r="THW310" s="333"/>
      <c r="THX310" s="333"/>
      <c r="THY310" s="395"/>
      <c r="THZ310" s="333"/>
      <c r="TIA310" s="396"/>
      <c r="TIB310" s="393"/>
      <c r="TIC310" s="394"/>
      <c r="TID310" s="333"/>
      <c r="TIE310" s="333"/>
      <c r="TIF310" s="333"/>
      <c r="TIG310" s="395"/>
      <c r="TIH310" s="333"/>
      <c r="TII310" s="396"/>
      <c r="TIJ310" s="393"/>
      <c r="TIK310" s="394"/>
      <c r="TIL310" s="333"/>
      <c r="TIM310" s="333"/>
      <c r="TIN310" s="333"/>
      <c r="TIO310" s="395"/>
      <c r="TIP310" s="333"/>
      <c r="TIQ310" s="396"/>
      <c r="TIR310" s="393"/>
      <c r="TIS310" s="394"/>
      <c r="TIT310" s="333"/>
      <c r="TIU310" s="333"/>
      <c r="TIV310" s="333"/>
      <c r="TIW310" s="395"/>
      <c r="TIX310" s="333"/>
      <c r="TIY310" s="396"/>
      <c r="TIZ310" s="393"/>
      <c r="TJA310" s="394"/>
      <c r="TJB310" s="333"/>
      <c r="TJC310" s="333"/>
      <c r="TJD310" s="333"/>
      <c r="TJE310" s="395"/>
      <c r="TJF310" s="333"/>
      <c r="TJG310" s="396"/>
      <c r="TJH310" s="393"/>
      <c r="TJI310" s="394"/>
      <c r="TJJ310" s="333"/>
      <c r="TJK310" s="333"/>
      <c r="TJL310" s="333"/>
      <c r="TJM310" s="395"/>
      <c r="TJN310" s="333"/>
      <c r="TJO310" s="396"/>
      <c r="TJP310" s="393"/>
      <c r="TJQ310" s="394"/>
      <c r="TJR310" s="333"/>
      <c r="TJS310" s="333"/>
      <c r="TJT310" s="333"/>
      <c r="TJU310" s="395"/>
      <c r="TJV310" s="333"/>
      <c r="TJW310" s="396"/>
      <c r="TJX310" s="393"/>
      <c r="TJY310" s="394"/>
      <c r="TJZ310" s="333"/>
      <c r="TKA310" s="333"/>
      <c r="TKB310" s="333"/>
      <c r="TKC310" s="395"/>
      <c r="TKD310" s="333"/>
      <c r="TKE310" s="396"/>
      <c r="TKF310" s="393"/>
      <c r="TKG310" s="394"/>
      <c r="TKH310" s="333"/>
      <c r="TKI310" s="333"/>
      <c r="TKJ310" s="333"/>
      <c r="TKK310" s="395"/>
      <c r="TKL310" s="333"/>
      <c r="TKM310" s="396"/>
      <c r="TKN310" s="393"/>
      <c r="TKO310" s="394"/>
      <c r="TKP310" s="333"/>
      <c r="TKQ310" s="333"/>
      <c r="TKR310" s="333"/>
      <c r="TKS310" s="395"/>
      <c r="TKT310" s="333"/>
      <c r="TKU310" s="396"/>
      <c r="TKV310" s="393"/>
      <c r="TKW310" s="394"/>
      <c r="TKX310" s="333"/>
      <c r="TKY310" s="333"/>
      <c r="TKZ310" s="333"/>
      <c r="TLA310" s="395"/>
      <c r="TLB310" s="333"/>
      <c r="TLC310" s="396"/>
      <c r="TLD310" s="393"/>
      <c r="TLE310" s="394"/>
      <c r="TLF310" s="333"/>
      <c r="TLG310" s="333"/>
      <c r="TLH310" s="333"/>
      <c r="TLI310" s="395"/>
      <c r="TLJ310" s="333"/>
      <c r="TLK310" s="396"/>
      <c r="TLL310" s="393"/>
      <c r="TLM310" s="394"/>
      <c r="TLN310" s="333"/>
      <c r="TLO310" s="333"/>
      <c r="TLP310" s="333"/>
      <c r="TLQ310" s="395"/>
      <c r="TLR310" s="333"/>
      <c r="TLS310" s="396"/>
      <c r="TLT310" s="393"/>
      <c r="TLU310" s="394"/>
      <c r="TLV310" s="333"/>
      <c r="TLW310" s="333"/>
      <c r="TLX310" s="333"/>
      <c r="TLY310" s="395"/>
      <c r="TLZ310" s="333"/>
      <c r="TMA310" s="396"/>
      <c r="TMB310" s="393"/>
      <c r="TMC310" s="394"/>
      <c r="TMD310" s="333"/>
      <c r="TME310" s="333"/>
      <c r="TMF310" s="333"/>
      <c r="TMG310" s="395"/>
      <c r="TMH310" s="333"/>
      <c r="TMI310" s="396"/>
      <c r="TMJ310" s="393"/>
      <c r="TMK310" s="394"/>
      <c r="TML310" s="333"/>
      <c r="TMM310" s="333"/>
      <c r="TMN310" s="333"/>
      <c r="TMO310" s="395"/>
      <c r="TMP310" s="333"/>
      <c r="TMQ310" s="396"/>
      <c r="TMR310" s="393"/>
      <c r="TMS310" s="394"/>
      <c r="TMT310" s="333"/>
      <c r="TMU310" s="333"/>
      <c r="TMV310" s="333"/>
      <c r="TMW310" s="395"/>
      <c r="TMX310" s="333"/>
      <c r="TMY310" s="396"/>
      <c r="TMZ310" s="393"/>
      <c r="TNA310" s="394"/>
      <c r="TNB310" s="333"/>
      <c r="TNC310" s="333"/>
      <c r="TND310" s="333"/>
      <c r="TNE310" s="395"/>
      <c r="TNF310" s="333"/>
      <c r="TNG310" s="396"/>
      <c r="TNH310" s="393"/>
      <c r="TNI310" s="394"/>
      <c r="TNJ310" s="333"/>
      <c r="TNK310" s="333"/>
      <c r="TNL310" s="333"/>
      <c r="TNM310" s="395"/>
      <c r="TNN310" s="333"/>
      <c r="TNO310" s="396"/>
      <c r="TNP310" s="393"/>
      <c r="TNQ310" s="394"/>
      <c r="TNR310" s="333"/>
      <c r="TNS310" s="333"/>
      <c r="TNT310" s="333"/>
      <c r="TNU310" s="395"/>
      <c r="TNV310" s="333"/>
      <c r="TNW310" s="396"/>
      <c r="TNX310" s="393"/>
      <c r="TNY310" s="394"/>
      <c r="TNZ310" s="333"/>
      <c r="TOA310" s="333"/>
      <c r="TOB310" s="333"/>
      <c r="TOC310" s="395"/>
      <c r="TOD310" s="333"/>
      <c r="TOE310" s="396"/>
      <c r="TOF310" s="393"/>
      <c r="TOG310" s="394"/>
      <c r="TOH310" s="333"/>
      <c r="TOI310" s="333"/>
      <c r="TOJ310" s="333"/>
      <c r="TOK310" s="395"/>
      <c r="TOL310" s="333"/>
      <c r="TOM310" s="396"/>
      <c r="TON310" s="393"/>
      <c r="TOO310" s="394"/>
      <c r="TOP310" s="333"/>
      <c r="TOQ310" s="333"/>
      <c r="TOR310" s="333"/>
      <c r="TOS310" s="395"/>
      <c r="TOT310" s="333"/>
      <c r="TOU310" s="396"/>
      <c r="TOV310" s="393"/>
      <c r="TOW310" s="394"/>
      <c r="TOX310" s="333"/>
      <c r="TOY310" s="333"/>
      <c r="TOZ310" s="333"/>
      <c r="TPA310" s="395"/>
      <c r="TPB310" s="333"/>
      <c r="TPC310" s="396"/>
      <c r="TPD310" s="393"/>
      <c r="TPE310" s="394"/>
      <c r="TPF310" s="333"/>
      <c r="TPG310" s="333"/>
      <c r="TPH310" s="333"/>
      <c r="TPI310" s="395"/>
      <c r="TPJ310" s="333"/>
      <c r="TPK310" s="396"/>
      <c r="TPL310" s="393"/>
      <c r="TPM310" s="394"/>
      <c r="TPN310" s="333"/>
      <c r="TPO310" s="333"/>
      <c r="TPP310" s="333"/>
      <c r="TPQ310" s="395"/>
      <c r="TPR310" s="333"/>
      <c r="TPS310" s="396"/>
      <c r="TPT310" s="393"/>
      <c r="TPU310" s="394"/>
      <c r="TPV310" s="333"/>
      <c r="TPW310" s="333"/>
      <c r="TPX310" s="333"/>
      <c r="TPY310" s="395"/>
      <c r="TPZ310" s="333"/>
      <c r="TQA310" s="396"/>
      <c r="TQB310" s="393"/>
      <c r="TQC310" s="394"/>
      <c r="TQD310" s="333"/>
      <c r="TQE310" s="333"/>
      <c r="TQF310" s="333"/>
      <c r="TQG310" s="395"/>
      <c r="TQH310" s="333"/>
      <c r="TQI310" s="396"/>
      <c r="TQJ310" s="393"/>
      <c r="TQK310" s="394"/>
      <c r="TQL310" s="333"/>
      <c r="TQM310" s="333"/>
      <c r="TQN310" s="333"/>
      <c r="TQO310" s="395"/>
      <c r="TQP310" s="333"/>
      <c r="TQQ310" s="396"/>
      <c r="TQR310" s="393"/>
      <c r="TQS310" s="394"/>
      <c r="TQT310" s="333"/>
      <c r="TQU310" s="333"/>
      <c r="TQV310" s="333"/>
      <c r="TQW310" s="395"/>
      <c r="TQX310" s="333"/>
      <c r="TQY310" s="396"/>
      <c r="TQZ310" s="393"/>
      <c r="TRA310" s="394"/>
      <c r="TRB310" s="333"/>
      <c r="TRC310" s="333"/>
      <c r="TRD310" s="333"/>
      <c r="TRE310" s="395"/>
      <c r="TRF310" s="333"/>
      <c r="TRG310" s="396"/>
      <c r="TRH310" s="393"/>
      <c r="TRI310" s="394"/>
      <c r="TRJ310" s="333"/>
      <c r="TRK310" s="333"/>
      <c r="TRL310" s="333"/>
      <c r="TRM310" s="395"/>
      <c r="TRN310" s="333"/>
      <c r="TRO310" s="396"/>
      <c r="TRP310" s="393"/>
      <c r="TRQ310" s="394"/>
      <c r="TRR310" s="333"/>
      <c r="TRS310" s="333"/>
      <c r="TRT310" s="333"/>
      <c r="TRU310" s="395"/>
      <c r="TRV310" s="333"/>
      <c r="TRW310" s="396"/>
      <c r="TRX310" s="393"/>
      <c r="TRY310" s="394"/>
      <c r="TRZ310" s="333"/>
      <c r="TSA310" s="333"/>
      <c r="TSB310" s="333"/>
      <c r="TSC310" s="395"/>
      <c r="TSD310" s="333"/>
      <c r="TSE310" s="396"/>
      <c r="TSF310" s="393"/>
      <c r="TSG310" s="394"/>
      <c r="TSH310" s="333"/>
      <c r="TSI310" s="333"/>
      <c r="TSJ310" s="333"/>
      <c r="TSK310" s="395"/>
      <c r="TSL310" s="333"/>
      <c r="TSM310" s="396"/>
      <c r="TSN310" s="393"/>
      <c r="TSO310" s="394"/>
      <c r="TSP310" s="333"/>
      <c r="TSQ310" s="333"/>
      <c r="TSR310" s="333"/>
      <c r="TSS310" s="395"/>
      <c r="TST310" s="333"/>
      <c r="TSU310" s="396"/>
      <c r="TSV310" s="393"/>
      <c r="TSW310" s="394"/>
      <c r="TSX310" s="333"/>
      <c r="TSY310" s="333"/>
      <c r="TSZ310" s="333"/>
      <c r="TTA310" s="395"/>
      <c r="TTB310" s="333"/>
      <c r="TTC310" s="396"/>
      <c r="TTD310" s="393"/>
      <c r="TTE310" s="394"/>
      <c r="TTF310" s="333"/>
      <c r="TTG310" s="333"/>
      <c r="TTH310" s="333"/>
      <c r="TTI310" s="395"/>
      <c r="TTJ310" s="333"/>
      <c r="TTK310" s="396"/>
      <c r="TTL310" s="393"/>
      <c r="TTM310" s="394"/>
      <c r="TTN310" s="333"/>
      <c r="TTO310" s="333"/>
      <c r="TTP310" s="333"/>
      <c r="TTQ310" s="395"/>
      <c r="TTR310" s="333"/>
      <c r="TTS310" s="396"/>
      <c r="TTT310" s="393"/>
      <c r="TTU310" s="394"/>
      <c r="TTV310" s="333"/>
      <c r="TTW310" s="333"/>
      <c r="TTX310" s="333"/>
      <c r="TTY310" s="395"/>
      <c r="TTZ310" s="333"/>
      <c r="TUA310" s="396"/>
      <c r="TUB310" s="393"/>
      <c r="TUC310" s="394"/>
      <c r="TUD310" s="333"/>
      <c r="TUE310" s="333"/>
      <c r="TUF310" s="333"/>
      <c r="TUG310" s="395"/>
      <c r="TUH310" s="333"/>
      <c r="TUI310" s="396"/>
      <c r="TUJ310" s="393"/>
      <c r="TUK310" s="394"/>
      <c r="TUL310" s="333"/>
      <c r="TUM310" s="333"/>
      <c r="TUN310" s="333"/>
      <c r="TUO310" s="395"/>
      <c r="TUP310" s="333"/>
      <c r="TUQ310" s="396"/>
      <c r="TUR310" s="393"/>
      <c r="TUS310" s="394"/>
      <c r="TUT310" s="333"/>
      <c r="TUU310" s="333"/>
      <c r="TUV310" s="333"/>
      <c r="TUW310" s="395"/>
      <c r="TUX310" s="333"/>
      <c r="TUY310" s="396"/>
      <c r="TUZ310" s="393"/>
      <c r="TVA310" s="394"/>
      <c r="TVB310" s="333"/>
      <c r="TVC310" s="333"/>
      <c r="TVD310" s="333"/>
      <c r="TVE310" s="395"/>
      <c r="TVF310" s="333"/>
      <c r="TVG310" s="396"/>
      <c r="TVH310" s="393"/>
      <c r="TVI310" s="394"/>
      <c r="TVJ310" s="333"/>
      <c r="TVK310" s="333"/>
      <c r="TVL310" s="333"/>
      <c r="TVM310" s="395"/>
      <c r="TVN310" s="333"/>
      <c r="TVO310" s="396"/>
      <c r="TVP310" s="393"/>
      <c r="TVQ310" s="394"/>
      <c r="TVR310" s="333"/>
      <c r="TVS310" s="333"/>
      <c r="TVT310" s="333"/>
      <c r="TVU310" s="395"/>
      <c r="TVV310" s="333"/>
      <c r="TVW310" s="396"/>
      <c r="TVX310" s="393"/>
      <c r="TVY310" s="394"/>
      <c r="TVZ310" s="333"/>
      <c r="TWA310" s="333"/>
      <c r="TWB310" s="333"/>
      <c r="TWC310" s="395"/>
      <c r="TWD310" s="333"/>
      <c r="TWE310" s="396"/>
      <c r="TWF310" s="393"/>
      <c r="TWG310" s="394"/>
      <c r="TWH310" s="333"/>
      <c r="TWI310" s="333"/>
      <c r="TWJ310" s="333"/>
      <c r="TWK310" s="395"/>
      <c r="TWL310" s="333"/>
      <c r="TWM310" s="396"/>
      <c r="TWN310" s="393"/>
      <c r="TWO310" s="394"/>
      <c r="TWP310" s="333"/>
      <c r="TWQ310" s="333"/>
      <c r="TWR310" s="333"/>
      <c r="TWS310" s="395"/>
      <c r="TWT310" s="333"/>
      <c r="TWU310" s="396"/>
      <c r="TWV310" s="393"/>
      <c r="TWW310" s="394"/>
      <c r="TWX310" s="333"/>
      <c r="TWY310" s="333"/>
      <c r="TWZ310" s="333"/>
      <c r="TXA310" s="395"/>
      <c r="TXB310" s="333"/>
      <c r="TXC310" s="396"/>
      <c r="TXD310" s="393"/>
      <c r="TXE310" s="394"/>
      <c r="TXF310" s="333"/>
      <c r="TXG310" s="333"/>
      <c r="TXH310" s="333"/>
      <c r="TXI310" s="395"/>
      <c r="TXJ310" s="333"/>
      <c r="TXK310" s="396"/>
      <c r="TXL310" s="393"/>
      <c r="TXM310" s="394"/>
      <c r="TXN310" s="333"/>
      <c r="TXO310" s="333"/>
      <c r="TXP310" s="333"/>
      <c r="TXQ310" s="395"/>
      <c r="TXR310" s="333"/>
      <c r="TXS310" s="396"/>
      <c r="TXT310" s="393"/>
      <c r="TXU310" s="394"/>
      <c r="TXV310" s="333"/>
      <c r="TXW310" s="333"/>
      <c r="TXX310" s="333"/>
      <c r="TXY310" s="395"/>
      <c r="TXZ310" s="333"/>
      <c r="TYA310" s="396"/>
      <c r="TYB310" s="393"/>
      <c r="TYC310" s="394"/>
      <c r="TYD310" s="333"/>
      <c r="TYE310" s="333"/>
      <c r="TYF310" s="333"/>
      <c r="TYG310" s="395"/>
      <c r="TYH310" s="333"/>
      <c r="TYI310" s="396"/>
      <c r="TYJ310" s="393"/>
      <c r="TYK310" s="394"/>
      <c r="TYL310" s="333"/>
      <c r="TYM310" s="333"/>
      <c r="TYN310" s="333"/>
      <c r="TYO310" s="395"/>
      <c r="TYP310" s="333"/>
      <c r="TYQ310" s="396"/>
      <c r="TYR310" s="393"/>
      <c r="TYS310" s="394"/>
      <c r="TYT310" s="333"/>
      <c r="TYU310" s="333"/>
      <c r="TYV310" s="333"/>
      <c r="TYW310" s="395"/>
      <c r="TYX310" s="333"/>
      <c r="TYY310" s="396"/>
      <c r="TYZ310" s="393"/>
      <c r="TZA310" s="394"/>
      <c r="TZB310" s="333"/>
      <c r="TZC310" s="333"/>
      <c r="TZD310" s="333"/>
      <c r="TZE310" s="395"/>
      <c r="TZF310" s="333"/>
      <c r="TZG310" s="396"/>
      <c r="TZH310" s="393"/>
      <c r="TZI310" s="394"/>
      <c r="TZJ310" s="333"/>
      <c r="TZK310" s="333"/>
      <c r="TZL310" s="333"/>
      <c r="TZM310" s="395"/>
      <c r="TZN310" s="333"/>
      <c r="TZO310" s="396"/>
      <c r="TZP310" s="393"/>
      <c r="TZQ310" s="394"/>
      <c r="TZR310" s="333"/>
      <c r="TZS310" s="333"/>
      <c r="TZT310" s="333"/>
      <c r="TZU310" s="395"/>
      <c r="TZV310" s="333"/>
      <c r="TZW310" s="396"/>
      <c r="TZX310" s="393"/>
      <c r="TZY310" s="394"/>
      <c r="TZZ310" s="333"/>
      <c r="UAA310" s="333"/>
      <c r="UAB310" s="333"/>
      <c r="UAC310" s="395"/>
      <c r="UAD310" s="333"/>
      <c r="UAE310" s="396"/>
      <c r="UAF310" s="393"/>
      <c r="UAG310" s="394"/>
      <c r="UAH310" s="333"/>
      <c r="UAI310" s="333"/>
      <c r="UAJ310" s="333"/>
      <c r="UAK310" s="395"/>
      <c r="UAL310" s="333"/>
      <c r="UAM310" s="396"/>
      <c r="UAN310" s="393"/>
      <c r="UAO310" s="394"/>
      <c r="UAP310" s="333"/>
      <c r="UAQ310" s="333"/>
      <c r="UAR310" s="333"/>
      <c r="UAS310" s="395"/>
      <c r="UAT310" s="333"/>
      <c r="UAU310" s="396"/>
      <c r="UAV310" s="393"/>
      <c r="UAW310" s="394"/>
      <c r="UAX310" s="333"/>
      <c r="UAY310" s="333"/>
      <c r="UAZ310" s="333"/>
      <c r="UBA310" s="395"/>
      <c r="UBB310" s="333"/>
      <c r="UBC310" s="396"/>
      <c r="UBD310" s="393"/>
      <c r="UBE310" s="394"/>
      <c r="UBF310" s="333"/>
      <c r="UBG310" s="333"/>
      <c r="UBH310" s="333"/>
      <c r="UBI310" s="395"/>
      <c r="UBJ310" s="333"/>
      <c r="UBK310" s="396"/>
      <c r="UBL310" s="393"/>
      <c r="UBM310" s="394"/>
      <c r="UBN310" s="333"/>
      <c r="UBO310" s="333"/>
      <c r="UBP310" s="333"/>
      <c r="UBQ310" s="395"/>
      <c r="UBR310" s="333"/>
      <c r="UBS310" s="396"/>
      <c r="UBT310" s="393"/>
      <c r="UBU310" s="394"/>
      <c r="UBV310" s="333"/>
      <c r="UBW310" s="333"/>
      <c r="UBX310" s="333"/>
      <c r="UBY310" s="395"/>
      <c r="UBZ310" s="333"/>
      <c r="UCA310" s="396"/>
      <c r="UCB310" s="393"/>
      <c r="UCC310" s="394"/>
      <c r="UCD310" s="333"/>
      <c r="UCE310" s="333"/>
      <c r="UCF310" s="333"/>
      <c r="UCG310" s="395"/>
      <c r="UCH310" s="333"/>
      <c r="UCI310" s="396"/>
      <c r="UCJ310" s="393"/>
      <c r="UCK310" s="394"/>
      <c r="UCL310" s="333"/>
      <c r="UCM310" s="333"/>
      <c r="UCN310" s="333"/>
      <c r="UCO310" s="395"/>
      <c r="UCP310" s="333"/>
      <c r="UCQ310" s="396"/>
      <c r="UCR310" s="393"/>
      <c r="UCS310" s="394"/>
      <c r="UCT310" s="333"/>
      <c r="UCU310" s="333"/>
      <c r="UCV310" s="333"/>
      <c r="UCW310" s="395"/>
      <c r="UCX310" s="333"/>
      <c r="UCY310" s="396"/>
      <c r="UCZ310" s="393"/>
      <c r="UDA310" s="394"/>
      <c r="UDB310" s="333"/>
      <c r="UDC310" s="333"/>
      <c r="UDD310" s="333"/>
      <c r="UDE310" s="395"/>
      <c r="UDF310" s="333"/>
      <c r="UDG310" s="396"/>
      <c r="UDH310" s="393"/>
      <c r="UDI310" s="394"/>
      <c r="UDJ310" s="333"/>
      <c r="UDK310" s="333"/>
      <c r="UDL310" s="333"/>
      <c r="UDM310" s="395"/>
      <c r="UDN310" s="333"/>
      <c r="UDO310" s="396"/>
      <c r="UDP310" s="393"/>
      <c r="UDQ310" s="394"/>
      <c r="UDR310" s="333"/>
      <c r="UDS310" s="333"/>
      <c r="UDT310" s="333"/>
      <c r="UDU310" s="395"/>
      <c r="UDV310" s="333"/>
      <c r="UDW310" s="396"/>
      <c r="UDX310" s="393"/>
      <c r="UDY310" s="394"/>
      <c r="UDZ310" s="333"/>
      <c r="UEA310" s="333"/>
      <c r="UEB310" s="333"/>
      <c r="UEC310" s="395"/>
      <c r="UED310" s="333"/>
      <c r="UEE310" s="396"/>
      <c r="UEF310" s="393"/>
      <c r="UEG310" s="394"/>
      <c r="UEH310" s="333"/>
      <c r="UEI310" s="333"/>
      <c r="UEJ310" s="333"/>
      <c r="UEK310" s="395"/>
      <c r="UEL310" s="333"/>
      <c r="UEM310" s="396"/>
      <c r="UEN310" s="393"/>
      <c r="UEO310" s="394"/>
      <c r="UEP310" s="333"/>
      <c r="UEQ310" s="333"/>
      <c r="UER310" s="333"/>
      <c r="UES310" s="395"/>
      <c r="UET310" s="333"/>
      <c r="UEU310" s="396"/>
      <c r="UEV310" s="393"/>
      <c r="UEW310" s="394"/>
      <c r="UEX310" s="333"/>
      <c r="UEY310" s="333"/>
      <c r="UEZ310" s="333"/>
      <c r="UFA310" s="395"/>
      <c r="UFB310" s="333"/>
      <c r="UFC310" s="396"/>
      <c r="UFD310" s="393"/>
      <c r="UFE310" s="394"/>
      <c r="UFF310" s="333"/>
      <c r="UFG310" s="333"/>
      <c r="UFH310" s="333"/>
      <c r="UFI310" s="395"/>
      <c r="UFJ310" s="333"/>
      <c r="UFK310" s="396"/>
      <c r="UFL310" s="393"/>
      <c r="UFM310" s="394"/>
      <c r="UFN310" s="333"/>
      <c r="UFO310" s="333"/>
      <c r="UFP310" s="333"/>
      <c r="UFQ310" s="395"/>
      <c r="UFR310" s="333"/>
      <c r="UFS310" s="396"/>
      <c r="UFT310" s="393"/>
      <c r="UFU310" s="394"/>
      <c r="UFV310" s="333"/>
      <c r="UFW310" s="333"/>
      <c r="UFX310" s="333"/>
      <c r="UFY310" s="395"/>
      <c r="UFZ310" s="333"/>
      <c r="UGA310" s="396"/>
      <c r="UGB310" s="393"/>
      <c r="UGC310" s="394"/>
      <c r="UGD310" s="333"/>
      <c r="UGE310" s="333"/>
      <c r="UGF310" s="333"/>
      <c r="UGG310" s="395"/>
      <c r="UGH310" s="333"/>
      <c r="UGI310" s="396"/>
      <c r="UGJ310" s="393"/>
      <c r="UGK310" s="394"/>
      <c r="UGL310" s="333"/>
      <c r="UGM310" s="333"/>
      <c r="UGN310" s="333"/>
      <c r="UGO310" s="395"/>
      <c r="UGP310" s="333"/>
      <c r="UGQ310" s="396"/>
      <c r="UGR310" s="393"/>
      <c r="UGS310" s="394"/>
      <c r="UGT310" s="333"/>
      <c r="UGU310" s="333"/>
      <c r="UGV310" s="333"/>
      <c r="UGW310" s="395"/>
      <c r="UGX310" s="333"/>
      <c r="UGY310" s="396"/>
      <c r="UGZ310" s="393"/>
      <c r="UHA310" s="394"/>
      <c r="UHB310" s="333"/>
      <c r="UHC310" s="333"/>
      <c r="UHD310" s="333"/>
      <c r="UHE310" s="395"/>
      <c r="UHF310" s="333"/>
      <c r="UHG310" s="396"/>
      <c r="UHH310" s="393"/>
      <c r="UHI310" s="394"/>
      <c r="UHJ310" s="333"/>
      <c r="UHK310" s="333"/>
      <c r="UHL310" s="333"/>
      <c r="UHM310" s="395"/>
      <c r="UHN310" s="333"/>
      <c r="UHO310" s="396"/>
      <c r="UHP310" s="393"/>
      <c r="UHQ310" s="394"/>
      <c r="UHR310" s="333"/>
      <c r="UHS310" s="333"/>
      <c r="UHT310" s="333"/>
      <c r="UHU310" s="395"/>
      <c r="UHV310" s="333"/>
      <c r="UHW310" s="396"/>
      <c r="UHX310" s="393"/>
      <c r="UHY310" s="394"/>
      <c r="UHZ310" s="333"/>
      <c r="UIA310" s="333"/>
      <c r="UIB310" s="333"/>
      <c r="UIC310" s="395"/>
      <c r="UID310" s="333"/>
      <c r="UIE310" s="396"/>
      <c r="UIF310" s="393"/>
      <c r="UIG310" s="394"/>
      <c r="UIH310" s="333"/>
      <c r="UII310" s="333"/>
      <c r="UIJ310" s="333"/>
      <c r="UIK310" s="395"/>
      <c r="UIL310" s="333"/>
      <c r="UIM310" s="396"/>
      <c r="UIN310" s="393"/>
      <c r="UIO310" s="394"/>
      <c r="UIP310" s="333"/>
      <c r="UIQ310" s="333"/>
      <c r="UIR310" s="333"/>
      <c r="UIS310" s="395"/>
      <c r="UIT310" s="333"/>
      <c r="UIU310" s="396"/>
      <c r="UIV310" s="393"/>
      <c r="UIW310" s="394"/>
      <c r="UIX310" s="333"/>
      <c r="UIY310" s="333"/>
      <c r="UIZ310" s="333"/>
      <c r="UJA310" s="395"/>
      <c r="UJB310" s="333"/>
      <c r="UJC310" s="396"/>
      <c r="UJD310" s="393"/>
      <c r="UJE310" s="394"/>
      <c r="UJF310" s="333"/>
      <c r="UJG310" s="333"/>
      <c r="UJH310" s="333"/>
      <c r="UJI310" s="395"/>
      <c r="UJJ310" s="333"/>
      <c r="UJK310" s="396"/>
      <c r="UJL310" s="393"/>
      <c r="UJM310" s="394"/>
      <c r="UJN310" s="333"/>
      <c r="UJO310" s="333"/>
      <c r="UJP310" s="333"/>
      <c r="UJQ310" s="395"/>
      <c r="UJR310" s="333"/>
      <c r="UJS310" s="396"/>
      <c r="UJT310" s="393"/>
      <c r="UJU310" s="394"/>
      <c r="UJV310" s="333"/>
      <c r="UJW310" s="333"/>
      <c r="UJX310" s="333"/>
      <c r="UJY310" s="395"/>
      <c r="UJZ310" s="333"/>
      <c r="UKA310" s="396"/>
      <c r="UKB310" s="393"/>
      <c r="UKC310" s="394"/>
      <c r="UKD310" s="333"/>
      <c r="UKE310" s="333"/>
      <c r="UKF310" s="333"/>
      <c r="UKG310" s="395"/>
      <c r="UKH310" s="333"/>
      <c r="UKI310" s="396"/>
      <c r="UKJ310" s="393"/>
      <c r="UKK310" s="394"/>
      <c r="UKL310" s="333"/>
      <c r="UKM310" s="333"/>
      <c r="UKN310" s="333"/>
      <c r="UKO310" s="395"/>
      <c r="UKP310" s="333"/>
      <c r="UKQ310" s="396"/>
      <c r="UKR310" s="393"/>
      <c r="UKS310" s="394"/>
      <c r="UKT310" s="333"/>
      <c r="UKU310" s="333"/>
      <c r="UKV310" s="333"/>
      <c r="UKW310" s="395"/>
      <c r="UKX310" s="333"/>
      <c r="UKY310" s="396"/>
      <c r="UKZ310" s="393"/>
      <c r="ULA310" s="394"/>
      <c r="ULB310" s="333"/>
      <c r="ULC310" s="333"/>
      <c r="ULD310" s="333"/>
      <c r="ULE310" s="395"/>
      <c r="ULF310" s="333"/>
      <c r="ULG310" s="396"/>
      <c r="ULH310" s="393"/>
      <c r="ULI310" s="394"/>
      <c r="ULJ310" s="333"/>
      <c r="ULK310" s="333"/>
      <c r="ULL310" s="333"/>
      <c r="ULM310" s="395"/>
      <c r="ULN310" s="333"/>
      <c r="ULO310" s="396"/>
      <c r="ULP310" s="393"/>
      <c r="ULQ310" s="394"/>
      <c r="ULR310" s="333"/>
      <c r="ULS310" s="333"/>
      <c r="ULT310" s="333"/>
      <c r="ULU310" s="395"/>
      <c r="ULV310" s="333"/>
      <c r="ULW310" s="396"/>
      <c r="ULX310" s="393"/>
      <c r="ULY310" s="394"/>
      <c r="ULZ310" s="333"/>
      <c r="UMA310" s="333"/>
      <c r="UMB310" s="333"/>
      <c r="UMC310" s="395"/>
      <c r="UMD310" s="333"/>
      <c r="UME310" s="396"/>
      <c r="UMF310" s="393"/>
      <c r="UMG310" s="394"/>
      <c r="UMH310" s="333"/>
      <c r="UMI310" s="333"/>
      <c r="UMJ310" s="333"/>
      <c r="UMK310" s="395"/>
      <c r="UML310" s="333"/>
      <c r="UMM310" s="396"/>
      <c r="UMN310" s="393"/>
      <c r="UMO310" s="394"/>
      <c r="UMP310" s="333"/>
      <c r="UMQ310" s="333"/>
      <c r="UMR310" s="333"/>
      <c r="UMS310" s="395"/>
      <c r="UMT310" s="333"/>
      <c r="UMU310" s="396"/>
      <c r="UMV310" s="393"/>
      <c r="UMW310" s="394"/>
      <c r="UMX310" s="333"/>
      <c r="UMY310" s="333"/>
      <c r="UMZ310" s="333"/>
      <c r="UNA310" s="395"/>
      <c r="UNB310" s="333"/>
      <c r="UNC310" s="396"/>
      <c r="UND310" s="393"/>
      <c r="UNE310" s="394"/>
      <c r="UNF310" s="333"/>
      <c r="UNG310" s="333"/>
      <c r="UNH310" s="333"/>
      <c r="UNI310" s="395"/>
      <c r="UNJ310" s="333"/>
      <c r="UNK310" s="396"/>
      <c r="UNL310" s="393"/>
      <c r="UNM310" s="394"/>
      <c r="UNN310" s="333"/>
      <c r="UNO310" s="333"/>
      <c r="UNP310" s="333"/>
      <c r="UNQ310" s="395"/>
      <c r="UNR310" s="333"/>
      <c r="UNS310" s="396"/>
      <c r="UNT310" s="393"/>
      <c r="UNU310" s="394"/>
      <c r="UNV310" s="333"/>
      <c r="UNW310" s="333"/>
      <c r="UNX310" s="333"/>
      <c r="UNY310" s="395"/>
      <c r="UNZ310" s="333"/>
      <c r="UOA310" s="396"/>
      <c r="UOB310" s="393"/>
      <c r="UOC310" s="394"/>
      <c r="UOD310" s="333"/>
      <c r="UOE310" s="333"/>
      <c r="UOF310" s="333"/>
      <c r="UOG310" s="395"/>
      <c r="UOH310" s="333"/>
      <c r="UOI310" s="396"/>
      <c r="UOJ310" s="393"/>
      <c r="UOK310" s="394"/>
      <c r="UOL310" s="333"/>
      <c r="UOM310" s="333"/>
      <c r="UON310" s="333"/>
      <c r="UOO310" s="395"/>
      <c r="UOP310" s="333"/>
      <c r="UOQ310" s="396"/>
      <c r="UOR310" s="393"/>
      <c r="UOS310" s="394"/>
      <c r="UOT310" s="333"/>
      <c r="UOU310" s="333"/>
      <c r="UOV310" s="333"/>
      <c r="UOW310" s="395"/>
      <c r="UOX310" s="333"/>
      <c r="UOY310" s="396"/>
      <c r="UOZ310" s="393"/>
      <c r="UPA310" s="394"/>
      <c r="UPB310" s="333"/>
      <c r="UPC310" s="333"/>
      <c r="UPD310" s="333"/>
      <c r="UPE310" s="395"/>
      <c r="UPF310" s="333"/>
      <c r="UPG310" s="396"/>
      <c r="UPH310" s="393"/>
      <c r="UPI310" s="394"/>
      <c r="UPJ310" s="333"/>
      <c r="UPK310" s="333"/>
      <c r="UPL310" s="333"/>
      <c r="UPM310" s="395"/>
      <c r="UPN310" s="333"/>
      <c r="UPO310" s="396"/>
      <c r="UPP310" s="393"/>
      <c r="UPQ310" s="394"/>
      <c r="UPR310" s="333"/>
      <c r="UPS310" s="333"/>
      <c r="UPT310" s="333"/>
      <c r="UPU310" s="395"/>
      <c r="UPV310" s="333"/>
      <c r="UPW310" s="396"/>
      <c r="UPX310" s="393"/>
      <c r="UPY310" s="394"/>
      <c r="UPZ310" s="333"/>
      <c r="UQA310" s="333"/>
      <c r="UQB310" s="333"/>
      <c r="UQC310" s="395"/>
      <c r="UQD310" s="333"/>
      <c r="UQE310" s="396"/>
      <c r="UQF310" s="393"/>
      <c r="UQG310" s="394"/>
      <c r="UQH310" s="333"/>
      <c r="UQI310" s="333"/>
      <c r="UQJ310" s="333"/>
      <c r="UQK310" s="395"/>
      <c r="UQL310" s="333"/>
      <c r="UQM310" s="396"/>
      <c r="UQN310" s="393"/>
      <c r="UQO310" s="394"/>
      <c r="UQP310" s="333"/>
      <c r="UQQ310" s="333"/>
      <c r="UQR310" s="333"/>
      <c r="UQS310" s="395"/>
      <c r="UQT310" s="333"/>
      <c r="UQU310" s="396"/>
      <c r="UQV310" s="393"/>
      <c r="UQW310" s="394"/>
      <c r="UQX310" s="333"/>
      <c r="UQY310" s="333"/>
      <c r="UQZ310" s="333"/>
      <c r="URA310" s="395"/>
      <c r="URB310" s="333"/>
      <c r="URC310" s="396"/>
      <c r="URD310" s="393"/>
      <c r="URE310" s="394"/>
      <c r="URF310" s="333"/>
      <c r="URG310" s="333"/>
      <c r="URH310" s="333"/>
      <c r="URI310" s="395"/>
      <c r="URJ310" s="333"/>
      <c r="URK310" s="396"/>
      <c r="URL310" s="393"/>
      <c r="URM310" s="394"/>
      <c r="URN310" s="333"/>
      <c r="URO310" s="333"/>
      <c r="URP310" s="333"/>
      <c r="URQ310" s="395"/>
      <c r="URR310" s="333"/>
      <c r="URS310" s="396"/>
      <c r="URT310" s="393"/>
      <c r="URU310" s="394"/>
      <c r="URV310" s="333"/>
      <c r="URW310" s="333"/>
      <c r="URX310" s="333"/>
      <c r="URY310" s="395"/>
      <c r="URZ310" s="333"/>
      <c r="USA310" s="396"/>
      <c r="USB310" s="393"/>
      <c r="USC310" s="394"/>
      <c r="USD310" s="333"/>
      <c r="USE310" s="333"/>
      <c r="USF310" s="333"/>
      <c r="USG310" s="395"/>
      <c r="USH310" s="333"/>
      <c r="USI310" s="396"/>
      <c r="USJ310" s="393"/>
      <c r="USK310" s="394"/>
      <c r="USL310" s="333"/>
      <c r="USM310" s="333"/>
      <c r="USN310" s="333"/>
      <c r="USO310" s="395"/>
      <c r="USP310" s="333"/>
      <c r="USQ310" s="396"/>
      <c r="USR310" s="393"/>
      <c r="USS310" s="394"/>
      <c r="UST310" s="333"/>
      <c r="USU310" s="333"/>
      <c r="USV310" s="333"/>
      <c r="USW310" s="395"/>
      <c r="USX310" s="333"/>
      <c r="USY310" s="396"/>
      <c r="USZ310" s="393"/>
      <c r="UTA310" s="394"/>
      <c r="UTB310" s="333"/>
      <c r="UTC310" s="333"/>
      <c r="UTD310" s="333"/>
      <c r="UTE310" s="395"/>
      <c r="UTF310" s="333"/>
      <c r="UTG310" s="396"/>
      <c r="UTH310" s="393"/>
      <c r="UTI310" s="394"/>
      <c r="UTJ310" s="333"/>
      <c r="UTK310" s="333"/>
      <c r="UTL310" s="333"/>
      <c r="UTM310" s="395"/>
      <c r="UTN310" s="333"/>
      <c r="UTO310" s="396"/>
      <c r="UTP310" s="393"/>
      <c r="UTQ310" s="394"/>
      <c r="UTR310" s="333"/>
      <c r="UTS310" s="333"/>
      <c r="UTT310" s="333"/>
      <c r="UTU310" s="395"/>
      <c r="UTV310" s="333"/>
      <c r="UTW310" s="396"/>
      <c r="UTX310" s="393"/>
      <c r="UTY310" s="394"/>
      <c r="UTZ310" s="333"/>
      <c r="UUA310" s="333"/>
      <c r="UUB310" s="333"/>
      <c r="UUC310" s="395"/>
      <c r="UUD310" s="333"/>
      <c r="UUE310" s="396"/>
      <c r="UUF310" s="393"/>
      <c r="UUG310" s="394"/>
      <c r="UUH310" s="333"/>
      <c r="UUI310" s="333"/>
      <c r="UUJ310" s="333"/>
      <c r="UUK310" s="395"/>
      <c r="UUL310" s="333"/>
      <c r="UUM310" s="396"/>
      <c r="UUN310" s="393"/>
      <c r="UUO310" s="394"/>
      <c r="UUP310" s="333"/>
      <c r="UUQ310" s="333"/>
      <c r="UUR310" s="333"/>
      <c r="UUS310" s="395"/>
      <c r="UUT310" s="333"/>
      <c r="UUU310" s="396"/>
      <c r="UUV310" s="393"/>
      <c r="UUW310" s="394"/>
      <c r="UUX310" s="333"/>
      <c r="UUY310" s="333"/>
      <c r="UUZ310" s="333"/>
      <c r="UVA310" s="395"/>
      <c r="UVB310" s="333"/>
      <c r="UVC310" s="396"/>
      <c r="UVD310" s="393"/>
      <c r="UVE310" s="394"/>
      <c r="UVF310" s="333"/>
      <c r="UVG310" s="333"/>
      <c r="UVH310" s="333"/>
      <c r="UVI310" s="395"/>
      <c r="UVJ310" s="333"/>
      <c r="UVK310" s="396"/>
      <c r="UVL310" s="393"/>
      <c r="UVM310" s="394"/>
      <c r="UVN310" s="333"/>
      <c r="UVO310" s="333"/>
      <c r="UVP310" s="333"/>
      <c r="UVQ310" s="395"/>
      <c r="UVR310" s="333"/>
      <c r="UVS310" s="396"/>
      <c r="UVT310" s="393"/>
      <c r="UVU310" s="394"/>
      <c r="UVV310" s="333"/>
      <c r="UVW310" s="333"/>
      <c r="UVX310" s="333"/>
      <c r="UVY310" s="395"/>
      <c r="UVZ310" s="333"/>
      <c r="UWA310" s="396"/>
      <c r="UWB310" s="393"/>
      <c r="UWC310" s="394"/>
      <c r="UWD310" s="333"/>
      <c r="UWE310" s="333"/>
      <c r="UWF310" s="333"/>
      <c r="UWG310" s="395"/>
      <c r="UWH310" s="333"/>
      <c r="UWI310" s="396"/>
      <c r="UWJ310" s="393"/>
      <c r="UWK310" s="394"/>
      <c r="UWL310" s="333"/>
      <c r="UWM310" s="333"/>
      <c r="UWN310" s="333"/>
      <c r="UWO310" s="395"/>
      <c r="UWP310" s="333"/>
      <c r="UWQ310" s="396"/>
      <c r="UWR310" s="393"/>
      <c r="UWS310" s="394"/>
      <c r="UWT310" s="333"/>
      <c r="UWU310" s="333"/>
      <c r="UWV310" s="333"/>
      <c r="UWW310" s="395"/>
      <c r="UWX310" s="333"/>
      <c r="UWY310" s="396"/>
      <c r="UWZ310" s="393"/>
      <c r="UXA310" s="394"/>
      <c r="UXB310" s="333"/>
      <c r="UXC310" s="333"/>
      <c r="UXD310" s="333"/>
      <c r="UXE310" s="395"/>
      <c r="UXF310" s="333"/>
      <c r="UXG310" s="396"/>
      <c r="UXH310" s="393"/>
      <c r="UXI310" s="394"/>
      <c r="UXJ310" s="333"/>
      <c r="UXK310" s="333"/>
      <c r="UXL310" s="333"/>
      <c r="UXM310" s="395"/>
      <c r="UXN310" s="333"/>
      <c r="UXO310" s="396"/>
      <c r="UXP310" s="393"/>
      <c r="UXQ310" s="394"/>
      <c r="UXR310" s="333"/>
      <c r="UXS310" s="333"/>
      <c r="UXT310" s="333"/>
      <c r="UXU310" s="395"/>
      <c r="UXV310" s="333"/>
      <c r="UXW310" s="396"/>
      <c r="UXX310" s="393"/>
      <c r="UXY310" s="394"/>
      <c r="UXZ310" s="333"/>
      <c r="UYA310" s="333"/>
      <c r="UYB310" s="333"/>
      <c r="UYC310" s="395"/>
      <c r="UYD310" s="333"/>
      <c r="UYE310" s="396"/>
      <c r="UYF310" s="393"/>
      <c r="UYG310" s="394"/>
      <c r="UYH310" s="333"/>
      <c r="UYI310" s="333"/>
      <c r="UYJ310" s="333"/>
      <c r="UYK310" s="395"/>
      <c r="UYL310" s="333"/>
      <c r="UYM310" s="396"/>
      <c r="UYN310" s="393"/>
      <c r="UYO310" s="394"/>
      <c r="UYP310" s="333"/>
      <c r="UYQ310" s="333"/>
      <c r="UYR310" s="333"/>
      <c r="UYS310" s="395"/>
      <c r="UYT310" s="333"/>
      <c r="UYU310" s="396"/>
      <c r="UYV310" s="393"/>
      <c r="UYW310" s="394"/>
      <c r="UYX310" s="333"/>
      <c r="UYY310" s="333"/>
      <c r="UYZ310" s="333"/>
      <c r="UZA310" s="395"/>
      <c r="UZB310" s="333"/>
      <c r="UZC310" s="396"/>
      <c r="UZD310" s="393"/>
      <c r="UZE310" s="394"/>
      <c r="UZF310" s="333"/>
      <c r="UZG310" s="333"/>
      <c r="UZH310" s="333"/>
      <c r="UZI310" s="395"/>
      <c r="UZJ310" s="333"/>
      <c r="UZK310" s="396"/>
      <c r="UZL310" s="393"/>
      <c r="UZM310" s="394"/>
      <c r="UZN310" s="333"/>
      <c r="UZO310" s="333"/>
      <c r="UZP310" s="333"/>
      <c r="UZQ310" s="395"/>
      <c r="UZR310" s="333"/>
      <c r="UZS310" s="396"/>
      <c r="UZT310" s="393"/>
      <c r="UZU310" s="394"/>
      <c r="UZV310" s="333"/>
      <c r="UZW310" s="333"/>
      <c r="UZX310" s="333"/>
      <c r="UZY310" s="395"/>
      <c r="UZZ310" s="333"/>
      <c r="VAA310" s="396"/>
      <c r="VAB310" s="393"/>
      <c r="VAC310" s="394"/>
      <c r="VAD310" s="333"/>
      <c r="VAE310" s="333"/>
      <c r="VAF310" s="333"/>
      <c r="VAG310" s="395"/>
      <c r="VAH310" s="333"/>
      <c r="VAI310" s="396"/>
      <c r="VAJ310" s="393"/>
      <c r="VAK310" s="394"/>
      <c r="VAL310" s="333"/>
      <c r="VAM310" s="333"/>
      <c r="VAN310" s="333"/>
      <c r="VAO310" s="395"/>
      <c r="VAP310" s="333"/>
      <c r="VAQ310" s="396"/>
      <c r="VAR310" s="393"/>
      <c r="VAS310" s="394"/>
      <c r="VAT310" s="333"/>
      <c r="VAU310" s="333"/>
      <c r="VAV310" s="333"/>
      <c r="VAW310" s="395"/>
      <c r="VAX310" s="333"/>
      <c r="VAY310" s="396"/>
      <c r="VAZ310" s="393"/>
      <c r="VBA310" s="394"/>
      <c r="VBB310" s="333"/>
      <c r="VBC310" s="333"/>
      <c r="VBD310" s="333"/>
      <c r="VBE310" s="395"/>
      <c r="VBF310" s="333"/>
      <c r="VBG310" s="396"/>
      <c r="VBH310" s="393"/>
      <c r="VBI310" s="394"/>
      <c r="VBJ310" s="333"/>
      <c r="VBK310" s="333"/>
      <c r="VBL310" s="333"/>
      <c r="VBM310" s="395"/>
      <c r="VBN310" s="333"/>
      <c r="VBO310" s="396"/>
      <c r="VBP310" s="393"/>
      <c r="VBQ310" s="394"/>
      <c r="VBR310" s="333"/>
      <c r="VBS310" s="333"/>
      <c r="VBT310" s="333"/>
      <c r="VBU310" s="395"/>
      <c r="VBV310" s="333"/>
      <c r="VBW310" s="396"/>
      <c r="VBX310" s="393"/>
      <c r="VBY310" s="394"/>
      <c r="VBZ310" s="333"/>
      <c r="VCA310" s="333"/>
      <c r="VCB310" s="333"/>
      <c r="VCC310" s="395"/>
      <c r="VCD310" s="333"/>
      <c r="VCE310" s="396"/>
      <c r="VCF310" s="393"/>
      <c r="VCG310" s="394"/>
      <c r="VCH310" s="333"/>
      <c r="VCI310" s="333"/>
      <c r="VCJ310" s="333"/>
      <c r="VCK310" s="395"/>
      <c r="VCL310" s="333"/>
      <c r="VCM310" s="396"/>
      <c r="VCN310" s="393"/>
      <c r="VCO310" s="394"/>
      <c r="VCP310" s="333"/>
      <c r="VCQ310" s="333"/>
      <c r="VCR310" s="333"/>
      <c r="VCS310" s="395"/>
      <c r="VCT310" s="333"/>
      <c r="VCU310" s="396"/>
      <c r="VCV310" s="393"/>
      <c r="VCW310" s="394"/>
      <c r="VCX310" s="333"/>
      <c r="VCY310" s="333"/>
      <c r="VCZ310" s="333"/>
      <c r="VDA310" s="395"/>
      <c r="VDB310" s="333"/>
      <c r="VDC310" s="396"/>
      <c r="VDD310" s="393"/>
      <c r="VDE310" s="394"/>
      <c r="VDF310" s="333"/>
      <c r="VDG310" s="333"/>
      <c r="VDH310" s="333"/>
      <c r="VDI310" s="395"/>
      <c r="VDJ310" s="333"/>
      <c r="VDK310" s="396"/>
      <c r="VDL310" s="393"/>
      <c r="VDM310" s="394"/>
      <c r="VDN310" s="333"/>
      <c r="VDO310" s="333"/>
      <c r="VDP310" s="333"/>
      <c r="VDQ310" s="395"/>
      <c r="VDR310" s="333"/>
      <c r="VDS310" s="396"/>
      <c r="VDT310" s="393"/>
      <c r="VDU310" s="394"/>
      <c r="VDV310" s="333"/>
      <c r="VDW310" s="333"/>
      <c r="VDX310" s="333"/>
      <c r="VDY310" s="395"/>
      <c r="VDZ310" s="333"/>
      <c r="VEA310" s="396"/>
      <c r="VEB310" s="393"/>
      <c r="VEC310" s="394"/>
      <c r="VED310" s="333"/>
      <c r="VEE310" s="333"/>
      <c r="VEF310" s="333"/>
      <c r="VEG310" s="395"/>
      <c r="VEH310" s="333"/>
      <c r="VEI310" s="396"/>
      <c r="VEJ310" s="393"/>
      <c r="VEK310" s="394"/>
      <c r="VEL310" s="333"/>
      <c r="VEM310" s="333"/>
      <c r="VEN310" s="333"/>
      <c r="VEO310" s="395"/>
      <c r="VEP310" s="333"/>
      <c r="VEQ310" s="396"/>
      <c r="VER310" s="393"/>
      <c r="VES310" s="394"/>
      <c r="VET310" s="333"/>
      <c r="VEU310" s="333"/>
      <c r="VEV310" s="333"/>
      <c r="VEW310" s="395"/>
      <c r="VEX310" s="333"/>
      <c r="VEY310" s="396"/>
      <c r="VEZ310" s="393"/>
      <c r="VFA310" s="394"/>
      <c r="VFB310" s="333"/>
      <c r="VFC310" s="333"/>
      <c r="VFD310" s="333"/>
      <c r="VFE310" s="395"/>
      <c r="VFF310" s="333"/>
      <c r="VFG310" s="396"/>
      <c r="VFH310" s="393"/>
      <c r="VFI310" s="394"/>
      <c r="VFJ310" s="333"/>
      <c r="VFK310" s="333"/>
      <c r="VFL310" s="333"/>
      <c r="VFM310" s="395"/>
      <c r="VFN310" s="333"/>
      <c r="VFO310" s="396"/>
      <c r="VFP310" s="393"/>
      <c r="VFQ310" s="394"/>
      <c r="VFR310" s="333"/>
      <c r="VFS310" s="333"/>
      <c r="VFT310" s="333"/>
      <c r="VFU310" s="395"/>
      <c r="VFV310" s="333"/>
      <c r="VFW310" s="396"/>
      <c r="VFX310" s="393"/>
      <c r="VFY310" s="394"/>
      <c r="VFZ310" s="333"/>
      <c r="VGA310" s="333"/>
      <c r="VGB310" s="333"/>
      <c r="VGC310" s="395"/>
      <c r="VGD310" s="333"/>
      <c r="VGE310" s="396"/>
      <c r="VGF310" s="393"/>
      <c r="VGG310" s="394"/>
      <c r="VGH310" s="333"/>
      <c r="VGI310" s="333"/>
      <c r="VGJ310" s="333"/>
      <c r="VGK310" s="395"/>
      <c r="VGL310" s="333"/>
      <c r="VGM310" s="396"/>
      <c r="VGN310" s="393"/>
      <c r="VGO310" s="394"/>
      <c r="VGP310" s="333"/>
      <c r="VGQ310" s="333"/>
      <c r="VGR310" s="333"/>
      <c r="VGS310" s="395"/>
      <c r="VGT310" s="333"/>
      <c r="VGU310" s="396"/>
      <c r="VGV310" s="393"/>
      <c r="VGW310" s="394"/>
      <c r="VGX310" s="333"/>
      <c r="VGY310" s="333"/>
      <c r="VGZ310" s="333"/>
      <c r="VHA310" s="395"/>
      <c r="VHB310" s="333"/>
      <c r="VHC310" s="396"/>
      <c r="VHD310" s="393"/>
      <c r="VHE310" s="394"/>
      <c r="VHF310" s="333"/>
      <c r="VHG310" s="333"/>
      <c r="VHH310" s="333"/>
      <c r="VHI310" s="395"/>
      <c r="VHJ310" s="333"/>
      <c r="VHK310" s="396"/>
      <c r="VHL310" s="393"/>
      <c r="VHM310" s="394"/>
      <c r="VHN310" s="333"/>
      <c r="VHO310" s="333"/>
      <c r="VHP310" s="333"/>
      <c r="VHQ310" s="395"/>
      <c r="VHR310" s="333"/>
      <c r="VHS310" s="396"/>
      <c r="VHT310" s="393"/>
      <c r="VHU310" s="394"/>
      <c r="VHV310" s="333"/>
      <c r="VHW310" s="333"/>
      <c r="VHX310" s="333"/>
      <c r="VHY310" s="395"/>
      <c r="VHZ310" s="333"/>
      <c r="VIA310" s="396"/>
      <c r="VIB310" s="393"/>
      <c r="VIC310" s="394"/>
      <c r="VID310" s="333"/>
      <c r="VIE310" s="333"/>
      <c r="VIF310" s="333"/>
      <c r="VIG310" s="395"/>
      <c r="VIH310" s="333"/>
      <c r="VII310" s="396"/>
      <c r="VIJ310" s="393"/>
      <c r="VIK310" s="394"/>
      <c r="VIL310" s="333"/>
      <c r="VIM310" s="333"/>
      <c r="VIN310" s="333"/>
      <c r="VIO310" s="395"/>
      <c r="VIP310" s="333"/>
      <c r="VIQ310" s="396"/>
      <c r="VIR310" s="393"/>
      <c r="VIS310" s="394"/>
      <c r="VIT310" s="333"/>
      <c r="VIU310" s="333"/>
      <c r="VIV310" s="333"/>
      <c r="VIW310" s="395"/>
      <c r="VIX310" s="333"/>
      <c r="VIY310" s="396"/>
      <c r="VIZ310" s="393"/>
      <c r="VJA310" s="394"/>
      <c r="VJB310" s="333"/>
      <c r="VJC310" s="333"/>
      <c r="VJD310" s="333"/>
      <c r="VJE310" s="395"/>
      <c r="VJF310" s="333"/>
      <c r="VJG310" s="396"/>
      <c r="VJH310" s="393"/>
      <c r="VJI310" s="394"/>
      <c r="VJJ310" s="333"/>
      <c r="VJK310" s="333"/>
      <c r="VJL310" s="333"/>
      <c r="VJM310" s="395"/>
      <c r="VJN310" s="333"/>
      <c r="VJO310" s="396"/>
      <c r="VJP310" s="393"/>
      <c r="VJQ310" s="394"/>
      <c r="VJR310" s="333"/>
      <c r="VJS310" s="333"/>
      <c r="VJT310" s="333"/>
      <c r="VJU310" s="395"/>
      <c r="VJV310" s="333"/>
      <c r="VJW310" s="396"/>
      <c r="VJX310" s="393"/>
      <c r="VJY310" s="394"/>
      <c r="VJZ310" s="333"/>
      <c r="VKA310" s="333"/>
      <c r="VKB310" s="333"/>
      <c r="VKC310" s="395"/>
      <c r="VKD310" s="333"/>
      <c r="VKE310" s="396"/>
      <c r="VKF310" s="393"/>
      <c r="VKG310" s="394"/>
      <c r="VKH310" s="333"/>
      <c r="VKI310" s="333"/>
      <c r="VKJ310" s="333"/>
      <c r="VKK310" s="395"/>
      <c r="VKL310" s="333"/>
      <c r="VKM310" s="396"/>
      <c r="VKN310" s="393"/>
      <c r="VKO310" s="394"/>
      <c r="VKP310" s="333"/>
      <c r="VKQ310" s="333"/>
      <c r="VKR310" s="333"/>
      <c r="VKS310" s="395"/>
      <c r="VKT310" s="333"/>
      <c r="VKU310" s="396"/>
      <c r="VKV310" s="393"/>
      <c r="VKW310" s="394"/>
      <c r="VKX310" s="333"/>
      <c r="VKY310" s="333"/>
      <c r="VKZ310" s="333"/>
      <c r="VLA310" s="395"/>
      <c r="VLB310" s="333"/>
      <c r="VLC310" s="396"/>
      <c r="VLD310" s="393"/>
      <c r="VLE310" s="394"/>
      <c r="VLF310" s="333"/>
      <c r="VLG310" s="333"/>
      <c r="VLH310" s="333"/>
      <c r="VLI310" s="395"/>
      <c r="VLJ310" s="333"/>
      <c r="VLK310" s="396"/>
      <c r="VLL310" s="393"/>
      <c r="VLM310" s="394"/>
      <c r="VLN310" s="333"/>
      <c r="VLO310" s="333"/>
      <c r="VLP310" s="333"/>
      <c r="VLQ310" s="395"/>
      <c r="VLR310" s="333"/>
      <c r="VLS310" s="396"/>
      <c r="VLT310" s="393"/>
      <c r="VLU310" s="394"/>
      <c r="VLV310" s="333"/>
      <c r="VLW310" s="333"/>
      <c r="VLX310" s="333"/>
      <c r="VLY310" s="395"/>
      <c r="VLZ310" s="333"/>
      <c r="VMA310" s="396"/>
      <c r="VMB310" s="393"/>
      <c r="VMC310" s="394"/>
      <c r="VMD310" s="333"/>
      <c r="VME310" s="333"/>
      <c r="VMF310" s="333"/>
      <c r="VMG310" s="395"/>
      <c r="VMH310" s="333"/>
      <c r="VMI310" s="396"/>
      <c r="VMJ310" s="393"/>
      <c r="VMK310" s="394"/>
      <c r="VML310" s="333"/>
      <c r="VMM310" s="333"/>
      <c r="VMN310" s="333"/>
      <c r="VMO310" s="395"/>
      <c r="VMP310" s="333"/>
      <c r="VMQ310" s="396"/>
      <c r="VMR310" s="393"/>
      <c r="VMS310" s="394"/>
      <c r="VMT310" s="333"/>
      <c r="VMU310" s="333"/>
      <c r="VMV310" s="333"/>
      <c r="VMW310" s="395"/>
      <c r="VMX310" s="333"/>
      <c r="VMY310" s="396"/>
      <c r="VMZ310" s="393"/>
      <c r="VNA310" s="394"/>
      <c r="VNB310" s="333"/>
      <c r="VNC310" s="333"/>
      <c r="VND310" s="333"/>
      <c r="VNE310" s="395"/>
      <c r="VNF310" s="333"/>
      <c r="VNG310" s="396"/>
      <c r="VNH310" s="393"/>
      <c r="VNI310" s="394"/>
      <c r="VNJ310" s="333"/>
      <c r="VNK310" s="333"/>
      <c r="VNL310" s="333"/>
      <c r="VNM310" s="395"/>
      <c r="VNN310" s="333"/>
      <c r="VNO310" s="396"/>
      <c r="VNP310" s="393"/>
      <c r="VNQ310" s="394"/>
      <c r="VNR310" s="333"/>
      <c r="VNS310" s="333"/>
      <c r="VNT310" s="333"/>
      <c r="VNU310" s="395"/>
      <c r="VNV310" s="333"/>
      <c r="VNW310" s="396"/>
      <c r="VNX310" s="393"/>
      <c r="VNY310" s="394"/>
      <c r="VNZ310" s="333"/>
      <c r="VOA310" s="333"/>
      <c r="VOB310" s="333"/>
      <c r="VOC310" s="395"/>
      <c r="VOD310" s="333"/>
      <c r="VOE310" s="396"/>
      <c r="VOF310" s="393"/>
      <c r="VOG310" s="394"/>
      <c r="VOH310" s="333"/>
      <c r="VOI310" s="333"/>
      <c r="VOJ310" s="333"/>
      <c r="VOK310" s="395"/>
      <c r="VOL310" s="333"/>
      <c r="VOM310" s="396"/>
      <c r="VON310" s="393"/>
      <c r="VOO310" s="394"/>
      <c r="VOP310" s="333"/>
      <c r="VOQ310" s="333"/>
      <c r="VOR310" s="333"/>
      <c r="VOS310" s="395"/>
      <c r="VOT310" s="333"/>
      <c r="VOU310" s="396"/>
      <c r="VOV310" s="393"/>
      <c r="VOW310" s="394"/>
      <c r="VOX310" s="333"/>
      <c r="VOY310" s="333"/>
      <c r="VOZ310" s="333"/>
      <c r="VPA310" s="395"/>
      <c r="VPB310" s="333"/>
      <c r="VPC310" s="396"/>
      <c r="VPD310" s="393"/>
      <c r="VPE310" s="394"/>
      <c r="VPF310" s="333"/>
      <c r="VPG310" s="333"/>
      <c r="VPH310" s="333"/>
      <c r="VPI310" s="395"/>
      <c r="VPJ310" s="333"/>
      <c r="VPK310" s="396"/>
      <c r="VPL310" s="393"/>
      <c r="VPM310" s="394"/>
      <c r="VPN310" s="333"/>
      <c r="VPO310" s="333"/>
      <c r="VPP310" s="333"/>
      <c r="VPQ310" s="395"/>
      <c r="VPR310" s="333"/>
      <c r="VPS310" s="396"/>
      <c r="VPT310" s="393"/>
      <c r="VPU310" s="394"/>
      <c r="VPV310" s="333"/>
      <c r="VPW310" s="333"/>
      <c r="VPX310" s="333"/>
      <c r="VPY310" s="395"/>
      <c r="VPZ310" s="333"/>
      <c r="VQA310" s="396"/>
      <c r="VQB310" s="393"/>
      <c r="VQC310" s="394"/>
      <c r="VQD310" s="333"/>
      <c r="VQE310" s="333"/>
      <c r="VQF310" s="333"/>
      <c r="VQG310" s="395"/>
      <c r="VQH310" s="333"/>
      <c r="VQI310" s="396"/>
      <c r="VQJ310" s="393"/>
      <c r="VQK310" s="394"/>
      <c r="VQL310" s="333"/>
      <c r="VQM310" s="333"/>
      <c r="VQN310" s="333"/>
      <c r="VQO310" s="395"/>
      <c r="VQP310" s="333"/>
      <c r="VQQ310" s="396"/>
      <c r="VQR310" s="393"/>
      <c r="VQS310" s="394"/>
      <c r="VQT310" s="333"/>
      <c r="VQU310" s="333"/>
      <c r="VQV310" s="333"/>
      <c r="VQW310" s="395"/>
      <c r="VQX310" s="333"/>
      <c r="VQY310" s="396"/>
      <c r="VQZ310" s="393"/>
      <c r="VRA310" s="394"/>
      <c r="VRB310" s="333"/>
      <c r="VRC310" s="333"/>
      <c r="VRD310" s="333"/>
      <c r="VRE310" s="395"/>
      <c r="VRF310" s="333"/>
      <c r="VRG310" s="396"/>
      <c r="VRH310" s="393"/>
      <c r="VRI310" s="394"/>
      <c r="VRJ310" s="333"/>
      <c r="VRK310" s="333"/>
      <c r="VRL310" s="333"/>
      <c r="VRM310" s="395"/>
      <c r="VRN310" s="333"/>
      <c r="VRO310" s="396"/>
      <c r="VRP310" s="393"/>
      <c r="VRQ310" s="394"/>
      <c r="VRR310" s="333"/>
      <c r="VRS310" s="333"/>
      <c r="VRT310" s="333"/>
      <c r="VRU310" s="395"/>
      <c r="VRV310" s="333"/>
      <c r="VRW310" s="396"/>
      <c r="VRX310" s="393"/>
      <c r="VRY310" s="394"/>
      <c r="VRZ310" s="333"/>
      <c r="VSA310" s="333"/>
      <c r="VSB310" s="333"/>
      <c r="VSC310" s="395"/>
      <c r="VSD310" s="333"/>
      <c r="VSE310" s="396"/>
      <c r="VSF310" s="393"/>
      <c r="VSG310" s="394"/>
      <c r="VSH310" s="333"/>
      <c r="VSI310" s="333"/>
      <c r="VSJ310" s="333"/>
      <c r="VSK310" s="395"/>
      <c r="VSL310" s="333"/>
      <c r="VSM310" s="396"/>
      <c r="VSN310" s="393"/>
      <c r="VSO310" s="394"/>
      <c r="VSP310" s="333"/>
      <c r="VSQ310" s="333"/>
      <c r="VSR310" s="333"/>
      <c r="VSS310" s="395"/>
      <c r="VST310" s="333"/>
      <c r="VSU310" s="396"/>
      <c r="VSV310" s="393"/>
      <c r="VSW310" s="394"/>
      <c r="VSX310" s="333"/>
      <c r="VSY310" s="333"/>
      <c r="VSZ310" s="333"/>
      <c r="VTA310" s="395"/>
      <c r="VTB310" s="333"/>
      <c r="VTC310" s="396"/>
      <c r="VTD310" s="393"/>
      <c r="VTE310" s="394"/>
      <c r="VTF310" s="333"/>
      <c r="VTG310" s="333"/>
      <c r="VTH310" s="333"/>
      <c r="VTI310" s="395"/>
      <c r="VTJ310" s="333"/>
      <c r="VTK310" s="396"/>
      <c r="VTL310" s="393"/>
      <c r="VTM310" s="394"/>
      <c r="VTN310" s="333"/>
      <c r="VTO310" s="333"/>
      <c r="VTP310" s="333"/>
      <c r="VTQ310" s="395"/>
      <c r="VTR310" s="333"/>
      <c r="VTS310" s="396"/>
      <c r="VTT310" s="393"/>
      <c r="VTU310" s="394"/>
      <c r="VTV310" s="333"/>
      <c r="VTW310" s="333"/>
      <c r="VTX310" s="333"/>
      <c r="VTY310" s="395"/>
      <c r="VTZ310" s="333"/>
      <c r="VUA310" s="396"/>
      <c r="VUB310" s="393"/>
      <c r="VUC310" s="394"/>
      <c r="VUD310" s="333"/>
      <c r="VUE310" s="333"/>
      <c r="VUF310" s="333"/>
      <c r="VUG310" s="395"/>
      <c r="VUH310" s="333"/>
      <c r="VUI310" s="396"/>
      <c r="VUJ310" s="393"/>
      <c r="VUK310" s="394"/>
      <c r="VUL310" s="333"/>
      <c r="VUM310" s="333"/>
      <c r="VUN310" s="333"/>
      <c r="VUO310" s="395"/>
      <c r="VUP310" s="333"/>
      <c r="VUQ310" s="396"/>
      <c r="VUR310" s="393"/>
      <c r="VUS310" s="394"/>
      <c r="VUT310" s="333"/>
      <c r="VUU310" s="333"/>
      <c r="VUV310" s="333"/>
      <c r="VUW310" s="395"/>
      <c r="VUX310" s="333"/>
      <c r="VUY310" s="396"/>
      <c r="VUZ310" s="393"/>
      <c r="VVA310" s="394"/>
      <c r="VVB310" s="333"/>
      <c r="VVC310" s="333"/>
      <c r="VVD310" s="333"/>
      <c r="VVE310" s="395"/>
      <c r="VVF310" s="333"/>
      <c r="VVG310" s="396"/>
      <c r="VVH310" s="393"/>
      <c r="VVI310" s="394"/>
      <c r="VVJ310" s="333"/>
      <c r="VVK310" s="333"/>
      <c r="VVL310" s="333"/>
      <c r="VVM310" s="395"/>
      <c r="VVN310" s="333"/>
      <c r="VVO310" s="396"/>
      <c r="VVP310" s="393"/>
      <c r="VVQ310" s="394"/>
      <c r="VVR310" s="333"/>
      <c r="VVS310" s="333"/>
      <c r="VVT310" s="333"/>
      <c r="VVU310" s="395"/>
      <c r="VVV310" s="333"/>
      <c r="VVW310" s="396"/>
      <c r="VVX310" s="393"/>
      <c r="VVY310" s="394"/>
      <c r="VVZ310" s="333"/>
      <c r="VWA310" s="333"/>
      <c r="VWB310" s="333"/>
      <c r="VWC310" s="395"/>
      <c r="VWD310" s="333"/>
      <c r="VWE310" s="396"/>
      <c r="VWF310" s="393"/>
      <c r="VWG310" s="394"/>
      <c r="VWH310" s="333"/>
      <c r="VWI310" s="333"/>
      <c r="VWJ310" s="333"/>
      <c r="VWK310" s="395"/>
      <c r="VWL310" s="333"/>
      <c r="VWM310" s="396"/>
      <c r="VWN310" s="393"/>
      <c r="VWO310" s="394"/>
      <c r="VWP310" s="333"/>
      <c r="VWQ310" s="333"/>
      <c r="VWR310" s="333"/>
      <c r="VWS310" s="395"/>
      <c r="VWT310" s="333"/>
      <c r="VWU310" s="396"/>
      <c r="VWV310" s="393"/>
      <c r="VWW310" s="394"/>
      <c r="VWX310" s="333"/>
      <c r="VWY310" s="333"/>
      <c r="VWZ310" s="333"/>
      <c r="VXA310" s="395"/>
      <c r="VXB310" s="333"/>
      <c r="VXC310" s="396"/>
      <c r="VXD310" s="393"/>
      <c r="VXE310" s="394"/>
      <c r="VXF310" s="333"/>
      <c r="VXG310" s="333"/>
      <c r="VXH310" s="333"/>
      <c r="VXI310" s="395"/>
      <c r="VXJ310" s="333"/>
      <c r="VXK310" s="396"/>
      <c r="VXL310" s="393"/>
      <c r="VXM310" s="394"/>
      <c r="VXN310" s="333"/>
      <c r="VXO310" s="333"/>
      <c r="VXP310" s="333"/>
      <c r="VXQ310" s="395"/>
      <c r="VXR310" s="333"/>
      <c r="VXS310" s="396"/>
      <c r="VXT310" s="393"/>
      <c r="VXU310" s="394"/>
      <c r="VXV310" s="333"/>
      <c r="VXW310" s="333"/>
      <c r="VXX310" s="333"/>
      <c r="VXY310" s="395"/>
      <c r="VXZ310" s="333"/>
      <c r="VYA310" s="396"/>
      <c r="VYB310" s="393"/>
      <c r="VYC310" s="394"/>
      <c r="VYD310" s="333"/>
      <c r="VYE310" s="333"/>
      <c r="VYF310" s="333"/>
      <c r="VYG310" s="395"/>
      <c r="VYH310" s="333"/>
      <c r="VYI310" s="396"/>
      <c r="VYJ310" s="393"/>
      <c r="VYK310" s="394"/>
      <c r="VYL310" s="333"/>
      <c r="VYM310" s="333"/>
      <c r="VYN310" s="333"/>
      <c r="VYO310" s="395"/>
      <c r="VYP310" s="333"/>
      <c r="VYQ310" s="396"/>
      <c r="VYR310" s="393"/>
      <c r="VYS310" s="394"/>
      <c r="VYT310" s="333"/>
      <c r="VYU310" s="333"/>
      <c r="VYV310" s="333"/>
      <c r="VYW310" s="395"/>
      <c r="VYX310" s="333"/>
      <c r="VYY310" s="396"/>
      <c r="VYZ310" s="393"/>
      <c r="VZA310" s="394"/>
      <c r="VZB310" s="333"/>
      <c r="VZC310" s="333"/>
      <c r="VZD310" s="333"/>
      <c r="VZE310" s="395"/>
      <c r="VZF310" s="333"/>
      <c r="VZG310" s="396"/>
      <c r="VZH310" s="393"/>
      <c r="VZI310" s="394"/>
      <c r="VZJ310" s="333"/>
      <c r="VZK310" s="333"/>
      <c r="VZL310" s="333"/>
      <c r="VZM310" s="395"/>
      <c r="VZN310" s="333"/>
      <c r="VZO310" s="396"/>
      <c r="VZP310" s="393"/>
      <c r="VZQ310" s="394"/>
      <c r="VZR310" s="333"/>
      <c r="VZS310" s="333"/>
      <c r="VZT310" s="333"/>
      <c r="VZU310" s="395"/>
      <c r="VZV310" s="333"/>
      <c r="VZW310" s="396"/>
      <c r="VZX310" s="393"/>
      <c r="VZY310" s="394"/>
      <c r="VZZ310" s="333"/>
      <c r="WAA310" s="333"/>
      <c r="WAB310" s="333"/>
      <c r="WAC310" s="395"/>
      <c r="WAD310" s="333"/>
      <c r="WAE310" s="396"/>
      <c r="WAF310" s="393"/>
      <c r="WAG310" s="394"/>
      <c r="WAH310" s="333"/>
      <c r="WAI310" s="333"/>
      <c r="WAJ310" s="333"/>
      <c r="WAK310" s="395"/>
      <c r="WAL310" s="333"/>
      <c r="WAM310" s="396"/>
      <c r="WAN310" s="393"/>
      <c r="WAO310" s="394"/>
      <c r="WAP310" s="333"/>
      <c r="WAQ310" s="333"/>
      <c r="WAR310" s="333"/>
      <c r="WAS310" s="395"/>
      <c r="WAT310" s="333"/>
      <c r="WAU310" s="396"/>
      <c r="WAV310" s="393"/>
      <c r="WAW310" s="394"/>
      <c r="WAX310" s="333"/>
      <c r="WAY310" s="333"/>
      <c r="WAZ310" s="333"/>
      <c r="WBA310" s="395"/>
      <c r="WBB310" s="333"/>
      <c r="WBC310" s="396"/>
      <c r="WBD310" s="393"/>
      <c r="WBE310" s="394"/>
      <c r="WBF310" s="333"/>
      <c r="WBG310" s="333"/>
      <c r="WBH310" s="333"/>
      <c r="WBI310" s="395"/>
      <c r="WBJ310" s="333"/>
      <c r="WBK310" s="396"/>
      <c r="WBL310" s="393"/>
      <c r="WBM310" s="394"/>
      <c r="WBN310" s="333"/>
      <c r="WBO310" s="333"/>
      <c r="WBP310" s="333"/>
      <c r="WBQ310" s="395"/>
      <c r="WBR310" s="333"/>
      <c r="WBS310" s="396"/>
      <c r="WBT310" s="393"/>
      <c r="WBU310" s="394"/>
      <c r="WBV310" s="333"/>
      <c r="WBW310" s="333"/>
      <c r="WBX310" s="333"/>
      <c r="WBY310" s="395"/>
      <c r="WBZ310" s="333"/>
      <c r="WCA310" s="396"/>
      <c r="WCB310" s="393"/>
      <c r="WCC310" s="394"/>
      <c r="WCD310" s="333"/>
      <c r="WCE310" s="333"/>
      <c r="WCF310" s="333"/>
      <c r="WCG310" s="395"/>
      <c r="WCH310" s="333"/>
      <c r="WCI310" s="396"/>
      <c r="WCJ310" s="393"/>
      <c r="WCK310" s="394"/>
      <c r="WCL310" s="333"/>
      <c r="WCM310" s="333"/>
      <c r="WCN310" s="333"/>
      <c r="WCO310" s="395"/>
      <c r="WCP310" s="333"/>
      <c r="WCQ310" s="396"/>
      <c r="WCR310" s="393"/>
      <c r="WCS310" s="394"/>
      <c r="WCT310" s="333"/>
      <c r="WCU310" s="333"/>
      <c r="WCV310" s="333"/>
      <c r="WCW310" s="395"/>
      <c r="WCX310" s="333"/>
      <c r="WCY310" s="396"/>
      <c r="WCZ310" s="393"/>
      <c r="WDA310" s="394"/>
      <c r="WDB310" s="333"/>
      <c r="WDC310" s="333"/>
      <c r="WDD310" s="333"/>
      <c r="WDE310" s="395"/>
      <c r="WDF310" s="333"/>
      <c r="WDG310" s="396"/>
      <c r="WDH310" s="393"/>
      <c r="WDI310" s="394"/>
      <c r="WDJ310" s="333"/>
      <c r="WDK310" s="333"/>
      <c r="WDL310" s="333"/>
      <c r="WDM310" s="395"/>
      <c r="WDN310" s="333"/>
      <c r="WDO310" s="396"/>
      <c r="WDP310" s="393"/>
      <c r="WDQ310" s="394"/>
      <c r="WDR310" s="333"/>
      <c r="WDS310" s="333"/>
      <c r="WDT310" s="333"/>
      <c r="WDU310" s="395"/>
      <c r="WDV310" s="333"/>
      <c r="WDW310" s="396"/>
      <c r="WDX310" s="393"/>
      <c r="WDY310" s="394"/>
      <c r="WDZ310" s="333"/>
      <c r="WEA310" s="333"/>
      <c r="WEB310" s="333"/>
      <c r="WEC310" s="395"/>
      <c r="WED310" s="333"/>
      <c r="WEE310" s="396"/>
      <c r="WEF310" s="393"/>
      <c r="WEG310" s="394"/>
      <c r="WEH310" s="333"/>
      <c r="WEI310" s="333"/>
      <c r="WEJ310" s="333"/>
      <c r="WEK310" s="395"/>
      <c r="WEL310" s="333"/>
      <c r="WEM310" s="396"/>
      <c r="WEN310" s="393"/>
      <c r="WEO310" s="394"/>
      <c r="WEP310" s="333"/>
      <c r="WEQ310" s="333"/>
      <c r="WER310" s="333"/>
      <c r="WES310" s="395"/>
      <c r="WET310" s="333"/>
      <c r="WEU310" s="396"/>
      <c r="WEV310" s="393"/>
      <c r="WEW310" s="394"/>
      <c r="WEX310" s="333"/>
      <c r="WEY310" s="333"/>
      <c r="WEZ310" s="333"/>
      <c r="WFA310" s="395"/>
      <c r="WFB310" s="333"/>
      <c r="WFC310" s="396"/>
      <c r="WFD310" s="393"/>
      <c r="WFE310" s="394"/>
      <c r="WFF310" s="333"/>
      <c r="WFG310" s="333"/>
      <c r="WFH310" s="333"/>
      <c r="WFI310" s="395"/>
      <c r="WFJ310" s="333"/>
      <c r="WFK310" s="396"/>
      <c r="WFL310" s="393"/>
      <c r="WFM310" s="394"/>
      <c r="WFN310" s="333"/>
      <c r="WFO310" s="333"/>
      <c r="WFP310" s="333"/>
      <c r="WFQ310" s="395"/>
      <c r="WFR310" s="333"/>
      <c r="WFS310" s="396"/>
      <c r="WFT310" s="393"/>
      <c r="WFU310" s="394"/>
      <c r="WFV310" s="333"/>
      <c r="WFW310" s="333"/>
      <c r="WFX310" s="333"/>
      <c r="WFY310" s="395"/>
      <c r="WFZ310" s="333"/>
      <c r="WGA310" s="396"/>
      <c r="WGB310" s="393"/>
      <c r="WGC310" s="394"/>
      <c r="WGD310" s="333"/>
      <c r="WGE310" s="333"/>
      <c r="WGF310" s="333"/>
      <c r="WGG310" s="395"/>
      <c r="WGH310" s="333"/>
      <c r="WGI310" s="396"/>
      <c r="WGJ310" s="393"/>
      <c r="WGK310" s="394"/>
      <c r="WGL310" s="333"/>
      <c r="WGM310" s="333"/>
      <c r="WGN310" s="333"/>
      <c r="WGO310" s="395"/>
      <c r="WGP310" s="333"/>
      <c r="WGQ310" s="396"/>
      <c r="WGR310" s="393"/>
      <c r="WGS310" s="394"/>
      <c r="WGT310" s="333"/>
      <c r="WGU310" s="333"/>
      <c r="WGV310" s="333"/>
      <c r="WGW310" s="395"/>
      <c r="WGX310" s="333"/>
      <c r="WGY310" s="396"/>
      <c r="WGZ310" s="393"/>
      <c r="WHA310" s="394"/>
      <c r="WHB310" s="333"/>
      <c r="WHC310" s="333"/>
      <c r="WHD310" s="333"/>
      <c r="WHE310" s="395"/>
      <c r="WHF310" s="333"/>
      <c r="WHG310" s="396"/>
      <c r="WHH310" s="393"/>
      <c r="WHI310" s="394"/>
      <c r="WHJ310" s="333"/>
      <c r="WHK310" s="333"/>
      <c r="WHL310" s="333"/>
      <c r="WHM310" s="395"/>
      <c r="WHN310" s="333"/>
      <c r="WHO310" s="396"/>
      <c r="WHP310" s="393"/>
      <c r="WHQ310" s="394"/>
      <c r="WHR310" s="333"/>
      <c r="WHS310" s="333"/>
      <c r="WHT310" s="333"/>
      <c r="WHU310" s="395"/>
      <c r="WHV310" s="333"/>
      <c r="WHW310" s="396"/>
      <c r="WHX310" s="393"/>
      <c r="WHY310" s="394"/>
      <c r="WHZ310" s="333"/>
      <c r="WIA310" s="333"/>
      <c r="WIB310" s="333"/>
      <c r="WIC310" s="395"/>
      <c r="WID310" s="333"/>
      <c r="WIE310" s="396"/>
      <c r="WIF310" s="393"/>
      <c r="WIG310" s="394"/>
      <c r="WIH310" s="333"/>
      <c r="WII310" s="333"/>
      <c r="WIJ310" s="333"/>
      <c r="WIK310" s="395"/>
      <c r="WIL310" s="333"/>
      <c r="WIM310" s="396"/>
      <c r="WIN310" s="393"/>
      <c r="WIO310" s="394"/>
      <c r="WIP310" s="333"/>
      <c r="WIQ310" s="333"/>
      <c r="WIR310" s="333"/>
      <c r="WIS310" s="395"/>
      <c r="WIT310" s="333"/>
      <c r="WIU310" s="396"/>
      <c r="WIV310" s="393"/>
      <c r="WIW310" s="394"/>
      <c r="WIX310" s="333"/>
      <c r="WIY310" s="333"/>
      <c r="WIZ310" s="333"/>
      <c r="WJA310" s="395"/>
      <c r="WJB310" s="333"/>
      <c r="WJC310" s="396"/>
      <c r="WJD310" s="393"/>
      <c r="WJE310" s="394"/>
      <c r="WJF310" s="333"/>
      <c r="WJG310" s="333"/>
      <c r="WJH310" s="333"/>
      <c r="WJI310" s="395"/>
      <c r="WJJ310" s="333"/>
      <c r="WJK310" s="396"/>
      <c r="WJL310" s="393"/>
      <c r="WJM310" s="394"/>
      <c r="WJN310" s="333"/>
      <c r="WJO310" s="333"/>
      <c r="WJP310" s="333"/>
      <c r="WJQ310" s="395"/>
      <c r="WJR310" s="333"/>
      <c r="WJS310" s="396"/>
      <c r="WJT310" s="393"/>
      <c r="WJU310" s="394"/>
      <c r="WJV310" s="333"/>
      <c r="WJW310" s="333"/>
      <c r="WJX310" s="333"/>
      <c r="WJY310" s="395"/>
      <c r="WJZ310" s="333"/>
      <c r="WKA310" s="396"/>
      <c r="WKB310" s="393"/>
      <c r="WKC310" s="394"/>
      <c r="WKD310" s="333"/>
      <c r="WKE310" s="333"/>
      <c r="WKF310" s="333"/>
      <c r="WKG310" s="395"/>
      <c r="WKH310" s="333"/>
      <c r="WKI310" s="396"/>
      <c r="WKJ310" s="393"/>
      <c r="WKK310" s="394"/>
      <c r="WKL310" s="333"/>
      <c r="WKM310" s="333"/>
      <c r="WKN310" s="333"/>
      <c r="WKO310" s="395"/>
      <c r="WKP310" s="333"/>
      <c r="WKQ310" s="396"/>
      <c r="WKR310" s="393"/>
      <c r="WKS310" s="394"/>
      <c r="WKT310" s="333"/>
      <c r="WKU310" s="333"/>
      <c r="WKV310" s="333"/>
      <c r="WKW310" s="395"/>
      <c r="WKX310" s="333"/>
      <c r="WKY310" s="396"/>
      <c r="WKZ310" s="393"/>
      <c r="WLA310" s="394"/>
      <c r="WLB310" s="333"/>
      <c r="WLC310" s="333"/>
      <c r="WLD310" s="333"/>
      <c r="WLE310" s="395"/>
      <c r="WLF310" s="333"/>
      <c r="WLG310" s="396"/>
      <c r="WLH310" s="393"/>
      <c r="WLI310" s="394"/>
      <c r="WLJ310" s="333"/>
      <c r="WLK310" s="333"/>
      <c r="WLL310" s="333"/>
      <c r="WLM310" s="395"/>
      <c r="WLN310" s="333"/>
      <c r="WLO310" s="396"/>
      <c r="WLP310" s="393"/>
      <c r="WLQ310" s="394"/>
      <c r="WLR310" s="333"/>
      <c r="WLS310" s="333"/>
      <c r="WLT310" s="333"/>
      <c r="WLU310" s="395"/>
      <c r="WLV310" s="333"/>
      <c r="WLW310" s="396"/>
      <c r="WLX310" s="393"/>
      <c r="WLY310" s="394"/>
      <c r="WLZ310" s="333"/>
      <c r="WMA310" s="333"/>
      <c r="WMB310" s="333"/>
      <c r="WMC310" s="395"/>
      <c r="WMD310" s="333"/>
      <c r="WME310" s="396"/>
      <c r="WMF310" s="393"/>
      <c r="WMG310" s="394"/>
      <c r="WMH310" s="333"/>
      <c r="WMI310" s="333"/>
      <c r="WMJ310" s="333"/>
      <c r="WMK310" s="395"/>
      <c r="WML310" s="333"/>
      <c r="WMM310" s="396"/>
      <c r="WMN310" s="393"/>
      <c r="WMO310" s="394"/>
      <c r="WMP310" s="333"/>
      <c r="WMQ310" s="333"/>
      <c r="WMR310" s="333"/>
      <c r="WMS310" s="395"/>
      <c r="WMT310" s="333"/>
      <c r="WMU310" s="396"/>
      <c r="WMV310" s="393"/>
      <c r="WMW310" s="394"/>
      <c r="WMX310" s="333"/>
      <c r="WMY310" s="333"/>
      <c r="WMZ310" s="333"/>
      <c r="WNA310" s="395"/>
      <c r="WNB310" s="333"/>
      <c r="WNC310" s="396"/>
      <c r="WND310" s="393"/>
      <c r="WNE310" s="394"/>
      <c r="WNF310" s="333"/>
      <c r="WNG310" s="333"/>
      <c r="WNH310" s="333"/>
      <c r="WNI310" s="395"/>
      <c r="WNJ310" s="333"/>
      <c r="WNK310" s="396"/>
      <c r="WNL310" s="393"/>
      <c r="WNM310" s="394"/>
      <c r="WNN310" s="333"/>
      <c r="WNO310" s="333"/>
      <c r="WNP310" s="333"/>
      <c r="WNQ310" s="395"/>
      <c r="WNR310" s="333"/>
      <c r="WNS310" s="396"/>
      <c r="WNT310" s="393"/>
      <c r="WNU310" s="394"/>
      <c r="WNV310" s="333"/>
      <c r="WNW310" s="333"/>
      <c r="WNX310" s="333"/>
      <c r="WNY310" s="395"/>
      <c r="WNZ310" s="333"/>
      <c r="WOA310" s="396"/>
      <c r="WOB310" s="393"/>
      <c r="WOC310" s="394"/>
      <c r="WOD310" s="333"/>
      <c r="WOE310" s="333"/>
      <c r="WOF310" s="333"/>
      <c r="WOG310" s="395"/>
      <c r="WOH310" s="333"/>
      <c r="WOI310" s="396"/>
      <c r="WOJ310" s="393"/>
      <c r="WOK310" s="394"/>
      <c r="WOL310" s="333"/>
      <c r="WOM310" s="333"/>
      <c r="WON310" s="333"/>
      <c r="WOO310" s="395"/>
      <c r="WOP310" s="333"/>
      <c r="WOQ310" s="396"/>
      <c r="WOR310" s="393"/>
      <c r="WOS310" s="394"/>
      <c r="WOT310" s="333"/>
      <c r="WOU310" s="333"/>
      <c r="WOV310" s="333"/>
      <c r="WOW310" s="395"/>
      <c r="WOX310" s="333"/>
      <c r="WOY310" s="396"/>
      <c r="WOZ310" s="393"/>
      <c r="WPA310" s="394"/>
      <c r="WPB310" s="333"/>
      <c r="WPC310" s="333"/>
      <c r="WPD310" s="333"/>
      <c r="WPE310" s="395"/>
      <c r="WPF310" s="333"/>
      <c r="WPG310" s="396"/>
      <c r="WPH310" s="393"/>
      <c r="WPI310" s="394"/>
      <c r="WPJ310" s="333"/>
      <c r="WPK310" s="333"/>
      <c r="WPL310" s="333"/>
      <c r="WPM310" s="395"/>
      <c r="WPN310" s="333"/>
      <c r="WPO310" s="396"/>
      <c r="WPP310" s="393"/>
      <c r="WPQ310" s="394"/>
      <c r="WPR310" s="333"/>
      <c r="WPS310" s="333"/>
      <c r="WPT310" s="333"/>
      <c r="WPU310" s="395"/>
      <c r="WPV310" s="333"/>
      <c r="WPW310" s="396"/>
      <c r="WPX310" s="393"/>
      <c r="WPY310" s="394"/>
      <c r="WPZ310" s="333"/>
      <c r="WQA310" s="333"/>
      <c r="WQB310" s="333"/>
      <c r="WQC310" s="395"/>
      <c r="WQD310" s="333"/>
      <c r="WQE310" s="396"/>
      <c r="WQF310" s="393"/>
      <c r="WQG310" s="394"/>
      <c r="WQH310" s="333"/>
      <c r="WQI310" s="333"/>
      <c r="WQJ310" s="333"/>
      <c r="WQK310" s="395"/>
      <c r="WQL310" s="333"/>
      <c r="WQM310" s="396"/>
      <c r="WQN310" s="393"/>
      <c r="WQO310" s="394"/>
      <c r="WQP310" s="333"/>
      <c r="WQQ310" s="333"/>
      <c r="WQR310" s="333"/>
      <c r="WQS310" s="395"/>
      <c r="WQT310" s="333"/>
      <c r="WQU310" s="396"/>
      <c r="WQV310" s="393"/>
      <c r="WQW310" s="394"/>
      <c r="WQX310" s="333"/>
      <c r="WQY310" s="333"/>
      <c r="WQZ310" s="333"/>
      <c r="WRA310" s="395"/>
      <c r="WRB310" s="333"/>
      <c r="WRC310" s="396"/>
      <c r="WRD310" s="393"/>
      <c r="WRE310" s="394"/>
      <c r="WRF310" s="333"/>
      <c r="WRG310" s="333"/>
      <c r="WRH310" s="333"/>
      <c r="WRI310" s="395"/>
      <c r="WRJ310" s="333"/>
      <c r="WRK310" s="396"/>
      <c r="WRL310" s="393"/>
      <c r="WRM310" s="394"/>
      <c r="WRN310" s="333"/>
      <c r="WRO310" s="333"/>
      <c r="WRP310" s="333"/>
      <c r="WRQ310" s="395"/>
      <c r="WRR310" s="333"/>
      <c r="WRS310" s="396"/>
      <c r="WRT310" s="393"/>
      <c r="WRU310" s="394"/>
      <c r="WRV310" s="333"/>
      <c r="WRW310" s="333"/>
      <c r="WRX310" s="333"/>
      <c r="WRY310" s="395"/>
      <c r="WRZ310" s="333"/>
      <c r="WSA310" s="396"/>
      <c r="WSB310" s="393"/>
      <c r="WSC310" s="394"/>
      <c r="WSD310" s="333"/>
      <c r="WSE310" s="333"/>
      <c r="WSF310" s="333"/>
      <c r="WSG310" s="395"/>
      <c r="WSH310" s="333"/>
      <c r="WSI310" s="396"/>
      <c r="WSJ310" s="393"/>
      <c r="WSK310" s="394"/>
      <c r="WSL310" s="333"/>
      <c r="WSM310" s="333"/>
      <c r="WSN310" s="333"/>
      <c r="WSO310" s="395"/>
      <c r="WSP310" s="333"/>
      <c r="WSQ310" s="396"/>
      <c r="WSR310" s="393"/>
      <c r="WSS310" s="394"/>
      <c r="WST310" s="333"/>
      <c r="WSU310" s="333"/>
      <c r="WSV310" s="333"/>
      <c r="WSW310" s="395"/>
      <c r="WSX310" s="333"/>
      <c r="WSY310" s="396"/>
      <c r="WSZ310" s="393"/>
      <c r="WTA310" s="394"/>
      <c r="WTB310" s="333"/>
      <c r="WTC310" s="333"/>
      <c r="WTD310" s="333"/>
      <c r="WTE310" s="395"/>
      <c r="WTF310" s="333"/>
      <c r="WTG310" s="396"/>
      <c r="WTH310" s="393"/>
      <c r="WTI310" s="394"/>
      <c r="WTJ310" s="333"/>
      <c r="WTK310" s="333"/>
      <c r="WTL310" s="333"/>
      <c r="WTM310" s="395"/>
      <c r="WTN310" s="333"/>
      <c r="WTO310" s="396"/>
      <c r="WTP310" s="393"/>
      <c r="WTQ310" s="394"/>
      <c r="WTR310" s="333"/>
      <c r="WTS310" s="333"/>
      <c r="WTT310" s="333"/>
      <c r="WTU310" s="395"/>
      <c r="WTV310" s="333"/>
      <c r="WTW310" s="396"/>
      <c r="WTX310" s="393"/>
      <c r="WTY310" s="394"/>
      <c r="WTZ310" s="333"/>
      <c r="WUA310" s="333"/>
      <c r="WUB310" s="333"/>
      <c r="WUC310" s="395"/>
      <c r="WUD310" s="333"/>
      <c r="WUE310" s="396"/>
      <c r="WUF310" s="393"/>
      <c r="WUG310" s="394"/>
      <c r="WUH310" s="333"/>
      <c r="WUI310" s="333"/>
      <c r="WUJ310" s="333"/>
      <c r="WUK310" s="395"/>
      <c r="WUL310" s="333"/>
      <c r="WUM310" s="396"/>
      <c r="WUN310" s="393"/>
      <c r="WUO310" s="394"/>
      <c r="WUP310" s="333"/>
      <c r="WUQ310" s="333"/>
      <c r="WUR310" s="333"/>
      <c r="WUS310" s="395"/>
      <c r="WUT310" s="333"/>
      <c r="WUU310" s="396"/>
      <c r="WUV310" s="393"/>
      <c r="WUW310" s="394"/>
      <c r="WUX310" s="333"/>
      <c r="WUY310" s="333"/>
      <c r="WUZ310" s="333"/>
      <c r="WVA310" s="395"/>
      <c r="WVB310" s="333"/>
      <c r="WVC310" s="396"/>
      <c r="WVD310" s="393"/>
      <c r="WVE310" s="394"/>
      <c r="WVF310" s="333"/>
      <c r="WVG310" s="333"/>
      <c r="WVH310" s="333"/>
      <c r="WVI310" s="395"/>
      <c r="WVJ310" s="333"/>
      <c r="WVK310" s="396"/>
      <c r="WVL310" s="393"/>
      <c r="WVM310" s="394"/>
      <c r="WVN310" s="333"/>
      <c r="WVO310" s="333"/>
      <c r="WVP310" s="333"/>
      <c r="WVQ310" s="395"/>
      <c r="WVR310" s="333"/>
      <c r="WVS310" s="396"/>
      <c r="WVT310" s="393"/>
      <c r="WVU310" s="394"/>
      <c r="WVV310" s="333"/>
      <c r="WVW310" s="333"/>
      <c r="WVX310" s="333"/>
      <c r="WVY310" s="395"/>
      <c r="WVZ310" s="333"/>
      <c r="WWA310" s="396"/>
      <c r="WWB310" s="393"/>
      <c r="WWC310" s="394"/>
      <c r="WWD310" s="333"/>
      <c r="WWE310" s="333"/>
      <c r="WWF310" s="333"/>
      <c r="WWG310" s="395"/>
      <c r="WWH310" s="333"/>
      <c r="WWI310" s="396"/>
      <c r="WWJ310" s="393"/>
      <c r="WWK310" s="394"/>
      <c r="WWL310" s="333"/>
      <c r="WWM310" s="333"/>
      <c r="WWN310" s="333"/>
      <c r="WWO310" s="395"/>
      <c r="WWP310" s="333"/>
      <c r="WWQ310" s="396"/>
      <c r="WWR310" s="393"/>
      <c r="WWS310" s="394"/>
      <c r="WWT310" s="333"/>
      <c r="WWU310" s="333"/>
      <c r="WWV310" s="333"/>
      <c r="WWW310" s="395"/>
      <c r="WWX310" s="333"/>
      <c r="WWY310" s="396"/>
      <c r="WWZ310" s="393"/>
      <c r="WXA310" s="394"/>
      <c r="WXB310" s="333"/>
      <c r="WXC310" s="333"/>
      <c r="WXD310" s="333"/>
      <c r="WXE310" s="395"/>
      <c r="WXF310" s="333"/>
      <c r="WXG310" s="396"/>
      <c r="WXH310" s="393"/>
      <c r="WXI310" s="394"/>
      <c r="WXJ310" s="333"/>
      <c r="WXK310" s="333"/>
      <c r="WXL310" s="333"/>
      <c r="WXM310" s="395"/>
      <c r="WXN310" s="333"/>
      <c r="WXO310" s="396"/>
      <c r="WXP310" s="393"/>
      <c r="WXQ310" s="394"/>
      <c r="WXR310" s="333"/>
      <c r="WXS310" s="333"/>
      <c r="WXT310" s="333"/>
      <c r="WXU310" s="395"/>
      <c r="WXV310" s="333"/>
      <c r="WXW310" s="396"/>
      <c r="WXX310" s="393"/>
      <c r="WXY310" s="394"/>
      <c r="WXZ310" s="333"/>
      <c r="WYA310" s="333"/>
      <c r="WYB310" s="333"/>
      <c r="WYC310" s="395"/>
      <c r="WYD310" s="333"/>
      <c r="WYE310" s="396"/>
      <c r="WYF310" s="393"/>
      <c r="WYG310" s="394"/>
      <c r="WYH310" s="333"/>
      <c r="WYI310" s="333"/>
      <c r="WYJ310" s="333"/>
      <c r="WYK310" s="395"/>
      <c r="WYL310" s="333"/>
      <c r="WYM310" s="396"/>
      <c r="WYN310" s="393"/>
      <c r="WYO310" s="394"/>
      <c r="WYP310" s="333"/>
      <c r="WYQ310" s="333"/>
      <c r="WYR310" s="333"/>
      <c r="WYS310" s="395"/>
      <c r="WYT310" s="333"/>
      <c r="WYU310" s="396"/>
      <c r="WYV310" s="393"/>
      <c r="WYW310" s="394"/>
      <c r="WYX310" s="333"/>
      <c r="WYY310" s="333"/>
      <c r="WYZ310" s="333"/>
      <c r="WZA310" s="395"/>
      <c r="WZB310" s="333"/>
      <c r="WZC310" s="396"/>
      <c r="WZD310" s="393"/>
      <c r="WZE310" s="394"/>
      <c r="WZF310" s="333"/>
      <c r="WZG310" s="333"/>
      <c r="WZH310" s="333"/>
      <c r="WZI310" s="395"/>
      <c r="WZJ310" s="333"/>
      <c r="WZK310" s="396"/>
      <c r="WZL310" s="393"/>
      <c r="WZM310" s="394"/>
      <c r="WZN310" s="333"/>
      <c r="WZO310" s="333"/>
      <c r="WZP310" s="333"/>
      <c r="WZQ310" s="395"/>
      <c r="WZR310" s="333"/>
      <c r="WZS310" s="396"/>
      <c r="WZT310" s="393"/>
      <c r="WZU310" s="394"/>
      <c r="WZV310" s="333"/>
      <c r="WZW310" s="333"/>
      <c r="WZX310" s="333"/>
      <c r="WZY310" s="395"/>
      <c r="WZZ310" s="333"/>
      <c r="XAA310" s="396"/>
      <c r="XAB310" s="393"/>
      <c r="XAC310" s="394"/>
      <c r="XAD310" s="333"/>
      <c r="XAE310" s="333"/>
      <c r="XAF310" s="333"/>
      <c r="XAG310" s="395"/>
      <c r="XAH310" s="333"/>
      <c r="XAI310" s="396"/>
      <c r="XAJ310" s="393"/>
      <c r="XAK310" s="394"/>
      <c r="XAL310" s="333"/>
      <c r="XAM310" s="333"/>
      <c r="XAN310" s="333"/>
      <c r="XAO310" s="395"/>
      <c r="XAP310" s="333"/>
      <c r="XAQ310" s="396"/>
      <c r="XAR310" s="393"/>
      <c r="XAS310" s="394"/>
      <c r="XAT310" s="333"/>
      <c r="XAU310" s="333"/>
      <c r="XAV310" s="333"/>
      <c r="XAW310" s="395"/>
      <c r="XAX310" s="333"/>
      <c r="XAY310" s="396"/>
      <c r="XAZ310" s="393"/>
      <c r="XBA310" s="394"/>
      <c r="XBB310" s="333"/>
      <c r="XBC310" s="333"/>
      <c r="XBD310" s="333"/>
      <c r="XBE310" s="395"/>
      <c r="XBF310" s="333"/>
      <c r="XBG310" s="396"/>
      <c r="XBH310" s="393"/>
      <c r="XBI310" s="394"/>
      <c r="XBJ310" s="333"/>
      <c r="XBK310" s="333"/>
      <c r="XBL310" s="333"/>
      <c r="XBM310" s="395"/>
      <c r="XBN310" s="333"/>
      <c r="XBO310" s="396"/>
      <c r="XBP310" s="393"/>
      <c r="XBQ310" s="394"/>
      <c r="XBR310" s="333"/>
      <c r="XBS310" s="333"/>
      <c r="XBT310" s="333"/>
      <c r="XBU310" s="395"/>
      <c r="XBV310" s="333"/>
      <c r="XBW310" s="396"/>
      <c r="XBX310" s="393"/>
      <c r="XBY310" s="394"/>
      <c r="XBZ310" s="333"/>
      <c r="XCA310" s="333"/>
      <c r="XCB310" s="333"/>
      <c r="XCC310" s="395"/>
      <c r="XCD310" s="333"/>
      <c r="XCE310" s="396"/>
      <c r="XCF310" s="393"/>
      <c r="XCG310" s="394"/>
      <c r="XCH310" s="333"/>
      <c r="XCI310" s="333"/>
      <c r="XCJ310" s="333"/>
      <c r="XCK310" s="395"/>
      <c r="XCL310" s="333"/>
      <c r="XCM310" s="396"/>
      <c r="XCN310" s="393"/>
      <c r="XCO310" s="394"/>
      <c r="XCP310" s="333"/>
      <c r="XCQ310" s="333"/>
      <c r="XCR310" s="333"/>
      <c r="XCS310" s="395"/>
      <c r="XCT310" s="333"/>
      <c r="XCU310" s="396"/>
      <c r="XCV310" s="393"/>
      <c r="XCW310" s="394"/>
      <c r="XCX310" s="333"/>
      <c r="XCY310" s="333"/>
      <c r="XCZ310" s="333"/>
      <c r="XDA310" s="395"/>
      <c r="XDB310" s="333"/>
      <c r="XDC310" s="396"/>
      <c r="XDD310" s="393"/>
      <c r="XDE310" s="394"/>
      <c r="XDF310" s="333"/>
      <c r="XDG310" s="333"/>
      <c r="XDH310" s="333"/>
      <c r="XDI310" s="395"/>
      <c r="XDJ310" s="333"/>
      <c r="XDK310" s="396"/>
      <c r="XDL310" s="393"/>
      <c r="XDM310" s="394"/>
      <c r="XDN310" s="333"/>
      <c r="XDO310" s="333"/>
      <c r="XDP310" s="333"/>
      <c r="XDQ310" s="395"/>
      <c r="XDR310" s="333"/>
      <c r="XDS310" s="396"/>
      <c r="XDT310" s="393"/>
      <c r="XDU310" s="394"/>
      <c r="XDV310" s="333"/>
      <c r="XDW310" s="333"/>
      <c r="XDX310" s="333"/>
      <c r="XDY310" s="395"/>
      <c r="XDZ310" s="333"/>
      <c r="XEA310" s="396"/>
      <c r="XEB310" s="393"/>
      <c r="XEC310" s="394"/>
      <c r="XED310" s="333"/>
      <c r="XEE310" s="333"/>
      <c r="XEF310" s="333"/>
      <c r="XEG310" s="395"/>
      <c r="XEH310" s="333"/>
      <c r="XEI310" s="396"/>
      <c r="XEJ310" s="393"/>
      <c r="XEK310" s="394"/>
      <c r="XEL310" s="333"/>
      <c r="XEM310" s="333"/>
      <c r="XEN310" s="333"/>
      <c r="XEO310" s="395"/>
      <c r="XEP310" s="333"/>
      <c r="XEQ310" s="396"/>
      <c r="XER310" s="393"/>
      <c r="XES310" s="394"/>
      <c r="XET310" s="333"/>
      <c r="XEU310" s="333"/>
      <c r="XEV310" s="333"/>
      <c r="XEW310" s="395"/>
      <c r="XEX310" s="333"/>
      <c r="XEY310" s="396"/>
    </row>
    <row r="311" spans="1:16379" ht="15" thickBot="1">
      <c r="A311" s="319"/>
      <c r="B311" s="1785">
        <v>4389</v>
      </c>
      <c r="C311" s="1703" t="s">
        <v>1443</v>
      </c>
      <c r="D311" s="1785" t="s">
        <v>1444</v>
      </c>
      <c r="E311" s="1637" t="s">
        <v>37</v>
      </c>
      <c r="F311" s="1797">
        <v>215000</v>
      </c>
      <c r="G311" s="1792"/>
      <c r="H311" s="1789">
        <v>255000</v>
      </c>
      <c r="I311" s="1786" t="s">
        <v>1445</v>
      </c>
      <c r="J311" s="1786" t="s">
        <v>1423</v>
      </c>
      <c r="K311" s="1790"/>
      <c r="L311" s="393"/>
      <c r="M311" s="394"/>
      <c r="N311" s="333"/>
      <c r="O311" s="333"/>
      <c r="P311" s="333"/>
      <c r="Q311" s="395"/>
      <c r="R311" s="333"/>
      <c r="S311" s="396"/>
      <c r="T311" s="393"/>
      <c r="U311" s="394"/>
      <c r="V311" s="333"/>
      <c r="W311" s="333"/>
      <c r="X311" s="333"/>
      <c r="Y311" s="395"/>
      <c r="Z311" s="333"/>
      <c r="AA311" s="396"/>
      <c r="AB311" s="393"/>
      <c r="AC311" s="394"/>
      <c r="AD311" s="333"/>
      <c r="AE311" s="333"/>
      <c r="AF311" s="333"/>
      <c r="AG311" s="395"/>
      <c r="AH311" s="333"/>
      <c r="AI311" s="396"/>
      <c r="AJ311" s="393"/>
      <c r="AK311" s="394"/>
      <c r="AL311" s="333"/>
      <c r="AM311" s="333"/>
      <c r="AN311" s="333"/>
      <c r="AO311" s="395"/>
      <c r="AP311" s="333"/>
      <c r="AQ311" s="396"/>
      <c r="AR311" s="393"/>
      <c r="AS311" s="394"/>
      <c r="AT311" s="333"/>
      <c r="AU311" s="333"/>
      <c r="AV311" s="333"/>
      <c r="AW311" s="395"/>
      <c r="AX311" s="333"/>
      <c r="AY311" s="396"/>
      <c r="AZ311" s="393"/>
      <c r="BA311" s="394"/>
      <c r="BB311" s="333"/>
      <c r="BC311" s="333"/>
      <c r="BD311" s="333"/>
      <c r="BE311" s="395"/>
      <c r="BF311" s="333"/>
      <c r="BG311" s="396"/>
      <c r="BH311" s="393"/>
      <c r="BI311" s="394"/>
      <c r="BJ311" s="333"/>
      <c r="BK311" s="333"/>
      <c r="BL311" s="333"/>
      <c r="BM311" s="395"/>
      <c r="BN311" s="333"/>
      <c r="BO311" s="396"/>
      <c r="BP311" s="393"/>
      <c r="BQ311" s="394"/>
      <c r="BR311" s="333"/>
      <c r="BS311" s="333"/>
      <c r="BT311" s="333"/>
      <c r="BU311" s="395"/>
      <c r="BV311" s="333"/>
      <c r="BW311" s="396"/>
      <c r="BX311" s="393"/>
      <c r="BY311" s="394"/>
      <c r="BZ311" s="333"/>
      <c r="CA311" s="333"/>
      <c r="CB311" s="333"/>
      <c r="CC311" s="395"/>
      <c r="CD311" s="333"/>
      <c r="CE311" s="396"/>
      <c r="CF311" s="393"/>
      <c r="CG311" s="394"/>
      <c r="CH311" s="333"/>
      <c r="CI311" s="333"/>
      <c r="CJ311" s="333"/>
      <c r="CK311" s="395"/>
      <c r="CL311" s="333"/>
      <c r="CM311" s="396"/>
      <c r="CN311" s="393"/>
      <c r="CO311" s="394"/>
      <c r="CP311" s="333"/>
      <c r="CQ311" s="333"/>
      <c r="CR311" s="333"/>
      <c r="CS311" s="395"/>
      <c r="CT311" s="333"/>
      <c r="CU311" s="396"/>
      <c r="CV311" s="393"/>
      <c r="CW311" s="394"/>
      <c r="CX311" s="333"/>
      <c r="CY311" s="333"/>
      <c r="CZ311" s="333"/>
      <c r="DA311" s="395"/>
      <c r="DB311" s="333"/>
      <c r="DC311" s="396"/>
      <c r="DD311" s="393"/>
      <c r="DE311" s="394"/>
      <c r="DF311" s="333"/>
      <c r="DG311" s="333"/>
      <c r="DH311" s="333"/>
      <c r="DI311" s="395"/>
      <c r="DJ311" s="333"/>
      <c r="DK311" s="396"/>
      <c r="DL311" s="393"/>
      <c r="DM311" s="394"/>
      <c r="DN311" s="333"/>
      <c r="DO311" s="333"/>
      <c r="DP311" s="333"/>
      <c r="DQ311" s="395"/>
      <c r="DR311" s="333"/>
      <c r="DS311" s="396"/>
      <c r="DT311" s="393"/>
      <c r="DU311" s="394"/>
      <c r="DV311" s="333"/>
      <c r="DW311" s="333"/>
      <c r="DX311" s="333"/>
      <c r="DY311" s="395"/>
      <c r="DZ311" s="333"/>
      <c r="EA311" s="396"/>
      <c r="EB311" s="393"/>
      <c r="EC311" s="394"/>
      <c r="ED311" s="333"/>
      <c r="EE311" s="333"/>
      <c r="EF311" s="333"/>
      <c r="EG311" s="395"/>
      <c r="EH311" s="333"/>
      <c r="EI311" s="396"/>
      <c r="EJ311" s="393"/>
      <c r="EK311" s="394"/>
      <c r="EL311" s="333"/>
      <c r="EM311" s="333"/>
      <c r="EN311" s="333"/>
      <c r="EO311" s="395"/>
      <c r="EP311" s="333"/>
      <c r="EQ311" s="396"/>
      <c r="ER311" s="393"/>
      <c r="ES311" s="394"/>
      <c r="ET311" s="333"/>
      <c r="EU311" s="333"/>
      <c r="EV311" s="333"/>
      <c r="EW311" s="395"/>
      <c r="EX311" s="333"/>
      <c r="EY311" s="396"/>
      <c r="EZ311" s="393"/>
      <c r="FA311" s="394"/>
      <c r="FB311" s="333"/>
      <c r="FC311" s="333"/>
      <c r="FD311" s="333"/>
      <c r="FE311" s="395"/>
      <c r="FF311" s="333"/>
      <c r="FG311" s="396"/>
      <c r="FH311" s="393"/>
      <c r="FI311" s="394"/>
      <c r="FJ311" s="333"/>
      <c r="FK311" s="333"/>
      <c r="FL311" s="333"/>
      <c r="FM311" s="395"/>
      <c r="FN311" s="333"/>
      <c r="FO311" s="396"/>
      <c r="FP311" s="393"/>
      <c r="FQ311" s="394"/>
      <c r="FR311" s="333"/>
      <c r="FS311" s="333"/>
      <c r="FT311" s="333"/>
      <c r="FU311" s="395"/>
      <c r="FV311" s="333"/>
      <c r="FW311" s="396"/>
      <c r="FX311" s="393"/>
      <c r="FY311" s="394"/>
      <c r="FZ311" s="333"/>
      <c r="GA311" s="333"/>
      <c r="GB311" s="333"/>
      <c r="GC311" s="395"/>
      <c r="GD311" s="333"/>
      <c r="GE311" s="396"/>
      <c r="GF311" s="393"/>
      <c r="GG311" s="394"/>
      <c r="GH311" s="333"/>
      <c r="GI311" s="333"/>
      <c r="GJ311" s="333"/>
      <c r="GK311" s="395"/>
      <c r="GL311" s="333"/>
      <c r="GM311" s="396"/>
      <c r="GN311" s="393"/>
      <c r="GO311" s="394"/>
      <c r="GP311" s="333"/>
      <c r="GQ311" s="333"/>
      <c r="GR311" s="333"/>
      <c r="GS311" s="395"/>
      <c r="GT311" s="333"/>
      <c r="GU311" s="396"/>
      <c r="GV311" s="393"/>
      <c r="GW311" s="394"/>
      <c r="GX311" s="333"/>
      <c r="GY311" s="333"/>
      <c r="GZ311" s="333"/>
      <c r="HA311" s="395"/>
      <c r="HB311" s="333"/>
      <c r="HC311" s="396"/>
      <c r="HD311" s="393"/>
      <c r="HE311" s="394"/>
      <c r="HF311" s="333"/>
      <c r="HG311" s="333"/>
      <c r="HH311" s="333"/>
      <c r="HI311" s="395"/>
      <c r="HJ311" s="333"/>
      <c r="HK311" s="396"/>
      <c r="HL311" s="393"/>
      <c r="HM311" s="394"/>
      <c r="HN311" s="333"/>
      <c r="HO311" s="333"/>
      <c r="HP311" s="333"/>
      <c r="HQ311" s="395"/>
      <c r="HR311" s="333"/>
      <c r="HS311" s="396"/>
      <c r="HT311" s="393"/>
      <c r="HU311" s="394"/>
      <c r="HV311" s="333"/>
      <c r="HW311" s="333"/>
      <c r="HX311" s="333"/>
      <c r="HY311" s="395"/>
      <c r="HZ311" s="333"/>
      <c r="IA311" s="396"/>
      <c r="IB311" s="393"/>
      <c r="IC311" s="394"/>
      <c r="ID311" s="333"/>
      <c r="IE311" s="333"/>
      <c r="IF311" s="333"/>
      <c r="IG311" s="395"/>
      <c r="IH311" s="333"/>
      <c r="II311" s="396"/>
      <c r="IJ311" s="393"/>
      <c r="IK311" s="394"/>
      <c r="IL311" s="333"/>
      <c r="IM311" s="333"/>
      <c r="IN311" s="333"/>
      <c r="IO311" s="395"/>
      <c r="IP311" s="333"/>
      <c r="IQ311" s="396"/>
      <c r="IR311" s="393"/>
      <c r="IS311" s="394"/>
      <c r="IT311" s="333"/>
      <c r="IU311" s="333"/>
      <c r="IV311" s="333"/>
      <c r="IW311" s="395"/>
      <c r="IX311" s="333"/>
      <c r="IY311" s="396"/>
      <c r="IZ311" s="393"/>
      <c r="JA311" s="394"/>
      <c r="JB311" s="333"/>
      <c r="JC311" s="333"/>
      <c r="JD311" s="333"/>
      <c r="JE311" s="395"/>
      <c r="JF311" s="333"/>
      <c r="JG311" s="396"/>
      <c r="JH311" s="393"/>
      <c r="JI311" s="394"/>
      <c r="JJ311" s="333"/>
      <c r="JK311" s="333"/>
      <c r="JL311" s="333"/>
      <c r="JM311" s="395"/>
      <c r="JN311" s="333"/>
      <c r="JO311" s="396"/>
      <c r="JP311" s="393"/>
      <c r="JQ311" s="394"/>
      <c r="JR311" s="333"/>
      <c r="JS311" s="333"/>
      <c r="JT311" s="333"/>
      <c r="JU311" s="395"/>
      <c r="JV311" s="333"/>
      <c r="JW311" s="396"/>
      <c r="JX311" s="393"/>
      <c r="JY311" s="394"/>
      <c r="JZ311" s="333"/>
      <c r="KA311" s="333"/>
      <c r="KB311" s="333"/>
      <c r="KC311" s="395"/>
      <c r="KD311" s="333"/>
      <c r="KE311" s="396"/>
      <c r="KF311" s="393"/>
      <c r="KG311" s="394"/>
      <c r="KH311" s="333"/>
      <c r="KI311" s="333"/>
      <c r="KJ311" s="333"/>
      <c r="KK311" s="395"/>
      <c r="KL311" s="333"/>
      <c r="KM311" s="396"/>
      <c r="KN311" s="393"/>
      <c r="KO311" s="394"/>
      <c r="KP311" s="333"/>
      <c r="KQ311" s="333"/>
      <c r="KR311" s="333"/>
      <c r="KS311" s="395"/>
      <c r="KT311" s="333"/>
      <c r="KU311" s="396"/>
      <c r="KV311" s="393"/>
      <c r="KW311" s="394"/>
      <c r="KX311" s="333"/>
      <c r="KY311" s="333"/>
      <c r="KZ311" s="333"/>
      <c r="LA311" s="395"/>
      <c r="LB311" s="333"/>
      <c r="LC311" s="396"/>
      <c r="LD311" s="393"/>
      <c r="LE311" s="394"/>
      <c r="LF311" s="333"/>
      <c r="LG311" s="333"/>
      <c r="LH311" s="333"/>
      <c r="LI311" s="395"/>
      <c r="LJ311" s="333"/>
      <c r="LK311" s="396"/>
      <c r="LL311" s="393"/>
      <c r="LM311" s="394"/>
      <c r="LN311" s="333"/>
      <c r="LO311" s="333"/>
      <c r="LP311" s="333"/>
      <c r="LQ311" s="395"/>
      <c r="LR311" s="333"/>
      <c r="LS311" s="396"/>
      <c r="LT311" s="393"/>
      <c r="LU311" s="394"/>
      <c r="LV311" s="333"/>
      <c r="LW311" s="333"/>
      <c r="LX311" s="333"/>
      <c r="LY311" s="395"/>
      <c r="LZ311" s="333"/>
      <c r="MA311" s="396"/>
      <c r="MB311" s="393"/>
      <c r="MC311" s="394"/>
      <c r="MD311" s="333"/>
      <c r="ME311" s="333"/>
      <c r="MF311" s="333"/>
      <c r="MG311" s="395"/>
      <c r="MH311" s="333"/>
      <c r="MI311" s="396"/>
      <c r="MJ311" s="393"/>
      <c r="MK311" s="394"/>
      <c r="ML311" s="333"/>
      <c r="MM311" s="333"/>
      <c r="MN311" s="333"/>
      <c r="MO311" s="395"/>
      <c r="MP311" s="333"/>
      <c r="MQ311" s="396"/>
      <c r="MR311" s="393"/>
      <c r="MS311" s="394"/>
      <c r="MT311" s="333"/>
      <c r="MU311" s="333"/>
      <c r="MV311" s="333"/>
      <c r="MW311" s="395"/>
      <c r="MX311" s="333"/>
      <c r="MY311" s="396"/>
      <c r="MZ311" s="393"/>
      <c r="NA311" s="394"/>
      <c r="NB311" s="333"/>
      <c r="NC311" s="333"/>
      <c r="ND311" s="333"/>
      <c r="NE311" s="395"/>
      <c r="NF311" s="333"/>
      <c r="NG311" s="396"/>
      <c r="NH311" s="393"/>
      <c r="NI311" s="394"/>
      <c r="NJ311" s="333"/>
      <c r="NK311" s="333"/>
      <c r="NL311" s="333"/>
      <c r="NM311" s="395"/>
      <c r="NN311" s="333"/>
      <c r="NO311" s="396"/>
      <c r="NP311" s="393"/>
      <c r="NQ311" s="394"/>
      <c r="NR311" s="333"/>
      <c r="NS311" s="333"/>
      <c r="NT311" s="333"/>
      <c r="NU311" s="395"/>
      <c r="NV311" s="333"/>
      <c r="NW311" s="396"/>
      <c r="NX311" s="393"/>
      <c r="NY311" s="394"/>
      <c r="NZ311" s="333"/>
      <c r="OA311" s="333"/>
      <c r="OB311" s="333"/>
      <c r="OC311" s="395"/>
      <c r="OD311" s="333"/>
      <c r="OE311" s="396"/>
      <c r="OF311" s="393"/>
      <c r="OG311" s="394"/>
      <c r="OH311" s="333"/>
      <c r="OI311" s="333"/>
      <c r="OJ311" s="333"/>
      <c r="OK311" s="395"/>
      <c r="OL311" s="333"/>
      <c r="OM311" s="396"/>
      <c r="ON311" s="393"/>
      <c r="OO311" s="394"/>
      <c r="OP311" s="333"/>
      <c r="OQ311" s="333"/>
      <c r="OR311" s="333"/>
      <c r="OS311" s="395"/>
      <c r="OT311" s="333"/>
      <c r="OU311" s="396"/>
      <c r="OV311" s="393"/>
      <c r="OW311" s="394"/>
      <c r="OX311" s="333"/>
      <c r="OY311" s="333"/>
      <c r="OZ311" s="333"/>
      <c r="PA311" s="395"/>
      <c r="PB311" s="333"/>
      <c r="PC311" s="396"/>
      <c r="PD311" s="393"/>
      <c r="PE311" s="394"/>
      <c r="PF311" s="333"/>
      <c r="PG311" s="333"/>
      <c r="PH311" s="333"/>
      <c r="PI311" s="395"/>
      <c r="PJ311" s="333"/>
      <c r="PK311" s="396"/>
      <c r="PL311" s="393"/>
      <c r="PM311" s="394"/>
      <c r="PN311" s="333"/>
      <c r="PO311" s="333"/>
      <c r="PP311" s="333"/>
      <c r="PQ311" s="395"/>
      <c r="PR311" s="333"/>
      <c r="PS311" s="396"/>
      <c r="PT311" s="393"/>
      <c r="PU311" s="394"/>
      <c r="PV311" s="333"/>
      <c r="PW311" s="333"/>
      <c r="PX311" s="333"/>
      <c r="PY311" s="395"/>
      <c r="PZ311" s="333"/>
      <c r="QA311" s="396"/>
      <c r="QB311" s="393"/>
      <c r="QC311" s="394"/>
      <c r="QD311" s="333"/>
      <c r="QE311" s="333"/>
      <c r="QF311" s="333"/>
      <c r="QG311" s="395"/>
      <c r="QH311" s="333"/>
      <c r="QI311" s="396"/>
      <c r="QJ311" s="393"/>
      <c r="QK311" s="394"/>
      <c r="QL311" s="333"/>
      <c r="QM311" s="333"/>
      <c r="QN311" s="333"/>
      <c r="QO311" s="395"/>
      <c r="QP311" s="333"/>
      <c r="QQ311" s="396"/>
      <c r="QR311" s="393"/>
      <c r="QS311" s="394"/>
      <c r="QT311" s="333"/>
      <c r="QU311" s="333"/>
      <c r="QV311" s="333"/>
      <c r="QW311" s="395"/>
      <c r="QX311" s="333"/>
      <c r="QY311" s="396"/>
      <c r="QZ311" s="393"/>
      <c r="RA311" s="394"/>
      <c r="RB311" s="333"/>
      <c r="RC311" s="333"/>
      <c r="RD311" s="333"/>
      <c r="RE311" s="395"/>
      <c r="RF311" s="333"/>
      <c r="RG311" s="396"/>
      <c r="RH311" s="393"/>
      <c r="RI311" s="394"/>
      <c r="RJ311" s="333"/>
      <c r="RK311" s="333"/>
      <c r="RL311" s="333"/>
      <c r="RM311" s="395"/>
      <c r="RN311" s="333"/>
      <c r="RO311" s="396"/>
      <c r="RP311" s="393"/>
      <c r="RQ311" s="394"/>
      <c r="RR311" s="333"/>
      <c r="RS311" s="333"/>
      <c r="RT311" s="333"/>
      <c r="RU311" s="395"/>
      <c r="RV311" s="333"/>
      <c r="RW311" s="396"/>
      <c r="RX311" s="393"/>
      <c r="RY311" s="394"/>
      <c r="RZ311" s="333"/>
      <c r="SA311" s="333"/>
      <c r="SB311" s="333"/>
      <c r="SC311" s="395"/>
      <c r="SD311" s="333"/>
      <c r="SE311" s="396"/>
      <c r="SF311" s="393"/>
      <c r="SG311" s="394"/>
      <c r="SH311" s="333"/>
      <c r="SI311" s="333"/>
      <c r="SJ311" s="333"/>
      <c r="SK311" s="395"/>
      <c r="SL311" s="333"/>
      <c r="SM311" s="396"/>
      <c r="SN311" s="393"/>
      <c r="SO311" s="394"/>
      <c r="SP311" s="333"/>
      <c r="SQ311" s="333"/>
      <c r="SR311" s="333"/>
      <c r="SS311" s="395"/>
      <c r="ST311" s="333"/>
      <c r="SU311" s="396"/>
      <c r="SV311" s="393"/>
      <c r="SW311" s="394"/>
      <c r="SX311" s="333"/>
      <c r="SY311" s="333"/>
      <c r="SZ311" s="333"/>
      <c r="TA311" s="395"/>
      <c r="TB311" s="333"/>
      <c r="TC311" s="396"/>
      <c r="TD311" s="393"/>
      <c r="TE311" s="394"/>
      <c r="TF311" s="333"/>
      <c r="TG311" s="333"/>
      <c r="TH311" s="333"/>
      <c r="TI311" s="395"/>
      <c r="TJ311" s="333"/>
      <c r="TK311" s="396"/>
      <c r="TL311" s="393"/>
      <c r="TM311" s="394"/>
      <c r="TN311" s="333"/>
      <c r="TO311" s="333"/>
      <c r="TP311" s="333"/>
      <c r="TQ311" s="395"/>
      <c r="TR311" s="333"/>
      <c r="TS311" s="396"/>
      <c r="TT311" s="393"/>
      <c r="TU311" s="394"/>
      <c r="TV311" s="333"/>
      <c r="TW311" s="333"/>
      <c r="TX311" s="333"/>
      <c r="TY311" s="395"/>
      <c r="TZ311" s="333"/>
      <c r="UA311" s="396"/>
      <c r="UB311" s="393"/>
      <c r="UC311" s="394"/>
      <c r="UD311" s="333"/>
      <c r="UE311" s="333"/>
      <c r="UF311" s="333"/>
      <c r="UG311" s="395"/>
      <c r="UH311" s="333"/>
      <c r="UI311" s="396"/>
      <c r="UJ311" s="393"/>
      <c r="UK311" s="394"/>
      <c r="UL311" s="333"/>
      <c r="UM311" s="333"/>
      <c r="UN311" s="333"/>
      <c r="UO311" s="395"/>
      <c r="UP311" s="333"/>
      <c r="UQ311" s="396"/>
      <c r="UR311" s="393"/>
      <c r="US311" s="394"/>
      <c r="UT311" s="333"/>
      <c r="UU311" s="333"/>
      <c r="UV311" s="333"/>
      <c r="UW311" s="395"/>
      <c r="UX311" s="333"/>
      <c r="UY311" s="396"/>
      <c r="UZ311" s="393"/>
      <c r="VA311" s="394"/>
      <c r="VB311" s="333"/>
      <c r="VC311" s="333"/>
      <c r="VD311" s="333"/>
      <c r="VE311" s="395"/>
      <c r="VF311" s="333"/>
      <c r="VG311" s="396"/>
      <c r="VH311" s="393"/>
      <c r="VI311" s="394"/>
      <c r="VJ311" s="333"/>
      <c r="VK311" s="333"/>
      <c r="VL311" s="333"/>
      <c r="VM311" s="395"/>
      <c r="VN311" s="333"/>
      <c r="VO311" s="396"/>
      <c r="VP311" s="393"/>
      <c r="VQ311" s="394"/>
      <c r="VR311" s="333"/>
      <c r="VS311" s="333"/>
      <c r="VT311" s="333"/>
      <c r="VU311" s="395"/>
      <c r="VV311" s="333"/>
      <c r="VW311" s="396"/>
      <c r="VX311" s="393"/>
      <c r="VY311" s="394"/>
      <c r="VZ311" s="333"/>
      <c r="WA311" s="333"/>
      <c r="WB311" s="333"/>
      <c r="WC311" s="395"/>
      <c r="WD311" s="333"/>
      <c r="WE311" s="396"/>
      <c r="WF311" s="393"/>
      <c r="WG311" s="394"/>
      <c r="WH311" s="333"/>
      <c r="WI311" s="333"/>
      <c r="WJ311" s="333"/>
      <c r="WK311" s="395"/>
      <c r="WL311" s="333"/>
      <c r="WM311" s="396"/>
      <c r="WN311" s="393"/>
      <c r="WO311" s="394"/>
      <c r="WP311" s="333"/>
      <c r="WQ311" s="333"/>
      <c r="WR311" s="333"/>
      <c r="WS311" s="395"/>
      <c r="WT311" s="333"/>
      <c r="WU311" s="396"/>
      <c r="WV311" s="393"/>
      <c r="WW311" s="394"/>
      <c r="WX311" s="333"/>
      <c r="WY311" s="333"/>
      <c r="WZ311" s="333"/>
      <c r="XA311" s="395"/>
      <c r="XB311" s="333"/>
      <c r="XC311" s="396"/>
      <c r="XD311" s="393"/>
      <c r="XE311" s="394"/>
      <c r="XF311" s="333"/>
      <c r="XG311" s="333"/>
      <c r="XH311" s="333"/>
      <c r="XI311" s="395"/>
      <c r="XJ311" s="333"/>
      <c r="XK311" s="396"/>
      <c r="XL311" s="393"/>
      <c r="XM311" s="394"/>
      <c r="XN311" s="333"/>
      <c r="XO311" s="333"/>
      <c r="XP311" s="333"/>
      <c r="XQ311" s="395"/>
      <c r="XR311" s="333"/>
      <c r="XS311" s="396"/>
      <c r="XT311" s="393"/>
      <c r="XU311" s="394"/>
      <c r="XV311" s="333"/>
      <c r="XW311" s="333"/>
      <c r="XX311" s="333"/>
      <c r="XY311" s="395"/>
      <c r="XZ311" s="333"/>
      <c r="YA311" s="396"/>
      <c r="YB311" s="393"/>
      <c r="YC311" s="394"/>
      <c r="YD311" s="333"/>
      <c r="YE311" s="333"/>
      <c r="YF311" s="333"/>
      <c r="YG311" s="395"/>
      <c r="YH311" s="333"/>
      <c r="YI311" s="396"/>
      <c r="YJ311" s="393"/>
      <c r="YK311" s="394"/>
      <c r="YL311" s="333"/>
      <c r="YM311" s="333"/>
      <c r="YN311" s="333"/>
      <c r="YO311" s="395"/>
      <c r="YP311" s="333"/>
      <c r="YQ311" s="396"/>
      <c r="YR311" s="393"/>
      <c r="YS311" s="394"/>
      <c r="YT311" s="333"/>
      <c r="YU311" s="333"/>
      <c r="YV311" s="333"/>
      <c r="YW311" s="395"/>
      <c r="YX311" s="333"/>
      <c r="YY311" s="396"/>
      <c r="YZ311" s="393"/>
      <c r="ZA311" s="394"/>
      <c r="ZB311" s="333"/>
      <c r="ZC311" s="333"/>
      <c r="ZD311" s="333"/>
      <c r="ZE311" s="395"/>
      <c r="ZF311" s="333"/>
      <c r="ZG311" s="396"/>
      <c r="ZH311" s="393"/>
      <c r="ZI311" s="394"/>
      <c r="ZJ311" s="333"/>
      <c r="ZK311" s="333"/>
      <c r="ZL311" s="333"/>
      <c r="ZM311" s="395"/>
      <c r="ZN311" s="333"/>
      <c r="ZO311" s="396"/>
      <c r="ZP311" s="393"/>
      <c r="ZQ311" s="394"/>
      <c r="ZR311" s="333"/>
      <c r="ZS311" s="333"/>
      <c r="ZT311" s="333"/>
      <c r="ZU311" s="395"/>
      <c r="ZV311" s="333"/>
      <c r="ZW311" s="396"/>
      <c r="ZX311" s="393"/>
      <c r="ZY311" s="394"/>
      <c r="ZZ311" s="333"/>
      <c r="AAA311" s="333"/>
      <c r="AAB311" s="333"/>
      <c r="AAC311" s="395"/>
      <c r="AAD311" s="333"/>
      <c r="AAE311" s="396"/>
      <c r="AAF311" s="393"/>
      <c r="AAG311" s="394"/>
      <c r="AAH311" s="333"/>
      <c r="AAI311" s="333"/>
      <c r="AAJ311" s="333"/>
      <c r="AAK311" s="395"/>
      <c r="AAL311" s="333"/>
      <c r="AAM311" s="396"/>
      <c r="AAN311" s="393"/>
      <c r="AAO311" s="394"/>
      <c r="AAP311" s="333"/>
      <c r="AAQ311" s="333"/>
      <c r="AAR311" s="333"/>
      <c r="AAS311" s="395"/>
      <c r="AAT311" s="333"/>
      <c r="AAU311" s="396"/>
      <c r="AAV311" s="393"/>
      <c r="AAW311" s="394"/>
      <c r="AAX311" s="333"/>
      <c r="AAY311" s="333"/>
      <c r="AAZ311" s="333"/>
      <c r="ABA311" s="395"/>
      <c r="ABB311" s="333"/>
      <c r="ABC311" s="396"/>
      <c r="ABD311" s="393"/>
      <c r="ABE311" s="394"/>
      <c r="ABF311" s="333"/>
      <c r="ABG311" s="333"/>
      <c r="ABH311" s="333"/>
      <c r="ABI311" s="395"/>
      <c r="ABJ311" s="333"/>
      <c r="ABK311" s="396"/>
      <c r="ABL311" s="393"/>
      <c r="ABM311" s="394"/>
      <c r="ABN311" s="333"/>
      <c r="ABO311" s="333"/>
      <c r="ABP311" s="333"/>
      <c r="ABQ311" s="395"/>
      <c r="ABR311" s="333"/>
      <c r="ABS311" s="396"/>
      <c r="ABT311" s="393"/>
      <c r="ABU311" s="394"/>
      <c r="ABV311" s="333"/>
      <c r="ABW311" s="333"/>
      <c r="ABX311" s="333"/>
      <c r="ABY311" s="395"/>
      <c r="ABZ311" s="333"/>
      <c r="ACA311" s="396"/>
      <c r="ACB311" s="393"/>
      <c r="ACC311" s="394"/>
      <c r="ACD311" s="333"/>
      <c r="ACE311" s="333"/>
      <c r="ACF311" s="333"/>
      <c r="ACG311" s="395"/>
      <c r="ACH311" s="333"/>
      <c r="ACI311" s="396"/>
      <c r="ACJ311" s="393"/>
      <c r="ACK311" s="394"/>
      <c r="ACL311" s="333"/>
      <c r="ACM311" s="333"/>
      <c r="ACN311" s="333"/>
      <c r="ACO311" s="395"/>
      <c r="ACP311" s="333"/>
      <c r="ACQ311" s="396"/>
      <c r="ACR311" s="393"/>
      <c r="ACS311" s="394"/>
      <c r="ACT311" s="333"/>
      <c r="ACU311" s="333"/>
      <c r="ACV311" s="333"/>
      <c r="ACW311" s="395"/>
      <c r="ACX311" s="333"/>
      <c r="ACY311" s="396"/>
      <c r="ACZ311" s="393"/>
      <c r="ADA311" s="394"/>
      <c r="ADB311" s="333"/>
      <c r="ADC311" s="333"/>
      <c r="ADD311" s="333"/>
      <c r="ADE311" s="395"/>
      <c r="ADF311" s="333"/>
      <c r="ADG311" s="396"/>
      <c r="ADH311" s="393"/>
      <c r="ADI311" s="394"/>
      <c r="ADJ311" s="333"/>
      <c r="ADK311" s="333"/>
      <c r="ADL311" s="333"/>
      <c r="ADM311" s="395"/>
      <c r="ADN311" s="333"/>
      <c r="ADO311" s="396"/>
      <c r="ADP311" s="393"/>
      <c r="ADQ311" s="394"/>
      <c r="ADR311" s="333"/>
      <c r="ADS311" s="333"/>
      <c r="ADT311" s="333"/>
      <c r="ADU311" s="395"/>
      <c r="ADV311" s="333"/>
      <c r="ADW311" s="396"/>
      <c r="ADX311" s="393"/>
      <c r="ADY311" s="394"/>
      <c r="ADZ311" s="333"/>
      <c r="AEA311" s="333"/>
      <c r="AEB311" s="333"/>
      <c r="AEC311" s="395"/>
      <c r="AED311" s="333"/>
      <c r="AEE311" s="396"/>
      <c r="AEF311" s="393"/>
      <c r="AEG311" s="394"/>
      <c r="AEH311" s="333"/>
      <c r="AEI311" s="333"/>
      <c r="AEJ311" s="333"/>
      <c r="AEK311" s="395"/>
      <c r="AEL311" s="333"/>
      <c r="AEM311" s="396"/>
      <c r="AEN311" s="393"/>
      <c r="AEO311" s="394"/>
      <c r="AEP311" s="333"/>
      <c r="AEQ311" s="333"/>
      <c r="AER311" s="333"/>
      <c r="AES311" s="395"/>
      <c r="AET311" s="333"/>
      <c r="AEU311" s="396"/>
      <c r="AEV311" s="393"/>
      <c r="AEW311" s="394"/>
      <c r="AEX311" s="333"/>
      <c r="AEY311" s="333"/>
      <c r="AEZ311" s="333"/>
      <c r="AFA311" s="395"/>
      <c r="AFB311" s="333"/>
      <c r="AFC311" s="396"/>
      <c r="AFD311" s="393"/>
      <c r="AFE311" s="394"/>
      <c r="AFF311" s="333"/>
      <c r="AFG311" s="333"/>
      <c r="AFH311" s="333"/>
      <c r="AFI311" s="395"/>
      <c r="AFJ311" s="333"/>
      <c r="AFK311" s="396"/>
      <c r="AFL311" s="393"/>
      <c r="AFM311" s="394"/>
      <c r="AFN311" s="333"/>
      <c r="AFO311" s="333"/>
      <c r="AFP311" s="333"/>
      <c r="AFQ311" s="395"/>
      <c r="AFR311" s="333"/>
      <c r="AFS311" s="396"/>
      <c r="AFT311" s="393"/>
      <c r="AFU311" s="394"/>
      <c r="AFV311" s="333"/>
      <c r="AFW311" s="333"/>
      <c r="AFX311" s="333"/>
      <c r="AFY311" s="395"/>
      <c r="AFZ311" s="333"/>
      <c r="AGA311" s="396"/>
      <c r="AGB311" s="393"/>
      <c r="AGC311" s="394"/>
      <c r="AGD311" s="333"/>
      <c r="AGE311" s="333"/>
      <c r="AGF311" s="333"/>
      <c r="AGG311" s="395"/>
      <c r="AGH311" s="333"/>
      <c r="AGI311" s="396"/>
      <c r="AGJ311" s="393"/>
      <c r="AGK311" s="394"/>
      <c r="AGL311" s="333"/>
      <c r="AGM311" s="333"/>
      <c r="AGN311" s="333"/>
      <c r="AGO311" s="395"/>
      <c r="AGP311" s="333"/>
      <c r="AGQ311" s="396"/>
      <c r="AGR311" s="393"/>
      <c r="AGS311" s="394"/>
      <c r="AGT311" s="333"/>
      <c r="AGU311" s="333"/>
      <c r="AGV311" s="333"/>
      <c r="AGW311" s="395"/>
      <c r="AGX311" s="333"/>
      <c r="AGY311" s="396"/>
      <c r="AGZ311" s="393"/>
      <c r="AHA311" s="394"/>
      <c r="AHB311" s="333"/>
      <c r="AHC311" s="333"/>
      <c r="AHD311" s="333"/>
      <c r="AHE311" s="395"/>
      <c r="AHF311" s="333"/>
      <c r="AHG311" s="396"/>
      <c r="AHH311" s="393"/>
      <c r="AHI311" s="394"/>
      <c r="AHJ311" s="333"/>
      <c r="AHK311" s="333"/>
      <c r="AHL311" s="333"/>
      <c r="AHM311" s="395"/>
      <c r="AHN311" s="333"/>
      <c r="AHO311" s="396"/>
      <c r="AHP311" s="393"/>
      <c r="AHQ311" s="394"/>
      <c r="AHR311" s="333"/>
      <c r="AHS311" s="333"/>
      <c r="AHT311" s="333"/>
      <c r="AHU311" s="395"/>
      <c r="AHV311" s="333"/>
      <c r="AHW311" s="396"/>
      <c r="AHX311" s="393"/>
      <c r="AHY311" s="394"/>
      <c r="AHZ311" s="333"/>
      <c r="AIA311" s="333"/>
      <c r="AIB311" s="333"/>
      <c r="AIC311" s="395"/>
      <c r="AID311" s="333"/>
      <c r="AIE311" s="396"/>
      <c r="AIF311" s="393"/>
      <c r="AIG311" s="394"/>
      <c r="AIH311" s="333"/>
      <c r="AII311" s="333"/>
      <c r="AIJ311" s="333"/>
      <c r="AIK311" s="395"/>
      <c r="AIL311" s="333"/>
      <c r="AIM311" s="396"/>
      <c r="AIN311" s="393"/>
      <c r="AIO311" s="394"/>
      <c r="AIP311" s="333"/>
      <c r="AIQ311" s="333"/>
      <c r="AIR311" s="333"/>
      <c r="AIS311" s="395"/>
      <c r="AIT311" s="333"/>
      <c r="AIU311" s="396"/>
      <c r="AIV311" s="393"/>
      <c r="AIW311" s="394"/>
      <c r="AIX311" s="333"/>
      <c r="AIY311" s="333"/>
      <c r="AIZ311" s="333"/>
      <c r="AJA311" s="395"/>
      <c r="AJB311" s="333"/>
      <c r="AJC311" s="396"/>
      <c r="AJD311" s="393"/>
      <c r="AJE311" s="394"/>
      <c r="AJF311" s="333"/>
      <c r="AJG311" s="333"/>
      <c r="AJH311" s="333"/>
      <c r="AJI311" s="395"/>
      <c r="AJJ311" s="333"/>
      <c r="AJK311" s="396"/>
      <c r="AJL311" s="393"/>
      <c r="AJM311" s="394"/>
      <c r="AJN311" s="333"/>
      <c r="AJO311" s="333"/>
      <c r="AJP311" s="333"/>
      <c r="AJQ311" s="395"/>
      <c r="AJR311" s="333"/>
      <c r="AJS311" s="396"/>
      <c r="AJT311" s="393"/>
      <c r="AJU311" s="394"/>
      <c r="AJV311" s="333"/>
      <c r="AJW311" s="333"/>
      <c r="AJX311" s="333"/>
      <c r="AJY311" s="395"/>
      <c r="AJZ311" s="333"/>
      <c r="AKA311" s="396"/>
      <c r="AKB311" s="393"/>
      <c r="AKC311" s="394"/>
      <c r="AKD311" s="333"/>
      <c r="AKE311" s="333"/>
      <c r="AKF311" s="333"/>
      <c r="AKG311" s="395"/>
      <c r="AKH311" s="333"/>
      <c r="AKI311" s="396"/>
      <c r="AKJ311" s="393"/>
      <c r="AKK311" s="394"/>
      <c r="AKL311" s="333"/>
      <c r="AKM311" s="333"/>
      <c r="AKN311" s="333"/>
      <c r="AKO311" s="395"/>
      <c r="AKP311" s="333"/>
      <c r="AKQ311" s="396"/>
      <c r="AKR311" s="393"/>
      <c r="AKS311" s="394"/>
      <c r="AKT311" s="333"/>
      <c r="AKU311" s="333"/>
      <c r="AKV311" s="333"/>
      <c r="AKW311" s="395"/>
      <c r="AKX311" s="333"/>
      <c r="AKY311" s="396"/>
      <c r="AKZ311" s="393"/>
      <c r="ALA311" s="394"/>
      <c r="ALB311" s="333"/>
      <c r="ALC311" s="333"/>
      <c r="ALD311" s="333"/>
      <c r="ALE311" s="395"/>
      <c r="ALF311" s="333"/>
      <c r="ALG311" s="396"/>
      <c r="ALH311" s="393"/>
      <c r="ALI311" s="394"/>
      <c r="ALJ311" s="333"/>
      <c r="ALK311" s="333"/>
      <c r="ALL311" s="333"/>
      <c r="ALM311" s="395"/>
      <c r="ALN311" s="333"/>
      <c r="ALO311" s="396"/>
      <c r="ALP311" s="393"/>
      <c r="ALQ311" s="394"/>
      <c r="ALR311" s="333"/>
      <c r="ALS311" s="333"/>
      <c r="ALT311" s="333"/>
      <c r="ALU311" s="395"/>
      <c r="ALV311" s="333"/>
      <c r="ALW311" s="396"/>
      <c r="ALX311" s="393"/>
      <c r="ALY311" s="394"/>
      <c r="ALZ311" s="333"/>
      <c r="AMA311" s="333"/>
      <c r="AMB311" s="333"/>
      <c r="AMC311" s="395"/>
      <c r="AMD311" s="333"/>
      <c r="AME311" s="396"/>
      <c r="AMF311" s="393"/>
      <c r="AMG311" s="394"/>
      <c r="AMH311" s="333"/>
      <c r="AMI311" s="333"/>
      <c r="AMJ311" s="333"/>
      <c r="AMK311" s="395"/>
      <c r="AML311" s="333"/>
      <c r="AMM311" s="396"/>
      <c r="AMN311" s="393"/>
      <c r="AMO311" s="394"/>
      <c r="AMP311" s="333"/>
      <c r="AMQ311" s="333"/>
      <c r="AMR311" s="333"/>
      <c r="AMS311" s="395"/>
      <c r="AMT311" s="333"/>
      <c r="AMU311" s="396"/>
      <c r="AMV311" s="393"/>
      <c r="AMW311" s="394"/>
      <c r="AMX311" s="333"/>
      <c r="AMY311" s="333"/>
      <c r="AMZ311" s="333"/>
      <c r="ANA311" s="395"/>
      <c r="ANB311" s="333"/>
      <c r="ANC311" s="396"/>
      <c r="AND311" s="393"/>
      <c r="ANE311" s="394"/>
      <c r="ANF311" s="333"/>
      <c r="ANG311" s="333"/>
      <c r="ANH311" s="333"/>
      <c r="ANI311" s="395"/>
      <c r="ANJ311" s="333"/>
      <c r="ANK311" s="396"/>
      <c r="ANL311" s="393"/>
      <c r="ANM311" s="394"/>
      <c r="ANN311" s="333"/>
      <c r="ANO311" s="333"/>
      <c r="ANP311" s="333"/>
      <c r="ANQ311" s="395"/>
      <c r="ANR311" s="333"/>
      <c r="ANS311" s="396"/>
      <c r="ANT311" s="393"/>
      <c r="ANU311" s="394"/>
      <c r="ANV311" s="333"/>
      <c r="ANW311" s="333"/>
      <c r="ANX311" s="333"/>
      <c r="ANY311" s="395"/>
      <c r="ANZ311" s="333"/>
      <c r="AOA311" s="396"/>
      <c r="AOB311" s="393"/>
      <c r="AOC311" s="394"/>
      <c r="AOD311" s="333"/>
      <c r="AOE311" s="333"/>
      <c r="AOF311" s="333"/>
      <c r="AOG311" s="395"/>
      <c r="AOH311" s="333"/>
      <c r="AOI311" s="396"/>
      <c r="AOJ311" s="393"/>
      <c r="AOK311" s="394"/>
      <c r="AOL311" s="333"/>
      <c r="AOM311" s="333"/>
      <c r="AON311" s="333"/>
      <c r="AOO311" s="395"/>
      <c r="AOP311" s="333"/>
      <c r="AOQ311" s="396"/>
      <c r="AOR311" s="393"/>
      <c r="AOS311" s="394"/>
      <c r="AOT311" s="333"/>
      <c r="AOU311" s="333"/>
      <c r="AOV311" s="333"/>
      <c r="AOW311" s="395"/>
      <c r="AOX311" s="333"/>
      <c r="AOY311" s="396"/>
      <c r="AOZ311" s="393"/>
      <c r="APA311" s="394"/>
      <c r="APB311" s="333"/>
      <c r="APC311" s="333"/>
      <c r="APD311" s="333"/>
      <c r="APE311" s="395"/>
      <c r="APF311" s="333"/>
      <c r="APG311" s="396"/>
      <c r="APH311" s="393"/>
      <c r="API311" s="394"/>
      <c r="APJ311" s="333"/>
      <c r="APK311" s="333"/>
      <c r="APL311" s="333"/>
      <c r="APM311" s="395"/>
      <c r="APN311" s="333"/>
      <c r="APO311" s="396"/>
      <c r="APP311" s="393"/>
      <c r="APQ311" s="394"/>
      <c r="APR311" s="333"/>
      <c r="APS311" s="333"/>
      <c r="APT311" s="333"/>
      <c r="APU311" s="395"/>
      <c r="APV311" s="333"/>
      <c r="APW311" s="396"/>
      <c r="APX311" s="393"/>
      <c r="APY311" s="394"/>
      <c r="APZ311" s="333"/>
      <c r="AQA311" s="333"/>
      <c r="AQB311" s="333"/>
      <c r="AQC311" s="395"/>
      <c r="AQD311" s="333"/>
      <c r="AQE311" s="396"/>
      <c r="AQF311" s="393"/>
      <c r="AQG311" s="394"/>
      <c r="AQH311" s="333"/>
      <c r="AQI311" s="333"/>
      <c r="AQJ311" s="333"/>
      <c r="AQK311" s="395"/>
      <c r="AQL311" s="333"/>
      <c r="AQM311" s="396"/>
      <c r="AQN311" s="393"/>
      <c r="AQO311" s="394"/>
      <c r="AQP311" s="333"/>
      <c r="AQQ311" s="333"/>
      <c r="AQR311" s="333"/>
      <c r="AQS311" s="395"/>
      <c r="AQT311" s="333"/>
      <c r="AQU311" s="396"/>
      <c r="AQV311" s="393"/>
      <c r="AQW311" s="394"/>
      <c r="AQX311" s="333"/>
      <c r="AQY311" s="333"/>
      <c r="AQZ311" s="333"/>
      <c r="ARA311" s="395"/>
      <c r="ARB311" s="333"/>
      <c r="ARC311" s="396"/>
      <c r="ARD311" s="393"/>
      <c r="ARE311" s="394"/>
      <c r="ARF311" s="333"/>
      <c r="ARG311" s="333"/>
      <c r="ARH311" s="333"/>
      <c r="ARI311" s="395"/>
      <c r="ARJ311" s="333"/>
      <c r="ARK311" s="396"/>
      <c r="ARL311" s="393"/>
      <c r="ARM311" s="394"/>
      <c r="ARN311" s="333"/>
      <c r="ARO311" s="333"/>
      <c r="ARP311" s="333"/>
      <c r="ARQ311" s="395"/>
      <c r="ARR311" s="333"/>
      <c r="ARS311" s="396"/>
      <c r="ART311" s="393"/>
      <c r="ARU311" s="394"/>
      <c r="ARV311" s="333"/>
      <c r="ARW311" s="333"/>
      <c r="ARX311" s="333"/>
      <c r="ARY311" s="395"/>
      <c r="ARZ311" s="333"/>
      <c r="ASA311" s="396"/>
      <c r="ASB311" s="393"/>
      <c r="ASC311" s="394"/>
      <c r="ASD311" s="333"/>
      <c r="ASE311" s="333"/>
      <c r="ASF311" s="333"/>
      <c r="ASG311" s="395"/>
      <c r="ASH311" s="333"/>
      <c r="ASI311" s="396"/>
      <c r="ASJ311" s="393"/>
      <c r="ASK311" s="394"/>
      <c r="ASL311" s="333"/>
      <c r="ASM311" s="333"/>
      <c r="ASN311" s="333"/>
      <c r="ASO311" s="395"/>
      <c r="ASP311" s="333"/>
      <c r="ASQ311" s="396"/>
      <c r="ASR311" s="393"/>
      <c r="ASS311" s="394"/>
      <c r="AST311" s="333"/>
      <c r="ASU311" s="333"/>
      <c r="ASV311" s="333"/>
      <c r="ASW311" s="395"/>
      <c r="ASX311" s="333"/>
      <c r="ASY311" s="396"/>
      <c r="ASZ311" s="393"/>
      <c r="ATA311" s="394"/>
      <c r="ATB311" s="333"/>
      <c r="ATC311" s="333"/>
      <c r="ATD311" s="333"/>
      <c r="ATE311" s="395"/>
      <c r="ATF311" s="333"/>
      <c r="ATG311" s="396"/>
      <c r="ATH311" s="393"/>
      <c r="ATI311" s="394"/>
      <c r="ATJ311" s="333"/>
      <c r="ATK311" s="333"/>
      <c r="ATL311" s="333"/>
      <c r="ATM311" s="395"/>
      <c r="ATN311" s="333"/>
      <c r="ATO311" s="396"/>
      <c r="ATP311" s="393"/>
      <c r="ATQ311" s="394"/>
      <c r="ATR311" s="333"/>
      <c r="ATS311" s="333"/>
      <c r="ATT311" s="333"/>
      <c r="ATU311" s="395"/>
      <c r="ATV311" s="333"/>
      <c r="ATW311" s="396"/>
      <c r="ATX311" s="393"/>
      <c r="ATY311" s="394"/>
      <c r="ATZ311" s="333"/>
      <c r="AUA311" s="333"/>
      <c r="AUB311" s="333"/>
      <c r="AUC311" s="395"/>
      <c r="AUD311" s="333"/>
      <c r="AUE311" s="396"/>
      <c r="AUF311" s="393"/>
      <c r="AUG311" s="394"/>
      <c r="AUH311" s="333"/>
      <c r="AUI311" s="333"/>
      <c r="AUJ311" s="333"/>
      <c r="AUK311" s="395"/>
      <c r="AUL311" s="333"/>
      <c r="AUM311" s="396"/>
      <c r="AUN311" s="393"/>
      <c r="AUO311" s="394"/>
      <c r="AUP311" s="333"/>
      <c r="AUQ311" s="333"/>
      <c r="AUR311" s="333"/>
      <c r="AUS311" s="395"/>
      <c r="AUT311" s="333"/>
      <c r="AUU311" s="396"/>
      <c r="AUV311" s="393"/>
      <c r="AUW311" s="394"/>
      <c r="AUX311" s="333"/>
      <c r="AUY311" s="333"/>
      <c r="AUZ311" s="333"/>
      <c r="AVA311" s="395"/>
      <c r="AVB311" s="333"/>
      <c r="AVC311" s="396"/>
      <c r="AVD311" s="393"/>
      <c r="AVE311" s="394"/>
      <c r="AVF311" s="333"/>
      <c r="AVG311" s="333"/>
      <c r="AVH311" s="333"/>
      <c r="AVI311" s="395"/>
      <c r="AVJ311" s="333"/>
      <c r="AVK311" s="396"/>
      <c r="AVL311" s="393"/>
      <c r="AVM311" s="394"/>
      <c r="AVN311" s="333"/>
      <c r="AVO311" s="333"/>
      <c r="AVP311" s="333"/>
      <c r="AVQ311" s="395"/>
      <c r="AVR311" s="333"/>
      <c r="AVS311" s="396"/>
      <c r="AVT311" s="393"/>
      <c r="AVU311" s="394"/>
      <c r="AVV311" s="333"/>
      <c r="AVW311" s="333"/>
      <c r="AVX311" s="333"/>
      <c r="AVY311" s="395"/>
      <c r="AVZ311" s="333"/>
      <c r="AWA311" s="396"/>
      <c r="AWB311" s="393"/>
      <c r="AWC311" s="394"/>
      <c r="AWD311" s="333"/>
      <c r="AWE311" s="333"/>
      <c r="AWF311" s="333"/>
      <c r="AWG311" s="395"/>
      <c r="AWH311" s="333"/>
      <c r="AWI311" s="396"/>
      <c r="AWJ311" s="393"/>
      <c r="AWK311" s="394"/>
      <c r="AWL311" s="333"/>
      <c r="AWM311" s="333"/>
      <c r="AWN311" s="333"/>
      <c r="AWO311" s="395"/>
      <c r="AWP311" s="333"/>
      <c r="AWQ311" s="396"/>
      <c r="AWR311" s="393"/>
      <c r="AWS311" s="394"/>
      <c r="AWT311" s="333"/>
      <c r="AWU311" s="333"/>
      <c r="AWV311" s="333"/>
      <c r="AWW311" s="395"/>
      <c r="AWX311" s="333"/>
      <c r="AWY311" s="396"/>
      <c r="AWZ311" s="393"/>
      <c r="AXA311" s="394"/>
      <c r="AXB311" s="333"/>
      <c r="AXC311" s="333"/>
      <c r="AXD311" s="333"/>
      <c r="AXE311" s="395"/>
      <c r="AXF311" s="333"/>
      <c r="AXG311" s="396"/>
      <c r="AXH311" s="393"/>
      <c r="AXI311" s="394"/>
      <c r="AXJ311" s="333"/>
      <c r="AXK311" s="333"/>
      <c r="AXL311" s="333"/>
      <c r="AXM311" s="395"/>
      <c r="AXN311" s="333"/>
      <c r="AXO311" s="396"/>
      <c r="AXP311" s="393"/>
      <c r="AXQ311" s="394"/>
      <c r="AXR311" s="333"/>
      <c r="AXS311" s="333"/>
      <c r="AXT311" s="333"/>
      <c r="AXU311" s="395"/>
      <c r="AXV311" s="333"/>
      <c r="AXW311" s="396"/>
      <c r="AXX311" s="393"/>
      <c r="AXY311" s="394"/>
      <c r="AXZ311" s="333"/>
      <c r="AYA311" s="333"/>
      <c r="AYB311" s="333"/>
      <c r="AYC311" s="395"/>
      <c r="AYD311" s="333"/>
      <c r="AYE311" s="396"/>
      <c r="AYF311" s="393"/>
      <c r="AYG311" s="394"/>
      <c r="AYH311" s="333"/>
      <c r="AYI311" s="333"/>
      <c r="AYJ311" s="333"/>
      <c r="AYK311" s="395"/>
      <c r="AYL311" s="333"/>
      <c r="AYM311" s="396"/>
      <c r="AYN311" s="393"/>
      <c r="AYO311" s="394"/>
      <c r="AYP311" s="333"/>
      <c r="AYQ311" s="333"/>
      <c r="AYR311" s="333"/>
      <c r="AYS311" s="395"/>
      <c r="AYT311" s="333"/>
      <c r="AYU311" s="396"/>
      <c r="AYV311" s="393"/>
      <c r="AYW311" s="394"/>
      <c r="AYX311" s="333"/>
      <c r="AYY311" s="333"/>
      <c r="AYZ311" s="333"/>
      <c r="AZA311" s="395"/>
      <c r="AZB311" s="333"/>
      <c r="AZC311" s="396"/>
      <c r="AZD311" s="393"/>
      <c r="AZE311" s="394"/>
      <c r="AZF311" s="333"/>
      <c r="AZG311" s="333"/>
      <c r="AZH311" s="333"/>
      <c r="AZI311" s="395"/>
      <c r="AZJ311" s="333"/>
      <c r="AZK311" s="396"/>
      <c r="AZL311" s="393"/>
      <c r="AZM311" s="394"/>
      <c r="AZN311" s="333"/>
      <c r="AZO311" s="333"/>
      <c r="AZP311" s="333"/>
      <c r="AZQ311" s="395"/>
      <c r="AZR311" s="333"/>
      <c r="AZS311" s="396"/>
      <c r="AZT311" s="393"/>
      <c r="AZU311" s="394"/>
      <c r="AZV311" s="333"/>
      <c r="AZW311" s="333"/>
      <c r="AZX311" s="333"/>
      <c r="AZY311" s="395"/>
      <c r="AZZ311" s="333"/>
      <c r="BAA311" s="396"/>
      <c r="BAB311" s="393"/>
      <c r="BAC311" s="394"/>
      <c r="BAD311" s="333"/>
      <c r="BAE311" s="333"/>
      <c r="BAF311" s="333"/>
      <c r="BAG311" s="395"/>
      <c r="BAH311" s="333"/>
      <c r="BAI311" s="396"/>
      <c r="BAJ311" s="393"/>
      <c r="BAK311" s="394"/>
      <c r="BAL311" s="333"/>
      <c r="BAM311" s="333"/>
      <c r="BAN311" s="333"/>
      <c r="BAO311" s="395"/>
      <c r="BAP311" s="333"/>
      <c r="BAQ311" s="396"/>
      <c r="BAR311" s="393"/>
      <c r="BAS311" s="394"/>
      <c r="BAT311" s="333"/>
      <c r="BAU311" s="333"/>
      <c r="BAV311" s="333"/>
      <c r="BAW311" s="395"/>
      <c r="BAX311" s="333"/>
      <c r="BAY311" s="396"/>
      <c r="BAZ311" s="393"/>
      <c r="BBA311" s="394"/>
      <c r="BBB311" s="333"/>
      <c r="BBC311" s="333"/>
      <c r="BBD311" s="333"/>
      <c r="BBE311" s="395"/>
      <c r="BBF311" s="333"/>
      <c r="BBG311" s="396"/>
      <c r="BBH311" s="393"/>
      <c r="BBI311" s="394"/>
      <c r="BBJ311" s="333"/>
      <c r="BBK311" s="333"/>
      <c r="BBL311" s="333"/>
      <c r="BBM311" s="395"/>
      <c r="BBN311" s="333"/>
      <c r="BBO311" s="396"/>
      <c r="BBP311" s="393"/>
      <c r="BBQ311" s="394"/>
      <c r="BBR311" s="333"/>
      <c r="BBS311" s="333"/>
      <c r="BBT311" s="333"/>
      <c r="BBU311" s="395"/>
      <c r="BBV311" s="333"/>
      <c r="BBW311" s="396"/>
      <c r="BBX311" s="393"/>
      <c r="BBY311" s="394"/>
      <c r="BBZ311" s="333"/>
      <c r="BCA311" s="333"/>
      <c r="BCB311" s="333"/>
      <c r="BCC311" s="395"/>
      <c r="BCD311" s="333"/>
      <c r="BCE311" s="396"/>
      <c r="BCF311" s="393"/>
      <c r="BCG311" s="394"/>
      <c r="BCH311" s="333"/>
      <c r="BCI311" s="333"/>
      <c r="BCJ311" s="333"/>
      <c r="BCK311" s="395"/>
      <c r="BCL311" s="333"/>
      <c r="BCM311" s="396"/>
      <c r="BCN311" s="393"/>
      <c r="BCO311" s="394"/>
      <c r="BCP311" s="333"/>
      <c r="BCQ311" s="333"/>
      <c r="BCR311" s="333"/>
      <c r="BCS311" s="395"/>
      <c r="BCT311" s="333"/>
      <c r="BCU311" s="396"/>
      <c r="BCV311" s="393"/>
      <c r="BCW311" s="394"/>
      <c r="BCX311" s="333"/>
      <c r="BCY311" s="333"/>
      <c r="BCZ311" s="333"/>
      <c r="BDA311" s="395"/>
      <c r="BDB311" s="333"/>
      <c r="BDC311" s="396"/>
      <c r="BDD311" s="393"/>
      <c r="BDE311" s="394"/>
      <c r="BDF311" s="333"/>
      <c r="BDG311" s="333"/>
      <c r="BDH311" s="333"/>
      <c r="BDI311" s="395"/>
      <c r="BDJ311" s="333"/>
      <c r="BDK311" s="396"/>
      <c r="BDL311" s="393"/>
      <c r="BDM311" s="394"/>
      <c r="BDN311" s="333"/>
      <c r="BDO311" s="333"/>
      <c r="BDP311" s="333"/>
      <c r="BDQ311" s="395"/>
      <c r="BDR311" s="333"/>
      <c r="BDS311" s="396"/>
      <c r="BDT311" s="393"/>
      <c r="BDU311" s="394"/>
      <c r="BDV311" s="333"/>
      <c r="BDW311" s="333"/>
      <c r="BDX311" s="333"/>
      <c r="BDY311" s="395"/>
      <c r="BDZ311" s="333"/>
      <c r="BEA311" s="396"/>
      <c r="BEB311" s="393"/>
      <c r="BEC311" s="394"/>
      <c r="BED311" s="333"/>
      <c r="BEE311" s="333"/>
      <c r="BEF311" s="333"/>
      <c r="BEG311" s="395"/>
      <c r="BEH311" s="333"/>
      <c r="BEI311" s="396"/>
      <c r="BEJ311" s="393"/>
      <c r="BEK311" s="394"/>
      <c r="BEL311" s="333"/>
      <c r="BEM311" s="333"/>
      <c r="BEN311" s="333"/>
      <c r="BEO311" s="395"/>
      <c r="BEP311" s="333"/>
      <c r="BEQ311" s="396"/>
      <c r="BER311" s="393"/>
      <c r="BES311" s="394"/>
      <c r="BET311" s="333"/>
      <c r="BEU311" s="333"/>
      <c r="BEV311" s="333"/>
      <c r="BEW311" s="395"/>
      <c r="BEX311" s="333"/>
      <c r="BEY311" s="396"/>
      <c r="BEZ311" s="393"/>
      <c r="BFA311" s="394"/>
      <c r="BFB311" s="333"/>
      <c r="BFC311" s="333"/>
      <c r="BFD311" s="333"/>
      <c r="BFE311" s="395"/>
      <c r="BFF311" s="333"/>
      <c r="BFG311" s="396"/>
      <c r="BFH311" s="393"/>
      <c r="BFI311" s="394"/>
      <c r="BFJ311" s="333"/>
      <c r="BFK311" s="333"/>
      <c r="BFL311" s="333"/>
      <c r="BFM311" s="395"/>
      <c r="BFN311" s="333"/>
      <c r="BFO311" s="396"/>
      <c r="BFP311" s="393"/>
      <c r="BFQ311" s="394"/>
      <c r="BFR311" s="333"/>
      <c r="BFS311" s="333"/>
      <c r="BFT311" s="333"/>
      <c r="BFU311" s="395"/>
      <c r="BFV311" s="333"/>
      <c r="BFW311" s="396"/>
      <c r="BFX311" s="393"/>
      <c r="BFY311" s="394"/>
      <c r="BFZ311" s="333"/>
      <c r="BGA311" s="333"/>
      <c r="BGB311" s="333"/>
      <c r="BGC311" s="395"/>
      <c r="BGD311" s="333"/>
      <c r="BGE311" s="396"/>
      <c r="BGF311" s="393"/>
      <c r="BGG311" s="394"/>
      <c r="BGH311" s="333"/>
      <c r="BGI311" s="333"/>
      <c r="BGJ311" s="333"/>
      <c r="BGK311" s="395"/>
      <c r="BGL311" s="333"/>
      <c r="BGM311" s="396"/>
      <c r="BGN311" s="393"/>
      <c r="BGO311" s="394"/>
      <c r="BGP311" s="333"/>
      <c r="BGQ311" s="333"/>
      <c r="BGR311" s="333"/>
      <c r="BGS311" s="395"/>
      <c r="BGT311" s="333"/>
      <c r="BGU311" s="396"/>
      <c r="BGV311" s="393"/>
      <c r="BGW311" s="394"/>
      <c r="BGX311" s="333"/>
      <c r="BGY311" s="333"/>
      <c r="BGZ311" s="333"/>
      <c r="BHA311" s="395"/>
      <c r="BHB311" s="333"/>
      <c r="BHC311" s="396"/>
      <c r="BHD311" s="393"/>
      <c r="BHE311" s="394"/>
      <c r="BHF311" s="333"/>
      <c r="BHG311" s="333"/>
      <c r="BHH311" s="333"/>
      <c r="BHI311" s="395"/>
      <c r="BHJ311" s="333"/>
      <c r="BHK311" s="396"/>
      <c r="BHL311" s="393"/>
      <c r="BHM311" s="394"/>
      <c r="BHN311" s="333"/>
      <c r="BHO311" s="333"/>
      <c r="BHP311" s="333"/>
      <c r="BHQ311" s="395"/>
      <c r="BHR311" s="333"/>
      <c r="BHS311" s="396"/>
      <c r="BHT311" s="393"/>
      <c r="BHU311" s="394"/>
      <c r="BHV311" s="333"/>
      <c r="BHW311" s="333"/>
      <c r="BHX311" s="333"/>
      <c r="BHY311" s="395"/>
      <c r="BHZ311" s="333"/>
      <c r="BIA311" s="396"/>
      <c r="BIB311" s="393"/>
      <c r="BIC311" s="394"/>
      <c r="BID311" s="333"/>
      <c r="BIE311" s="333"/>
      <c r="BIF311" s="333"/>
      <c r="BIG311" s="395"/>
      <c r="BIH311" s="333"/>
      <c r="BII311" s="396"/>
      <c r="BIJ311" s="393"/>
      <c r="BIK311" s="394"/>
      <c r="BIL311" s="333"/>
      <c r="BIM311" s="333"/>
      <c r="BIN311" s="333"/>
      <c r="BIO311" s="395"/>
      <c r="BIP311" s="333"/>
      <c r="BIQ311" s="396"/>
      <c r="BIR311" s="393"/>
      <c r="BIS311" s="394"/>
      <c r="BIT311" s="333"/>
      <c r="BIU311" s="333"/>
      <c r="BIV311" s="333"/>
      <c r="BIW311" s="395"/>
      <c r="BIX311" s="333"/>
      <c r="BIY311" s="396"/>
      <c r="BIZ311" s="393"/>
      <c r="BJA311" s="394"/>
      <c r="BJB311" s="333"/>
      <c r="BJC311" s="333"/>
      <c r="BJD311" s="333"/>
      <c r="BJE311" s="395"/>
      <c r="BJF311" s="333"/>
      <c r="BJG311" s="396"/>
      <c r="BJH311" s="393"/>
      <c r="BJI311" s="394"/>
      <c r="BJJ311" s="333"/>
      <c r="BJK311" s="333"/>
      <c r="BJL311" s="333"/>
      <c r="BJM311" s="395"/>
      <c r="BJN311" s="333"/>
      <c r="BJO311" s="396"/>
      <c r="BJP311" s="393"/>
      <c r="BJQ311" s="394"/>
      <c r="BJR311" s="333"/>
      <c r="BJS311" s="333"/>
      <c r="BJT311" s="333"/>
      <c r="BJU311" s="395"/>
      <c r="BJV311" s="333"/>
      <c r="BJW311" s="396"/>
      <c r="BJX311" s="393"/>
      <c r="BJY311" s="394"/>
      <c r="BJZ311" s="333"/>
      <c r="BKA311" s="333"/>
      <c r="BKB311" s="333"/>
      <c r="BKC311" s="395"/>
      <c r="BKD311" s="333"/>
      <c r="BKE311" s="396"/>
      <c r="BKF311" s="393"/>
      <c r="BKG311" s="394"/>
      <c r="BKH311" s="333"/>
      <c r="BKI311" s="333"/>
      <c r="BKJ311" s="333"/>
      <c r="BKK311" s="395"/>
      <c r="BKL311" s="333"/>
      <c r="BKM311" s="396"/>
      <c r="BKN311" s="393"/>
      <c r="BKO311" s="394"/>
      <c r="BKP311" s="333"/>
      <c r="BKQ311" s="333"/>
      <c r="BKR311" s="333"/>
      <c r="BKS311" s="395"/>
      <c r="BKT311" s="333"/>
      <c r="BKU311" s="396"/>
      <c r="BKV311" s="393"/>
      <c r="BKW311" s="394"/>
      <c r="BKX311" s="333"/>
      <c r="BKY311" s="333"/>
      <c r="BKZ311" s="333"/>
      <c r="BLA311" s="395"/>
      <c r="BLB311" s="333"/>
      <c r="BLC311" s="396"/>
      <c r="BLD311" s="393"/>
      <c r="BLE311" s="394"/>
      <c r="BLF311" s="333"/>
      <c r="BLG311" s="333"/>
      <c r="BLH311" s="333"/>
      <c r="BLI311" s="395"/>
      <c r="BLJ311" s="333"/>
      <c r="BLK311" s="396"/>
      <c r="BLL311" s="393"/>
      <c r="BLM311" s="394"/>
      <c r="BLN311" s="333"/>
      <c r="BLO311" s="333"/>
      <c r="BLP311" s="333"/>
      <c r="BLQ311" s="395"/>
      <c r="BLR311" s="333"/>
      <c r="BLS311" s="396"/>
      <c r="BLT311" s="393"/>
      <c r="BLU311" s="394"/>
      <c r="BLV311" s="333"/>
      <c r="BLW311" s="333"/>
      <c r="BLX311" s="333"/>
      <c r="BLY311" s="395"/>
      <c r="BLZ311" s="333"/>
      <c r="BMA311" s="396"/>
      <c r="BMB311" s="393"/>
      <c r="BMC311" s="394"/>
      <c r="BMD311" s="333"/>
      <c r="BME311" s="333"/>
      <c r="BMF311" s="333"/>
      <c r="BMG311" s="395"/>
      <c r="BMH311" s="333"/>
      <c r="BMI311" s="396"/>
      <c r="BMJ311" s="393"/>
      <c r="BMK311" s="394"/>
      <c r="BML311" s="333"/>
      <c r="BMM311" s="333"/>
      <c r="BMN311" s="333"/>
      <c r="BMO311" s="395"/>
      <c r="BMP311" s="333"/>
      <c r="BMQ311" s="396"/>
      <c r="BMR311" s="393"/>
      <c r="BMS311" s="394"/>
      <c r="BMT311" s="333"/>
      <c r="BMU311" s="333"/>
      <c r="BMV311" s="333"/>
      <c r="BMW311" s="395"/>
      <c r="BMX311" s="333"/>
      <c r="BMY311" s="396"/>
      <c r="BMZ311" s="393"/>
      <c r="BNA311" s="394"/>
      <c r="BNB311" s="333"/>
      <c r="BNC311" s="333"/>
      <c r="BND311" s="333"/>
      <c r="BNE311" s="395"/>
      <c r="BNF311" s="333"/>
      <c r="BNG311" s="396"/>
      <c r="BNH311" s="393"/>
      <c r="BNI311" s="394"/>
      <c r="BNJ311" s="333"/>
      <c r="BNK311" s="333"/>
      <c r="BNL311" s="333"/>
      <c r="BNM311" s="395"/>
      <c r="BNN311" s="333"/>
      <c r="BNO311" s="396"/>
      <c r="BNP311" s="393"/>
      <c r="BNQ311" s="394"/>
      <c r="BNR311" s="333"/>
      <c r="BNS311" s="333"/>
      <c r="BNT311" s="333"/>
      <c r="BNU311" s="395"/>
      <c r="BNV311" s="333"/>
      <c r="BNW311" s="396"/>
      <c r="BNX311" s="393"/>
      <c r="BNY311" s="394"/>
      <c r="BNZ311" s="333"/>
      <c r="BOA311" s="333"/>
      <c r="BOB311" s="333"/>
      <c r="BOC311" s="395"/>
      <c r="BOD311" s="333"/>
      <c r="BOE311" s="396"/>
      <c r="BOF311" s="393"/>
      <c r="BOG311" s="394"/>
      <c r="BOH311" s="333"/>
      <c r="BOI311" s="333"/>
      <c r="BOJ311" s="333"/>
      <c r="BOK311" s="395"/>
      <c r="BOL311" s="333"/>
      <c r="BOM311" s="396"/>
      <c r="BON311" s="393"/>
      <c r="BOO311" s="394"/>
      <c r="BOP311" s="333"/>
      <c r="BOQ311" s="333"/>
      <c r="BOR311" s="333"/>
      <c r="BOS311" s="395"/>
      <c r="BOT311" s="333"/>
      <c r="BOU311" s="396"/>
      <c r="BOV311" s="393"/>
      <c r="BOW311" s="394"/>
      <c r="BOX311" s="333"/>
      <c r="BOY311" s="333"/>
      <c r="BOZ311" s="333"/>
      <c r="BPA311" s="395"/>
      <c r="BPB311" s="333"/>
      <c r="BPC311" s="396"/>
      <c r="BPD311" s="393"/>
      <c r="BPE311" s="394"/>
      <c r="BPF311" s="333"/>
      <c r="BPG311" s="333"/>
      <c r="BPH311" s="333"/>
      <c r="BPI311" s="395"/>
      <c r="BPJ311" s="333"/>
      <c r="BPK311" s="396"/>
      <c r="BPL311" s="393"/>
      <c r="BPM311" s="394"/>
      <c r="BPN311" s="333"/>
      <c r="BPO311" s="333"/>
      <c r="BPP311" s="333"/>
      <c r="BPQ311" s="395"/>
      <c r="BPR311" s="333"/>
      <c r="BPS311" s="396"/>
      <c r="BPT311" s="393"/>
      <c r="BPU311" s="394"/>
      <c r="BPV311" s="333"/>
      <c r="BPW311" s="333"/>
      <c r="BPX311" s="333"/>
      <c r="BPY311" s="395"/>
      <c r="BPZ311" s="333"/>
      <c r="BQA311" s="396"/>
      <c r="BQB311" s="393"/>
      <c r="BQC311" s="394"/>
      <c r="BQD311" s="333"/>
      <c r="BQE311" s="333"/>
      <c r="BQF311" s="333"/>
      <c r="BQG311" s="395"/>
      <c r="BQH311" s="333"/>
      <c r="BQI311" s="396"/>
      <c r="BQJ311" s="393"/>
      <c r="BQK311" s="394"/>
      <c r="BQL311" s="333"/>
      <c r="BQM311" s="333"/>
      <c r="BQN311" s="333"/>
      <c r="BQO311" s="395"/>
      <c r="BQP311" s="333"/>
      <c r="BQQ311" s="396"/>
      <c r="BQR311" s="393"/>
      <c r="BQS311" s="394"/>
      <c r="BQT311" s="333"/>
      <c r="BQU311" s="333"/>
      <c r="BQV311" s="333"/>
      <c r="BQW311" s="395"/>
      <c r="BQX311" s="333"/>
      <c r="BQY311" s="396"/>
      <c r="BQZ311" s="393"/>
      <c r="BRA311" s="394"/>
      <c r="BRB311" s="333"/>
      <c r="BRC311" s="333"/>
      <c r="BRD311" s="333"/>
      <c r="BRE311" s="395"/>
      <c r="BRF311" s="333"/>
      <c r="BRG311" s="396"/>
      <c r="BRH311" s="393"/>
      <c r="BRI311" s="394"/>
      <c r="BRJ311" s="333"/>
      <c r="BRK311" s="333"/>
      <c r="BRL311" s="333"/>
      <c r="BRM311" s="395"/>
      <c r="BRN311" s="333"/>
      <c r="BRO311" s="396"/>
      <c r="BRP311" s="393"/>
      <c r="BRQ311" s="394"/>
      <c r="BRR311" s="333"/>
      <c r="BRS311" s="333"/>
      <c r="BRT311" s="333"/>
      <c r="BRU311" s="395"/>
      <c r="BRV311" s="333"/>
      <c r="BRW311" s="396"/>
      <c r="BRX311" s="393"/>
      <c r="BRY311" s="394"/>
      <c r="BRZ311" s="333"/>
      <c r="BSA311" s="333"/>
      <c r="BSB311" s="333"/>
      <c r="BSC311" s="395"/>
      <c r="BSD311" s="333"/>
      <c r="BSE311" s="396"/>
      <c r="BSF311" s="393"/>
      <c r="BSG311" s="394"/>
      <c r="BSH311" s="333"/>
      <c r="BSI311" s="333"/>
      <c r="BSJ311" s="333"/>
      <c r="BSK311" s="395"/>
      <c r="BSL311" s="333"/>
      <c r="BSM311" s="396"/>
      <c r="BSN311" s="393"/>
      <c r="BSO311" s="394"/>
      <c r="BSP311" s="333"/>
      <c r="BSQ311" s="333"/>
      <c r="BSR311" s="333"/>
      <c r="BSS311" s="395"/>
      <c r="BST311" s="333"/>
      <c r="BSU311" s="396"/>
      <c r="BSV311" s="393"/>
      <c r="BSW311" s="394"/>
      <c r="BSX311" s="333"/>
      <c r="BSY311" s="333"/>
      <c r="BSZ311" s="333"/>
      <c r="BTA311" s="395"/>
      <c r="BTB311" s="333"/>
      <c r="BTC311" s="396"/>
      <c r="BTD311" s="393"/>
      <c r="BTE311" s="394"/>
      <c r="BTF311" s="333"/>
      <c r="BTG311" s="333"/>
      <c r="BTH311" s="333"/>
      <c r="BTI311" s="395"/>
      <c r="BTJ311" s="333"/>
      <c r="BTK311" s="396"/>
      <c r="BTL311" s="393"/>
      <c r="BTM311" s="394"/>
      <c r="BTN311" s="333"/>
      <c r="BTO311" s="333"/>
      <c r="BTP311" s="333"/>
      <c r="BTQ311" s="395"/>
      <c r="BTR311" s="333"/>
      <c r="BTS311" s="396"/>
      <c r="BTT311" s="393"/>
      <c r="BTU311" s="394"/>
      <c r="BTV311" s="333"/>
      <c r="BTW311" s="333"/>
      <c r="BTX311" s="333"/>
      <c r="BTY311" s="395"/>
      <c r="BTZ311" s="333"/>
      <c r="BUA311" s="396"/>
      <c r="BUB311" s="393"/>
      <c r="BUC311" s="394"/>
      <c r="BUD311" s="333"/>
      <c r="BUE311" s="333"/>
      <c r="BUF311" s="333"/>
      <c r="BUG311" s="395"/>
      <c r="BUH311" s="333"/>
      <c r="BUI311" s="396"/>
      <c r="BUJ311" s="393"/>
      <c r="BUK311" s="394"/>
      <c r="BUL311" s="333"/>
      <c r="BUM311" s="333"/>
      <c r="BUN311" s="333"/>
      <c r="BUO311" s="395"/>
      <c r="BUP311" s="333"/>
      <c r="BUQ311" s="396"/>
      <c r="BUR311" s="393"/>
      <c r="BUS311" s="394"/>
      <c r="BUT311" s="333"/>
      <c r="BUU311" s="333"/>
      <c r="BUV311" s="333"/>
      <c r="BUW311" s="395"/>
      <c r="BUX311" s="333"/>
      <c r="BUY311" s="396"/>
      <c r="BUZ311" s="393"/>
      <c r="BVA311" s="394"/>
      <c r="BVB311" s="333"/>
      <c r="BVC311" s="333"/>
      <c r="BVD311" s="333"/>
      <c r="BVE311" s="395"/>
      <c r="BVF311" s="333"/>
      <c r="BVG311" s="396"/>
      <c r="BVH311" s="393"/>
      <c r="BVI311" s="394"/>
      <c r="BVJ311" s="333"/>
      <c r="BVK311" s="333"/>
      <c r="BVL311" s="333"/>
      <c r="BVM311" s="395"/>
      <c r="BVN311" s="333"/>
      <c r="BVO311" s="396"/>
      <c r="BVP311" s="393"/>
      <c r="BVQ311" s="394"/>
      <c r="BVR311" s="333"/>
      <c r="BVS311" s="333"/>
      <c r="BVT311" s="333"/>
      <c r="BVU311" s="395"/>
      <c r="BVV311" s="333"/>
      <c r="BVW311" s="396"/>
      <c r="BVX311" s="393"/>
      <c r="BVY311" s="394"/>
      <c r="BVZ311" s="333"/>
      <c r="BWA311" s="333"/>
      <c r="BWB311" s="333"/>
      <c r="BWC311" s="395"/>
      <c r="BWD311" s="333"/>
      <c r="BWE311" s="396"/>
      <c r="BWF311" s="393"/>
      <c r="BWG311" s="394"/>
      <c r="BWH311" s="333"/>
      <c r="BWI311" s="333"/>
      <c r="BWJ311" s="333"/>
      <c r="BWK311" s="395"/>
      <c r="BWL311" s="333"/>
      <c r="BWM311" s="396"/>
      <c r="BWN311" s="393"/>
      <c r="BWO311" s="394"/>
      <c r="BWP311" s="333"/>
      <c r="BWQ311" s="333"/>
      <c r="BWR311" s="333"/>
      <c r="BWS311" s="395"/>
      <c r="BWT311" s="333"/>
      <c r="BWU311" s="396"/>
      <c r="BWV311" s="393"/>
      <c r="BWW311" s="394"/>
      <c r="BWX311" s="333"/>
      <c r="BWY311" s="333"/>
      <c r="BWZ311" s="333"/>
      <c r="BXA311" s="395"/>
      <c r="BXB311" s="333"/>
      <c r="BXC311" s="396"/>
      <c r="BXD311" s="393"/>
      <c r="BXE311" s="394"/>
      <c r="BXF311" s="333"/>
      <c r="BXG311" s="333"/>
      <c r="BXH311" s="333"/>
      <c r="BXI311" s="395"/>
      <c r="BXJ311" s="333"/>
      <c r="BXK311" s="396"/>
      <c r="BXL311" s="393"/>
      <c r="BXM311" s="394"/>
      <c r="BXN311" s="333"/>
      <c r="BXO311" s="333"/>
      <c r="BXP311" s="333"/>
      <c r="BXQ311" s="395"/>
      <c r="BXR311" s="333"/>
      <c r="BXS311" s="396"/>
      <c r="BXT311" s="393"/>
      <c r="BXU311" s="394"/>
      <c r="BXV311" s="333"/>
      <c r="BXW311" s="333"/>
      <c r="BXX311" s="333"/>
      <c r="BXY311" s="395"/>
      <c r="BXZ311" s="333"/>
      <c r="BYA311" s="396"/>
      <c r="BYB311" s="393"/>
      <c r="BYC311" s="394"/>
      <c r="BYD311" s="333"/>
      <c r="BYE311" s="333"/>
      <c r="BYF311" s="333"/>
      <c r="BYG311" s="395"/>
      <c r="BYH311" s="333"/>
      <c r="BYI311" s="396"/>
      <c r="BYJ311" s="393"/>
      <c r="BYK311" s="394"/>
      <c r="BYL311" s="333"/>
      <c r="BYM311" s="333"/>
      <c r="BYN311" s="333"/>
      <c r="BYO311" s="395"/>
      <c r="BYP311" s="333"/>
      <c r="BYQ311" s="396"/>
      <c r="BYR311" s="393"/>
      <c r="BYS311" s="394"/>
      <c r="BYT311" s="333"/>
      <c r="BYU311" s="333"/>
      <c r="BYV311" s="333"/>
      <c r="BYW311" s="395"/>
      <c r="BYX311" s="333"/>
      <c r="BYY311" s="396"/>
      <c r="BYZ311" s="393"/>
      <c r="BZA311" s="394"/>
      <c r="BZB311" s="333"/>
      <c r="BZC311" s="333"/>
      <c r="BZD311" s="333"/>
      <c r="BZE311" s="395"/>
      <c r="BZF311" s="333"/>
      <c r="BZG311" s="396"/>
      <c r="BZH311" s="393"/>
      <c r="BZI311" s="394"/>
      <c r="BZJ311" s="333"/>
      <c r="BZK311" s="333"/>
      <c r="BZL311" s="333"/>
      <c r="BZM311" s="395"/>
      <c r="BZN311" s="333"/>
      <c r="BZO311" s="396"/>
      <c r="BZP311" s="393"/>
      <c r="BZQ311" s="394"/>
      <c r="BZR311" s="333"/>
      <c r="BZS311" s="333"/>
      <c r="BZT311" s="333"/>
      <c r="BZU311" s="395"/>
      <c r="BZV311" s="333"/>
      <c r="BZW311" s="396"/>
      <c r="BZX311" s="393"/>
      <c r="BZY311" s="394"/>
      <c r="BZZ311" s="333"/>
      <c r="CAA311" s="333"/>
      <c r="CAB311" s="333"/>
      <c r="CAC311" s="395"/>
      <c r="CAD311" s="333"/>
      <c r="CAE311" s="396"/>
      <c r="CAF311" s="393"/>
      <c r="CAG311" s="394"/>
      <c r="CAH311" s="333"/>
      <c r="CAI311" s="333"/>
      <c r="CAJ311" s="333"/>
      <c r="CAK311" s="395"/>
      <c r="CAL311" s="333"/>
      <c r="CAM311" s="396"/>
      <c r="CAN311" s="393"/>
      <c r="CAO311" s="394"/>
      <c r="CAP311" s="333"/>
      <c r="CAQ311" s="333"/>
      <c r="CAR311" s="333"/>
      <c r="CAS311" s="395"/>
      <c r="CAT311" s="333"/>
      <c r="CAU311" s="396"/>
      <c r="CAV311" s="393"/>
      <c r="CAW311" s="394"/>
      <c r="CAX311" s="333"/>
      <c r="CAY311" s="333"/>
      <c r="CAZ311" s="333"/>
      <c r="CBA311" s="395"/>
      <c r="CBB311" s="333"/>
      <c r="CBC311" s="396"/>
      <c r="CBD311" s="393"/>
      <c r="CBE311" s="394"/>
      <c r="CBF311" s="333"/>
      <c r="CBG311" s="333"/>
      <c r="CBH311" s="333"/>
      <c r="CBI311" s="395"/>
      <c r="CBJ311" s="333"/>
      <c r="CBK311" s="396"/>
      <c r="CBL311" s="393"/>
      <c r="CBM311" s="394"/>
      <c r="CBN311" s="333"/>
      <c r="CBO311" s="333"/>
      <c r="CBP311" s="333"/>
      <c r="CBQ311" s="395"/>
      <c r="CBR311" s="333"/>
      <c r="CBS311" s="396"/>
      <c r="CBT311" s="393"/>
      <c r="CBU311" s="394"/>
      <c r="CBV311" s="333"/>
      <c r="CBW311" s="333"/>
      <c r="CBX311" s="333"/>
      <c r="CBY311" s="395"/>
      <c r="CBZ311" s="333"/>
      <c r="CCA311" s="396"/>
      <c r="CCB311" s="393"/>
      <c r="CCC311" s="394"/>
      <c r="CCD311" s="333"/>
      <c r="CCE311" s="333"/>
      <c r="CCF311" s="333"/>
      <c r="CCG311" s="395"/>
      <c r="CCH311" s="333"/>
      <c r="CCI311" s="396"/>
      <c r="CCJ311" s="393"/>
      <c r="CCK311" s="394"/>
      <c r="CCL311" s="333"/>
      <c r="CCM311" s="333"/>
      <c r="CCN311" s="333"/>
      <c r="CCO311" s="395"/>
      <c r="CCP311" s="333"/>
      <c r="CCQ311" s="396"/>
      <c r="CCR311" s="393"/>
      <c r="CCS311" s="394"/>
      <c r="CCT311" s="333"/>
      <c r="CCU311" s="333"/>
      <c r="CCV311" s="333"/>
      <c r="CCW311" s="395"/>
      <c r="CCX311" s="333"/>
      <c r="CCY311" s="396"/>
      <c r="CCZ311" s="393"/>
      <c r="CDA311" s="394"/>
      <c r="CDB311" s="333"/>
      <c r="CDC311" s="333"/>
      <c r="CDD311" s="333"/>
      <c r="CDE311" s="395"/>
      <c r="CDF311" s="333"/>
      <c r="CDG311" s="396"/>
      <c r="CDH311" s="393"/>
      <c r="CDI311" s="394"/>
      <c r="CDJ311" s="333"/>
      <c r="CDK311" s="333"/>
      <c r="CDL311" s="333"/>
      <c r="CDM311" s="395"/>
      <c r="CDN311" s="333"/>
      <c r="CDO311" s="396"/>
      <c r="CDP311" s="393"/>
      <c r="CDQ311" s="394"/>
      <c r="CDR311" s="333"/>
      <c r="CDS311" s="333"/>
      <c r="CDT311" s="333"/>
      <c r="CDU311" s="395"/>
      <c r="CDV311" s="333"/>
      <c r="CDW311" s="396"/>
      <c r="CDX311" s="393"/>
      <c r="CDY311" s="394"/>
      <c r="CDZ311" s="333"/>
      <c r="CEA311" s="333"/>
      <c r="CEB311" s="333"/>
      <c r="CEC311" s="395"/>
      <c r="CED311" s="333"/>
      <c r="CEE311" s="396"/>
      <c r="CEF311" s="393"/>
      <c r="CEG311" s="394"/>
      <c r="CEH311" s="333"/>
      <c r="CEI311" s="333"/>
      <c r="CEJ311" s="333"/>
      <c r="CEK311" s="395"/>
      <c r="CEL311" s="333"/>
      <c r="CEM311" s="396"/>
      <c r="CEN311" s="393"/>
      <c r="CEO311" s="394"/>
      <c r="CEP311" s="333"/>
      <c r="CEQ311" s="333"/>
      <c r="CER311" s="333"/>
      <c r="CES311" s="395"/>
      <c r="CET311" s="333"/>
      <c r="CEU311" s="396"/>
      <c r="CEV311" s="393"/>
      <c r="CEW311" s="394"/>
      <c r="CEX311" s="333"/>
      <c r="CEY311" s="333"/>
      <c r="CEZ311" s="333"/>
      <c r="CFA311" s="395"/>
      <c r="CFB311" s="333"/>
      <c r="CFC311" s="396"/>
      <c r="CFD311" s="393"/>
      <c r="CFE311" s="394"/>
      <c r="CFF311" s="333"/>
      <c r="CFG311" s="333"/>
      <c r="CFH311" s="333"/>
      <c r="CFI311" s="395"/>
      <c r="CFJ311" s="333"/>
      <c r="CFK311" s="396"/>
      <c r="CFL311" s="393"/>
      <c r="CFM311" s="394"/>
      <c r="CFN311" s="333"/>
      <c r="CFO311" s="333"/>
      <c r="CFP311" s="333"/>
      <c r="CFQ311" s="395"/>
      <c r="CFR311" s="333"/>
      <c r="CFS311" s="396"/>
      <c r="CFT311" s="393"/>
      <c r="CFU311" s="394"/>
      <c r="CFV311" s="333"/>
      <c r="CFW311" s="333"/>
      <c r="CFX311" s="333"/>
      <c r="CFY311" s="395"/>
      <c r="CFZ311" s="333"/>
      <c r="CGA311" s="396"/>
      <c r="CGB311" s="393"/>
      <c r="CGC311" s="394"/>
      <c r="CGD311" s="333"/>
      <c r="CGE311" s="333"/>
      <c r="CGF311" s="333"/>
      <c r="CGG311" s="395"/>
      <c r="CGH311" s="333"/>
      <c r="CGI311" s="396"/>
      <c r="CGJ311" s="393"/>
      <c r="CGK311" s="394"/>
      <c r="CGL311" s="333"/>
      <c r="CGM311" s="333"/>
      <c r="CGN311" s="333"/>
      <c r="CGO311" s="395"/>
      <c r="CGP311" s="333"/>
      <c r="CGQ311" s="396"/>
      <c r="CGR311" s="393"/>
      <c r="CGS311" s="394"/>
      <c r="CGT311" s="333"/>
      <c r="CGU311" s="333"/>
      <c r="CGV311" s="333"/>
      <c r="CGW311" s="395"/>
      <c r="CGX311" s="333"/>
      <c r="CGY311" s="396"/>
      <c r="CGZ311" s="393"/>
      <c r="CHA311" s="394"/>
      <c r="CHB311" s="333"/>
      <c r="CHC311" s="333"/>
      <c r="CHD311" s="333"/>
      <c r="CHE311" s="395"/>
      <c r="CHF311" s="333"/>
      <c r="CHG311" s="396"/>
      <c r="CHH311" s="393"/>
      <c r="CHI311" s="394"/>
      <c r="CHJ311" s="333"/>
      <c r="CHK311" s="333"/>
      <c r="CHL311" s="333"/>
      <c r="CHM311" s="395"/>
      <c r="CHN311" s="333"/>
      <c r="CHO311" s="396"/>
      <c r="CHP311" s="393"/>
      <c r="CHQ311" s="394"/>
      <c r="CHR311" s="333"/>
      <c r="CHS311" s="333"/>
      <c r="CHT311" s="333"/>
      <c r="CHU311" s="395"/>
      <c r="CHV311" s="333"/>
      <c r="CHW311" s="396"/>
      <c r="CHX311" s="393"/>
      <c r="CHY311" s="394"/>
      <c r="CHZ311" s="333"/>
      <c r="CIA311" s="333"/>
      <c r="CIB311" s="333"/>
      <c r="CIC311" s="395"/>
      <c r="CID311" s="333"/>
      <c r="CIE311" s="396"/>
      <c r="CIF311" s="393"/>
      <c r="CIG311" s="394"/>
      <c r="CIH311" s="333"/>
      <c r="CII311" s="333"/>
      <c r="CIJ311" s="333"/>
      <c r="CIK311" s="395"/>
      <c r="CIL311" s="333"/>
      <c r="CIM311" s="396"/>
      <c r="CIN311" s="393"/>
      <c r="CIO311" s="394"/>
      <c r="CIP311" s="333"/>
      <c r="CIQ311" s="333"/>
      <c r="CIR311" s="333"/>
      <c r="CIS311" s="395"/>
      <c r="CIT311" s="333"/>
      <c r="CIU311" s="396"/>
      <c r="CIV311" s="393"/>
      <c r="CIW311" s="394"/>
      <c r="CIX311" s="333"/>
      <c r="CIY311" s="333"/>
      <c r="CIZ311" s="333"/>
      <c r="CJA311" s="395"/>
      <c r="CJB311" s="333"/>
      <c r="CJC311" s="396"/>
      <c r="CJD311" s="393"/>
      <c r="CJE311" s="394"/>
      <c r="CJF311" s="333"/>
      <c r="CJG311" s="333"/>
      <c r="CJH311" s="333"/>
      <c r="CJI311" s="395"/>
      <c r="CJJ311" s="333"/>
      <c r="CJK311" s="396"/>
      <c r="CJL311" s="393"/>
      <c r="CJM311" s="394"/>
      <c r="CJN311" s="333"/>
      <c r="CJO311" s="333"/>
      <c r="CJP311" s="333"/>
      <c r="CJQ311" s="395"/>
      <c r="CJR311" s="333"/>
      <c r="CJS311" s="396"/>
      <c r="CJT311" s="393"/>
      <c r="CJU311" s="394"/>
      <c r="CJV311" s="333"/>
      <c r="CJW311" s="333"/>
      <c r="CJX311" s="333"/>
      <c r="CJY311" s="395"/>
      <c r="CJZ311" s="333"/>
      <c r="CKA311" s="396"/>
      <c r="CKB311" s="393"/>
      <c r="CKC311" s="394"/>
      <c r="CKD311" s="333"/>
      <c r="CKE311" s="333"/>
      <c r="CKF311" s="333"/>
      <c r="CKG311" s="395"/>
      <c r="CKH311" s="333"/>
      <c r="CKI311" s="396"/>
      <c r="CKJ311" s="393"/>
      <c r="CKK311" s="394"/>
      <c r="CKL311" s="333"/>
      <c r="CKM311" s="333"/>
      <c r="CKN311" s="333"/>
      <c r="CKO311" s="395"/>
      <c r="CKP311" s="333"/>
      <c r="CKQ311" s="396"/>
      <c r="CKR311" s="393"/>
      <c r="CKS311" s="394"/>
      <c r="CKT311" s="333"/>
      <c r="CKU311" s="333"/>
      <c r="CKV311" s="333"/>
      <c r="CKW311" s="395"/>
      <c r="CKX311" s="333"/>
      <c r="CKY311" s="396"/>
      <c r="CKZ311" s="393"/>
      <c r="CLA311" s="394"/>
      <c r="CLB311" s="333"/>
      <c r="CLC311" s="333"/>
      <c r="CLD311" s="333"/>
      <c r="CLE311" s="395"/>
      <c r="CLF311" s="333"/>
      <c r="CLG311" s="396"/>
      <c r="CLH311" s="393"/>
      <c r="CLI311" s="394"/>
      <c r="CLJ311" s="333"/>
      <c r="CLK311" s="333"/>
      <c r="CLL311" s="333"/>
      <c r="CLM311" s="395"/>
      <c r="CLN311" s="333"/>
      <c r="CLO311" s="396"/>
      <c r="CLP311" s="393"/>
      <c r="CLQ311" s="394"/>
      <c r="CLR311" s="333"/>
      <c r="CLS311" s="333"/>
      <c r="CLT311" s="333"/>
      <c r="CLU311" s="395"/>
      <c r="CLV311" s="333"/>
      <c r="CLW311" s="396"/>
      <c r="CLX311" s="393"/>
      <c r="CLY311" s="394"/>
      <c r="CLZ311" s="333"/>
      <c r="CMA311" s="333"/>
      <c r="CMB311" s="333"/>
      <c r="CMC311" s="395"/>
      <c r="CMD311" s="333"/>
      <c r="CME311" s="396"/>
      <c r="CMF311" s="393"/>
      <c r="CMG311" s="394"/>
      <c r="CMH311" s="333"/>
      <c r="CMI311" s="333"/>
      <c r="CMJ311" s="333"/>
      <c r="CMK311" s="395"/>
      <c r="CML311" s="333"/>
      <c r="CMM311" s="396"/>
      <c r="CMN311" s="393"/>
      <c r="CMO311" s="394"/>
      <c r="CMP311" s="333"/>
      <c r="CMQ311" s="333"/>
      <c r="CMR311" s="333"/>
      <c r="CMS311" s="395"/>
      <c r="CMT311" s="333"/>
      <c r="CMU311" s="396"/>
      <c r="CMV311" s="393"/>
      <c r="CMW311" s="394"/>
      <c r="CMX311" s="333"/>
      <c r="CMY311" s="333"/>
      <c r="CMZ311" s="333"/>
      <c r="CNA311" s="395"/>
      <c r="CNB311" s="333"/>
      <c r="CNC311" s="396"/>
      <c r="CND311" s="393"/>
      <c r="CNE311" s="394"/>
      <c r="CNF311" s="333"/>
      <c r="CNG311" s="333"/>
      <c r="CNH311" s="333"/>
      <c r="CNI311" s="395"/>
      <c r="CNJ311" s="333"/>
      <c r="CNK311" s="396"/>
      <c r="CNL311" s="393"/>
      <c r="CNM311" s="394"/>
      <c r="CNN311" s="333"/>
      <c r="CNO311" s="333"/>
      <c r="CNP311" s="333"/>
      <c r="CNQ311" s="395"/>
      <c r="CNR311" s="333"/>
      <c r="CNS311" s="396"/>
      <c r="CNT311" s="393"/>
      <c r="CNU311" s="394"/>
      <c r="CNV311" s="333"/>
      <c r="CNW311" s="333"/>
      <c r="CNX311" s="333"/>
      <c r="CNY311" s="395"/>
      <c r="CNZ311" s="333"/>
      <c r="COA311" s="396"/>
      <c r="COB311" s="393"/>
      <c r="COC311" s="394"/>
      <c r="COD311" s="333"/>
      <c r="COE311" s="333"/>
      <c r="COF311" s="333"/>
      <c r="COG311" s="395"/>
      <c r="COH311" s="333"/>
      <c r="COI311" s="396"/>
      <c r="COJ311" s="393"/>
      <c r="COK311" s="394"/>
      <c r="COL311" s="333"/>
      <c r="COM311" s="333"/>
      <c r="CON311" s="333"/>
      <c r="COO311" s="395"/>
      <c r="COP311" s="333"/>
      <c r="COQ311" s="396"/>
      <c r="COR311" s="393"/>
      <c r="COS311" s="394"/>
      <c r="COT311" s="333"/>
      <c r="COU311" s="333"/>
      <c r="COV311" s="333"/>
      <c r="COW311" s="395"/>
      <c r="COX311" s="333"/>
      <c r="COY311" s="396"/>
      <c r="COZ311" s="393"/>
      <c r="CPA311" s="394"/>
      <c r="CPB311" s="333"/>
      <c r="CPC311" s="333"/>
      <c r="CPD311" s="333"/>
      <c r="CPE311" s="395"/>
      <c r="CPF311" s="333"/>
      <c r="CPG311" s="396"/>
      <c r="CPH311" s="393"/>
      <c r="CPI311" s="394"/>
      <c r="CPJ311" s="333"/>
      <c r="CPK311" s="333"/>
      <c r="CPL311" s="333"/>
      <c r="CPM311" s="395"/>
      <c r="CPN311" s="333"/>
      <c r="CPO311" s="396"/>
      <c r="CPP311" s="393"/>
      <c r="CPQ311" s="394"/>
      <c r="CPR311" s="333"/>
      <c r="CPS311" s="333"/>
      <c r="CPT311" s="333"/>
      <c r="CPU311" s="395"/>
      <c r="CPV311" s="333"/>
      <c r="CPW311" s="396"/>
      <c r="CPX311" s="393"/>
      <c r="CPY311" s="394"/>
      <c r="CPZ311" s="333"/>
      <c r="CQA311" s="333"/>
      <c r="CQB311" s="333"/>
      <c r="CQC311" s="395"/>
      <c r="CQD311" s="333"/>
      <c r="CQE311" s="396"/>
      <c r="CQF311" s="393"/>
      <c r="CQG311" s="394"/>
      <c r="CQH311" s="333"/>
      <c r="CQI311" s="333"/>
      <c r="CQJ311" s="333"/>
      <c r="CQK311" s="395"/>
      <c r="CQL311" s="333"/>
      <c r="CQM311" s="396"/>
      <c r="CQN311" s="393"/>
      <c r="CQO311" s="394"/>
      <c r="CQP311" s="333"/>
      <c r="CQQ311" s="333"/>
      <c r="CQR311" s="333"/>
      <c r="CQS311" s="395"/>
      <c r="CQT311" s="333"/>
      <c r="CQU311" s="396"/>
      <c r="CQV311" s="393"/>
      <c r="CQW311" s="394"/>
      <c r="CQX311" s="333"/>
      <c r="CQY311" s="333"/>
      <c r="CQZ311" s="333"/>
      <c r="CRA311" s="395"/>
      <c r="CRB311" s="333"/>
      <c r="CRC311" s="396"/>
      <c r="CRD311" s="393"/>
      <c r="CRE311" s="394"/>
      <c r="CRF311" s="333"/>
      <c r="CRG311" s="333"/>
      <c r="CRH311" s="333"/>
      <c r="CRI311" s="395"/>
      <c r="CRJ311" s="333"/>
      <c r="CRK311" s="396"/>
      <c r="CRL311" s="393"/>
      <c r="CRM311" s="394"/>
      <c r="CRN311" s="333"/>
      <c r="CRO311" s="333"/>
      <c r="CRP311" s="333"/>
      <c r="CRQ311" s="395"/>
      <c r="CRR311" s="333"/>
      <c r="CRS311" s="396"/>
      <c r="CRT311" s="393"/>
      <c r="CRU311" s="394"/>
      <c r="CRV311" s="333"/>
      <c r="CRW311" s="333"/>
      <c r="CRX311" s="333"/>
      <c r="CRY311" s="395"/>
      <c r="CRZ311" s="333"/>
      <c r="CSA311" s="396"/>
      <c r="CSB311" s="393"/>
      <c r="CSC311" s="394"/>
      <c r="CSD311" s="333"/>
      <c r="CSE311" s="333"/>
      <c r="CSF311" s="333"/>
      <c r="CSG311" s="395"/>
      <c r="CSH311" s="333"/>
      <c r="CSI311" s="396"/>
      <c r="CSJ311" s="393"/>
      <c r="CSK311" s="394"/>
      <c r="CSL311" s="333"/>
      <c r="CSM311" s="333"/>
      <c r="CSN311" s="333"/>
      <c r="CSO311" s="395"/>
      <c r="CSP311" s="333"/>
      <c r="CSQ311" s="396"/>
      <c r="CSR311" s="393"/>
      <c r="CSS311" s="394"/>
      <c r="CST311" s="333"/>
      <c r="CSU311" s="333"/>
      <c r="CSV311" s="333"/>
      <c r="CSW311" s="395"/>
      <c r="CSX311" s="333"/>
      <c r="CSY311" s="396"/>
      <c r="CSZ311" s="393"/>
      <c r="CTA311" s="394"/>
      <c r="CTB311" s="333"/>
      <c r="CTC311" s="333"/>
      <c r="CTD311" s="333"/>
      <c r="CTE311" s="395"/>
      <c r="CTF311" s="333"/>
      <c r="CTG311" s="396"/>
      <c r="CTH311" s="393"/>
      <c r="CTI311" s="394"/>
      <c r="CTJ311" s="333"/>
      <c r="CTK311" s="333"/>
      <c r="CTL311" s="333"/>
      <c r="CTM311" s="395"/>
      <c r="CTN311" s="333"/>
      <c r="CTO311" s="396"/>
      <c r="CTP311" s="393"/>
      <c r="CTQ311" s="394"/>
      <c r="CTR311" s="333"/>
      <c r="CTS311" s="333"/>
      <c r="CTT311" s="333"/>
      <c r="CTU311" s="395"/>
      <c r="CTV311" s="333"/>
      <c r="CTW311" s="396"/>
      <c r="CTX311" s="393"/>
      <c r="CTY311" s="394"/>
      <c r="CTZ311" s="333"/>
      <c r="CUA311" s="333"/>
      <c r="CUB311" s="333"/>
      <c r="CUC311" s="395"/>
      <c r="CUD311" s="333"/>
      <c r="CUE311" s="396"/>
      <c r="CUF311" s="393"/>
      <c r="CUG311" s="394"/>
      <c r="CUH311" s="333"/>
      <c r="CUI311" s="333"/>
      <c r="CUJ311" s="333"/>
      <c r="CUK311" s="395"/>
      <c r="CUL311" s="333"/>
      <c r="CUM311" s="396"/>
      <c r="CUN311" s="393"/>
      <c r="CUO311" s="394"/>
      <c r="CUP311" s="333"/>
      <c r="CUQ311" s="333"/>
      <c r="CUR311" s="333"/>
      <c r="CUS311" s="395"/>
      <c r="CUT311" s="333"/>
      <c r="CUU311" s="396"/>
      <c r="CUV311" s="393"/>
      <c r="CUW311" s="394"/>
      <c r="CUX311" s="333"/>
      <c r="CUY311" s="333"/>
      <c r="CUZ311" s="333"/>
      <c r="CVA311" s="395"/>
      <c r="CVB311" s="333"/>
      <c r="CVC311" s="396"/>
      <c r="CVD311" s="393"/>
      <c r="CVE311" s="394"/>
      <c r="CVF311" s="333"/>
      <c r="CVG311" s="333"/>
      <c r="CVH311" s="333"/>
      <c r="CVI311" s="395"/>
      <c r="CVJ311" s="333"/>
      <c r="CVK311" s="396"/>
      <c r="CVL311" s="393"/>
      <c r="CVM311" s="394"/>
      <c r="CVN311" s="333"/>
      <c r="CVO311" s="333"/>
      <c r="CVP311" s="333"/>
      <c r="CVQ311" s="395"/>
      <c r="CVR311" s="333"/>
      <c r="CVS311" s="396"/>
      <c r="CVT311" s="393"/>
      <c r="CVU311" s="394"/>
      <c r="CVV311" s="333"/>
      <c r="CVW311" s="333"/>
      <c r="CVX311" s="333"/>
      <c r="CVY311" s="395"/>
      <c r="CVZ311" s="333"/>
      <c r="CWA311" s="396"/>
      <c r="CWB311" s="393"/>
      <c r="CWC311" s="394"/>
      <c r="CWD311" s="333"/>
      <c r="CWE311" s="333"/>
      <c r="CWF311" s="333"/>
      <c r="CWG311" s="395"/>
      <c r="CWH311" s="333"/>
      <c r="CWI311" s="396"/>
      <c r="CWJ311" s="393"/>
      <c r="CWK311" s="394"/>
      <c r="CWL311" s="333"/>
      <c r="CWM311" s="333"/>
      <c r="CWN311" s="333"/>
      <c r="CWO311" s="395"/>
      <c r="CWP311" s="333"/>
      <c r="CWQ311" s="396"/>
      <c r="CWR311" s="393"/>
      <c r="CWS311" s="394"/>
      <c r="CWT311" s="333"/>
      <c r="CWU311" s="333"/>
      <c r="CWV311" s="333"/>
      <c r="CWW311" s="395"/>
      <c r="CWX311" s="333"/>
      <c r="CWY311" s="396"/>
      <c r="CWZ311" s="393"/>
      <c r="CXA311" s="394"/>
      <c r="CXB311" s="333"/>
      <c r="CXC311" s="333"/>
      <c r="CXD311" s="333"/>
      <c r="CXE311" s="395"/>
      <c r="CXF311" s="333"/>
      <c r="CXG311" s="396"/>
      <c r="CXH311" s="393"/>
      <c r="CXI311" s="394"/>
      <c r="CXJ311" s="333"/>
      <c r="CXK311" s="333"/>
      <c r="CXL311" s="333"/>
      <c r="CXM311" s="395"/>
      <c r="CXN311" s="333"/>
      <c r="CXO311" s="396"/>
      <c r="CXP311" s="393"/>
      <c r="CXQ311" s="394"/>
      <c r="CXR311" s="333"/>
      <c r="CXS311" s="333"/>
      <c r="CXT311" s="333"/>
      <c r="CXU311" s="395"/>
      <c r="CXV311" s="333"/>
      <c r="CXW311" s="396"/>
      <c r="CXX311" s="393"/>
      <c r="CXY311" s="394"/>
      <c r="CXZ311" s="333"/>
      <c r="CYA311" s="333"/>
      <c r="CYB311" s="333"/>
      <c r="CYC311" s="395"/>
      <c r="CYD311" s="333"/>
      <c r="CYE311" s="396"/>
      <c r="CYF311" s="393"/>
      <c r="CYG311" s="394"/>
      <c r="CYH311" s="333"/>
      <c r="CYI311" s="333"/>
      <c r="CYJ311" s="333"/>
      <c r="CYK311" s="395"/>
      <c r="CYL311" s="333"/>
      <c r="CYM311" s="396"/>
      <c r="CYN311" s="393"/>
      <c r="CYO311" s="394"/>
      <c r="CYP311" s="333"/>
      <c r="CYQ311" s="333"/>
      <c r="CYR311" s="333"/>
      <c r="CYS311" s="395"/>
      <c r="CYT311" s="333"/>
      <c r="CYU311" s="396"/>
      <c r="CYV311" s="393"/>
      <c r="CYW311" s="394"/>
      <c r="CYX311" s="333"/>
      <c r="CYY311" s="333"/>
      <c r="CYZ311" s="333"/>
      <c r="CZA311" s="395"/>
      <c r="CZB311" s="333"/>
      <c r="CZC311" s="396"/>
      <c r="CZD311" s="393"/>
      <c r="CZE311" s="394"/>
      <c r="CZF311" s="333"/>
      <c r="CZG311" s="333"/>
      <c r="CZH311" s="333"/>
      <c r="CZI311" s="395"/>
      <c r="CZJ311" s="333"/>
      <c r="CZK311" s="396"/>
      <c r="CZL311" s="393"/>
      <c r="CZM311" s="394"/>
      <c r="CZN311" s="333"/>
      <c r="CZO311" s="333"/>
      <c r="CZP311" s="333"/>
      <c r="CZQ311" s="395"/>
      <c r="CZR311" s="333"/>
      <c r="CZS311" s="396"/>
      <c r="CZT311" s="393"/>
      <c r="CZU311" s="394"/>
      <c r="CZV311" s="333"/>
      <c r="CZW311" s="333"/>
      <c r="CZX311" s="333"/>
      <c r="CZY311" s="395"/>
      <c r="CZZ311" s="333"/>
      <c r="DAA311" s="396"/>
      <c r="DAB311" s="393"/>
      <c r="DAC311" s="394"/>
      <c r="DAD311" s="333"/>
      <c r="DAE311" s="333"/>
      <c r="DAF311" s="333"/>
      <c r="DAG311" s="395"/>
      <c r="DAH311" s="333"/>
      <c r="DAI311" s="396"/>
      <c r="DAJ311" s="393"/>
      <c r="DAK311" s="394"/>
      <c r="DAL311" s="333"/>
      <c r="DAM311" s="333"/>
      <c r="DAN311" s="333"/>
      <c r="DAO311" s="395"/>
      <c r="DAP311" s="333"/>
      <c r="DAQ311" s="396"/>
      <c r="DAR311" s="393"/>
      <c r="DAS311" s="394"/>
      <c r="DAT311" s="333"/>
      <c r="DAU311" s="333"/>
      <c r="DAV311" s="333"/>
      <c r="DAW311" s="395"/>
      <c r="DAX311" s="333"/>
      <c r="DAY311" s="396"/>
      <c r="DAZ311" s="393"/>
      <c r="DBA311" s="394"/>
      <c r="DBB311" s="333"/>
      <c r="DBC311" s="333"/>
      <c r="DBD311" s="333"/>
      <c r="DBE311" s="395"/>
      <c r="DBF311" s="333"/>
      <c r="DBG311" s="396"/>
      <c r="DBH311" s="393"/>
      <c r="DBI311" s="394"/>
      <c r="DBJ311" s="333"/>
      <c r="DBK311" s="333"/>
      <c r="DBL311" s="333"/>
      <c r="DBM311" s="395"/>
      <c r="DBN311" s="333"/>
      <c r="DBO311" s="396"/>
      <c r="DBP311" s="393"/>
      <c r="DBQ311" s="394"/>
      <c r="DBR311" s="333"/>
      <c r="DBS311" s="333"/>
      <c r="DBT311" s="333"/>
      <c r="DBU311" s="395"/>
      <c r="DBV311" s="333"/>
      <c r="DBW311" s="396"/>
      <c r="DBX311" s="393"/>
      <c r="DBY311" s="394"/>
      <c r="DBZ311" s="333"/>
      <c r="DCA311" s="333"/>
      <c r="DCB311" s="333"/>
      <c r="DCC311" s="395"/>
      <c r="DCD311" s="333"/>
      <c r="DCE311" s="396"/>
      <c r="DCF311" s="393"/>
      <c r="DCG311" s="394"/>
      <c r="DCH311" s="333"/>
      <c r="DCI311" s="333"/>
      <c r="DCJ311" s="333"/>
      <c r="DCK311" s="395"/>
      <c r="DCL311" s="333"/>
      <c r="DCM311" s="396"/>
      <c r="DCN311" s="393"/>
      <c r="DCO311" s="394"/>
      <c r="DCP311" s="333"/>
      <c r="DCQ311" s="333"/>
      <c r="DCR311" s="333"/>
      <c r="DCS311" s="395"/>
      <c r="DCT311" s="333"/>
      <c r="DCU311" s="396"/>
      <c r="DCV311" s="393"/>
      <c r="DCW311" s="394"/>
      <c r="DCX311" s="333"/>
      <c r="DCY311" s="333"/>
      <c r="DCZ311" s="333"/>
      <c r="DDA311" s="395"/>
      <c r="DDB311" s="333"/>
      <c r="DDC311" s="396"/>
      <c r="DDD311" s="393"/>
      <c r="DDE311" s="394"/>
      <c r="DDF311" s="333"/>
      <c r="DDG311" s="333"/>
      <c r="DDH311" s="333"/>
      <c r="DDI311" s="395"/>
      <c r="DDJ311" s="333"/>
      <c r="DDK311" s="396"/>
      <c r="DDL311" s="393"/>
      <c r="DDM311" s="394"/>
      <c r="DDN311" s="333"/>
      <c r="DDO311" s="333"/>
      <c r="DDP311" s="333"/>
      <c r="DDQ311" s="395"/>
      <c r="DDR311" s="333"/>
      <c r="DDS311" s="396"/>
      <c r="DDT311" s="393"/>
      <c r="DDU311" s="394"/>
      <c r="DDV311" s="333"/>
      <c r="DDW311" s="333"/>
      <c r="DDX311" s="333"/>
      <c r="DDY311" s="395"/>
      <c r="DDZ311" s="333"/>
      <c r="DEA311" s="396"/>
      <c r="DEB311" s="393"/>
      <c r="DEC311" s="394"/>
      <c r="DED311" s="333"/>
      <c r="DEE311" s="333"/>
      <c r="DEF311" s="333"/>
      <c r="DEG311" s="395"/>
      <c r="DEH311" s="333"/>
      <c r="DEI311" s="396"/>
      <c r="DEJ311" s="393"/>
      <c r="DEK311" s="394"/>
      <c r="DEL311" s="333"/>
      <c r="DEM311" s="333"/>
      <c r="DEN311" s="333"/>
      <c r="DEO311" s="395"/>
      <c r="DEP311" s="333"/>
      <c r="DEQ311" s="396"/>
      <c r="DER311" s="393"/>
      <c r="DES311" s="394"/>
      <c r="DET311" s="333"/>
      <c r="DEU311" s="333"/>
      <c r="DEV311" s="333"/>
      <c r="DEW311" s="395"/>
      <c r="DEX311" s="333"/>
      <c r="DEY311" s="396"/>
      <c r="DEZ311" s="393"/>
      <c r="DFA311" s="394"/>
      <c r="DFB311" s="333"/>
      <c r="DFC311" s="333"/>
      <c r="DFD311" s="333"/>
      <c r="DFE311" s="395"/>
      <c r="DFF311" s="333"/>
      <c r="DFG311" s="396"/>
      <c r="DFH311" s="393"/>
      <c r="DFI311" s="394"/>
      <c r="DFJ311" s="333"/>
      <c r="DFK311" s="333"/>
      <c r="DFL311" s="333"/>
      <c r="DFM311" s="395"/>
      <c r="DFN311" s="333"/>
      <c r="DFO311" s="396"/>
      <c r="DFP311" s="393"/>
      <c r="DFQ311" s="394"/>
      <c r="DFR311" s="333"/>
      <c r="DFS311" s="333"/>
      <c r="DFT311" s="333"/>
      <c r="DFU311" s="395"/>
      <c r="DFV311" s="333"/>
      <c r="DFW311" s="396"/>
      <c r="DFX311" s="393"/>
      <c r="DFY311" s="394"/>
      <c r="DFZ311" s="333"/>
      <c r="DGA311" s="333"/>
      <c r="DGB311" s="333"/>
      <c r="DGC311" s="395"/>
      <c r="DGD311" s="333"/>
      <c r="DGE311" s="396"/>
      <c r="DGF311" s="393"/>
      <c r="DGG311" s="394"/>
      <c r="DGH311" s="333"/>
      <c r="DGI311" s="333"/>
      <c r="DGJ311" s="333"/>
      <c r="DGK311" s="395"/>
      <c r="DGL311" s="333"/>
      <c r="DGM311" s="396"/>
      <c r="DGN311" s="393"/>
      <c r="DGO311" s="394"/>
      <c r="DGP311" s="333"/>
      <c r="DGQ311" s="333"/>
      <c r="DGR311" s="333"/>
      <c r="DGS311" s="395"/>
      <c r="DGT311" s="333"/>
      <c r="DGU311" s="396"/>
      <c r="DGV311" s="393"/>
      <c r="DGW311" s="394"/>
      <c r="DGX311" s="333"/>
      <c r="DGY311" s="333"/>
      <c r="DGZ311" s="333"/>
      <c r="DHA311" s="395"/>
      <c r="DHB311" s="333"/>
      <c r="DHC311" s="396"/>
      <c r="DHD311" s="393"/>
      <c r="DHE311" s="394"/>
      <c r="DHF311" s="333"/>
      <c r="DHG311" s="333"/>
      <c r="DHH311" s="333"/>
      <c r="DHI311" s="395"/>
      <c r="DHJ311" s="333"/>
      <c r="DHK311" s="396"/>
      <c r="DHL311" s="393"/>
      <c r="DHM311" s="394"/>
      <c r="DHN311" s="333"/>
      <c r="DHO311" s="333"/>
      <c r="DHP311" s="333"/>
      <c r="DHQ311" s="395"/>
      <c r="DHR311" s="333"/>
      <c r="DHS311" s="396"/>
      <c r="DHT311" s="393"/>
      <c r="DHU311" s="394"/>
      <c r="DHV311" s="333"/>
      <c r="DHW311" s="333"/>
      <c r="DHX311" s="333"/>
      <c r="DHY311" s="395"/>
      <c r="DHZ311" s="333"/>
      <c r="DIA311" s="396"/>
      <c r="DIB311" s="393"/>
      <c r="DIC311" s="394"/>
      <c r="DID311" s="333"/>
      <c r="DIE311" s="333"/>
      <c r="DIF311" s="333"/>
      <c r="DIG311" s="395"/>
      <c r="DIH311" s="333"/>
      <c r="DII311" s="396"/>
      <c r="DIJ311" s="393"/>
      <c r="DIK311" s="394"/>
      <c r="DIL311" s="333"/>
      <c r="DIM311" s="333"/>
      <c r="DIN311" s="333"/>
      <c r="DIO311" s="395"/>
      <c r="DIP311" s="333"/>
      <c r="DIQ311" s="396"/>
      <c r="DIR311" s="393"/>
      <c r="DIS311" s="394"/>
      <c r="DIT311" s="333"/>
      <c r="DIU311" s="333"/>
      <c r="DIV311" s="333"/>
      <c r="DIW311" s="395"/>
      <c r="DIX311" s="333"/>
      <c r="DIY311" s="396"/>
      <c r="DIZ311" s="393"/>
      <c r="DJA311" s="394"/>
      <c r="DJB311" s="333"/>
      <c r="DJC311" s="333"/>
      <c r="DJD311" s="333"/>
      <c r="DJE311" s="395"/>
      <c r="DJF311" s="333"/>
      <c r="DJG311" s="396"/>
      <c r="DJH311" s="393"/>
      <c r="DJI311" s="394"/>
      <c r="DJJ311" s="333"/>
      <c r="DJK311" s="333"/>
      <c r="DJL311" s="333"/>
      <c r="DJM311" s="395"/>
      <c r="DJN311" s="333"/>
      <c r="DJO311" s="396"/>
      <c r="DJP311" s="393"/>
      <c r="DJQ311" s="394"/>
      <c r="DJR311" s="333"/>
      <c r="DJS311" s="333"/>
      <c r="DJT311" s="333"/>
      <c r="DJU311" s="395"/>
      <c r="DJV311" s="333"/>
      <c r="DJW311" s="396"/>
      <c r="DJX311" s="393"/>
      <c r="DJY311" s="394"/>
      <c r="DJZ311" s="333"/>
      <c r="DKA311" s="333"/>
      <c r="DKB311" s="333"/>
      <c r="DKC311" s="395"/>
      <c r="DKD311" s="333"/>
      <c r="DKE311" s="396"/>
      <c r="DKF311" s="393"/>
      <c r="DKG311" s="394"/>
      <c r="DKH311" s="333"/>
      <c r="DKI311" s="333"/>
      <c r="DKJ311" s="333"/>
      <c r="DKK311" s="395"/>
      <c r="DKL311" s="333"/>
      <c r="DKM311" s="396"/>
      <c r="DKN311" s="393"/>
      <c r="DKO311" s="394"/>
      <c r="DKP311" s="333"/>
      <c r="DKQ311" s="333"/>
      <c r="DKR311" s="333"/>
      <c r="DKS311" s="395"/>
      <c r="DKT311" s="333"/>
      <c r="DKU311" s="396"/>
      <c r="DKV311" s="393"/>
      <c r="DKW311" s="394"/>
      <c r="DKX311" s="333"/>
      <c r="DKY311" s="333"/>
      <c r="DKZ311" s="333"/>
      <c r="DLA311" s="395"/>
      <c r="DLB311" s="333"/>
      <c r="DLC311" s="396"/>
      <c r="DLD311" s="393"/>
      <c r="DLE311" s="394"/>
      <c r="DLF311" s="333"/>
      <c r="DLG311" s="333"/>
      <c r="DLH311" s="333"/>
      <c r="DLI311" s="395"/>
      <c r="DLJ311" s="333"/>
      <c r="DLK311" s="396"/>
      <c r="DLL311" s="393"/>
      <c r="DLM311" s="394"/>
      <c r="DLN311" s="333"/>
      <c r="DLO311" s="333"/>
      <c r="DLP311" s="333"/>
      <c r="DLQ311" s="395"/>
      <c r="DLR311" s="333"/>
      <c r="DLS311" s="396"/>
      <c r="DLT311" s="393"/>
      <c r="DLU311" s="394"/>
      <c r="DLV311" s="333"/>
      <c r="DLW311" s="333"/>
      <c r="DLX311" s="333"/>
      <c r="DLY311" s="395"/>
      <c r="DLZ311" s="333"/>
      <c r="DMA311" s="396"/>
      <c r="DMB311" s="393"/>
      <c r="DMC311" s="394"/>
      <c r="DMD311" s="333"/>
      <c r="DME311" s="333"/>
      <c r="DMF311" s="333"/>
      <c r="DMG311" s="395"/>
      <c r="DMH311" s="333"/>
      <c r="DMI311" s="396"/>
      <c r="DMJ311" s="393"/>
      <c r="DMK311" s="394"/>
      <c r="DML311" s="333"/>
      <c r="DMM311" s="333"/>
      <c r="DMN311" s="333"/>
      <c r="DMO311" s="395"/>
      <c r="DMP311" s="333"/>
      <c r="DMQ311" s="396"/>
      <c r="DMR311" s="393"/>
      <c r="DMS311" s="394"/>
      <c r="DMT311" s="333"/>
      <c r="DMU311" s="333"/>
      <c r="DMV311" s="333"/>
      <c r="DMW311" s="395"/>
      <c r="DMX311" s="333"/>
      <c r="DMY311" s="396"/>
      <c r="DMZ311" s="393"/>
      <c r="DNA311" s="394"/>
      <c r="DNB311" s="333"/>
      <c r="DNC311" s="333"/>
      <c r="DND311" s="333"/>
      <c r="DNE311" s="395"/>
      <c r="DNF311" s="333"/>
      <c r="DNG311" s="396"/>
      <c r="DNH311" s="393"/>
      <c r="DNI311" s="394"/>
      <c r="DNJ311" s="333"/>
      <c r="DNK311" s="333"/>
      <c r="DNL311" s="333"/>
      <c r="DNM311" s="395"/>
      <c r="DNN311" s="333"/>
      <c r="DNO311" s="396"/>
      <c r="DNP311" s="393"/>
      <c r="DNQ311" s="394"/>
      <c r="DNR311" s="333"/>
      <c r="DNS311" s="333"/>
      <c r="DNT311" s="333"/>
      <c r="DNU311" s="395"/>
      <c r="DNV311" s="333"/>
      <c r="DNW311" s="396"/>
      <c r="DNX311" s="393"/>
      <c r="DNY311" s="394"/>
      <c r="DNZ311" s="333"/>
      <c r="DOA311" s="333"/>
      <c r="DOB311" s="333"/>
      <c r="DOC311" s="395"/>
      <c r="DOD311" s="333"/>
      <c r="DOE311" s="396"/>
      <c r="DOF311" s="393"/>
      <c r="DOG311" s="394"/>
      <c r="DOH311" s="333"/>
      <c r="DOI311" s="333"/>
      <c r="DOJ311" s="333"/>
      <c r="DOK311" s="395"/>
      <c r="DOL311" s="333"/>
      <c r="DOM311" s="396"/>
      <c r="DON311" s="393"/>
      <c r="DOO311" s="394"/>
      <c r="DOP311" s="333"/>
      <c r="DOQ311" s="333"/>
      <c r="DOR311" s="333"/>
      <c r="DOS311" s="395"/>
      <c r="DOT311" s="333"/>
      <c r="DOU311" s="396"/>
      <c r="DOV311" s="393"/>
      <c r="DOW311" s="394"/>
      <c r="DOX311" s="333"/>
      <c r="DOY311" s="333"/>
      <c r="DOZ311" s="333"/>
      <c r="DPA311" s="395"/>
      <c r="DPB311" s="333"/>
      <c r="DPC311" s="396"/>
      <c r="DPD311" s="393"/>
      <c r="DPE311" s="394"/>
      <c r="DPF311" s="333"/>
      <c r="DPG311" s="333"/>
      <c r="DPH311" s="333"/>
      <c r="DPI311" s="395"/>
      <c r="DPJ311" s="333"/>
      <c r="DPK311" s="396"/>
      <c r="DPL311" s="393"/>
      <c r="DPM311" s="394"/>
      <c r="DPN311" s="333"/>
      <c r="DPO311" s="333"/>
      <c r="DPP311" s="333"/>
      <c r="DPQ311" s="395"/>
      <c r="DPR311" s="333"/>
      <c r="DPS311" s="396"/>
      <c r="DPT311" s="393"/>
      <c r="DPU311" s="394"/>
      <c r="DPV311" s="333"/>
      <c r="DPW311" s="333"/>
      <c r="DPX311" s="333"/>
      <c r="DPY311" s="395"/>
      <c r="DPZ311" s="333"/>
      <c r="DQA311" s="396"/>
      <c r="DQB311" s="393"/>
      <c r="DQC311" s="394"/>
      <c r="DQD311" s="333"/>
      <c r="DQE311" s="333"/>
      <c r="DQF311" s="333"/>
      <c r="DQG311" s="395"/>
      <c r="DQH311" s="333"/>
      <c r="DQI311" s="396"/>
      <c r="DQJ311" s="393"/>
      <c r="DQK311" s="394"/>
      <c r="DQL311" s="333"/>
      <c r="DQM311" s="333"/>
      <c r="DQN311" s="333"/>
      <c r="DQO311" s="395"/>
      <c r="DQP311" s="333"/>
      <c r="DQQ311" s="396"/>
      <c r="DQR311" s="393"/>
      <c r="DQS311" s="394"/>
      <c r="DQT311" s="333"/>
      <c r="DQU311" s="333"/>
      <c r="DQV311" s="333"/>
      <c r="DQW311" s="395"/>
      <c r="DQX311" s="333"/>
      <c r="DQY311" s="396"/>
      <c r="DQZ311" s="393"/>
      <c r="DRA311" s="394"/>
      <c r="DRB311" s="333"/>
      <c r="DRC311" s="333"/>
      <c r="DRD311" s="333"/>
      <c r="DRE311" s="395"/>
      <c r="DRF311" s="333"/>
      <c r="DRG311" s="396"/>
      <c r="DRH311" s="393"/>
      <c r="DRI311" s="394"/>
      <c r="DRJ311" s="333"/>
      <c r="DRK311" s="333"/>
      <c r="DRL311" s="333"/>
      <c r="DRM311" s="395"/>
      <c r="DRN311" s="333"/>
      <c r="DRO311" s="396"/>
      <c r="DRP311" s="393"/>
      <c r="DRQ311" s="394"/>
      <c r="DRR311" s="333"/>
      <c r="DRS311" s="333"/>
      <c r="DRT311" s="333"/>
      <c r="DRU311" s="395"/>
      <c r="DRV311" s="333"/>
      <c r="DRW311" s="396"/>
      <c r="DRX311" s="393"/>
      <c r="DRY311" s="394"/>
      <c r="DRZ311" s="333"/>
      <c r="DSA311" s="333"/>
      <c r="DSB311" s="333"/>
      <c r="DSC311" s="395"/>
      <c r="DSD311" s="333"/>
      <c r="DSE311" s="396"/>
      <c r="DSF311" s="393"/>
      <c r="DSG311" s="394"/>
      <c r="DSH311" s="333"/>
      <c r="DSI311" s="333"/>
      <c r="DSJ311" s="333"/>
      <c r="DSK311" s="395"/>
      <c r="DSL311" s="333"/>
      <c r="DSM311" s="396"/>
      <c r="DSN311" s="393"/>
      <c r="DSO311" s="394"/>
      <c r="DSP311" s="333"/>
      <c r="DSQ311" s="333"/>
      <c r="DSR311" s="333"/>
      <c r="DSS311" s="395"/>
      <c r="DST311" s="333"/>
      <c r="DSU311" s="396"/>
      <c r="DSV311" s="393"/>
      <c r="DSW311" s="394"/>
      <c r="DSX311" s="333"/>
      <c r="DSY311" s="333"/>
      <c r="DSZ311" s="333"/>
      <c r="DTA311" s="395"/>
      <c r="DTB311" s="333"/>
      <c r="DTC311" s="396"/>
      <c r="DTD311" s="393"/>
      <c r="DTE311" s="394"/>
      <c r="DTF311" s="333"/>
      <c r="DTG311" s="333"/>
      <c r="DTH311" s="333"/>
      <c r="DTI311" s="395"/>
      <c r="DTJ311" s="333"/>
      <c r="DTK311" s="396"/>
      <c r="DTL311" s="393"/>
      <c r="DTM311" s="394"/>
      <c r="DTN311" s="333"/>
      <c r="DTO311" s="333"/>
      <c r="DTP311" s="333"/>
      <c r="DTQ311" s="395"/>
      <c r="DTR311" s="333"/>
      <c r="DTS311" s="396"/>
      <c r="DTT311" s="393"/>
      <c r="DTU311" s="394"/>
      <c r="DTV311" s="333"/>
      <c r="DTW311" s="333"/>
      <c r="DTX311" s="333"/>
      <c r="DTY311" s="395"/>
      <c r="DTZ311" s="333"/>
      <c r="DUA311" s="396"/>
      <c r="DUB311" s="393"/>
      <c r="DUC311" s="394"/>
      <c r="DUD311" s="333"/>
      <c r="DUE311" s="333"/>
      <c r="DUF311" s="333"/>
      <c r="DUG311" s="395"/>
      <c r="DUH311" s="333"/>
      <c r="DUI311" s="396"/>
      <c r="DUJ311" s="393"/>
      <c r="DUK311" s="394"/>
      <c r="DUL311" s="333"/>
      <c r="DUM311" s="333"/>
      <c r="DUN311" s="333"/>
      <c r="DUO311" s="395"/>
      <c r="DUP311" s="333"/>
      <c r="DUQ311" s="396"/>
      <c r="DUR311" s="393"/>
      <c r="DUS311" s="394"/>
      <c r="DUT311" s="333"/>
      <c r="DUU311" s="333"/>
      <c r="DUV311" s="333"/>
      <c r="DUW311" s="395"/>
      <c r="DUX311" s="333"/>
      <c r="DUY311" s="396"/>
      <c r="DUZ311" s="393"/>
      <c r="DVA311" s="394"/>
      <c r="DVB311" s="333"/>
      <c r="DVC311" s="333"/>
      <c r="DVD311" s="333"/>
      <c r="DVE311" s="395"/>
      <c r="DVF311" s="333"/>
      <c r="DVG311" s="396"/>
      <c r="DVH311" s="393"/>
      <c r="DVI311" s="394"/>
      <c r="DVJ311" s="333"/>
      <c r="DVK311" s="333"/>
      <c r="DVL311" s="333"/>
      <c r="DVM311" s="395"/>
      <c r="DVN311" s="333"/>
      <c r="DVO311" s="396"/>
      <c r="DVP311" s="393"/>
      <c r="DVQ311" s="394"/>
      <c r="DVR311" s="333"/>
      <c r="DVS311" s="333"/>
      <c r="DVT311" s="333"/>
      <c r="DVU311" s="395"/>
      <c r="DVV311" s="333"/>
      <c r="DVW311" s="396"/>
      <c r="DVX311" s="393"/>
      <c r="DVY311" s="394"/>
      <c r="DVZ311" s="333"/>
      <c r="DWA311" s="333"/>
      <c r="DWB311" s="333"/>
      <c r="DWC311" s="395"/>
      <c r="DWD311" s="333"/>
      <c r="DWE311" s="396"/>
      <c r="DWF311" s="393"/>
      <c r="DWG311" s="394"/>
      <c r="DWH311" s="333"/>
      <c r="DWI311" s="333"/>
      <c r="DWJ311" s="333"/>
      <c r="DWK311" s="395"/>
      <c r="DWL311" s="333"/>
      <c r="DWM311" s="396"/>
      <c r="DWN311" s="393"/>
      <c r="DWO311" s="394"/>
      <c r="DWP311" s="333"/>
      <c r="DWQ311" s="333"/>
      <c r="DWR311" s="333"/>
      <c r="DWS311" s="395"/>
      <c r="DWT311" s="333"/>
      <c r="DWU311" s="396"/>
      <c r="DWV311" s="393"/>
      <c r="DWW311" s="394"/>
      <c r="DWX311" s="333"/>
      <c r="DWY311" s="333"/>
      <c r="DWZ311" s="333"/>
      <c r="DXA311" s="395"/>
      <c r="DXB311" s="333"/>
      <c r="DXC311" s="396"/>
      <c r="DXD311" s="393"/>
      <c r="DXE311" s="394"/>
      <c r="DXF311" s="333"/>
      <c r="DXG311" s="333"/>
      <c r="DXH311" s="333"/>
      <c r="DXI311" s="395"/>
      <c r="DXJ311" s="333"/>
      <c r="DXK311" s="396"/>
      <c r="DXL311" s="393"/>
      <c r="DXM311" s="394"/>
      <c r="DXN311" s="333"/>
      <c r="DXO311" s="333"/>
      <c r="DXP311" s="333"/>
      <c r="DXQ311" s="395"/>
      <c r="DXR311" s="333"/>
      <c r="DXS311" s="396"/>
      <c r="DXT311" s="393"/>
      <c r="DXU311" s="394"/>
      <c r="DXV311" s="333"/>
      <c r="DXW311" s="333"/>
      <c r="DXX311" s="333"/>
      <c r="DXY311" s="395"/>
      <c r="DXZ311" s="333"/>
      <c r="DYA311" s="396"/>
      <c r="DYB311" s="393"/>
      <c r="DYC311" s="394"/>
      <c r="DYD311" s="333"/>
      <c r="DYE311" s="333"/>
      <c r="DYF311" s="333"/>
      <c r="DYG311" s="395"/>
      <c r="DYH311" s="333"/>
      <c r="DYI311" s="396"/>
      <c r="DYJ311" s="393"/>
      <c r="DYK311" s="394"/>
      <c r="DYL311" s="333"/>
      <c r="DYM311" s="333"/>
      <c r="DYN311" s="333"/>
      <c r="DYO311" s="395"/>
      <c r="DYP311" s="333"/>
      <c r="DYQ311" s="396"/>
      <c r="DYR311" s="393"/>
      <c r="DYS311" s="394"/>
      <c r="DYT311" s="333"/>
      <c r="DYU311" s="333"/>
      <c r="DYV311" s="333"/>
      <c r="DYW311" s="395"/>
      <c r="DYX311" s="333"/>
      <c r="DYY311" s="396"/>
      <c r="DYZ311" s="393"/>
      <c r="DZA311" s="394"/>
      <c r="DZB311" s="333"/>
      <c r="DZC311" s="333"/>
      <c r="DZD311" s="333"/>
      <c r="DZE311" s="395"/>
      <c r="DZF311" s="333"/>
      <c r="DZG311" s="396"/>
      <c r="DZH311" s="393"/>
      <c r="DZI311" s="394"/>
      <c r="DZJ311" s="333"/>
      <c r="DZK311" s="333"/>
      <c r="DZL311" s="333"/>
      <c r="DZM311" s="395"/>
      <c r="DZN311" s="333"/>
      <c r="DZO311" s="396"/>
      <c r="DZP311" s="393"/>
      <c r="DZQ311" s="394"/>
      <c r="DZR311" s="333"/>
      <c r="DZS311" s="333"/>
      <c r="DZT311" s="333"/>
      <c r="DZU311" s="395"/>
      <c r="DZV311" s="333"/>
      <c r="DZW311" s="396"/>
      <c r="DZX311" s="393"/>
      <c r="DZY311" s="394"/>
      <c r="DZZ311" s="333"/>
      <c r="EAA311" s="333"/>
      <c r="EAB311" s="333"/>
      <c r="EAC311" s="395"/>
      <c r="EAD311" s="333"/>
      <c r="EAE311" s="396"/>
      <c r="EAF311" s="393"/>
      <c r="EAG311" s="394"/>
      <c r="EAH311" s="333"/>
      <c r="EAI311" s="333"/>
      <c r="EAJ311" s="333"/>
      <c r="EAK311" s="395"/>
      <c r="EAL311" s="333"/>
      <c r="EAM311" s="396"/>
      <c r="EAN311" s="393"/>
      <c r="EAO311" s="394"/>
      <c r="EAP311" s="333"/>
      <c r="EAQ311" s="333"/>
      <c r="EAR311" s="333"/>
      <c r="EAS311" s="395"/>
      <c r="EAT311" s="333"/>
      <c r="EAU311" s="396"/>
      <c r="EAV311" s="393"/>
      <c r="EAW311" s="394"/>
      <c r="EAX311" s="333"/>
      <c r="EAY311" s="333"/>
      <c r="EAZ311" s="333"/>
      <c r="EBA311" s="395"/>
      <c r="EBB311" s="333"/>
      <c r="EBC311" s="396"/>
      <c r="EBD311" s="393"/>
      <c r="EBE311" s="394"/>
      <c r="EBF311" s="333"/>
      <c r="EBG311" s="333"/>
      <c r="EBH311" s="333"/>
      <c r="EBI311" s="395"/>
      <c r="EBJ311" s="333"/>
      <c r="EBK311" s="396"/>
      <c r="EBL311" s="393"/>
      <c r="EBM311" s="394"/>
      <c r="EBN311" s="333"/>
      <c r="EBO311" s="333"/>
      <c r="EBP311" s="333"/>
      <c r="EBQ311" s="395"/>
      <c r="EBR311" s="333"/>
      <c r="EBS311" s="396"/>
      <c r="EBT311" s="393"/>
      <c r="EBU311" s="394"/>
      <c r="EBV311" s="333"/>
      <c r="EBW311" s="333"/>
      <c r="EBX311" s="333"/>
      <c r="EBY311" s="395"/>
      <c r="EBZ311" s="333"/>
      <c r="ECA311" s="396"/>
      <c r="ECB311" s="393"/>
      <c r="ECC311" s="394"/>
      <c r="ECD311" s="333"/>
      <c r="ECE311" s="333"/>
      <c r="ECF311" s="333"/>
      <c r="ECG311" s="395"/>
      <c r="ECH311" s="333"/>
      <c r="ECI311" s="396"/>
      <c r="ECJ311" s="393"/>
      <c r="ECK311" s="394"/>
      <c r="ECL311" s="333"/>
      <c r="ECM311" s="333"/>
      <c r="ECN311" s="333"/>
      <c r="ECO311" s="395"/>
      <c r="ECP311" s="333"/>
      <c r="ECQ311" s="396"/>
      <c r="ECR311" s="393"/>
      <c r="ECS311" s="394"/>
      <c r="ECT311" s="333"/>
      <c r="ECU311" s="333"/>
      <c r="ECV311" s="333"/>
      <c r="ECW311" s="395"/>
      <c r="ECX311" s="333"/>
      <c r="ECY311" s="396"/>
      <c r="ECZ311" s="393"/>
      <c r="EDA311" s="394"/>
      <c r="EDB311" s="333"/>
      <c r="EDC311" s="333"/>
      <c r="EDD311" s="333"/>
      <c r="EDE311" s="395"/>
      <c r="EDF311" s="333"/>
      <c r="EDG311" s="396"/>
      <c r="EDH311" s="393"/>
      <c r="EDI311" s="394"/>
      <c r="EDJ311" s="333"/>
      <c r="EDK311" s="333"/>
      <c r="EDL311" s="333"/>
      <c r="EDM311" s="395"/>
      <c r="EDN311" s="333"/>
      <c r="EDO311" s="396"/>
      <c r="EDP311" s="393"/>
      <c r="EDQ311" s="394"/>
      <c r="EDR311" s="333"/>
      <c r="EDS311" s="333"/>
      <c r="EDT311" s="333"/>
      <c r="EDU311" s="395"/>
      <c r="EDV311" s="333"/>
      <c r="EDW311" s="396"/>
      <c r="EDX311" s="393"/>
      <c r="EDY311" s="394"/>
      <c r="EDZ311" s="333"/>
      <c r="EEA311" s="333"/>
      <c r="EEB311" s="333"/>
      <c r="EEC311" s="395"/>
      <c r="EED311" s="333"/>
      <c r="EEE311" s="396"/>
      <c r="EEF311" s="393"/>
      <c r="EEG311" s="394"/>
      <c r="EEH311" s="333"/>
      <c r="EEI311" s="333"/>
      <c r="EEJ311" s="333"/>
      <c r="EEK311" s="395"/>
      <c r="EEL311" s="333"/>
      <c r="EEM311" s="396"/>
      <c r="EEN311" s="393"/>
      <c r="EEO311" s="394"/>
      <c r="EEP311" s="333"/>
      <c r="EEQ311" s="333"/>
      <c r="EER311" s="333"/>
      <c r="EES311" s="395"/>
      <c r="EET311" s="333"/>
      <c r="EEU311" s="396"/>
      <c r="EEV311" s="393"/>
      <c r="EEW311" s="394"/>
      <c r="EEX311" s="333"/>
      <c r="EEY311" s="333"/>
      <c r="EEZ311" s="333"/>
      <c r="EFA311" s="395"/>
      <c r="EFB311" s="333"/>
      <c r="EFC311" s="396"/>
      <c r="EFD311" s="393"/>
      <c r="EFE311" s="394"/>
      <c r="EFF311" s="333"/>
      <c r="EFG311" s="333"/>
      <c r="EFH311" s="333"/>
      <c r="EFI311" s="395"/>
      <c r="EFJ311" s="333"/>
      <c r="EFK311" s="396"/>
      <c r="EFL311" s="393"/>
      <c r="EFM311" s="394"/>
      <c r="EFN311" s="333"/>
      <c r="EFO311" s="333"/>
      <c r="EFP311" s="333"/>
      <c r="EFQ311" s="395"/>
      <c r="EFR311" s="333"/>
      <c r="EFS311" s="396"/>
      <c r="EFT311" s="393"/>
      <c r="EFU311" s="394"/>
      <c r="EFV311" s="333"/>
      <c r="EFW311" s="333"/>
      <c r="EFX311" s="333"/>
      <c r="EFY311" s="395"/>
      <c r="EFZ311" s="333"/>
      <c r="EGA311" s="396"/>
      <c r="EGB311" s="393"/>
      <c r="EGC311" s="394"/>
      <c r="EGD311" s="333"/>
      <c r="EGE311" s="333"/>
      <c r="EGF311" s="333"/>
      <c r="EGG311" s="395"/>
      <c r="EGH311" s="333"/>
      <c r="EGI311" s="396"/>
      <c r="EGJ311" s="393"/>
      <c r="EGK311" s="394"/>
      <c r="EGL311" s="333"/>
      <c r="EGM311" s="333"/>
      <c r="EGN311" s="333"/>
      <c r="EGO311" s="395"/>
      <c r="EGP311" s="333"/>
      <c r="EGQ311" s="396"/>
      <c r="EGR311" s="393"/>
      <c r="EGS311" s="394"/>
      <c r="EGT311" s="333"/>
      <c r="EGU311" s="333"/>
      <c r="EGV311" s="333"/>
      <c r="EGW311" s="395"/>
      <c r="EGX311" s="333"/>
      <c r="EGY311" s="396"/>
      <c r="EGZ311" s="393"/>
      <c r="EHA311" s="394"/>
      <c r="EHB311" s="333"/>
      <c r="EHC311" s="333"/>
      <c r="EHD311" s="333"/>
      <c r="EHE311" s="395"/>
      <c r="EHF311" s="333"/>
      <c r="EHG311" s="396"/>
      <c r="EHH311" s="393"/>
      <c r="EHI311" s="394"/>
      <c r="EHJ311" s="333"/>
      <c r="EHK311" s="333"/>
      <c r="EHL311" s="333"/>
      <c r="EHM311" s="395"/>
      <c r="EHN311" s="333"/>
      <c r="EHO311" s="396"/>
      <c r="EHP311" s="393"/>
      <c r="EHQ311" s="394"/>
      <c r="EHR311" s="333"/>
      <c r="EHS311" s="333"/>
      <c r="EHT311" s="333"/>
      <c r="EHU311" s="395"/>
      <c r="EHV311" s="333"/>
      <c r="EHW311" s="396"/>
      <c r="EHX311" s="393"/>
      <c r="EHY311" s="394"/>
      <c r="EHZ311" s="333"/>
      <c r="EIA311" s="333"/>
      <c r="EIB311" s="333"/>
      <c r="EIC311" s="395"/>
      <c r="EID311" s="333"/>
      <c r="EIE311" s="396"/>
      <c r="EIF311" s="393"/>
      <c r="EIG311" s="394"/>
      <c r="EIH311" s="333"/>
      <c r="EII311" s="333"/>
      <c r="EIJ311" s="333"/>
      <c r="EIK311" s="395"/>
      <c r="EIL311" s="333"/>
      <c r="EIM311" s="396"/>
      <c r="EIN311" s="393"/>
      <c r="EIO311" s="394"/>
      <c r="EIP311" s="333"/>
      <c r="EIQ311" s="333"/>
      <c r="EIR311" s="333"/>
      <c r="EIS311" s="395"/>
      <c r="EIT311" s="333"/>
      <c r="EIU311" s="396"/>
      <c r="EIV311" s="393"/>
      <c r="EIW311" s="394"/>
      <c r="EIX311" s="333"/>
      <c r="EIY311" s="333"/>
      <c r="EIZ311" s="333"/>
      <c r="EJA311" s="395"/>
      <c r="EJB311" s="333"/>
      <c r="EJC311" s="396"/>
      <c r="EJD311" s="393"/>
      <c r="EJE311" s="394"/>
      <c r="EJF311" s="333"/>
      <c r="EJG311" s="333"/>
      <c r="EJH311" s="333"/>
      <c r="EJI311" s="395"/>
      <c r="EJJ311" s="333"/>
      <c r="EJK311" s="396"/>
      <c r="EJL311" s="393"/>
      <c r="EJM311" s="394"/>
      <c r="EJN311" s="333"/>
      <c r="EJO311" s="333"/>
      <c r="EJP311" s="333"/>
      <c r="EJQ311" s="395"/>
      <c r="EJR311" s="333"/>
      <c r="EJS311" s="396"/>
      <c r="EJT311" s="393"/>
      <c r="EJU311" s="394"/>
      <c r="EJV311" s="333"/>
      <c r="EJW311" s="333"/>
      <c r="EJX311" s="333"/>
      <c r="EJY311" s="395"/>
      <c r="EJZ311" s="333"/>
      <c r="EKA311" s="396"/>
      <c r="EKB311" s="393"/>
      <c r="EKC311" s="394"/>
      <c r="EKD311" s="333"/>
      <c r="EKE311" s="333"/>
      <c r="EKF311" s="333"/>
      <c r="EKG311" s="395"/>
      <c r="EKH311" s="333"/>
      <c r="EKI311" s="396"/>
      <c r="EKJ311" s="393"/>
      <c r="EKK311" s="394"/>
      <c r="EKL311" s="333"/>
      <c r="EKM311" s="333"/>
      <c r="EKN311" s="333"/>
      <c r="EKO311" s="395"/>
      <c r="EKP311" s="333"/>
      <c r="EKQ311" s="396"/>
      <c r="EKR311" s="393"/>
      <c r="EKS311" s="394"/>
      <c r="EKT311" s="333"/>
      <c r="EKU311" s="333"/>
      <c r="EKV311" s="333"/>
      <c r="EKW311" s="395"/>
      <c r="EKX311" s="333"/>
      <c r="EKY311" s="396"/>
      <c r="EKZ311" s="393"/>
      <c r="ELA311" s="394"/>
      <c r="ELB311" s="333"/>
      <c r="ELC311" s="333"/>
      <c r="ELD311" s="333"/>
      <c r="ELE311" s="395"/>
      <c r="ELF311" s="333"/>
      <c r="ELG311" s="396"/>
      <c r="ELH311" s="393"/>
      <c r="ELI311" s="394"/>
      <c r="ELJ311" s="333"/>
      <c r="ELK311" s="333"/>
      <c r="ELL311" s="333"/>
      <c r="ELM311" s="395"/>
      <c r="ELN311" s="333"/>
      <c r="ELO311" s="396"/>
      <c r="ELP311" s="393"/>
      <c r="ELQ311" s="394"/>
      <c r="ELR311" s="333"/>
      <c r="ELS311" s="333"/>
      <c r="ELT311" s="333"/>
      <c r="ELU311" s="395"/>
      <c r="ELV311" s="333"/>
      <c r="ELW311" s="396"/>
      <c r="ELX311" s="393"/>
      <c r="ELY311" s="394"/>
      <c r="ELZ311" s="333"/>
      <c r="EMA311" s="333"/>
      <c r="EMB311" s="333"/>
      <c r="EMC311" s="395"/>
      <c r="EMD311" s="333"/>
      <c r="EME311" s="396"/>
      <c r="EMF311" s="393"/>
      <c r="EMG311" s="394"/>
      <c r="EMH311" s="333"/>
      <c r="EMI311" s="333"/>
      <c r="EMJ311" s="333"/>
      <c r="EMK311" s="395"/>
      <c r="EML311" s="333"/>
      <c r="EMM311" s="396"/>
      <c r="EMN311" s="393"/>
      <c r="EMO311" s="394"/>
      <c r="EMP311" s="333"/>
      <c r="EMQ311" s="333"/>
      <c r="EMR311" s="333"/>
      <c r="EMS311" s="395"/>
      <c r="EMT311" s="333"/>
      <c r="EMU311" s="396"/>
      <c r="EMV311" s="393"/>
      <c r="EMW311" s="394"/>
      <c r="EMX311" s="333"/>
      <c r="EMY311" s="333"/>
      <c r="EMZ311" s="333"/>
      <c r="ENA311" s="395"/>
      <c r="ENB311" s="333"/>
      <c r="ENC311" s="396"/>
      <c r="END311" s="393"/>
      <c r="ENE311" s="394"/>
      <c r="ENF311" s="333"/>
      <c r="ENG311" s="333"/>
      <c r="ENH311" s="333"/>
      <c r="ENI311" s="395"/>
      <c r="ENJ311" s="333"/>
      <c r="ENK311" s="396"/>
      <c r="ENL311" s="393"/>
      <c r="ENM311" s="394"/>
      <c r="ENN311" s="333"/>
      <c r="ENO311" s="333"/>
      <c r="ENP311" s="333"/>
      <c r="ENQ311" s="395"/>
      <c r="ENR311" s="333"/>
      <c r="ENS311" s="396"/>
      <c r="ENT311" s="393"/>
      <c r="ENU311" s="394"/>
      <c r="ENV311" s="333"/>
      <c r="ENW311" s="333"/>
      <c r="ENX311" s="333"/>
      <c r="ENY311" s="395"/>
      <c r="ENZ311" s="333"/>
      <c r="EOA311" s="396"/>
      <c r="EOB311" s="393"/>
      <c r="EOC311" s="394"/>
      <c r="EOD311" s="333"/>
      <c r="EOE311" s="333"/>
      <c r="EOF311" s="333"/>
      <c r="EOG311" s="395"/>
      <c r="EOH311" s="333"/>
      <c r="EOI311" s="396"/>
      <c r="EOJ311" s="393"/>
      <c r="EOK311" s="394"/>
      <c r="EOL311" s="333"/>
      <c r="EOM311" s="333"/>
      <c r="EON311" s="333"/>
      <c r="EOO311" s="395"/>
      <c r="EOP311" s="333"/>
      <c r="EOQ311" s="396"/>
      <c r="EOR311" s="393"/>
      <c r="EOS311" s="394"/>
      <c r="EOT311" s="333"/>
      <c r="EOU311" s="333"/>
      <c r="EOV311" s="333"/>
      <c r="EOW311" s="395"/>
      <c r="EOX311" s="333"/>
      <c r="EOY311" s="396"/>
      <c r="EOZ311" s="393"/>
      <c r="EPA311" s="394"/>
      <c r="EPB311" s="333"/>
      <c r="EPC311" s="333"/>
      <c r="EPD311" s="333"/>
      <c r="EPE311" s="395"/>
      <c r="EPF311" s="333"/>
      <c r="EPG311" s="396"/>
      <c r="EPH311" s="393"/>
      <c r="EPI311" s="394"/>
      <c r="EPJ311" s="333"/>
      <c r="EPK311" s="333"/>
      <c r="EPL311" s="333"/>
      <c r="EPM311" s="395"/>
      <c r="EPN311" s="333"/>
      <c r="EPO311" s="396"/>
      <c r="EPP311" s="393"/>
      <c r="EPQ311" s="394"/>
      <c r="EPR311" s="333"/>
      <c r="EPS311" s="333"/>
      <c r="EPT311" s="333"/>
      <c r="EPU311" s="395"/>
      <c r="EPV311" s="333"/>
      <c r="EPW311" s="396"/>
      <c r="EPX311" s="393"/>
      <c r="EPY311" s="394"/>
      <c r="EPZ311" s="333"/>
      <c r="EQA311" s="333"/>
      <c r="EQB311" s="333"/>
      <c r="EQC311" s="395"/>
      <c r="EQD311" s="333"/>
      <c r="EQE311" s="396"/>
      <c r="EQF311" s="393"/>
      <c r="EQG311" s="394"/>
      <c r="EQH311" s="333"/>
      <c r="EQI311" s="333"/>
      <c r="EQJ311" s="333"/>
      <c r="EQK311" s="395"/>
      <c r="EQL311" s="333"/>
      <c r="EQM311" s="396"/>
      <c r="EQN311" s="393"/>
      <c r="EQO311" s="394"/>
      <c r="EQP311" s="333"/>
      <c r="EQQ311" s="333"/>
      <c r="EQR311" s="333"/>
      <c r="EQS311" s="395"/>
      <c r="EQT311" s="333"/>
      <c r="EQU311" s="396"/>
      <c r="EQV311" s="393"/>
      <c r="EQW311" s="394"/>
      <c r="EQX311" s="333"/>
      <c r="EQY311" s="333"/>
      <c r="EQZ311" s="333"/>
      <c r="ERA311" s="395"/>
      <c r="ERB311" s="333"/>
      <c r="ERC311" s="396"/>
      <c r="ERD311" s="393"/>
      <c r="ERE311" s="394"/>
      <c r="ERF311" s="333"/>
      <c r="ERG311" s="333"/>
      <c r="ERH311" s="333"/>
      <c r="ERI311" s="395"/>
      <c r="ERJ311" s="333"/>
      <c r="ERK311" s="396"/>
      <c r="ERL311" s="393"/>
      <c r="ERM311" s="394"/>
      <c r="ERN311" s="333"/>
      <c r="ERO311" s="333"/>
      <c r="ERP311" s="333"/>
      <c r="ERQ311" s="395"/>
      <c r="ERR311" s="333"/>
      <c r="ERS311" s="396"/>
      <c r="ERT311" s="393"/>
      <c r="ERU311" s="394"/>
      <c r="ERV311" s="333"/>
      <c r="ERW311" s="333"/>
      <c r="ERX311" s="333"/>
      <c r="ERY311" s="395"/>
      <c r="ERZ311" s="333"/>
      <c r="ESA311" s="396"/>
      <c r="ESB311" s="393"/>
      <c r="ESC311" s="394"/>
      <c r="ESD311" s="333"/>
      <c r="ESE311" s="333"/>
      <c r="ESF311" s="333"/>
      <c r="ESG311" s="395"/>
      <c r="ESH311" s="333"/>
      <c r="ESI311" s="396"/>
      <c r="ESJ311" s="393"/>
      <c r="ESK311" s="394"/>
      <c r="ESL311" s="333"/>
      <c r="ESM311" s="333"/>
      <c r="ESN311" s="333"/>
      <c r="ESO311" s="395"/>
      <c r="ESP311" s="333"/>
      <c r="ESQ311" s="396"/>
      <c r="ESR311" s="393"/>
      <c r="ESS311" s="394"/>
      <c r="EST311" s="333"/>
      <c r="ESU311" s="333"/>
      <c r="ESV311" s="333"/>
      <c r="ESW311" s="395"/>
      <c r="ESX311" s="333"/>
      <c r="ESY311" s="396"/>
      <c r="ESZ311" s="393"/>
      <c r="ETA311" s="394"/>
      <c r="ETB311" s="333"/>
      <c r="ETC311" s="333"/>
      <c r="ETD311" s="333"/>
      <c r="ETE311" s="395"/>
      <c r="ETF311" s="333"/>
      <c r="ETG311" s="396"/>
      <c r="ETH311" s="393"/>
      <c r="ETI311" s="394"/>
      <c r="ETJ311" s="333"/>
      <c r="ETK311" s="333"/>
      <c r="ETL311" s="333"/>
      <c r="ETM311" s="395"/>
      <c r="ETN311" s="333"/>
      <c r="ETO311" s="396"/>
      <c r="ETP311" s="393"/>
      <c r="ETQ311" s="394"/>
      <c r="ETR311" s="333"/>
      <c r="ETS311" s="333"/>
      <c r="ETT311" s="333"/>
      <c r="ETU311" s="395"/>
      <c r="ETV311" s="333"/>
      <c r="ETW311" s="396"/>
      <c r="ETX311" s="393"/>
      <c r="ETY311" s="394"/>
      <c r="ETZ311" s="333"/>
      <c r="EUA311" s="333"/>
      <c r="EUB311" s="333"/>
      <c r="EUC311" s="395"/>
      <c r="EUD311" s="333"/>
      <c r="EUE311" s="396"/>
      <c r="EUF311" s="393"/>
      <c r="EUG311" s="394"/>
      <c r="EUH311" s="333"/>
      <c r="EUI311" s="333"/>
      <c r="EUJ311" s="333"/>
      <c r="EUK311" s="395"/>
      <c r="EUL311" s="333"/>
      <c r="EUM311" s="396"/>
      <c r="EUN311" s="393"/>
      <c r="EUO311" s="394"/>
      <c r="EUP311" s="333"/>
      <c r="EUQ311" s="333"/>
      <c r="EUR311" s="333"/>
      <c r="EUS311" s="395"/>
      <c r="EUT311" s="333"/>
      <c r="EUU311" s="396"/>
      <c r="EUV311" s="393"/>
      <c r="EUW311" s="394"/>
      <c r="EUX311" s="333"/>
      <c r="EUY311" s="333"/>
      <c r="EUZ311" s="333"/>
      <c r="EVA311" s="395"/>
      <c r="EVB311" s="333"/>
      <c r="EVC311" s="396"/>
      <c r="EVD311" s="393"/>
      <c r="EVE311" s="394"/>
      <c r="EVF311" s="333"/>
      <c r="EVG311" s="333"/>
      <c r="EVH311" s="333"/>
      <c r="EVI311" s="395"/>
      <c r="EVJ311" s="333"/>
      <c r="EVK311" s="396"/>
      <c r="EVL311" s="393"/>
      <c r="EVM311" s="394"/>
      <c r="EVN311" s="333"/>
      <c r="EVO311" s="333"/>
      <c r="EVP311" s="333"/>
      <c r="EVQ311" s="395"/>
      <c r="EVR311" s="333"/>
      <c r="EVS311" s="396"/>
      <c r="EVT311" s="393"/>
      <c r="EVU311" s="394"/>
      <c r="EVV311" s="333"/>
      <c r="EVW311" s="333"/>
      <c r="EVX311" s="333"/>
      <c r="EVY311" s="395"/>
      <c r="EVZ311" s="333"/>
      <c r="EWA311" s="396"/>
      <c r="EWB311" s="393"/>
      <c r="EWC311" s="394"/>
      <c r="EWD311" s="333"/>
      <c r="EWE311" s="333"/>
      <c r="EWF311" s="333"/>
      <c r="EWG311" s="395"/>
      <c r="EWH311" s="333"/>
      <c r="EWI311" s="396"/>
      <c r="EWJ311" s="393"/>
      <c r="EWK311" s="394"/>
      <c r="EWL311" s="333"/>
      <c r="EWM311" s="333"/>
      <c r="EWN311" s="333"/>
      <c r="EWO311" s="395"/>
      <c r="EWP311" s="333"/>
      <c r="EWQ311" s="396"/>
      <c r="EWR311" s="393"/>
      <c r="EWS311" s="394"/>
      <c r="EWT311" s="333"/>
      <c r="EWU311" s="333"/>
      <c r="EWV311" s="333"/>
      <c r="EWW311" s="395"/>
      <c r="EWX311" s="333"/>
      <c r="EWY311" s="396"/>
      <c r="EWZ311" s="393"/>
      <c r="EXA311" s="394"/>
      <c r="EXB311" s="333"/>
      <c r="EXC311" s="333"/>
      <c r="EXD311" s="333"/>
      <c r="EXE311" s="395"/>
      <c r="EXF311" s="333"/>
      <c r="EXG311" s="396"/>
      <c r="EXH311" s="393"/>
      <c r="EXI311" s="394"/>
      <c r="EXJ311" s="333"/>
      <c r="EXK311" s="333"/>
      <c r="EXL311" s="333"/>
      <c r="EXM311" s="395"/>
      <c r="EXN311" s="333"/>
      <c r="EXO311" s="396"/>
      <c r="EXP311" s="393"/>
      <c r="EXQ311" s="394"/>
      <c r="EXR311" s="333"/>
      <c r="EXS311" s="333"/>
      <c r="EXT311" s="333"/>
      <c r="EXU311" s="395"/>
      <c r="EXV311" s="333"/>
      <c r="EXW311" s="396"/>
      <c r="EXX311" s="393"/>
      <c r="EXY311" s="394"/>
      <c r="EXZ311" s="333"/>
      <c r="EYA311" s="333"/>
      <c r="EYB311" s="333"/>
      <c r="EYC311" s="395"/>
      <c r="EYD311" s="333"/>
      <c r="EYE311" s="396"/>
      <c r="EYF311" s="393"/>
      <c r="EYG311" s="394"/>
      <c r="EYH311" s="333"/>
      <c r="EYI311" s="333"/>
      <c r="EYJ311" s="333"/>
      <c r="EYK311" s="395"/>
      <c r="EYL311" s="333"/>
      <c r="EYM311" s="396"/>
      <c r="EYN311" s="393"/>
      <c r="EYO311" s="394"/>
      <c r="EYP311" s="333"/>
      <c r="EYQ311" s="333"/>
      <c r="EYR311" s="333"/>
      <c r="EYS311" s="395"/>
      <c r="EYT311" s="333"/>
      <c r="EYU311" s="396"/>
      <c r="EYV311" s="393"/>
      <c r="EYW311" s="394"/>
      <c r="EYX311" s="333"/>
      <c r="EYY311" s="333"/>
      <c r="EYZ311" s="333"/>
      <c r="EZA311" s="395"/>
      <c r="EZB311" s="333"/>
      <c r="EZC311" s="396"/>
      <c r="EZD311" s="393"/>
      <c r="EZE311" s="394"/>
      <c r="EZF311" s="333"/>
      <c r="EZG311" s="333"/>
      <c r="EZH311" s="333"/>
      <c r="EZI311" s="395"/>
      <c r="EZJ311" s="333"/>
      <c r="EZK311" s="396"/>
      <c r="EZL311" s="393"/>
      <c r="EZM311" s="394"/>
      <c r="EZN311" s="333"/>
      <c r="EZO311" s="333"/>
      <c r="EZP311" s="333"/>
      <c r="EZQ311" s="395"/>
      <c r="EZR311" s="333"/>
      <c r="EZS311" s="396"/>
      <c r="EZT311" s="393"/>
      <c r="EZU311" s="394"/>
      <c r="EZV311" s="333"/>
      <c r="EZW311" s="333"/>
      <c r="EZX311" s="333"/>
      <c r="EZY311" s="395"/>
      <c r="EZZ311" s="333"/>
      <c r="FAA311" s="396"/>
      <c r="FAB311" s="393"/>
      <c r="FAC311" s="394"/>
      <c r="FAD311" s="333"/>
      <c r="FAE311" s="333"/>
      <c r="FAF311" s="333"/>
      <c r="FAG311" s="395"/>
      <c r="FAH311" s="333"/>
      <c r="FAI311" s="396"/>
      <c r="FAJ311" s="393"/>
      <c r="FAK311" s="394"/>
      <c r="FAL311" s="333"/>
      <c r="FAM311" s="333"/>
      <c r="FAN311" s="333"/>
      <c r="FAO311" s="395"/>
      <c r="FAP311" s="333"/>
      <c r="FAQ311" s="396"/>
      <c r="FAR311" s="393"/>
      <c r="FAS311" s="394"/>
      <c r="FAT311" s="333"/>
      <c r="FAU311" s="333"/>
      <c r="FAV311" s="333"/>
      <c r="FAW311" s="395"/>
      <c r="FAX311" s="333"/>
      <c r="FAY311" s="396"/>
      <c r="FAZ311" s="393"/>
      <c r="FBA311" s="394"/>
      <c r="FBB311" s="333"/>
      <c r="FBC311" s="333"/>
      <c r="FBD311" s="333"/>
      <c r="FBE311" s="395"/>
      <c r="FBF311" s="333"/>
      <c r="FBG311" s="396"/>
      <c r="FBH311" s="393"/>
      <c r="FBI311" s="394"/>
      <c r="FBJ311" s="333"/>
      <c r="FBK311" s="333"/>
      <c r="FBL311" s="333"/>
      <c r="FBM311" s="395"/>
      <c r="FBN311" s="333"/>
      <c r="FBO311" s="396"/>
      <c r="FBP311" s="393"/>
      <c r="FBQ311" s="394"/>
      <c r="FBR311" s="333"/>
      <c r="FBS311" s="333"/>
      <c r="FBT311" s="333"/>
      <c r="FBU311" s="395"/>
      <c r="FBV311" s="333"/>
      <c r="FBW311" s="396"/>
      <c r="FBX311" s="393"/>
      <c r="FBY311" s="394"/>
      <c r="FBZ311" s="333"/>
      <c r="FCA311" s="333"/>
      <c r="FCB311" s="333"/>
      <c r="FCC311" s="395"/>
      <c r="FCD311" s="333"/>
      <c r="FCE311" s="396"/>
      <c r="FCF311" s="393"/>
      <c r="FCG311" s="394"/>
      <c r="FCH311" s="333"/>
      <c r="FCI311" s="333"/>
      <c r="FCJ311" s="333"/>
      <c r="FCK311" s="395"/>
      <c r="FCL311" s="333"/>
      <c r="FCM311" s="396"/>
      <c r="FCN311" s="393"/>
      <c r="FCO311" s="394"/>
      <c r="FCP311" s="333"/>
      <c r="FCQ311" s="333"/>
      <c r="FCR311" s="333"/>
      <c r="FCS311" s="395"/>
      <c r="FCT311" s="333"/>
      <c r="FCU311" s="396"/>
      <c r="FCV311" s="393"/>
      <c r="FCW311" s="394"/>
      <c r="FCX311" s="333"/>
      <c r="FCY311" s="333"/>
      <c r="FCZ311" s="333"/>
      <c r="FDA311" s="395"/>
      <c r="FDB311" s="333"/>
      <c r="FDC311" s="396"/>
      <c r="FDD311" s="393"/>
      <c r="FDE311" s="394"/>
      <c r="FDF311" s="333"/>
      <c r="FDG311" s="333"/>
      <c r="FDH311" s="333"/>
      <c r="FDI311" s="395"/>
      <c r="FDJ311" s="333"/>
      <c r="FDK311" s="396"/>
      <c r="FDL311" s="393"/>
      <c r="FDM311" s="394"/>
      <c r="FDN311" s="333"/>
      <c r="FDO311" s="333"/>
      <c r="FDP311" s="333"/>
      <c r="FDQ311" s="395"/>
      <c r="FDR311" s="333"/>
      <c r="FDS311" s="396"/>
      <c r="FDT311" s="393"/>
      <c r="FDU311" s="394"/>
      <c r="FDV311" s="333"/>
      <c r="FDW311" s="333"/>
      <c r="FDX311" s="333"/>
      <c r="FDY311" s="395"/>
      <c r="FDZ311" s="333"/>
      <c r="FEA311" s="396"/>
      <c r="FEB311" s="393"/>
      <c r="FEC311" s="394"/>
      <c r="FED311" s="333"/>
      <c r="FEE311" s="333"/>
      <c r="FEF311" s="333"/>
      <c r="FEG311" s="395"/>
      <c r="FEH311" s="333"/>
      <c r="FEI311" s="396"/>
      <c r="FEJ311" s="393"/>
      <c r="FEK311" s="394"/>
      <c r="FEL311" s="333"/>
      <c r="FEM311" s="333"/>
      <c r="FEN311" s="333"/>
      <c r="FEO311" s="395"/>
      <c r="FEP311" s="333"/>
      <c r="FEQ311" s="396"/>
      <c r="FER311" s="393"/>
      <c r="FES311" s="394"/>
      <c r="FET311" s="333"/>
      <c r="FEU311" s="333"/>
      <c r="FEV311" s="333"/>
      <c r="FEW311" s="395"/>
      <c r="FEX311" s="333"/>
      <c r="FEY311" s="396"/>
      <c r="FEZ311" s="393"/>
      <c r="FFA311" s="394"/>
      <c r="FFB311" s="333"/>
      <c r="FFC311" s="333"/>
      <c r="FFD311" s="333"/>
      <c r="FFE311" s="395"/>
      <c r="FFF311" s="333"/>
      <c r="FFG311" s="396"/>
      <c r="FFH311" s="393"/>
      <c r="FFI311" s="394"/>
      <c r="FFJ311" s="333"/>
      <c r="FFK311" s="333"/>
      <c r="FFL311" s="333"/>
      <c r="FFM311" s="395"/>
      <c r="FFN311" s="333"/>
      <c r="FFO311" s="396"/>
      <c r="FFP311" s="393"/>
      <c r="FFQ311" s="394"/>
      <c r="FFR311" s="333"/>
      <c r="FFS311" s="333"/>
      <c r="FFT311" s="333"/>
      <c r="FFU311" s="395"/>
      <c r="FFV311" s="333"/>
      <c r="FFW311" s="396"/>
      <c r="FFX311" s="393"/>
      <c r="FFY311" s="394"/>
      <c r="FFZ311" s="333"/>
      <c r="FGA311" s="333"/>
      <c r="FGB311" s="333"/>
      <c r="FGC311" s="395"/>
      <c r="FGD311" s="333"/>
      <c r="FGE311" s="396"/>
      <c r="FGF311" s="393"/>
      <c r="FGG311" s="394"/>
      <c r="FGH311" s="333"/>
      <c r="FGI311" s="333"/>
      <c r="FGJ311" s="333"/>
      <c r="FGK311" s="395"/>
      <c r="FGL311" s="333"/>
      <c r="FGM311" s="396"/>
      <c r="FGN311" s="393"/>
      <c r="FGO311" s="394"/>
      <c r="FGP311" s="333"/>
      <c r="FGQ311" s="333"/>
      <c r="FGR311" s="333"/>
      <c r="FGS311" s="395"/>
      <c r="FGT311" s="333"/>
      <c r="FGU311" s="396"/>
      <c r="FGV311" s="393"/>
      <c r="FGW311" s="394"/>
      <c r="FGX311" s="333"/>
      <c r="FGY311" s="333"/>
      <c r="FGZ311" s="333"/>
      <c r="FHA311" s="395"/>
      <c r="FHB311" s="333"/>
      <c r="FHC311" s="396"/>
      <c r="FHD311" s="393"/>
      <c r="FHE311" s="394"/>
      <c r="FHF311" s="333"/>
      <c r="FHG311" s="333"/>
      <c r="FHH311" s="333"/>
      <c r="FHI311" s="395"/>
      <c r="FHJ311" s="333"/>
      <c r="FHK311" s="396"/>
      <c r="FHL311" s="393"/>
      <c r="FHM311" s="394"/>
      <c r="FHN311" s="333"/>
      <c r="FHO311" s="333"/>
      <c r="FHP311" s="333"/>
      <c r="FHQ311" s="395"/>
      <c r="FHR311" s="333"/>
      <c r="FHS311" s="396"/>
      <c r="FHT311" s="393"/>
      <c r="FHU311" s="394"/>
      <c r="FHV311" s="333"/>
      <c r="FHW311" s="333"/>
      <c r="FHX311" s="333"/>
      <c r="FHY311" s="395"/>
      <c r="FHZ311" s="333"/>
      <c r="FIA311" s="396"/>
      <c r="FIB311" s="393"/>
      <c r="FIC311" s="394"/>
      <c r="FID311" s="333"/>
      <c r="FIE311" s="333"/>
      <c r="FIF311" s="333"/>
      <c r="FIG311" s="395"/>
      <c r="FIH311" s="333"/>
      <c r="FII311" s="396"/>
      <c r="FIJ311" s="393"/>
      <c r="FIK311" s="394"/>
      <c r="FIL311" s="333"/>
      <c r="FIM311" s="333"/>
      <c r="FIN311" s="333"/>
      <c r="FIO311" s="395"/>
      <c r="FIP311" s="333"/>
      <c r="FIQ311" s="396"/>
      <c r="FIR311" s="393"/>
      <c r="FIS311" s="394"/>
      <c r="FIT311" s="333"/>
      <c r="FIU311" s="333"/>
      <c r="FIV311" s="333"/>
      <c r="FIW311" s="395"/>
      <c r="FIX311" s="333"/>
      <c r="FIY311" s="396"/>
      <c r="FIZ311" s="393"/>
      <c r="FJA311" s="394"/>
      <c r="FJB311" s="333"/>
      <c r="FJC311" s="333"/>
      <c r="FJD311" s="333"/>
      <c r="FJE311" s="395"/>
      <c r="FJF311" s="333"/>
      <c r="FJG311" s="396"/>
      <c r="FJH311" s="393"/>
      <c r="FJI311" s="394"/>
      <c r="FJJ311" s="333"/>
      <c r="FJK311" s="333"/>
      <c r="FJL311" s="333"/>
      <c r="FJM311" s="395"/>
      <c r="FJN311" s="333"/>
      <c r="FJO311" s="396"/>
      <c r="FJP311" s="393"/>
      <c r="FJQ311" s="394"/>
      <c r="FJR311" s="333"/>
      <c r="FJS311" s="333"/>
      <c r="FJT311" s="333"/>
      <c r="FJU311" s="395"/>
      <c r="FJV311" s="333"/>
      <c r="FJW311" s="396"/>
      <c r="FJX311" s="393"/>
      <c r="FJY311" s="394"/>
      <c r="FJZ311" s="333"/>
      <c r="FKA311" s="333"/>
      <c r="FKB311" s="333"/>
      <c r="FKC311" s="395"/>
      <c r="FKD311" s="333"/>
      <c r="FKE311" s="396"/>
      <c r="FKF311" s="393"/>
      <c r="FKG311" s="394"/>
      <c r="FKH311" s="333"/>
      <c r="FKI311" s="333"/>
      <c r="FKJ311" s="333"/>
      <c r="FKK311" s="395"/>
      <c r="FKL311" s="333"/>
      <c r="FKM311" s="396"/>
      <c r="FKN311" s="393"/>
      <c r="FKO311" s="394"/>
      <c r="FKP311" s="333"/>
      <c r="FKQ311" s="333"/>
      <c r="FKR311" s="333"/>
      <c r="FKS311" s="395"/>
      <c r="FKT311" s="333"/>
      <c r="FKU311" s="396"/>
      <c r="FKV311" s="393"/>
      <c r="FKW311" s="394"/>
      <c r="FKX311" s="333"/>
      <c r="FKY311" s="333"/>
      <c r="FKZ311" s="333"/>
      <c r="FLA311" s="395"/>
      <c r="FLB311" s="333"/>
      <c r="FLC311" s="396"/>
      <c r="FLD311" s="393"/>
      <c r="FLE311" s="394"/>
      <c r="FLF311" s="333"/>
      <c r="FLG311" s="333"/>
      <c r="FLH311" s="333"/>
      <c r="FLI311" s="395"/>
      <c r="FLJ311" s="333"/>
      <c r="FLK311" s="396"/>
      <c r="FLL311" s="393"/>
      <c r="FLM311" s="394"/>
      <c r="FLN311" s="333"/>
      <c r="FLO311" s="333"/>
      <c r="FLP311" s="333"/>
      <c r="FLQ311" s="395"/>
      <c r="FLR311" s="333"/>
      <c r="FLS311" s="396"/>
      <c r="FLT311" s="393"/>
      <c r="FLU311" s="394"/>
      <c r="FLV311" s="333"/>
      <c r="FLW311" s="333"/>
      <c r="FLX311" s="333"/>
      <c r="FLY311" s="395"/>
      <c r="FLZ311" s="333"/>
      <c r="FMA311" s="396"/>
      <c r="FMB311" s="393"/>
      <c r="FMC311" s="394"/>
      <c r="FMD311" s="333"/>
      <c r="FME311" s="333"/>
      <c r="FMF311" s="333"/>
      <c r="FMG311" s="395"/>
      <c r="FMH311" s="333"/>
      <c r="FMI311" s="396"/>
      <c r="FMJ311" s="393"/>
      <c r="FMK311" s="394"/>
      <c r="FML311" s="333"/>
      <c r="FMM311" s="333"/>
      <c r="FMN311" s="333"/>
      <c r="FMO311" s="395"/>
      <c r="FMP311" s="333"/>
      <c r="FMQ311" s="396"/>
      <c r="FMR311" s="393"/>
      <c r="FMS311" s="394"/>
      <c r="FMT311" s="333"/>
      <c r="FMU311" s="333"/>
      <c r="FMV311" s="333"/>
      <c r="FMW311" s="395"/>
      <c r="FMX311" s="333"/>
      <c r="FMY311" s="396"/>
      <c r="FMZ311" s="393"/>
      <c r="FNA311" s="394"/>
      <c r="FNB311" s="333"/>
      <c r="FNC311" s="333"/>
      <c r="FND311" s="333"/>
      <c r="FNE311" s="395"/>
      <c r="FNF311" s="333"/>
      <c r="FNG311" s="396"/>
      <c r="FNH311" s="393"/>
      <c r="FNI311" s="394"/>
      <c r="FNJ311" s="333"/>
      <c r="FNK311" s="333"/>
      <c r="FNL311" s="333"/>
      <c r="FNM311" s="395"/>
      <c r="FNN311" s="333"/>
      <c r="FNO311" s="396"/>
      <c r="FNP311" s="393"/>
      <c r="FNQ311" s="394"/>
      <c r="FNR311" s="333"/>
      <c r="FNS311" s="333"/>
      <c r="FNT311" s="333"/>
      <c r="FNU311" s="395"/>
      <c r="FNV311" s="333"/>
      <c r="FNW311" s="396"/>
      <c r="FNX311" s="393"/>
      <c r="FNY311" s="394"/>
      <c r="FNZ311" s="333"/>
      <c r="FOA311" s="333"/>
      <c r="FOB311" s="333"/>
      <c r="FOC311" s="395"/>
      <c r="FOD311" s="333"/>
      <c r="FOE311" s="396"/>
      <c r="FOF311" s="393"/>
      <c r="FOG311" s="394"/>
      <c r="FOH311" s="333"/>
      <c r="FOI311" s="333"/>
      <c r="FOJ311" s="333"/>
      <c r="FOK311" s="395"/>
      <c r="FOL311" s="333"/>
      <c r="FOM311" s="396"/>
      <c r="FON311" s="393"/>
      <c r="FOO311" s="394"/>
      <c r="FOP311" s="333"/>
      <c r="FOQ311" s="333"/>
      <c r="FOR311" s="333"/>
      <c r="FOS311" s="395"/>
      <c r="FOT311" s="333"/>
      <c r="FOU311" s="396"/>
      <c r="FOV311" s="393"/>
      <c r="FOW311" s="394"/>
      <c r="FOX311" s="333"/>
      <c r="FOY311" s="333"/>
      <c r="FOZ311" s="333"/>
      <c r="FPA311" s="395"/>
      <c r="FPB311" s="333"/>
      <c r="FPC311" s="396"/>
      <c r="FPD311" s="393"/>
      <c r="FPE311" s="394"/>
      <c r="FPF311" s="333"/>
      <c r="FPG311" s="333"/>
      <c r="FPH311" s="333"/>
      <c r="FPI311" s="395"/>
      <c r="FPJ311" s="333"/>
      <c r="FPK311" s="396"/>
      <c r="FPL311" s="393"/>
      <c r="FPM311" s="394"/>
      <c r="FPN311" s="333"/>
      <c r="FPO311" s="333"/>
      <c r="FPP311" s="333"/>
      <c r="FPQ311" s="395"/>
      <c r="FPR311" s="333"/>
      <c r="FPS311" s="396"/>
      <c r="FPT311" s="393"/>
      <c r="FPU311" s="394"/>
      <c r="FPV311" s="333"/>
      <c r="FPW311" s="333"/>
      <c r="FPX311" s="333"/>
      <c r="FPY311" s="395"/>
      <c r="FPZ311" s="333"/>
      <c r="FQA311" s="396"/>
      <c r="FQB311" s="393"/>
      <c r="FQC311" s="394"/>
      <c r="FQD311" s="333"/>
      <c r="FQE311" s="333"/>
      <c r="FQF311" s="333"/>
      <c r="FQG311" s="395"/>
      <c r="FQH311" s="333"/>
      <c r="FQI311" s="396"/>
      <c r="FQJ311" s="393"/>
      <c r="FQK311" s="394"/>
      <c r="FQL311" s="333"/>
      <c r="FQM311" s="333"/>
      <c r="FQN311" s="333"/>
      <c r="FQO311" s="395"/>
      <c r="FQP311" s="333"/>
      <c r="FQQ311" s="396"/>
      <c r="FQR311" s="393"/>
      <c r="FQS311" s="394"/>
      <c r="FQT311" s="333"/>
      <c r="FQU311" s="333"/>
      <c r="FQV311" s="333"/>
      <c r="FQW311" s="395"/>
      <c r="FQX311" s="333"/>
      <c r="FQY311" s="396"/>
      <c r="FQZ311" s="393"/>
      <c r="FRA311" s="394"/>
      <c r="FRB311" s="333"/>
      <c r="FRC311" s="333"/>
      <c r="FRD311" s="333"/>
      <c r="FRE311" s="395"/>
      <c r="FRF311" s="333"/>
      <c r="FRG311" s="396"/>
      <c r="FRH311" s="393"/>
      <c r="FRI311" s="394"/>
      <c r="FRJ311" s="333"/>
      <c r="FRK311" s="333"/>
      <c r="FRL311" s="333"/>
      <c r="FRM311" s="395"/>
      <c r="FRN311" s="333"/>
      <c r="FRO311" s="396"/>
      <c r="FRP311" s="393"/>
      <c r="FRQ311" s="394"/>
      <c r="FRR311" s="333"/>
      <c r="FRS311" s="333"/>
      <c r="FRT311" s="333"/>
      <c r="FRU311" s="395"/>
      <c r="FRV311" s="333"/>
      <c r="FRW311" s="396"/>
      <c r="FRX311" s="393"/>
      <c r="FRY311" s="394"/>
      <c r="FRZ311" s="333"/>
      <c r="FSA311" s="333"/>
      <c r="FSB311" s="333"/>
      <c r="FSC311" s="395"/>
      <c r="FSD311" s="333"/>
      <c r="FSE311" s="396"/>
      <c r="FSF311" s="393"/>
      <c r="FSG311" s="394"/>
      <c r="FSH311" s="333"/>
      <c r="FSI311" s="333"/>
      <c r="FSJ311" s="333"/>
      <c r="FSK311" s="395"/>
      <c r="FSL311" s="333"/>
      <c r="FSM311" s="396"/>
      <c r="FSN311" s="393"/>
      <c r="FSO311" s="394"/>
      <c r="FSP311" s="333"/>
      <c r="FSQ311" s="333"/>
      <c r="FSR311" s="333"/>
      <c r="FSS311" s="395"/>
      <c r="FST311" s="333"/>
      <c r="FSU311" s="396"/>
      <c r="FSV311" s="393"/>
      <c r="FSW311" s="394"/>
      <c r="FSX311" s="333"/>
      <c r="FSY311" s="333"/>
      <c r="FSZ311" s="333"/>
      <c r="FTA311" s="395"/>
      <c r="FTB311" s="333"/>
      <c r="FTC311" s="396"/>
      <c r="FTD311" s="393"/>
      <c r="FTE311" s="394"/>
      <c r="FTF311" s="333"/>
      <c r="FTG311" s="333"/>
      <c r="FTH311" s="333"/>
      <c r="FTI311" s="395"/>
      <c r="FTJ311" s="333"/>
      <c r="FTK311" s="396"/>
      <c r="FTL311" s="393"/>
      <c r="FTM311" s="394"/>
      <c r="FTN311" s="333"/>
      <c r="FTO311" s="333"/>
      <c r="FTP311" s="333"/>
      <c r="FTQ311" s="395"/>
      <c r="FTR311" s="333"/>
      <c r="FTS311" s="396"/>
      <c r="FTT311" s="393"/>
      <c r="FTU311" s="394"/>
      <c r="FTV311" s="333"/>
      <c r="FTW311" s="333"/>
      <c r="FTX311" s="333"/>
      <c r="FTY311" s="395"/>
      <c r="FTZ311" s="333"/>
      <c r="FUA311" s="396"/>
      <c r="FUB311" s="393"/>
      <c r="FUC311" s="394"/>
      <c r="FUD311" s="333"/>
      <c r="FUE311" s="333"/>
      <c r="FUF311" s="333"/>
      <c r="FUG311" s="395"/>
      <c r="FUH311" s="333"/>
      <c r="FUI311" s="396"/>
      <c r="FUJ311" s="393"/>
      <c r="FUK311" s="394"/>
      <c r="FUL311" s="333"/>
      <c r="FUM311" s="333"/>
      <c r="FUN311" s="333"/>
      <c r="FUO311" s="395"/>
      <c r="FUP311" s="333"/>
      <c r="FUQ311" s="396"/>
      <c r="FUR311" s="393"/>
      <c r="FUS311" s="394"/>
      <c r="FUT311" s="333"/>
      <c r="FUU311" s="333"/>
      <c r="FUV311" s="333"/>
      <c r="FUW311" s="395"/>
      <c r="FUX311" s="333"/>
      <c r="FUY311" s="396"/>
      <c r="FUZ311" s="393"/>
      <c r="FVA311" s="394"/>
      <c r="FVB311" s="333"/>
      <c r="FVC311" s="333"/>
      <c r="FVD311" s="333"/>
      <c r="FVE311" s="395"/>
      <c r="FVF311" s="333"/>
      <c r="FVG311" s="396"/>
      <c r="FVH311" s="393"/>
      <c r="FVI311" s="394"/>
      <c r="FVJ311" s="333"/>
      <c r="FVK311" s="333"/>
      <c r="FVL311" s="333"/>
      <c r="FVM311" s="395"/>
      <c r="FVN311" s="333"/>
      <c r="FVO311" s="396"/>
      <c r="FVP311" s="393"/>
      <c r="FVQ311" s="394"/>
      <c r="FVR311" s="333"/>
      <c r="FVS311" s="333"/>
      <c r="FVT311" s="333"/>
      <c r="FVU311" s="395"/>
      <c r="FVV311" s="333"/>
      <c r="FVW311" s="396"/>
      <c r="FVX311" s="393"/>
      <c r="FVY311" s="394"/>
      <c r="FVZ311" s="333"/>
      <c r="FWA311" s="333"/>
      <c r="FWB311" s="333"/>
      <c r="FWC311" s="395"/>
      <c r="FWD311" s="333"/>
      <c r="FWE311" s="396"/>
      <c r="FWF311" s="393"/>
      <c r="FWG311" s="394"/>
      <c r="FWH311" s="333"/>
      <c r="FWI311" s="333"/>
      <c r="FWJ311" s="333"/>
      <c r="FWK311" s="395"/>
      <c r="FWL311" s="333"/>
      <c r="FWM311" s="396"/>
      <c r="FWN311" s="393"/>
      <c r="FWO311" s="394"/>
      <c r="FWP311" s="333"/>
      <c r="FWQ311" s="333"/>
      <c r="FWR311" s="333"/>
      <c r="FWS311" s="395"/>
      <c r="FWT311" s="333"/>
      <c r="FWU311" s="396"/>
      <c r="FWV311" s="393"/>
      <c r="FWW311" s="394"/>
      <c r="FWX311" s="333"/>
      <c r="FWY311" s="333"/>
      <c r="FWZ311" s="333"/>
      <c r="FXA311" s="395"/>
      <c r="FXB311" s="333"/>
      <c r="FXC311" s="396"/>
      <c r="FXD311" s="393"/>
      <c r="FXE311" s="394"/>
      <c r="FXF311" s="333"/>
      <c r="FXG311" s="333"/>
      <c r="FXH311" s="333"/>
      <c r="FXI311" s="395"/>
      <c r="FXJ311" s="333"/>
      <c r="FXK311" s="396"/>
      <c r="FXL311" s="393"/>
      <c r="FXM311" s="394"/>
      <c r="FXN311" s="333"/>
      <c r="FXO311" s="333"/>
      <c r="FXP311" s="333"/>
      <c r="FXQ311" s="395"/>
      <c r="FXR311" s="333"/>
      <c r="FXS311" s="396"/>
      <c r="FXT311" s="393"/>
      <c r="FXU311" s="394"/>
      <c r="FXV311" s="333"/>
      <c r="FXW311" s="333"/>
      <c r="FXX311" s="333"/>
      <c r="FXY311" s="395"/>
      <c r="FXZ311" s="333"/>
      <c r="FYA311" s="396"/>
      <c r="FYB311" s="393"/>
      <c r="FYC311" s="394"/>
      <c r="FYD311" s="333"/>
      <c r="FYE311" s="333"/>
      <c r="FYF311" s="333"/>
      <c r="FYG311" s="395"/>
      <c r="FYH311" s="333"/>
      <c r="FYI311" s="396"/>
      <c r="FYJ311" s="393"/>
      <c r="FYK311" s="394"/>
      <c r="FYL311" s="333"/>
      <c r="FYM311" s="333"/>
      <c r="FYN311" s="333"/>
      <c r="FYO311" s="395"/>
      <c r="FYP311" s="333"/>
      <c r="FYQ311" s="396"/>
      <c r="FYR311" s="393"/>
      <c r="FYS311" s="394"/>
      <c r="FYT311" s="333"/>
      <c r="FYU311" s="333"/>
      <c r="FYV311" s="333"/>
      <c r="FYW311" s="395"/>
      <c r="FYX311" s="333"/>
      <c r="FYY311" s="396"/>
      <c r="FYZ311" s="393"/>
      <c r="FZA311" s="394"/>
      <c r="FZB311" s="333"/>
      <c r="FZC311" s="333"/>
      <c r="FZD311" s="333"/>
      <c r="FZE311" s="395"/>
      <c r="FZF311" s="333"/>
      <c r="FZG311" s="396"/>
      <c r="FZH311" s="393"/>
      <c r="FZI311" s="394"/>
      <c r="FZJ311" s="333"/>
      <c r="FZK311" s="333"/>
      <c r="FZL311" s="333"/>
      <c r="FZM311" s="395"/>
      <c r="FZN311" s="333"/>
      <c r="FZO311" s="396"/>
      <c r="FZP311" s="393"/>
      <c r="FZQ311" s="394"/>
      <c r="FZR311" s="333"/>
      <c r="FZS311" s="333"/>
      <c r="FZT311" s="333"/>
      <c r="FZU311" s="395"/>
      <c r="FZV311" s="333"/>
      <c r="FZW311" s="396"/>
      <c r="FZX311" s="393"/>
      <c r="FZY311" s="394"/>
      <c r="FZZ311" s="333"/>
      <c r="GAA311" s="333"/>
      <c r="GAB311" s="333"/>
      <c r="GAC311" s="395"/>
      <c r="GAD311" s="333"/>
      <c r="GAE311" s="396"/>
      <c r="GAF311" s="393"/>
      <c r="GAG311" s="394"/>
      <c r="GAH311" s="333"/>
      <c r="GAI311" s="333"/>
      <c r="GAJ311" s="333"/>
      <c r="GAK311" s="395"/>
      <c r="GAL311" s="333"/>
      <c r="GAM311" s="396"/>
      <c r="GAN311" s="393"/>
      <c r="GAO311" s="394"/>
      <c r="GAP311" s="333"/>
      <c r="GAQ311" s="333"/>
      <c r="GAR311" s="333"/>
      <c r="GAS311" s="395"/>
      <c r="GAT311" s="333"/>
      <c r="GAU311" s="396"/>
      <c r="GAV311" s="393"/>
      <c r="GAW311" s="394"/>
      <c r="GAX311" s="333"/>
      <c r="GAY311" s="333"/>
      <c r="GAZ311" s="333"/>
      <c r="GBA311" s="395"/>
      <c r="GBB311" s="333"/>
      <c r="GBC311" s="396"/>
      <c r="GBD311" s="393"/>
      <c r="GBE311" s="394"/>
      <c r="GBF311" s="333"/>
      <c r="GBG311" s="333"/>
      <c r="GBH311" s="333"/>
      <c r="GBI311" s="395"/>
      <c r="GBJ311" s="333"/>
      <c r="GBK311" s="396"/>
      <c r="GBL311" s="393"/>
      <c r="GBM311" s="394"/>
      <c r="GBN311" s="333"/>
      <c r="GBO311" s="333"/>
      <c r="GBP311" s="333"/>
      <c r="GBQ311" s="395"/>
      <c r="GBR311" s="333"/>
      <c r="GBS311" s="396"/>
      <c r="GBT311" s="393"/>
      <c r="GBU311" s="394"/>
      <c r="GBV311" s="333"/>
      <c r="GBW311" s="333"/>
      <c r="GBX311" s="333"/>
      <c r="GBY311" s="395"/>
      <c r="GBZ311" s="333"/>
      <c r="GCA311" s="396"/>
      <c r="GCB311" s="393"/>
      <c r="GCC311" s="394"/>
      <c r="GCD311" s="333"/>
      <c r="GCE311" s="333"/>
      <c r="GCF311" s="333"/>
      <c r="GCG311" s="395"/>
      <c r="GCH311" s="333"/>
      <c r="GCI311" s="396"/>
      <c r="GCJ311" s="393"/>
      <c r="GCK311" s="394"/>
      <c r="GCL311" s="333"/>
      <c r="GCM311" s="333"/>
      <c r="GCN311" s="333"/>
      <c r="GCO311" s="395"/>
      <c r="GCP311" s="333"/>
      <c r="GCQ311" s="396"/>
      <c r="GCR311" s="393"/>
      <c r="GCS311" s="394"/>
      <c r="GCT311" s="333"/>
      <c r="GCU311" s="333"/>
      <c r="GCV311" s="333"/>
      <c r="GCW311" s="395"/>
      <c r="GCX311" s="333"/>
      <c r="GCY311" s="396"/>
      <c r="GCZ311" s="393"/>
      <c r="GDA311" s="394"/>
      <c r="GDB311" s="333"/>
      <c r="GDC311" s="333"/>
      <c r="GDD311" s="333"/>
      <c r="GDE311" s="395"/>
      <c r="GDF311" s="333"/>
      <c r="GDG311" s="396"/>
      <c r="GDH311" s="393"/>
      <c r="GDI311" s="394"/>
      <c r="GDJ311" s="333"/>
      <c r="GDK311" s="333"/>
      <c r="GDL311" s="333"/>
      <c r="GDM311" s="395"/>
      <c r="GDN311" s="333"/>
      <c r="GDO311" s="396"/>
      <c r="GDP311" s="393"/>
      <c r="GDQ311" s="394"/>
      <c r="GDR311" s="333"/>
      <c r="GDS311" s="333"/>
      <c r="GDT311" s="333"/>
      <c r="GDU311" s="395"/>
      <c r="GDV311" s="333"/>
      <c r="GDW311" s="396"/>
      <c r="GDX311" s="393"/>
      <c r="GDY311" s="394"/>
      <c r="GDZ311" s="333"/>
      <c r="GEA311" s="333"/>
      <c r="GEB311" s="333"/>
      <c r="GEC311" s="395"/>
      <c r="GED311" s="333"/>
      <c r="GEE311" s="396"/>
      <c r="GEF311" s="393"/>
      <c r="GEG311" s="394"/>
      <c r="GEH311" s="333"/>
      <c r="GEI311" s="333"/>
      <c r="GEJ311" s="333"/>
      <c r="GEK311" s="395"/>
      <c r="GEL311" s="333"/>
      <c r="GEM311" s="396"/>
      <c r="GEN311" s="393"/>
      <c r="GEO311" s="394"/>
      <c r="GEP311" s="333"/>
      <c r="GEQ311" s="333"/>
      <c r="GER311" s="333"/>
      <c r="GES311" s="395"/>
      <c r="GET311" s="333"/>
      <c r="GEU311" s="396"/>
      <c r="GEV311" s="393"/>
      <c r="GEW311" s="394"/>
      <c r="GEX311" s="333"/>
      <c r="GEY311" s="333"/>
      <c r="GEZ311" s="333"/>
      <c r="GFA311" s="395"/>
      <c r="GFB311" s="333"/>
      <c r="GFC311" s="396"/>
      <c r="GFD311" s="393"/>
      <c r="GFE311" s="394"/>
      <c r="GFF311" s="333"/>
      <c r="GFG311" s="333"/>
      <c r="GFH311" s="333"/>
      <c r="GFI311" s="395"/>
      <c r="GFJ311" s="333"/>
      <c r="GFK311" s="396"/>
      <c r="GFL311" s="393"/>
      <c r="GFM311" s="394"/>
      <c r="GFN311" s="333"/>
      <c r="GFO311" s="333"/>
      <c r="GFP311" s="333"/>
      <c r="GFQ311" s="395"/>
      <c r="GFR311" s="333"/>
      <c r="GFS311" s="396"/>
      <c r="GFT311" s="393"/>
      <c r="GFU311" s="394"/>
      <c r="GFV311" s="333"/>
      <c r="GFW311" s="333"/>
      <c r="GFX311" s="333"/>
      <c r="GFY311" s="395"/>
      <c r="GFZ311" s="333"/>
      <c r="GGA311" s="396"/>
      <c r="GGB311" s="393"/>
      <c r="GGC311" s="394"/>
      <c r="GGD311" s="333"/>
      <c r="GGE311" s="333"/>
      <c r="GGF311" s="333"/>
      <c r="GGG311" s="395"/>
      <c r="GGH311" s="333"/>
      <c r="GGI311" s="396"/>
      <c r="GGJ311" s="393"/>
      <c r="GGK311" s="394"/>
      <c r="GGL311" s="333"/>
      <c r="GGM311" s="333"/>
      <c r="GGN311" s="333"/>
      <c r="GGO311" s="395"/>
      <c r="GGP311" s="333"/>
      <c r="GGQ311" s="396"/>
      <c r="GGR311" s="393"/>
      <c r="GGS311" s="394"/>
      <c r="GGT311" s="333"/>
      <c r="GGU311" s="333"/>
      <c r="GGV311" s="333"/>
      <c r="GGW311" s="395"/>
      <c r="GGX311" s="333"/>
      <c r="GGY311" s="396"/>
      <c r="GGZ311" s="393"/>
      <c r="GHA311" s="394"/>
      <c r="GHB311" s="333"/>
      <c r="GHC311" s="333"/>
      <c r="GHD311" s="333"/>
      <c r="GHE311" s="395"/>
      <c r="GHF311" s="333"/>
      <c r="GHG311" s="396"/>
      <c r="GHH311" s="393"/>
      <c r="GHI311" s="394"/>
      <c r="GHJ311" s="333"/>
      <c r="GHK311" s="333"/>
      <c r="GHL311" s="333"/>
      <c r="GHM311" s="395"/>
      <c r="GHN311" s="333"/>
      <c r="GHO311" s="396"/>
      <c r="GHP311" s="393"/>
      <c r="GHQ311" s="394"/>
      <c r="GHR311" s="333"/>
      <c r="GHS311" s="333"/>
      <c r="GHT311" s="333"/>
      <c r="GHU311" s="395"/>
      <c r="GHV311" s="333"/>
      <c r="GHW311" s="396"/>
      <c r="GHX311" s="393"/>
      <c r="GHY311" s="394"/>
      <c r="GHZ311" s="333"/>
      <c r="GIA311" s="333"/>
      <c r="GIB311" s="333"/>
      <c r="GIC311" s="395"/>
      <c r="GID311" s="333"/>
      <c r="GIE311" s="396"/>
      <c r="GIF311" s="393"/>
      <c r="GIG311" s="394"/>
      <c r="GIH311" s="333"/>
      <c r="GII311" s="333"/>
      <c r="GIJ311" s="333"/>
      <c r="GIK311" s="395"/>
      <c r="GIL311" s="333"/>
      <c r="GIM311" s="396"/>
      <c r="GIN311" s="393"/>
      <c r="GIO311" s="394"/>
      <c r="GIP311" s="333"/>
      <c r="GIQ311" s="333"/>
      <c r="GIR311" s="333"/>
      <c r="GIS311" s="395"/>
      <c r="GIT311" s="333"/>
      <c r="GIU311" s="396"/>
      <c r="GIV311" s="393"/>
      <c r="GIW311" s="394"/>
      <c r="GIX311" s="333"/>
      <c r="GIY311" s="333"/>
      <c r="GIZ311" s="333"/>
      <c r="GJA311" s="395"/>
      <c r="GJB311" s="333"/>
      <c r="GJC311" s="396"/>
      <c r="GJD311" s="393"/>
      <c r="GJE311" s="394"/>
      <c r="GJF311" s="333"/>
      <c r="GJG311" s="333"/>
      <c r="GJH311" s="333"/>
      <c r="GJI311" s="395"/>
      <c r="GJJ311" s="333"/>
      <c r="GJK311" s="396"/>
      <c r="GJL311" s="393"/>
      <c r="GJM311" s="394"/>
      <c r="GJN311" s="333"/>
      <c r="GJO311" s="333"/>
      <c r="GJP311" s="333"/>
      <c r="GJQ311" s="395"/>
      <c r="GJR311" s="333"/>
      <c r="GJS311" s="396"/>
      <c r="GJT311" s="393"/>
      <c r="GJU311" s="394"/>
      <c r="GJV311" s="333"/>
      <c r="GJW311" s="333"/>
      <c r="GJX311" s="333"/>
      <c r="GJY311" s="395"/>
      <c r="GJZ311" s="333"/>
      <c r="GKA311" s="396"/>
      <c r="GKB311" s="393"/>
      <c r="GKC311" s="394"/>
      <c r="GKD311" s="333"/>
      <c r="GKE311" s="333"/>
      <c r="GKF311" s="333"/>
      <c r="GKG311" s="395"/>
      <c r="GKH311" s="333"/>
      <c r="GKI311" s="396"/>
      <c r="GKJ311" s="393"/>
      <c r="GKK311" s="394"/>
      <c r="GKL311" s="333"/>
      <c r="GKM311" s="333"/>
      <c r="GKN311" s="333"/>
      <c r="GKO311" s="395"/>
      <c r="GKP311" s="333"/>
      <c r="GKQ311" s="396"/>
      <c r="GKR311" s="393"/>
      <c r="GKS311" s="394"/>
      <c r="GKT311" s="333"/>
      <c r="GKU311" s="333"/>
      <c r="GKV311" s="333"/>
      <c r="GKW311" s="395"/>
      <c r="GKX311" s="333"/>
      <c r="GKY311" s="396"/>
      <c r="GKZ311" s="393"/>
      <c r="GLA311" s="394"/>
      <c r="GLB311" s="333"/>
      <c r="GLC311" s="333"/>
      <c r="GLD311" s="333"/>
      <c r="GLE311" s="395"/>
      <c r="GLF311" s="333"/>
      <c r="GLG311" s="396"/>
      <c r="GLH311" s="393"/>
      <c r="GLI311" s="394"/>
      <c r="GLJ311" s="333"/>
      <c r="GLK311" s="333"/>
      <c r="GLL311" s="333"/>
      <c r="GLM311" s="395"/>
      <c r="GLN311" s="333"/>
      <c r="GLO311" s="396"/>
      <c r="GLP311" s="393"/>
      <c r="GLQ311" s="394"/>
      <c r="GLR311" s="333"/>
      <c r="GLS311" s="333"/>
      <c r="GLT311" s="333"/>
      <c r="GLU311" s="395"/>
      <c r="GLV311" s="333"/>
      <c r="GLW311" s="396"/>
      <c r="GLX311" s="393"/>
      <c r="GLY311" s="394"/>
      <c r="GLZ311" s="333"/>
      <c r="GMA311" s="333"/>
      <c r="GMB311" s="333"/>
      <c r="GMC311" s="395"/>
      <c r="GMD311" s="333"/>
      <c r="GME311" s="396"/>
      <c r="GMF311" s="393"/>
      <c r="GMG311" s="394"/>
      <c r="GMH311" s="333"/>
      <c r="GMI311" s="333"/>
      <c r="GMJ311" s="333"/>
      <c r="GMK311" s="395"/>
      <c r="GML311" s="333"/>
      <c r="GMM311" s="396"/>
      <c r="GMN311" s="393"/>
      <c r="GMO311" s="394"/>
      <c r="GMP311" s="333"/>
      <c r="GMQ311" s="333"/>
      <c r="GMR311" s="333"/>
      <c r="GMS311" s="395"/>
      <c r="GMT311" s="333"/>
      <c r="GMU311" s="396"/>
      <c r="GMV311" s="393"/>
      <c r="GMW311" s="394"/>
      <c r="GMX311" s="333"/>
      <c r="GMY311" s="333"/>
      <c r="GMZ311" s="333"/>
      <c r="GNA311" s="395"/>
      <c r="GNB311" s="333"/>
      <c r="GNC311" s="396"/>
      <c r="GND311" s="393"/>
      <c r="GNE311" s="394"/>
      <c r="GNF311" s="333"/>
      <c r="GNG311" s="333"/>
      <c r="GNH311" s="333"/>
      <c r="GNI311" s="395"/>
      <c r="GNJ311" s="333"/>
      <c r="GNK311" s="396"/>
      <c r="GNL311" s="393"/>
      <c r="GNM311" s="394"/>
      <c r="GNN311" s="333"/>
      <c r="GNO311" s="333"/>
      <c r="GNP311" s="333"/>
      <c r="GNQ311" s="395"/>
      <c r="GNR311" s="333"/>
      <c r="GNS311" s="396"/>
      <c r="GNT311" s="393"/>
      <c r="GNU311" s="394"/>
      <c r="GNV311" s="333"/>
      <c r="GNW311" s="333"/>
      <c r="GNX311" s="333"/>
      <c r="GNY311" s="395"/>
      <c r="GNZ311" s="333"/>
      <c r="GOA311" s="396"/>
      <c r="GOB311" s="393"/>
      <c r="GOC311" s="394"/>
      <c r="GOD311" s="333"/>
      <c r="GOE311" s="333"/>
      <c r="GOF311" s="333"/>
      <c r="GOG311" s="395"/>
      <c r="GOH311" s="333"/>
      <c r="GOI311" s="396"/>
      <c r="GOJ311" s="393"/>
      <c r="GOK311" s="394"/>
      <c r="GOL311" s="333"/>
      <c r="GOM311" s="333"/>
      <c r="GON311" s="333"/>
      <c r="GOO311" s="395"/>
      <c r="GOP311" s="333"/>
      <c r="GOQ311" s="396"/>
      <c r="GOR311" s="393"/>
      <c r="GOS311" s="394"/>
      <c r="GOT311" s="333"/>
      <c r="GOU311" s="333"/>
      <c r="GOV311" s="333"/>
      <c r="GOW311" s="395"/>
      <c r="GOX311" s="333"/>
      <c r="GOY311" s="396"/>
      <c r="GOZ311" s="393"/>
      <c r="GPA311" s="394"/>
      <c r="GPB311" s="333"/>
      <c r="GPC311" s="333"/>
      <c r="GPD311" s="333"/>
      <c r="GPE311" s="395"/>
      <c r="GPF311" s="333"/>
      <c r="GPG311" s="396"/>
      <c r="GPH311" s="393"/>
      <c r="GPI311" s="394"/>
      <c r="GPJ311" s="333"/>
      <c r="GPK311" s="333"/>
      <c r="GPL311" s="333"/>
      <c r="GPM311" s="395"/>
      <c r="GPN311" s="333"/>
      <c r="GPO311" s="396"/>
      <c r="GPP311" s="393"/>
      <c r="GPQ311" s="394"/>
      <c r="GPR311" s="333"/>
      <c r="GPS311" s="333"/>
      <c r="GPT311" s="333"/>
      <c r="GPU311" s="395"/>
      <c r="GPV311" s="333"/>
      <c r="GPW311" s="396"/>
      <c r="GPX311" s="393"/>
      <c r="GPY311" s="394"/>
      <c r="GPZ311" s="333"/>
      <c r="GQA311" s="333"/>
      <c r="GQB311" s="333"/>
      <c r="GQC311" s="395"/>
      <c r="GQD311" s="333"/>
      <c r="GQE311" s="396"/>
      <c r="GQF311" s="393"/>
      <c r="GQG311" s="394"/>
      <c r="GQH311" s="333"/>
      <c r="GQI311" s="333"/>
      <c r="GQJ311" s="333"/>
      <c r="GQK311" s="395"/>
      <c r="GQL311" s="333"/>
      <c r="GQM311" s="396"/>
      <c r="GQN311" s="393"/>
      <c r="GQO311" s="394"/>
      <c r="GQP311" s="333"/>
      <c r="GQQ311" s="333"/>
      <c r="GQR311" s="333"/>
      <c r="GQS311" s="395"/>
      <c r="GQT311" s="333"/>
      <c r="GQU311" s="396"/>
      <c r="GQV311" s="393"/>
      <c r="GQW311" s="394"/>
      <c r="GQX311" s="333"/>
      <c r="GQY311" s="333"/>
      <c r="GQZ311" s="333"/>
      <c r="GRA311" s="395"/>
      <c r="GRB311" s="333"/>
      <c r="GRC311" s="396"/>
      <c r="GRD311" s="393"/>
      <c r="GRE311" s="394"/>
      <c r="GRF311" s="333"/>
      <c r="GRG311" s="333"/>
      <c r="GRH311" s="333"/>
      <c r="GRI311" s="395"/>
      <c r="GRJ311" s="333"/>
      <c r="GRK311" s="396"/>
      <c r="GRL311" s="393"/>
      <c r="GRM311" s="394"/>
      <c r="GRN311" s="333"/>
      <c r="GRO311" s="333"/>
      <c r="GRP311" s="333"/>
      <c r="GRQ311" s="395"/>
      <c r="GRR311" s="333"/>
      <c r="GRS311" s="396"/>
      <c r="GRT311" s="393"/>
      <c r="GRU311" s="394"/>
      <c r="GRV311" s="333"/>
      <c r="GRW311" s="333"/>
      <c r="GRX311" s="333"/>
      <c r="GRY311" s="395"/>
      <c r="GRZ311" s="333"/>
      <c r="GSA311" s="396"/>
      <c r="GSB311" s="393"/>
      <c r="GSC311" s="394"/>
      <c r="GSD311" s="333"/>
      <c r="GSE311" s="333"/>
      <c r="GSF311" s="333"/>
      <c r="GSG311" s="395"/>
      <c r="GSH311" s="333"/>
      <c r="GSI311" s="396"/>
      <c r="GSJ311" s="393"/>
      <c r="GSK311" s="394"/>
      <c r="GSL311" s="333"/>
      <c r="GSM311" s="333"/>
      <c r="GSN311" s="333"/>
      <c r="GSO311" s="395"/>
      <c r="GSP311" s="333"/>
      <c r="GSQ311" s="396"/>
      <c r="GSR311" s="393"/>
      <c r="GSS311" s="394"/>
      <c r="GST311" s="333"/>
      <c r="GSU311" s="333"/>
      <c r="GSV311" s="333"/>
      <c r="GSW311" s="395"/>
      <c r="GSX311" s="333"/>
      <c r="GSY311" s="396"/>
      <c r="GSZ311" s="393"/>
      <c r="GTA311" s="394"/>
      <c r="GTB311" s="333"/>
      <c r="GTC311" s="333"/>
      <c r="GTD311" s="333"/>
      <c r="GTE311" s="395"/>
      <c r="GTF311" s="333"/>
      <c r="GTG311" s="396"/>
      <c r="GTH311" s="393"/>
      <c r="GTI311" s="394"/>
      <c r="GTJ311" s="333"/>
      <c r="GTK311" s="333"/>
      <c r="GTL311" s="333"/>
      <c r="GTM311" s="395"/>
      <c r="GTN311" s="333"/>
      <c r="GTO311" s="396"/>
      <c r="GTP311" s="393"/>
      <c r="GTQ311" s="394"/>
      <c r="GTR311" s="333"/>
      <c r="GTS311" s="333"/>
      <c r="GTT311" s="333"/>
      <c r="GTU311" s="395"/>
      <c r="GTV311" s="333"/>
      <c r="GTW311" s="396"/>
      <c r="GTX311" s="393"/>
      <c r="GTY311" s="394"/>
      <c r="GTZ311" s="333"/>
      <c r="GUA311" s="333"/>
      <c r="GUB311" s="333"/>
      <c r="GUC311" s="395"/>
      <c r="GUD311" s="333"/>
      <c r="GUE311" s="396"/>
      <c r="GUF311" s="393"/>
      <c r="GUG311" s="394"/>
      <c r="GUH311" s="333"/>
      <c r="GUI311" s="333"/>
      <c r="GUJ311" s="333"/>
      <c r="GUK311" s="395"/>
      <c r="GUL311" s="333"/>
      <c r="GUM311" s="396"/>
      <c r="GUN311" s="393"/>
      <c r="GUO311" s="394"/>
      <c r="GUP311" s="333"/>
      <c r="GUQ311" s="333"/>
      <c r="GUR311" s="333"/>
      <c r="GUS311" s="395"/>
      <c r="GUT311" s="333"/>
      <c r="GUU311" s="396"/>
      <c r="GUV311" s="393"/>
      <c r="GUW311" s="394"/>
      <c r="GUX311" s="333"/>
      <c r="GUY311" s="333"/>
      <c r="GUZ311" s="333"/>
      <c r="GVA311" s="395"/>
      <c r="GVB311" s="333"/>
      <c r="GVC311" s="396"/>
      <c r="GVD311" s="393"/>
      <c r="GVE311" s="394"/>
      <c r="GVF311" s="333"/>
      <c r="GVG311" s="333"/>
      <c r="GVH311" s="333"/>
      <c r="GVI311" s="395"/>
      <c r="GVJ311" s="333"/>
      <c r="GVK311" s="396"/>
      <c r="GVL311" s="393"/>
      <c r="GVM311" s="394"/>
      <c r="GVN311" s="333"/>
      <c r="GVO311" s="333"/>
      <c r="GVP311" s="333"/>
      <c r="GVQ311" s="395"/>
      <c r="GVR311" s="333"/>
      <c r="GVS311" s="396"/>
      <c r="GVT311" s="393"/>
      <c r="GVU311" s="394"/>
      <c r="GVV311" s="333"/>
      <c r="GVW311" s="333"/>
      <c r="GVX311" s="333"/>
      <c r="GVY311" s="395"/>
      <c r="GVZ311" s="333"/>
      <c r="GWA311" s="396"/>
      <c r="GWB311" s="393"/>
      <c r="GWC311" s="394"/>
      <c r="GWD311" s="333"/>
      <c r="GWE311" s="333"/>
      <c r="GWF311" s="333"/>
      <c r="GWG311" s="395"/>
      <c r="GWH311" s="333"/>
      <c r="GWI311" s="396"/>
      <c r="GWJ311" s="393"/>
      <c r="GWK311" s="394"/>
      <c r="GWL311" s="333"/>
      <c r="GWM311" s="333"/>
      <c r="GWN311" s="333"/>
      <c r="GWO311" s="395"/>
      <c r="GWP311" s="333"/>
      <c r="GWQ311" s="396"/>
      <c r="GWR311" s="393"/>
      <c r="GWS311" s="394"/>
      <c r="GWT311" s="333"/>
      <c r="GWU311" s="333"/>
      <c r="GWV311" s="333"/>
      <c r="GWW311" s="395"/>
      <c r="GWX311" s="333"/>
      <c r="GWY311" s="396"/>
      <c r="GWZ311" s="393"/>
      <c r="GXA311" s="394"/>
      <c r="GXB311" s="333"/>
      <c r="GXC311" s="333"/>
      <c r="GXD311" s="333"/>
      <c r="GXE311" s="395"/>
      <c r="GXF311" s="333"/>
      <c r="GXG311" s="396"/>
      <c r="GXH311" s="393"/>
      <c r="GXI311" s="394"/>
      <c r="GXJ311" s="333"/>
      <c r="GXK311" s="333"/>
      <c r="GXL311" s="333"/>
      <c r="GXM311" s="395"/>
      <c r="GXN311" s="333"/>
      <c r="GXO311" s="396"/>
      <c r="GXP311" s="393"/>
      <c r="GXQ311" s="394"/>
      <c r="GXR311" s="333"/>
      <c r="GXS311" s="333"/>
      <c r="GXT311" s="333"/>
      <c r="GXU311" s="395"/>
      <c r="GXV311" s="333"/>
      <c r="GXW311" s="396"/>
      <c r="GXX311" s="393"/>
      <c r="GXY311" s="394"/>
      <c r="GXZ311" s="333"/>
      <c r="GYA311" s="333"/>
      <c r="GYB311" s="333"/>
      <c r="GYC311" s="395"/>
      <c r="GYD311" s="333"/>
      <c r="GYE311" s="396"/>
      <c r="GYF311" s="393"/>
      <c r="GYG311" s="394"/>
      <c r="GYH311" s="333"/>
      <c r="GYI311" s="333"/>
      <c r="GYJ311" s="333"/>
      <c r="GYK311" s="395"/>
      <c r="GYL311" s="333"/>
      <c r="GYM311" s="396"/>
      <c r="GYN311" s="393"/>
      <c r="GYO311" s="394"/>
      <c r="GYP311" s="333"/>
      <c r="GYQ311" s="333"/>
      <c r="GYR311" s="333"/>
      <c r="GYS311" s="395"/>
      <c r="GYT311" s="333"/>
      <c r="GYU311" s="396"/>
      <c r="GYV311" s="393"/>
      <c r="GYW311" s="394"/>
      <c r="GYX311" s="333"/>
      <c r="GYY311" s="333"/>
      <c r="GYZ311" s="333"/>
      <c r="GZA311" s="395"/>
      <c r="GZB311" s="333"/>
      <c r="GZC311" s="396"/>
      <c r="GZD311" s="393"/>
      <c r="GZE311" s="394"/>
      <c r="GZF311" s="333"/>
      <c r="GZG311" s="333"/>
      <c r="GZH311" s="333"/>
      <c r="GZI311" s="395"/>
      <c r="GZJ311" s="333"/>
      <c r="GZK311" s="396"/>
      <c r="GZL311" s="393"/>
      <c r="GZM311" s="394"/>
      <c r="GZN311" s="333"/>
      <c r="GZO311" s="333"/>
      <c r="GZP311" s="333"/>
      <c r="GZQ311" s="395"/>
      <c r="GZR311" s="333"/>
      <c r="GZS311" s="396"/>
      <c r="GZT311" s="393"/>
      <c r="GZU311" s="394"/>
      <c r="GZV311" s="333"/>
      <c r="GZW311" s="333"/>
      <c r="GZX311" s="333"/>
      <c r="GZY311" s="395"/>
      <c r="GZZ311" s="333"/>
      <c r="HAA311" s="396"/>
      <c r="HAB311" s="393"/>
      <c r="HAC311" s="394"/>
      <c r="HAD311" s="333"/>
      <c r="HAE311" s="333"/>
      <c r="HAF311" s="333"/>
      <c r="HAG311" s="395"/>
      <c r="HAH311" s="333"/>
      <c r="HAI311" s="396"/>
      <c r="HAJ311" s="393"/>
      <c r="HAK311" s="394"/>
      <c r="HAL311" s="333"/>
      <c r="HAM311" s="333"/>
      <c r="HAN311" s="333"/>
      <c r="HAO311" s="395"/>
      <c r="HAP311" s="333"/>
      <c r="HAQ311" s="396"/>
      <c r="HAR311" s="393"/>
      <c r="HAS311" s="394"/>
      <c r="HAT311" s="333"/>
      <c r="HAU311" s="333"/>
      <c r="HAV311" s="333"/>
      <c r="HAW311" s="395"/>
      <c r="HAX311" s="333"/>
      <c r="HAY311" s="396"/>
      <c r="HAZ311" s="393"/>
      <c r="HBA311" s="394"/>
      <c r="HBB311" s="333"/>
      <c r="HBC311" s="333"/>
      <c r="HBD311" s="333"/>
      <c r="HBE311" s="395"/>
      <c r="HBF311" s="333"/>
      <c r="HBG311" s="396"/>
      <c r="HBH311" s="393"/>
      <c r="HBI311" s="394"/>
      <c r="HBJ311" s="333"/>
      <c r="HBK311" s="333"/>
      <c r="HBL311" s="333"/>
      <c r="HBM311" s="395"/>
      <c r="HBN311" s="333"/>
      <c r="HBO311" s="396"/>
      <c r="HBP311" s="393"/>
      <c r="HBQ311" s="394"/>
      <c r="HBR311" s="333"/>
      <c r="HBS311" s="333"/>
      <c r="HBT311" s="333"/>
      <c r="HBU311" s="395"/>
      <c r="HBV311" s="333"/>
      <c r="HBW311" s="396"/>
      <c r="HBX311" s="393"/>
      <c r="HBY311" s="394"/>
      <c r="HBZ311" s="333"/>
      <c r="HCA311" s="333"/>
      <c r="HCB311" s="333"/>
      <c r="HCC311" s="395"/>
      <c r="HCD311" s="333"/>
      <c r="HCE311" s="396"/>
      <c r="HCF311" s="393"/>
      <c r="HCG311" s="394"/>
      <c r="HCH311" s="333"/>
      <c r="HCI311" s="333"/>
      <c r="HCJ311" s="333"/>
      <c r="HCK311" s="395"/>
      <c r="HCL311" s="333"/>
      <c r="HCM311" s="396"/>
      <c r="HCN311" s="393"/>
      <c r="HCO311" s="394"/>
      <c r="HCP311" s="333"/>
      <c r="HCQ311" s="333"/>
      <c r="HCR311" s="333"/>
      <c r="HCS311" s="395"/>
      <c r="HCT311" s="333"/>
      <c r="HCU311" s="396"/>
      <c r="HCV311" s="393"/>
      <c r="HCW311" s="394"/>
      <c r="HCX311" s="333"/>
      <c r="HCY311" s="333"/>
      <c r="HCZ311" s="333"/>
      <c r="HDA311" s="395"/>
      <c r="HDB311" s="333"/>
      <c r="HDC311" s="396"/>
      <c r="HDD311" s="393"/>
      <c r="HDE311" s="394"/>
      <c r="HDF311" s="333"/>
      <c r="HDG311" s="333"/>
      <c r="HDH311" s="333"/>
      <c r="HDI311" s="395"/>
      <c r="HDJ311" s="333"/>
      <c r="HDK311" s="396"/>
      <c r="HDL311" s="393"/>
      <c r="HDM311" s="394"/>
      <c r="HDN311" s="333"/>
      <c r="HDO311" s="333"/>
      <c r="HDP311" s="333"/>
      <c r="HDQ311" s="395"/>
      <c r="HDR311" s="333"/>
      <c r="HDS311" s="396"/>
      <c r="HDT311" s="393"/>
      <c r="HDU311" s="394"/>
      <c r="HDV311" s="333"/>
      <c r="HDW311" s="333"/>
      <c r="HDX311" s="333"/>
      <c r="HDY311" s="395"/>
      <c r="HDZ311" s="333"/>
      <c r="HEA311" s="396"/>
      <c r="HEB311" s="393"/>
      <c r="HEC311" s="394"/>
      <c r="HED311" s="333"/>
      <c r="HEE311" s="333"/>
      <c r="HEF311" s="333"/>
      <c r="HEG311" s="395"/>
      <c r="HEH311" s="333"/>
      <c r="HEI311" s="396"/>
      <c r="HEJ311" s="393"/>
      <c r="HEK311" s="394"/>
      <c r="HEL311" s="333"/>
      <c r="HEM311" s="333"/>
      <c r="HEN311" s="333"/>
      <c r="HEO311" s="395"/>
      <c r="HEP311" s="333"/>
      <c r="HEQ311" s="396"/>
      <c r="HER311" s="393"/>
      <c r="HES311" s="394"/>
      <c r="HET311" s="333"/>
      <c r="HEU311" s="333"/>
      <c r="HEV311" s="333"/>
      <c r="HEW311" s="395"/>
      <c r="HEX311" s="333"/>
      <c r="HEY311" s="396"/>
      <c r="HEZ311" s="393"/>
      <c r="HFA311" s="394"/>
      <c r="HFB311" s="333"/>
      <c r="HFC311" s="333"/>
      <c r="HFD311" s="333"/>
      <c r="HFE311" s="395"/>
      <c r="HFF311" s="333"/>
      <c r="HFG311" s="396"/>
      <c r="HFH311" s="393"/>
      <c r="HFI311" s="394"/>
      <c r="HFJ311" s="333"/>
      <c r="HFK311" s="333"/>
      <c r="HFL311" s="333"/>
      <c r="HFM311" s="395"/>
      <c r="HFN311" s="333"/>
      <c r="HFO311" s="396"/>
      <c r="HFP311" s="393"/>
      <c r="HFQ311" s="394"/>
      <c r="HFR311" s="333"/>
      <c r="HFS311" s="333"/>
      <c r="HFT311" s="333"/>
      <c r="HFU311" s="395"/>
      <c r="HFV311" s="333"/>
      <c r="HFW311" s="396"/>
      <c r="HFX311" s="393"/>
      <c r="HFY311" s="394"/>
      <c r="HFZ311" s="333"/>
      <c r="HGA311" s="333"/>
      <c r="HGB311" s="333"/>
      <c r="HGC311" s="395"/>
      <c r="HGD311" s="333"/>
      <c r="HGE311" s="396"/>
      <c r="HGF311" s="393"/>
      <c r="HGG311" s="394"/>
      <c r="HGH311" s="333"/>
      <c r="HGI311" s="333"/>
      <c r="HGJ311" s="333"/>
      <c r="HGK311" s="395"/>
      <c r="HGL311" s="333"/>
      <c r="HGM311" s="396"/>
      <c r="HGN311" s="393"/>
      <c r="HGO311" s="394"/>
      <c r="HGP311" s="333"/>
      <c r="HGQ311" s="333"/>
      <c r="HGR311" s="333"/>
      <c r="HGS311" s="395"/>
      <c r="HGT311" s="333"/>
      <c r="HGU311" s="396"/>
      <c r="HGV311" s="393"/>
      <c r="HGW311" s="394"/>
      <c r="HGX311" s="333"/>
      <c r="HGY311" s="333"/>
      <c r="HGZ311" s="333"/>
      <c r="HHA311" s="395"/>
      <c r="HHB311" s="333"/>
      <c r="HHC311" s="396"/>
      <c r="HHD311" s="393"/>
      <c r="HHE311" s="394"/>
      <c r="HHF311" s="333"/>
      <c r="HHG311" s="333"/>
      <c r="HHH311" s="333"/>
      <c r="HHI311" s="395"/>
      <c r="HHJ311" s="333"/>
      <c r="HHK311" s="396"/>
      <c r="HHL311" s="393"/>
      <c r="HHM311" s="394"/>
      <c r="HHN311" s="333"/>
      <c r="HHO311" s="333"/>
      <c r="HHP311" s="333"/>
      <c r="HHQ311" s="395"/>
      <c r="HHR311" s="333"/>
      <c r="HHS311" s="396"/>
      <c r="HHT311" s="393"/>
      <c r="HHU311" s="394"/>
      <c r="HHV311" s="333"/>
      <c r="HHW311" s="333"/>
      <c r="HHX311" s="333"/>
      <c r="HHY311" s="395"/>
      <c r="HHZ311" s="333"/>
      <c r="HIA311" s="396"/>
      <c r="HIB311" s="393"/>
      <c r="HIC311" s="394"/>
      <c r="HID311" s="333"/>
      <c r="HIE311" s="333"/>
      <c r="HIF311" s="333"/>
      <c r="HIG311" s="395"/>
      <c r="HIH311" s="333"/>
      <c r="HII311" s="396"/>
      <c r="HIJ311" s="393"/>
      <c r="HIK311" s="394"/>
      <c r="HIL311" s="333"/>
      <c r="HIM311" s="333"/>
      <c r="HIN311" s="333"/>
      <c r="HIO311" s="395"/>
      <c r="HIP311" s="333"/>
      <c r="HIQ311" s="396"/>
      <c r="HIR311" s="393"/>
      <c r="HIS311" s="394"/>
      <c r="HIT311" s="333"/>
      <c r="HIU311" s="333"/>
      <c r="HIV311" s="333"/>
      <c r="HIW311" s="395"/>
      <c r="HIX311" s="333"/>
      <c r="HIY311" s="396"/>
      <c r="HIZ311" s="393"/>
      <c r="HJA311" s="394"/>
      <c r="HJB311" s="333"/>
      <c r="HJC311" s="333"/>
      <c r="HJD311" s="333"/>
      <c r="HJE311" s="395"/>
      <c r="HJF311" s="333"/>
      <c r="HJG311" s="396"/>
      <c r="HJH311" s="393"/>
      <c r="HJI311" s="394"/>
      <c r="HJJ311" s="333"/>
      <c r="HJK311" s="333"/>
      <c r="HJL311" s="333"/>
      <c r="HJM311" s="395"/>
      <c r="HJN311" s="333"/>
      <c r="HJO311" s="396"/>
      <c r="HJP311" s="393"/>
      <c r="HJQ311" s="394"/>
      <c r="HJR311" s="333"/>
      <c r="HJS311" s="333"/>
      <c r="HJT311" s="333"/>
      <c r="HJU311" s="395"/>
      <c r="HJV311" s="333"/>
      <c r="HJW311" s="396"/>
      <c r="HJX311" s="393"/>
      <c r="HJY311" s="394"/>
      <c r="HJZ311" s="333"/>
      <c r="HKA311" s="333"/>
      <c r="HKB311" s="333"/>
      <c r="HKC311" s="395"/>
      <c r="HKD311" s="333"/>
      <c r="HKE311" s="396"/>
      <c r="HKF311" s="393"/>
      <c r="HKG311" s="394"/>
      <c r="HKH311" s="333"/>
      <c r="HKI311" s="333"/>
      <c r="HKJ311" s="333"/>
      <c r="HKK311" s="395"/>
      <c r="HKL311" s="333"/>
      <c r="HKM311" s="396"/>
      <c r="HKN311" s="393"/>
      <c r="HKO311" s="394"/>
      <c r="HKP311" s="333"/>
      <c r="HKQ311" s="333"/>
      <c r="HKR311" s="333"/>
      <c r="HKS311" s="395"/>
      <c r="HKT311" s="333"/>
      <c r="HKU311" s="396"/>
      <c r="HKV311" s="393"/>
      <c r="HKW311" s="394"/>
      <c r="HKX311" s="333"/>
      <c r="HKY311" s="333"/>
      <c r="HKZ311" s="333"/>
      <c r="HLA311" s="395"/>
      <c r="HLB311" s="333"/>
      <c r="HLC311" s="396"/>
      <c r="HLD311" s="393"/>
      <c r="HLE311" s="394"/>
      <c r="HLF311" s="333"/>
      <c r="HLG311" s="333"/>
      <c r="HLH311" s="333"/>
      <c r="HLI311" s="395"/>
      <c r="HLJ311" s="333"/>
      <c r="HLK311" s="396"/>
      <c r="HLL311" s="393"/>
      <c r="HLM311" s="394"/>
      <c r="HLN311" s="333"/>
      <c r="HLO311" s="333"/>
      <c r="HLP311" s="333"/>
      <c r="HLQ311" s="395"/>
      <c r="HLR311" s="333"/>
      <c r="HLS311" s="396"/>
      <c r="HLT311" s="393"/>
      <c r="HLU311" s="394"/>
      <c r="HLV311" s="333"/>
      <c r="HLW311" s="333"/>
      <c r="HLX311" s="333"/>
      <c r="HLY311" s="395"/>
      <c r="HLZ311" s="333"/>
      <c r="HMA311" s="396"/>
      <c r="HMB311" s="393"/>
      <c r="HMC311" s="394"/>
      <c r="HMD311" s="333"/>
      <c r="HME311" s="333"/>
      <c r="HMF311" s="333"/>
      <c r="HMG311" s="395"/>
      <c r="HMH311" s="333"/>
      <c r="HMI311" s="396"/>
      <c r="HMJ311" s="393"/>
      <c r="HMK311" s="394"/>
      <c r="HML311" s="333"/>
      <c r="HMM311" s="333"/>
      <c r="HMN311" s="333"/>
      <c r="HMO311" s="395"/>
      <c r="HMP311" s="333"/>
      <c r="HMQ311" s="396"/>
      <c r="HMR311" s="393"/>
      <c r="HMS311" s="394"/>
      <c r="HMT311" s="333"/>
      <c r="HMU311" s="333"/>
      <c r="HMV311" s="333"/>
      <c r="HMW311" s="395"/>
      <c r="HMX311" s="333"/>
      <c r="HMY311" s="396"/>
      <c r="HMZ311" s="393"/>
      <c r="HNA311" s="394"/>
      <c r="HNB311" s="333"/>
      <c r="HNC311" s="333"/>
      <c r="HND311" s="333"/>
      <c r="HNE311" s="395"/>
      <c r="HNF311" s="333"/>
      <c r="HNG311" s="396"/>
      <c r="HNH311" s="393"/>
      <c r="HNI311" s="394"/>
      <c r="HNJ311" s="333"/>
      <c r="HNK311" s="333"/>
      <c r="HNL311" s="333"/>
      <c r="HNM311" s="395"/>
      <c r="HNN311" s="333"/>
      <c r="HNO311" s="396"/>
      <c r="HNP311" s="393"/>
      <c r="HNQ311" s="394"/>
      <c r="HNR311" s="333"/>
      <c r="HNS311" s="333"/>
      <c r="HNT311" s="333"/>
      <c r="HNU311" s="395"/>
      <c r="HNV311" s="333"/>
      <c r="HNW311" s="396"/>
      <c r="HNX311" s="393"/>
      <c r="HNY311" s="394"/>
      <c r="HNZ311" s="333"/>
      <c r="HOA311" s="333"/>
      <c r="HOB311" s="333"/>
      <c r="HOC311" s="395"/>
      <c r="HOD311" s="333"/>
      <c r="HOE311" s="396"/>
      <c r="HOF311" s="393"/>
      <c r="HOG311" s="394"/>
      <c r="HOH311" s="333"/>
      <c r="HOI311" s="333"/>
      <c r="HOJ311" s="333"/>
      <c r="HOK311" s="395"/>
      <c r="HOL311" s="333"/>
      <c r="HOM311" s="396"/>
      <c r="HON311" s="393"/>
      <c r="HOO311" s="394"/>
      <c r="HOP311" s="333"/>
      <c r="HOQ311" s="333"/>
      <c r="HOR311" s="333"/>
      <c r="HOS311" s="395"/>
      <c r="HOT311" s="333"/>
      <c r="HOU311" s="396"/>
      <c r="HOV311" s="393"/>
      <c r="HOW311" s="394"/>
      <c r="HOX311" s="333"/>
      <c r="HOY311" s="333"/>
      <c r="HOZ311" s="333"/>
      <c r="HPA311" s="395"/>
      <c r="HPB311" s="333"/>
      <c r="HPC311" s="396"/>
      <c r="HPD311" s="393"/>
      <c r="HPE311" s="394"/>
      <c r="HPF311" s="333"/>
      <c r="HPG311" s="333"/>
      <c r="HPH311" s="333"/>
      <c r="HPI311" s="395"/>
      <c r="HPJ311" s="333"/>
      <c r="HPK311" s="396"/>
      <c r="HPL311" s="393"/>
      <c r="HPM311" s="394"/>
      <c r="HPN311" s="333"/>
      <c r="HPO311" s="333"/>
      <c r="HPP311" s="333"/>
      <c r="HPQ311" s="395"/>
      <c r="HPR311" s="333"/>
      <c r="HPS311" s="396"/>
      <c r="HPT311" s="393"/>
      <c r="HPU311" s="394"/>
      <c r="HPV311" s="333"/>
      <c r="HPW311" s="333"/>
      <c r="HPX311" s="333"/>
      <c r="HPY311" s="395"/>
      <c r="HPZ311" s="333"/>
      <c r="HQA311" s="396"/>
      <c r="HQB311" s="393"/>
      <c r="HQC311" s="394"/>
      <c r="HQD311" s="333"/>
      <c r="HQE311" s="333"/>
      <c r="HQF311" s="333"/>
      <c r="HQG311" s="395"/>
      <c r="HQH311" s="333"/>
      <c r="HQI311" s="396"/>
      <c r="HQJ311" s="393"/>
      <c r="HQK311" s="394"/>
      <c r="HQL311" s="333"/>
      <c r="HQM311" s="333"/>
      <c r="HQN311" s="333"/>
      <c r="HQO311" s="395"/>
      <c r="HQP311" s="333"/>
      <c r="HQQ311" s="396"/>
      <c r="HQR311" s="393"/>
      <c r="HQS311" s="394"/>
      <c r="HQT311" s="333"/>
      <c r="HQU311" s="333"/>
      <c r="HQV311" s="333"/>
      <c r="HQW311" s="395"/>
      <c r="HQX311" s="333"/>
      <c r="HQY311" s="396"/>
      <c r="HQZ311" s="393"/>
      <c r="HRA311" s="394"/>
      <c r="HRB311" s="333"/>
      <c r="HRC311" s="333"/>
      <c r="HRD311" s="333"/>
      <c r="HRE311" s="395"/>
      <c r="HRF311" s="333"/>
      <c r="HRG311" s="396"/>
      <c r="HRH311" s="393"/>
      <c r="HRI311" s="394"/>
      <c r="HRJ311" s="333"/>
      <c r="HRK311" s="333"/>
      <c r="HRL311" s="333"/>
      <c r="HRM311" s="395"/>
      <c r="HRN311" s="333"/>
      <c r="HRO311" s="396"/>
      <c r="HRP311" s="393"/>
      <c r="HRQ311" s="394"/>
      <c r="HRR311" s="333"/>
      <c r="HRS311" s="333"/>
      <c r="HRT311" s="333"/>
      <c r="HRU311" s="395"/>
      <c r="HRV311" s="333"/>
      <c r="HRW311" s="396"/>
      <c r="HRX311" s="393"/>
      <c r="HRY311" s="394"/>
      <c r="HRZ311" s="333"/>
      <c r="HSA311" s="333"/>
      <c r="HSB311" s="333"/>
      <c r="HSC311" s="395"/>
      <c r="HSD311" s="333"/>
      <c r="HSE311" s="396"/>
      <c r="HSF311" s="393"/>
      <c r="HSG311" s="394"/>
      <c r="HSH311" s="333"/>
      <c r="HSI311" s="333"/>
      <c r="HSJ311" s="333"/>
      <c r="HSK311" s="395"/>
      <c r="HSL311" s="333"/>
      <c r="HSM311" s="396"/>
      <c r="HSN311" s="393"/>
      <c r="HSO311" s="394"/>
      <c r="HSP311" s="333"/>
      <c r="HSQ311" s="333"/>
      <c r="HSR311" s="333"/>
      <c r="HSS311" s="395"/>
      <c r="HST311" s="333"/>
      <c r="HSU311" s="396"/>
      <c r="HSV311" s="393"/>
      <c r="HSW311" s="394"/>
      <c r="HSX311" s="333"/>
      <c r="HSY311" s="333"/>
      <c r="HSZ311" s="333"/>
      <c r="HTA311" s="395"/>
      <c r="HTB311" s="333"/>
      <c r="HTC311" s="396"/>
      <c r="HTD311" s="393"/>
      <c r="HTE311" s="394"/>
      <c r="HTF311" s="333"/>
      <c r="HTG311" s="333"/>
      <c r="HTH311" s="333"/>
      <c r="HTI311" s="395"/>
      <c r="HTJ311" s="333"/>
      <c r="HTK311" s="396"/>
      <c r="HTL311" s="393"/>
      <c r="HTM311" s="394"/>
      <c r="HTN311" s="333"/>
      <c r="HTO311" s="333"/>
      <c r="HTP311" s="333"/>
      <c r="HTQ311" s="395"/>
      <c r="HTR311" s="333"/>
      <c r="HTS311" s="396"/>
      <c r="HTT311" s="393"/>
      <c r="HTU311" s="394"/>
      <c r="HTV311" s="333"/>
      <c r="HTW311" s="333"/>
      <c r="HTX311" s="333"/>
      <c r="HTY311" s="395"/>
      <c r="HTZ311" s="333"/>
      <c r="HUA311" s="396"/>
      <c r="HUB311" s="393"/>
      <c r="HUC311" s="394"/>
      <c r="HUD311" s="333"/>
      <c r="HUE311" s="333"/>
      <c r="HUF311" s="333"/>
      <c r="HUG311" s="395"/>
      <c r="HUH311" s="333"/>
      <c r="HUI311" s="396"/>
      <c r="HUJ311" s="393"/>
      <c r="HUK311" s="394"/>
      <c r="HUL311" s="333"/>
      <c r="HUM311" s="333"/>
      <c r="HUN311" s="333"/>
      <c r="HUO311" s="395"/>
      <c r="HUP311" s="333"/>
      <c r="HUQ311" s="396"/>
      <c r="HUR311" s="393"/>
      <c r="HUS311" s="394"/>
      <c r="HUT311" s="333"/>
      <c r="HUU311" s="333"/>
      <c r="HUV311" s="333"/>
      <c r="HUW311" s="395"/>
      <c r="HUX311" s="333"/>
      <c r="HUY311" s="396"/>
      <c r="HUZ311" s="393"/>
      <c r="HVA311" s="394"/>
      <c r="HVB311" s="333"/>
      <c r="HVC311" s="333"/>
      <c r="HVD311" s="333"/>
      <c r="HVE311" s="395"/>
      <c r="HVF311" s="333"/>
      <c r="HVG311" s="396"/>
      <c r="HVH311" s="393"/>
      <c r="HVI311" s="394"/>
      <c r="HVJ311" s="333"/>
      <c r="HVK311" s="333"/>
      <c r="HVL311" s="333"/>
      <c r="HVM311" s="395"/>
      <c r="HVN311" s="333"/>
      <c r="HVO311" s="396"/>
      <c r="HVP311" s="393"/>
      <c r="HVQ311" s="394"/>
      <c r="HVR311" s="333"/>
      <c r="HVS311" s="333"/>
      <c r="HVT311" s="333"/>
      <c r="HVU311" s="395"/>
      <c r="HVV311" s="333"/>
      <c r="HVW311" s="396"/>
      <c r="HVX311" s="393"/>
      <c r="HVY311" s="394"/>
      <c r="HVZ311" s="333"/>
      <c r="HWA311" s="333"/>
      <c r="HWB311" s="333"/>
      <c r="HWC311" s="395"/>
      <c r="HWD311" s="333"/>
      <c r="HWE311" s="396"/>
      <c r="HWF311" s="393"/>
      <c r="HWG311" s="394"/>
      <c r="HWH311" s="333"/>
      <c r="HWI311" s="333"/>
      <c r="HWJ311" s="333"/>
      <c r="HWK311" s="395"/>
      <c r="HWL311" s="333"/>
      <c r="HWM311" s="396"/>
      <c r="HWN311" s="393"/>
      <c r="HWO311" s="394"/>
      <c r="HWP311" s="333"/>
      <c r="HWQ311" s="333"/>
      <c r="HWR311" s="333"/>
      <c r="HWS311" s="395"/>
      <c r="HWT311" s="333"/>
      <c r="HWU311" s="396"/>
      <c r="HWV311" s="393"/>
      <c r="HWW311" s="394"/>
      <c r="HWX311" s="333"/>
      <c r="HWY311" s="333"/>
      <c r="HWZ311" s="333"/>
      <c r="HXA311" s="395"/>
      <c r="HXB311" s="333"/>
      <c r="HXC311" s="396"/>
      <c r="HXD311" s="393"/>
      <c r="HXE311" s="394"/>
      <c r="HXF311" s="333"/>
      <c r="HXG311" s="333"/>
      <c r="HXH311" s="333"/>
      <c r="HXI311" s="395"/>
      <c r="HXJ311" s="333"/>
      <c r="HXK311" s="396"/>
      <c r="HXL311" s="393"/>
      <c r="HXM311" s="394"/>
      <c r="HXN311" s="333"/>
      <c r="HXO311" s="333"/>
      <c r="HXP311" s="333"/>
      <c r="HXQ311" s="395"/>
      <c r="HXR311" s="333"/>
      <c r="HXS311" s="396"/>
      <c r="HXT311" s="393"/>
      <c r="HXU311" s="394"/>
      <c r="HXV311" s="333"/>
      <c r="HXW311" s="333"/>
      <c r="HXX311" s="333"/>
      <c r="HXY311" s="395"/>
      <c r="HXZ311" s="333"/>
      <c r="HYA311" s="396"/>
      <c r="HYB311" s="393"/>
      <c r="HYC311" s="394"/>
      <c r="HYD311" s="333"/>
      <c r="HYE311" s="333"/>
      <c r="HYF311" s="333"/>
      <c r="HYG311" s="395"/>
      <c r="HYH311" s="333"/>
      <c r="HYI311" s="396"/>
      <c r="HYJ311" s="393"/>
      <c r="HYK311" s="394"/>
      <c r="HYL311" s="333"/>
      <c r="HYM311" s="333"/>
      <c r="HYN311" s="333"/>
      <c r="HYO311" s="395"/>
      <c r="HYP311" s="333"/>
      <c r="HYQ311" s="396"/>
      <c r="HYR311" s="393"/>
      <c r="HYS311" s="394"/>
      <c r="HYT311" s="333"/>
      <c r="HYU311" s="333"/>
      <c r="HYV311" s="333"/>
      <c r="HYW311" s="395"/>
      <c r="HYX311" s="333"/>
      <c r="HYY311" s="396"/>
      <c r="HYZ311" s="393"/>
      <c r="HZA311" s="394"/>
      <c r="HZB311" s="333"/>
      <c r="HZC311" s="333"/>
      <c r="HZD311" s="333"/>
      <c r="HZE311" s="395"/>
      <c r="HZF311" s="333"/>
      <c r="HZG311" s="396"/>
      <c r="HZH311" s="393"/>
      <c r="HZI311" s="394"/>
      <c r="HZJ311" s="333"/>
      <c r="HZK311" s="333"/>
      <c r="HZL311" s="333"/>
      <c r="HZM311" s="395"/>
      <c r="HZN311" s="333"/>
      <c r="HZO311" s="396"/>
      <c r="HZP311" s="393"/>
      <c r="HZQ311" s="394"/>
      <c r="HZR311" s="333"/>
      <c r="HZS311" s="333"/>
      <c r="HZT311" s="333"/>
      <c r="HZU311" s="395"/>
      <c r="HZV311" s="333"/>
      <c r="HZW311" s="396"/>
      <c r="HZX311" s="393"/>
      <c r="HZY311" s="394"/>
      <c r="HZZ311" s="333"/>
      <c r="IAA311" s="333"/>
      <c r="IAB311" s="333"/>
      <c r="IAC311" s="395"/>
      <c r="IAD311" s="333"/>
      <c r="IAE311" s="396"/>
      <c r="IAF311" s="393"/>
      <c r="IAG311" s="394"/>
      <c r="IAH311" s="333"/>
      <c r="IAI311" s="333"/>
      <c r="IAJ311" s="333"/>
      <c r="IAK311" s="395"/>
      <c r="IAL311" s="333"/>
      <c r="IAM311" s="396"/>
      <c r="IAN311" s="393"/>
      <c r="IAO311" s="394"/>
      <c r="IAP311" s="333"/>
      <c r="IAQ311" s="333"/>
      <c r="IAR311" s="333"/>
      <c r="IAS311" s="395"/>
      <c r="IAT311" s="333"/>
      <c r="IAU311" s="396"/>
      <c r="IAV311" s="393"/>
      <c r="IAW311" s="394"/>
      <c r="IAX311" s="333"/>
      <c r="IAY311" s="333"/>
      <c r="IAZ311" s="333"/>
      <c r="IBA311" s="395"/>
      <c r="IBB311" s="333"/>
      <c r="IBC311" s="396"/>
      <c r="IBD311" s="393"/>
      <c r="IBE311" s="394"/>
      <c r="IBF311" s="333"/>
      <c r="IBG311" s="333"/>
      <c r="IBH311" s="333"/>
      <c r="IBI311" s="395"/>
      <c r="IBJ311" s="333"/>
      <c r="IBK311" s="396"/>
      <c r="IBL311" s="393"/>
      <c r="IBM311" s="394"/>
      <c r="IBN311" s="333"/>
      <c r="IBO311" s="333"/>
      <c r="IBP311" s="333"/>
      <c r="IBQ311" s="395"/>
      <c r="IBR311" s="333"/>
      <c r="IBS311" s="396"/>
      <c r="IBT311" s="393"/>
      <c r="IBU311" s="394"/>
      <c r="IBV311" s="333"/>
      <c r="IBW311" s="333"/>
      <c r="IBX311" s="333"/>
      <c r="IBY311" s="395"/>
      <c r="IBZ311" s="333"/>
      <c r="ICA311" s="396"/>
      <c r="ICB311" s="393"/>
      <c r="ICC311" s="394"/>
      <c r="ICD311" s="333"/>
      <c r="ICE311" s="333"/>
      <c r="ICF311" s="333"/>
      <c r="ICG311" s="395"/>
      <c r="ICH311" s="333"/>
      <c r="ICI311" s="396"/>
      <c r="ICJ311" s="393"/>
      <c r="ICK311" s="394"/>
      <c r="ICL311" s="333"/>
      <c r="ICM311" s="333"/>
      <c r="ICN311" s="333"/>
      <c r="ICO311" s="395"/>
      <c r="ICP311" s="333"/>
      <c r="ICQ311" s="396"/>
      <c r="ICR311" s="393"/>
      <c r="ICS311" s="394"/>
      <c r="ICT311" s="333"/>
      <c r="ICU311" s="333"/>
      <c r="ICV311" s="333"/>
      <c r="ICW311" s="395"/>
      <c r="ICX311" s="333"/>
      <c r="ICY311" s="396"/>
      <c r="ICZ311" s="393"/>
      <c r="IDA311" s="394"/>
      <c r="IDB311" s="333"/>
      <c r="IDC311" s="333"/>
      <c r="IDD311" s="333"/>
      <c r="IDE311" s="395"/>
      <c r="IDF311" s="333"/>
      <c r="IDG311" s="396"/>
      <c r="IDH311" s="393"/>
      <c r="IDI311" s="394"/>
      <c r="IDJ311" s="333"/>
      <c r="IDK311" s="333"/>
      <c r="IDL311" s="333"/>
      <c r="IDM311" s="395"/>
      <c r="IDN311" s="333"/>
      <c r="IDO311" s="396"/>
      <c r="IDP311" s="393"/>
      <c r="IDQ311" s="394"/>
      <c r="IDR311" s="333"/>
      <c r="IDS311" s="333"/>
      <c r="IDT311" s="333"/>
      <c r="IDU311" s="395"/>
      <c r="IDV311" s="333"/>
      <c r="IDW311" s="396"/>
      <c r="IDX311" s="393"/>
      <c r="IDY311" s="394"/>
      <c r="IDZ311" s="333"/>
      <c r="IEA311" s="333"/>
      <c r="IEB311" s="333"/>
      <c r="IEC311" s="395"/>
      <c r="IED311" s="333"/>
      <c r="IEE311" s="396"/>
      <c r="IEF311" s="393"/>
      <c r="IEG311" s="394"/>
      <c r="IEH311" s="333"/>
      <c r="IEI311" s="333"/>
      <c r="IEJ311" s="333"/>
      <c r="IEK311" s="395"/>
      <c r="IEL311" s="333"/>
      <c r="IEM311" s="396"/>
      <c r="IEN311" s="393"/>
      <c r="IEO311" s="394"/>
      <c r="IEP311" s="333"/>
      <c r="IEQ311" s="333"/>
      <c r="IER311" s="333"/>
      <c r="IES311" s="395"/>
      <c r="IET311" s="333"/>
      <c r="IEU311" s="396"/>
      <c r="IEV311" s="393"/>
      <c r="IEW311" s="394"/>
      <c r="IEX311" s="333"/>
      <c r="IEY311" s="333"/>
      <c r="IEZ311" s="333"/>
      <c r="IFA311" s="395"/>
      <c r="IFB311" s="333"/>
      <c r="IFC311" s="396"/>
      <c r="IFD311" s="393"/>
      <c r="IFE311" s="394"/>
      <c r="IFF311" s="333"/>
      <c r="IFG311" s="333"/>
      <c r="IFH311" s="333"/>
      <c r="IFI311" s="395"/>
      <c r="IFJ311" s="333"/>
      <c r="IFK311" s="396"/>
      <c r="IFL311" s="393"/>
      <c r="IFM311" s="394"/>
      <c r="IFN311" s="333"/>
      <c r="IFO311" s="333"/>
      <c r="IFP311" s="333"/>
      <c r="IFQ311" s="395"/>
      <c r="IFR311" s="333"/>
      <c r="IFS311" s="396"/>
      <c r="IFT311" s="393"/>
      <c r="IFU311" s="394"/>
      <c r="IFV311" s="333"/>
      <c r="IFW311" s="333"/>
      <c r="IFX311" s="333"/>
      <c r="IFY311" s="395"/>
      <c r="IFZ311" s="333"/>
      <c r="IGA311" s="396"/>
      <c r="IGB311" s="393"/>
      <c r="IGC311" s="394"/>
      <c r="IGD311" s="333"/>
      <c r="IGE311" s="333"/>
      <c r="IGF311" s="333"/>
      <c r="IGG311" s="395"/>
      <c r="IGH311" s="333"/>
      <c r="IGI311" s="396"/>
      <c r="IGJ311" s="393"/>
      <c r="IGK311" s="394"/>
      <c r="IGL311" s="333"/>
      <c r="IGM311" s="333"/>
      <c r="IGN311" s="333"/>
      <c r="IGO311" s="395"/>
      <c r="IGP311" s="333"/>
      <c r="IGQ311" s="396"/>
      <c r="IGR311" s="393"/>
      <c r="IGS311" s="394"/>
      <c r="IGT311" s="333"/>
      <c r="IGU311" s="333"/>
      <c r="IGV311" s="333"/>
      <c r="IGW311" s="395"/>
      <c r="IGX311" s="333"/>
      <c r="IGY311" s="396"/>
      <c r="IGZ311" s="393"/>
      <c r="IHA311" s="394"/>
      <c r="IHB311" s="333"/>
      <c r="IHC311" s="333"/>
      <c r="IHD311" s="333"/>
      <c r="IHE311" s="395"/>
      <c r="IHF311" s="333"/>
      <c r="IHG311" s="396"/>
      <c r="IHH311" s="393"/>
      <c r="IHI311" s="394"/>
      <c r="IHJ311" s="333"/>
      <c r="IHK311" s="333"/>
      <c r="IHL311" s="333"/>
      <c r="IHM311" s="395"/>
      <c r="IHN311" s="333"/>
      <c r="IHO311" s="396"/>
      <c r="IHP311" s="393"/>
      <c r="IHQ311" s="394"/>
      <c r="IHR311" s="333"/>
      <c r="IHS311" s="333"/>
      <c r="IHT311" s="333"/>
      <c r="IHU311" s="395"/>
      <c r="IHV311" s="333"/>
      <c r="IHW311" s="396"/>
      <c r="IHX311" s="393"/>
      <c r="IHY311" s="394"/>
      <c r="IHZ311" s="333"/>
      <c r="IIA311" s="333"/>
      <c r="IIB311" s="333"/>
      <c r="IIC311" s="395"/>
      <c r="IID311" s="333"/>
      <c r="IIE311" s="396"/>
      <c r="IIF311" s="393"/>
      <c r="IIG311" s="394"/>
      <c r="IIH311" s="333"/>
      <c r="III311" s="333"/>
      <c r="IIJ311" s="333"/>
      <c r="IIK311" s="395"/>
      <c r="IIL311" s="333"/>
      <c r="IIM311" s="396"/>
      <c r="IIN311" s="393"/>
      <c r="IIO311" s="394"/>
      <c r="IIP311" s="333"/>
      <c r="IIQ311" s="333"/>
      <c r="IIR311" s="333"/>
      <c r="IIS311" s="395"/>
      <c r="IIT311" s="333"/>
      <c r="IIU311" s="396"/>
      <c r="IIV311" s="393"/>
      <c r="IIW311" s="394"/>
      <c r="IIX311" s="333"/>
      <c r="IIY311" s="333"/>
      <c r="IIZ311" s="333"/>
      <c r="IJA311" s="395"/>
      <c r="IJB311" s="333"/>
      <c r="IJC311" s="396"/>
      <c r="IJD311" s="393"/>
      <c r="IJE311" s="394"/>
      <c r="IJF311" s="333"/>
      <c r="IJG311" s="333"/>
      <c r="IJH311" s="333"/>
      <c r="IJI311" s="395"/>
      <c r="IJJ311" s="333"/>
      <c r="IJK311" s="396"/>
      <c r="IJL311" s="393"/>
      <c r="IJM311" s="394"/>
      <c r="IJN311" s="333"/>
      <c r="IJO311" s="333"/>
      <c r="IJP311" s="333"/>
      <c r="IJQ311" s="395"/>
      <c r="IJR311" s="333"/>
      <c r="IJS311" s="396"/>
      <c r="IJT311" s="393"/>
      <c r="IJU311" s="394"/>
      <c r="IJV311" s="333"/>
      <c r="IJW311" s="333"/>
      <c r="IJX311" s="333"/>
      <c r="IJY311" s="395"/>
      <c r="IJZ311" s="333"/>
      <c r="IKA311" s="396"/>
      <c r="IKB311" s="393"/>
      <c r="IKC311" s="394"/>
      <c r="IKD311" s="333"/>
      <c r="IKE311" s="333"/>
      <c r="IKF311" s="333"/>
      <c r="IKG311" s="395"/>
      <c r="IKH311" s="333"/>
      <c r="IKI311" s="396"/>
      <c r="IKJ311" s="393"/>
      <c r="IKK311" s="394"/>
      <c r="IKL311" s="333"/>
      <c r="IKM311" s="333"/>
      <c r="IKN311" s="333"/>
      <c r="IKO311" s="395"/>
      <c r="IKP311" s="333"/>
      <c r="IKQ311" s="396"/>
      <c r="IKR311" s="393"/>
      <c r="IKS311" s="394"/>
      <c r="IKT311" s="333"/>
      <c r="IKU311" s="333"/>
      <c r="IKV311" s="333"/>
      <c r="IKW311" s="395"/>
      <c r="IKX311" s="333"/>
      <c r="IKY311" s="396"/>
      <c r="IKZ311" s="393"/>
      <c r="ILA311" s="394"/>
      <c r="ILB311" s="333"/>
      <c r="ILC311" s="333"/>
      <c r="ILD311" s="333"/>
      <c r="ILE311" s="395"/>
      <c r="ILF311" s="333"/>
      <c r="ILG311" s="396"/>
      <c r="ILH311" s="393"/>
      <c r="ILI311" s="394"/>
      <c r="ILJ311" s="333"/>
      <c r="ILK311" s="333"/>
      <c r="ILL311" s="333"/>
      <c r="ILM311" s="395"/>
      <c r="ILN311" s="333"/>
      <c r="ILO311" s="396"/>
      <c r="ILP311" s="393"/>
      <c r="ILQ311" s="394"/>
      <c r="ILR311" s="333"/>
      <c r="ILS311" s="333"/>
      <c r="ILT311" s="333"/>
      <c r="ILU311" s="395"/>
      <c r="ILV311" s="333"/>
      <c r="ILW311" s="396"/>
      <c r="ILX311" s="393"/>
      <c r="ILY311" s="394"/>
      <c r="ILZ311" s="333"/>
      <c r="IMA311" s="333"/>
      <c r="IMB311" s="333"/>
      <c r="IMC311" s="395"/>
      <c r="IMD311" s="333"/>
      <c r="IME311" s="396"/>
      <c r="IMF311" s="393"/>
      <c r="IMG311" s="394"/>
      <c r="IMH311" s="333"/>
      <c r="IMI311" s="333"/>
      <c r="IMJ311" s="333"/>
      <c r="IMK311" s="395"/>
      <c r="IML311" s="333"/>
      <c r="IMM311" s="396"/>
      <c r="IMN311" s="393"/>
      <c r="IMO311" s="394"/>
      <c r="IMP311" s="333"/>
      <c r="IMQ311" s="333"/>
      <c r="IMR311" s="333"/>
      <c r="IMS311" s="395"/>
      <c r="IMT311" s="333"/>
      <c r="IMU311" s="396"/>
      <c r="IMV311" s="393"/>
      <c r="IMW311" s="394"/>
      <c r="IMX311" s="333"/>
      <c r="IMY311" s="333"/>
      <c r="IMZ311" s="333"/>
      <c r="INA311" s="395"/>
      <c r="INB311" s="333"/>
      <c r="INC311" s="396"/>
      <c r="IND311" s="393"/>
      <c r="INE311" s="394"/>
      <c r="INF311" s="333"/>
      <c r="ING311" s="333"/>
      <c r="INH311" s="333"/>
      <c r="INI311" s="395"/>
      <c r="INJ311" s="333"/>
      <c r="INK311" s="396"/>
      <c r="INL311" s="393"/>
      <c r="INM311" s="394"/>
      <c r="INN311" s="333"/>
      <c r="INO311" s="333"/>
      <c r="INP311" s="333"/>
      <c r="INQ311" s="395"/>
      <c r="INR311" s="333"/>
      <c r="INS311" s="396"/>
      <c r="INT311" s="393"/>
      <c r="INU311" s="394"/>
      <c r="INV311" s="333"/>
      <c r="INW311" s="333"/>
      <c r="INX311" s="333"/>
      <c r="INY311" s="395"/>
      <c r="INZ311" s="333"/>
      <c r="IOA311" s="396"/>
      <c r="IOB311" s="393"/>
      <c r="IOC311" s="394"/>
      <c r="IOD311" s="333"/>
      <c r="IOE311" s="333"/>
      <c r="IOF311" s="333"/>
      <c r="IOG311" s="395"/>
      <c r="IOH311" s="333"/>
      <c r="IOI311" s="396"/>
      <c r="IOJ311" s="393"/>
      <c r="IOK311" s="394"/>
      <c r="IOL311" s="333"/>
      <c r="IOM311" s="333"/>
      <c r="ION311" s="333"/>
      <c r="IOO311" s="395"/>
      <c r="IOP311" s="333"/>
      <c r="IOQ311" s="396"/>
      <c r="IOR311" s="393"/>
      <c r="IOS311" s="394"/>
      <c r="IOT311" s="333"/>
      <c r="IOU311" s="333"/>
      <c r="IOV311" s="333"/>
      <c r="IOW311" s="395"/>
      <c r="IOX311" s="333"/>
      <c r="IOY311" s="396"/>
      <c r="IOZ311" s="393"/>
      <c r="IPA311" s="394"/>
      <c r="IPB311" s="333"/>
      <c r="IPC311" s="333"/>
      <c r="IPD311" s="333"/>
      <c r="IPE311" s="395"/>
      <c r="IPF311" s="333"/>
      <c r="IPG311" s="396"/>
      <c r="IPH311" s="393"/>
      <c r="IPI311" s="394"/>
      <c r="IPJ311" s="333"/>
      <c r="IPK311" s="333"/>
      <c r="IPL311" s="333"/>
      <c r="IPM311" s="395"/>
      <c r="IPN311" s="333"/>
      <c r="IPO311" s="396"/>
      <c r="IPP311" s="393"/>
      <c r="IPQ311" s="394"/>
      <c r="IPR311" s="333"/>
      <c r="IPS311" s="333"/>
      <c r="IPT311" s="333"/>
      <c r="IPU311" s="395"/>
      <c r="IPV311" s="333"/>
      <c r="IPW311" s="396"/>
      <c r="IPX311" s="393"/>
      <c r="IPY311" s="394"/>
      <c r="IPZ311" s="333"/>
      <c r="IQA311" s="333"/>
      <c r="IQB311" s="333"/>
      <c r="IQC311" s="395"/>
      <c r="IQD311" s="333"/>
      <c r="IQE311" s="396"/>
      <c r="IQF311" s="393"/>
      <c r="IQG311" s="394"/>
      <c r="IQH311" s="333"/>
      <c r="IQI311" s="333"/>
      <c r="IQJ311" s="333"/>
      <c r="IQK311" s="395"/>
      <c r="IQL311" s="333"/>
      <c r="IQM311" s="396"/>
      <c r="IQN311" s="393"/>
      <c r="IQO311" s="394"/>
      <c r="IQP311" s="333"/>
      <c r="IQQ311" s="333"/>
      <c r="IQR311" s="333"/>
      <c r="IQS311" s="395"/>
      <c r="IQT311" s="333"/>
      <c r="IQU311" s="396"/>
      <c r="IQV311" s="393"/>
      <c r="IQW311" s="394"/>
      <c r="IQX311" s="333"/>
      <c r="IQY311" s="333"/>
      <c r="IQZ311" s="333"/>
      <c r="IRA311" s="395"/>
      <c r="IRB311" s="333"/>
      <c r="IRC311" s="396"/>
      <c r="IRD311" s="393"/>
      <c r="IRE311" s="394"/>
      <c r="IRF311" s="333"/>
      <c r="IRG311" s="333"/>
      <c r="IRH311" s="333"/>
      <c r="IRI311" s="395"/>
      <c r="IRJ311" s="333"/>
      <c r="IRK311" s="396"/>
      <c r="IRL311" s="393"/>
      <c r="IRM311" s="394"/>
      <c r="IRN311" s="333"/>
      <c r="IRO311" s="333"/>
      <c r="IRP311" s="333"/>
      <c r="IRQ311" s="395"/>
      <c r="IRR311" s="333"/>
      <c r="IRS311" s="396"/>
      <c r="IRT311" s="393"/>
      <c r="IRU311" s="394"/>
      <c r="IRV311" s="333"/>
      <c r="IRW311" s="333"/>
      <c r="IRX311" s="333"/>
      <c r="IRY311" s="395"/>
      <c r="IRZ311" s="333"/>
      <c r="ISA311" s="396"/>
      <c r="ISB311" s="393"/>
      <c r="ISC311" s="394"/>
      <c r="ISD311" s="333"/>
      <c r="ISE311" s="333"/>
      <c r="ISF311" s="333"/>
      <c r="ISG311" s="395"/>
      <c r="ISH311" s="333"/>
      <c r="ISI311" s="396"/>
      <c r="ISJ311" s="393"/>
      <c r="ISK311" s="394"/>
      <c r="ISL311" s="333"/>
      <c r="ISM311" s="333"/>
      <c r="ISN311" s="333"/>
      <c r="ISO311" s="395"/>
      <c r="ISP311" s="333"/>
      <c r="ISQ311" s="396"/>
      <c r="ISR311" s="393"/>
      <c r="ISS311" s="394"/>
      <c r="IST311" s="333"/>
      <c r="ISU311" s="333"/>
      <c r="ISV311" s="333"/>
      <c r="ISW311" s="395"/>
      <c r="ISX311" s="333"/>
      <c r="ISY311" s="396"/>
      <c r="ISZ311" s="393"/>
      <c r="ITA311" s="394"/>
      <c r="ITB311" s="333"/>
      <c r="ITC311" s="333"/>
      <c r="ITD311" s="333"/>
      <c r="ITE311" s="395"/>
      <c r="ITF311" s="333"/>
      <c r="ITG311" s="396"/>
      <c r="ITH311" s="393"/>
      <c r="ITI311" s="394"/>
      <c r="ITJ311" s="333"/>
      <c r="ITK311" s="333"/>
      <c r="ITL311" s="333"/>
      <c r="ITM311" s="395"/>
      <c r="ITN311" s="333"/>
      <c r="ITO311" s="396"/>
      <c r="ITP311" s="393"/>
      <c r="ITQ311" s="394"/>
      <c r="ITR311" s="333"/>
      <c r="ITS311" s="333"/>
      <c r="ITT311" s="333"/>
      <c r="ITU311" s="395"/>
      <c r="ITV311" s="333"/>
      <c r="ITW311" s="396"/>
      <c r="ITX311" s="393"/>
      <c r="ITY311" s="394"/>
      <c r="ITZ311" s="333"/>
      <c r="IUA311" s="333"/>
      <c r="IUB311" s="333"/>
      <c r="IUC311" s="395"/>
      <c r="IUD311" s="333"/>
      <c r="IUE311" s="396"/>
      <c r="IUF311" s="393"/>
      <c r="IUG311" s="394"/>
      <c r="IUH311" s="333"/>
      <c r="IUI311" s="333"/>
      <c r="IUJ311" s="333"/>
      <c r="IUK311" s="395"/>
      <c r="IUL311" s="333"/>
      <c r="IUM311" s="396"/>
      <c r="IUN311" s="393"/>
      <c r="IUO311" s="394"/>
      <c r="IUP311" s="333"/>
      <c r="IUQ311" s="333"/>
      <c r="IUR311" s="333"/>
      <c r="IUS311" s="395"/>
      <c r="IUT311" s="333"/>
      <c r="IUU311" s="396"/>
      <c r="IUV311" s="393"/>
      <c r="IUW311" s="394"/>
      <c r="IUX311" s="333"/>
      <c r="IUY311" s="333"/>
      <c r="IUZ311" s="333"/>
      <c r="IVA311" s="395"/>
      <c r="IVB311" s="333"/>
      <c r="IVC311" s="396"/>
      <c r="IVD311" s="393"/>
      <c r="IVE311" s="394"/>
      <c r="IVF311" s="333"/>
      <c r="IVG311" s="333"/>
      <c r="IVH311" s="333"/>
      <c r="IVI311" s="395"/>
      <c r="IVJ311" s="333"/>
      <c r="IVK311" s="396"/>
      <c r="IVL311" s="393"/>
      <c r="IVM311" s="394"/>
      <c r="IVN311" s="333"/>
      <c r="IVO311" s="333"/>
      <c r="IVP311" s="333"/>
      <c r="IVQ311" s="395"/>
      <c r="IVR311" s="333"/>
      <c r="IVS311" s="396"/>
      <c r="IVT311" s="393"/>
      <c r="IVU311" s="394"/>
      <c r="IVV311" s="333"/>
      <c r="IVW311" s="333"/>
      <c r="IVX311" s="333"/>
      <c r="IVY311" s="395"/>
      <c r="IVZ311" s="333"/>
      <c r="IWA311" s="396"/>
      <c r="IWB311" s="393"/>
      <c r="IWC311" s="394"/>
      <c r="IWD311" s="333"/>
      <c r="IWE311" s="333"/>
      <c r="IWF311" s="333"/>
      <c r="IWG311" s="395"/>
      <c r="IWH311" s="333"/>
      <c r="IWI311" s="396"/>
      <c r="IWJ311" s="393"/>
      <c r="IWK311" s="394"/>
      <c r="IWL311" s="333"/>
      <c r="IWM311" s="333"/>
      <c r="IWN311" s="333"/>
      <c r="IWO311" s="395"/>
      <c r="IWP311" s="333"/>
      <c r="IWQ311" s="396"/>
      <c r="IWR311" s="393"/>
      <c r="IWS311" s="394"/>
      <c r="IWT311" s="333"/>
      <c r="IWU311" s="333"/>
      <c r="IWV311" s="333"/>
      <c r="IWW311" s="395"/>
      <c r="IWX311" s="333"/>
      <c r="IWY311" s="396"/>
      <c r="IWZ311" s="393"/>
      <c r="IXA311" s="394"/>
      <c r="IXB311" s="333"/>
      <c r="IXC311" s="333"/>
      <c r="IXD311" s="333"/>
      <c r="IXE311" s="395"/>
      <c r="IXF311" s="333"/>
      <c r="IXG311" s="396"/>
      <c r="IXH311" s="393"/>
      <c r="IXI311" s="394"/>
      <c r="IXJ311" s="333"/>
      <c r="IXK311" s="333"/>
      <c r="IXL311" s="333"/>
      <c r="IXM311" s="395"/>
      <c r="IXN311" s="333"/>
      <c r="IXO311" s="396"/>
      <c r="IXP311" s="393"/>
      <c r="IXQ311" s="394"/>
      <c r="IXR311" s="333"/>
      <c r="IXS311" s="333"/>
      <c r="IXT311" s="333"/>
      <c r="IXU311" s="395"/>
      <c r="IXV311" s="333"/>
      <c r="IXW311" s="396"/>
      <c r="IXX311" s="393"/>
      <c r="IXY311" s="394"/>
      <c r="IXZ311" s="333"/>
      <c r="IYA311" s="333"/>
      <c r="IYB311" s="333"/>
      <c r="IYC311" s="395"/>
      <c r="IYD311" s="333"/>
      <c r="IYE311" s="396"/>
      <c r="IYF311" s="393"/>
      <c r="IYG311" s="394"/>
      <c r="IYH311" s="333"/>
      <c r="IYI311" s="333"/>
      <c r="IYJ311" s="333"/>
      <c r="IYK311" s="395"/>
      <c r="IYL311" s="333"/>
      <c r="IYM311" s="396"/>
      <c r="IYN311" s="393"/>
      <c r="IYO311" s="394"/>
      <c r="IYP311" s="333"/>
      <c r="IYQ311" s="333"/>
      <c r="IYR311" s="333"/>
      <c r="IYS311" s="395"/>
      <c r="IYT311" s="333"/>
      <c r="IYU311" s="396"/>
      <c r="IYV311" s="393"/>
      <c r="IYW311" s="394"/>
      <c r="IYX311" s="333"/>
      <c r="IYY311" s="333"/>
      <c r="IYZ311" s="333"/>
      <c r="IZA311" s="395"/>
      <c r="IZB311" s="333"/>
      <c r="IZC311" s="396"/>
      <c r="IZD311" s="393"/>
      <c r="IZE311" s="394"/>
      <c r="IZF311" s="333"/>
      <c r="IZG311" s="333"/>
      <c r="IZH311" s="333"/>
      <c r="IZI311" s="395"/>
      <c r="IZJ311" s="333"/>
      <c r="IZK311" s="396"/>
      <c r="IZL311" s="393"/>
      <c r="IZM311" s="394"/>
      <c r="IZN311" s="333"/>
      <c r="IZO311" s="333"/>
      <c r="IZP311" s="333"/>
      <c r="IZQ311" s="395"/>
      <c r="IZR311" s="333"/>
      <c r="IZS311" s="396"/>
      <c r="IZT311" s="393"/>
      <c r="IZU311" s="394"/>
      <c r="IZV311" s="333"/>
      <c r="IZW311" s="333"/>
      <c r="IZX311" s="333"/>
      <c r="IZY311" s="395"/>
      <c r="IZZ311" s="333"/>
      <c r="JAA311" s="396"/>
      <c r="JAB311" s="393"/>
      <c r="JAC311" s="394"/>
      <c r="JAD311" s="333"/>
      <c r="JAE311" s="333"/>
      <c r="JAF311" s="333"/>
      <c r="JAG311" s="395"/>
      <c r="JAH311" s="333"/>
      <c r="JAI311" s="396"/>
      <c r="JAJ311" s="393"/>
      <c r="JAK311" s="394"/>
      <c r="JAL311" s="333"/>
      <c r="JAM311" s="333"/>
      <c r="JAN311" s="333"/>
      <c r="JAO311" s="395"/>
      <c r="JAP311" s="333"/>
      <c r="JAQ311" s="396"/>
      <c r="JAR311" s="393"/>
      <c r="JAS311" s="394"/>
      <c r="JAT311" s="333"/>
      <c r="JAU311" s="333"/>
      <c r="JAV311" s="333"/>
      <c r="JAW311" s="395"/>
      <c r="JAX311" s="333"/>
      <c r="JAY311" s="396"/>
      <c r="JAZ311" s="393"/>
      <c r="JBA311" s="394"/>
      <c r="JBB311" s="333"/>
      <c r="JBC311" s="333"/>
      <c r="JBD311" s="333"/>
      <c r="JBE311" s="395"/>
      <c r="JBF311" s="333"/>
      <c r="JBG311" s="396"/>
      <c r="JBH311" s="393"/>
      <c r="JBI311" s="394"/>
      <c r="JBJ311" s="333"/>
      <c r="JBK311" s="333"/>
      <c r="JBL311" s="333"/>
      <c r="JBM311" s="395"/>
      <c r="JBN311" s="333"/>
      <c r="JBO311" s="396"/>
      <c r="JBP311" s="393"/>
      <c r="JBQ311" s="394"/>
      <c r="JBR311" s="333"/>
      <c r="JBS311" s="333"/>
      <c r="JBT311" s="333"/>
      <c r="JBU311" s="395"/>
      <c r="JBV311" s="333"/>
      <c r="JBW311" s="396"/>
      <c r="JBX311" s="393"/>
      <c r="JBY311" s="394"/>
      <c r="JBZ311" s="333"/>
      <c r="JCA311" s="333"/>
      <c r="JCB311" s="333"/>
      <c r="JCC311" s="395"/>
      <c r="JCD311" s="333"/>
      <c r="JCE311" s="396"/>
      <c r="JCF311" s="393"/>
      <c r="JCG311" s="394"/>
      <c r="JCH311" s="333"/>
      <c r="JCI311" s="333"/>
      <c r="JCJ311" s="333"/>
      <c r="JCK311" s="395"/>
      <c r="JCL311" s="333"/>
      <c r="JCM311" s="396"/>
      <c r="JCN311" s="393"/>
      <c r="JCO311" s="394"/>
      <c r="JCP311" s="333"/>
      <c r="JCQ311" s="333"/>
      <c r="JCR311" s="333"/>
      <c r="JCS311" s="395"/>
      <c r="JCT311" s="333"/>
      <c r="JCU311" s="396"/>
      <c r="JCV311" s="393"/>
      <c r="JCW311" s="394"/>
      <c r="JCX311" s="333"/>
      <c r="JCY311" s="333"/>
      <c r="JCZ311" s="333"/>
      <c r="JDA311" s="395"/>
      <c r="JDB311" s="333"/>
      <c r="JDC311" s="396"/>
      <c r="JDD311" s="393"/>
      <c r="JDE311" s="394"/>
      <c r="JDF311" s="333"/>
      <c r="JDG311" s="333"/>
      <c r="JDH311" s="333"/>
      <c r="JDI311" s="395"/>
      <c r="JDJ311" s="333"/>
      <c r="JDK311" s="396"/>
      <c r="JDL311" s="393"/>
      <c r="JDM311" s="394"/>
      <c r="JDN311" s="333"/>
      <c r="JDO311" s="333"/>
      <c r="JDP311" s="333"/>
      <c r="JDQ311" s="395"/>
      <c r="JDR311" s="333"/>
      <c r="JDS311" s="396"/>
      <c r="JDT311" s="393"/>
      <c r="JDU311" s="394"/>
      <c r="JDV311" s="333"/>
      <c r="JDW311" s="333"/>
      <c r="JDX311" s="333"/>
      <c r="JDY311" s="395"/>
      <c r="JDZ311" s="333"/>
      <c r="JEA311" s="396"/>
      <c r="JEB311" s="393"/>
      <c r="JEC311" s="394"/>
      <c r="JED311" s="333"/>
      <c r="JEE311" s="333"/>
      <c r="JEF311" s="333"/>
      <c r="JEG311" s="395"/>
      <c r="JEH311" s="333"/>
      <c r="JEI311" s="396"/>
      <c r="JEJ311" s="393"/>
      <c r="JEK311" s="394"/>
      <c r="JEL311" s="333"/>
      <c r="JEM311" s="333"/>
      <c r="JEN311" s="333"/>
      <c r="JEO311" s="395"/>
      <c r="JEP311" s="333"/>
      <c r="JEQ311" s="396"/>
      <c r="JER311" s="393"/>
      <c r="JES311" s="394"/>
      <c r="JET311" s="333"/>
      <c r="JEU311" s="333"/>
      <c r="JEV311" s="333"/>
      <c r="JEW311" s="395"/>
      <c r="JEX311" s="333"/>
      <c r="JEY311" s="396"/>
      <c r="JEZ311" s="393"/>
      <c r="JFA311" s="394"/>
      <c r="JFB311" s="333"/>
      <c r="JFC311" s="333"/>
      <c r="JFD311" s="333"/>
      <c r="JFE311" s="395"/>
      <c r="JFF311" s="333"/>
      <c r="JFG311" s="396"/>
      <c r="JFH311" s="393"/>
      <c r="JFI311" s="394"/>
      <c r="JFJ311" s="333"/>
      <c r="JFK311" s="333"/>
      <c r="JFL311" s="333"/>
      <c r="JFM311" s="395"/>
      <c r="JFN311" s="333"/>
      <c r="JFO311" s="396"/>
      <c r="JFP311" s="393"/>
      <c r="JFQ311" s="394"/>
      <c r="JFR311" s="333"/>
      <c r="JFS311" s="333"/>
      <c r="JFT311" s="333"/>
      <c r="JFU311" s="395"/>
      <c r="JFV311" s="333"/>
      <c r="JFW311" s="396"/>
      <c r="JFX311" s="393"/>
      <c r="JFY311" s="394"/>
      <c r="JFZ311" s="333"/>
      <c r="JGA311" s="333"/>
      <c r="JGB311" s="333"/>
      <c r="JGC311" s="395"/>
      <c r="JGD311" s="333"/>
      <c r="JGE311" s="396"/>
      <c r="JGF311" s="393"/>
      <c r="JGG311" s="394"/>
      <c r="JGH311" s="333"/>
      <c r="JGI311" s="333"/>
      <c r="JGJ311" s="333"/>
      <c r="JGK311" s="395"/>
      <c r="JGL311" s="333"/>
      <c r="JGM311" s="396"/>
      <c r="JGN311" s="393"/>
      <c r="JGO311" s="394"/>
      <c r="JGP311" s="333"/>
      <c r="JGQ311" s="333"/>
      <c r="JGR311" s="333"/>
      <c r="JGS311" s="395"/>
      <c r="JGT311" s="333"/>
      <c r="JGU311" s="396"/>
      <c r="JGV311" s="393"/>
      <c r="JGW311" s="394"/>
      <c r="JGX311" s="333"/>
      <c r="JGY311" s="333"/>
      <c r="JGZ311" s="333"/>
      <c r="JHA311" s="395"/>
      <c r="JHB311" s="333"/>
      <c r="JHC311" s="396"/>
      <c r="JHD311" s="393"/>
      <c r="JHE311" s="394"/>
      <c r="JHF311" s="333"/>
      <c r="JHG311" s="333"/>
      <c r="JHH311" s="333"/>
      <c r="JHI311" s="395"/>
      <c r="JHJ311" s="333"/>
      <c r="JHK311" s="396"/>
      <c r="JHL311" s="393"/>
      <c r="JHM311" s="394"/>
      <c r="JHN311" s="333"/>
      <c r="JHO311" s="333"/>
      <c r="JHP311" s="333"/>
      <c r="JHQ311" s="395"/>
      <c r="JHR311" s="333"/>
      <c r="JHS311" s="396"/>
      <c r="JHT311" s="393"/>
      <c r="JHU311" s="394"/>
      <c r="JHV311" s="333"/>
      <c r="JHW311" s="333"/>
      <c r="JHX311" s="333"/>
      <c r="JHY311" s="395"/>
      <c r="JHZ311" s="333"/>
      <c r="JIA311" s="396"/>
      <c r="JIB311" s="393"/>
      <c r="JIC311" s="394"/>
      <c r="JID311" s="333"/>
      <c r="JIE311" s="333"/>
      <c r="JIF311" s="333"/>
      <c r="JIG311" s="395"/>
      <c r="JIH311" s="333"/>
      <c r="JII311" s="396"/>
      <c r="JIJ311" s="393"/>
      <c r="JIK311" s="394"/>
      <c r="JIL311" s="333"/>
      <c r="JIM311" s="333"/>
      <c r="JIN311" s="333"/>
      <c r="JIO311" s="395"/>
      <c r="JIP311" s="333"/>
      <c r="JIQ311" s="396"/>
      <c r="JIR311" s="393"/>
      <c r="JIS311" s="394"/>
      <c r="JIT311" s="333"/>
      <c r="JIU311" s="333"/>
      <c r="JIV311" s="333"/>
      <c r="JIW311" s="395"/>
      <c r="JIX311" s="333"/>
      <c r="JIY311" s="396"/>
      <c r="JIZ311" s="393"/>
      <c r="JJA311" s="394"/>
      <c r="JJB311" s="333"/>
      <c r="JJC311" s="333"/>
      <c r="JJD311" s="333"/>
      <c r="JJE311" s="395"/>
      <c r="JJF311" s="333"/>
      <c r="JJG311" s="396"/>
      <c r="JJH311" s="393"/>
      <c r="JJI311" s="394"/>
      <c r="JJJ311" s="333"/>
      <c r="JJK311" s="333"/>
      <c r="JJL311" s="333"/>
      <c r="JJM311" s="395"/>
      <c r="JJN311" s="333"/>
      <c r="JJO311" s="396"/>
      <c r="JJP311" s="393"/>
      <c r="JJQ311" s="394"/>
      <c r="JJR311" s="333"/>
      <c r="JJS311" s="333"/>
      <c r="JJT311" s="333"/>
      <c r="JJU311" s="395"/>
      <c r="JJV311" s="333"/>
      <c r="JJW311" s="396"/>
      <c r="JJX311" s="393"/>
      <c r="JJY311" s="394"/>
      <c r="JJZ311" s="333"/>
      <c r="JKA311" s="333"/>
      <c r="JKB311" s="333"/>
      <c r="JKC311" s="395"/>
      <c r="JKD311" s="333"/>
      <c r="JKE311" s="396"/>
      <c r="JKF311" s="393"/>
      <c r="JKG311" s="394"/>
      <c r="JKH311" s="333"/>
      <c r="JKI311" s="333"/>
      <c r="JKJ311" s="333"/>
      <c r="JKK311" s="395"/>
      <c r="JKL311" s="333"/>
      <c r="JKM311" s="396"/>
      <c r="JKN311" s="393"/>
      <c r="JKO311" s="394"/>
      <c r="JKP311" s="333"/>
      <c r="JKQ311" s="333"/>
      <c r="JKR311" s="333"/>
      <c r="JKS311" s="395"/>
      <c r="JKT311" s="333"/>
      <c r="JKU311" s="396"/>
      <c r="JKV311" s="393"/>
      <c r="JKW311" s="394"/>
      <c r="JKX311" s="333"/>
      <c r="JKY311" s="333"/>
      <c r="JKZ311" s="333"/>
      <c r="JLA311" s="395"/>
      <c r="JLB311" s="333"/>
      <c r="JLC311" s="396"/>
      <c r="JLD311" s="393"/>
      <c r="JLE311" s="394"/>
      <c r="JLF311" s="333"/>
      <c r="JLG311" s="333"/>
      <c r="JLH311" s="333"/>
      <c r="JLI311" s="395"/>
      <c r="JLJ311" s="333"/>
      <c r="JLK311" s="396"/>
      <c r="JLL311" s="393"/>
      <c r="JLM311" s="394"/>
      <c r="JLN311" s="333"/>
      <c r="JLO311" s="333"/>
      <c r="JLP311" s="333"/>
      <c r="JLQ311" s="395"/>
      <c r="JLR311" s="333"/>
      <c r="JLS311" s="396"/>
      <c r="JLT311" s="393"/>
      <c r="JLU311" s="394"/>
      <c r="JLV311" s="333"/>
      <c r="JLW311" s="333"/>
      <c r="JLX311" s="333"/>
      <c r="JLY311" s="395"/>
      <c r="JLZ311" s="333"/>
      <c r="JMA311" s="396"/>
      <c r="JMB311" s="393"/>
      <c r="JMC311" s="394"/>
      <c r="JMD311" s="333"/>
      <c r="JME311" s="333"/>
      <c r="JMF311" s="333"/>
      <c r="JMG311" s="395"/>
      <c r="JMH311" s="333"/>
      <c r="JMI311" s="396"/>
      <c r="JMJ311" s="393"/>
      <c r="JMK311" s="394"/>
      <c r="JML311" s="333"/>
      <c r="JMM311" s="333"/>
      <c r="JMN311" s="333"/>
      <c r="JMO311" s="395"/>
      <c r="JMP311" s="333"/>
      <c r="JMQ311" s="396"/>
      <c r="JMR311" s="393"/>
      <c r="JMS311" s="394"/>
      <c r="JMT311" s="333"/>
      <c r="JMU311" s="333"/>
      <c r="JMV311" s="333"/>
      <c r="JMW311" s="395"/>
      <c r="JMX311" s="333"/>
      <c r="JMY311" s="396"/>
      <c r="JMZ311" s="393"/>
      <c r="JNA311" s="394"/>
      <c r="JNB311" s="333"/>
      <c r="JNC311" s="333"/>
      <c r="JND311" s="333"/>
      <c r="JNE311" s="395"/>
      <c r="JNF311" s="333"/>
      <c r="JNG311" s="396"/>
      <c r="JNH311" s="393"/>
      <c r="JNI311" s="394"/>
      <c r="JNJ311" s="333"/>
      <c r="JNK311" s="333"/>
      <c r="JNL311" s="333"/>
      <c r="JNM311" s="395"/>
      <c r="JNN311" s="333"/>
      <c r="JNO311" s="396"/>
      <c r="JNP311" s="393"/>
      <c r="JNQ311" s="394"/>
      <c r="JNR311" s="333"/>
      <c r="JNS311" s="333"/>
      <c r="JNT311" s="333"/>
      <c r="JNU311" s="395"/>
      <c r="JNV311" s="333"/>
      <c r="JNW311" s="396"/>
      <c r="JNX311" s="393"/>
      <c r="JNY311" s="394"/>
      <c r="JNZ311" s="333"/>
      <c r="JOA311" s="333"/>
      <c r="JOB311" s="333"/>
      <c r="JOC311" s="395"/>
      <c r="JOD311" s="333"/>
      <c r="JOE311" s="396"/>
      <c r="JOF311" s="393"/>
      <c r="JOG311" s="394"/>
      <c r="JOH311" s="333"/>
      <c r="JOI311" s="333"/>
      <c r="JOJ311" s="333"/>
      <c r="JOK311" s="395"/>
      <c r="JOL311" s="333"/>
      <c r="JOM311" s="396"/>
      <c r="JON311" s="393"/>
      <c r="JOO311" s="394"/>
      <c r="JOP311" s="333"/>
      <c r="JOQ311" s="333"/>
      <c r="JOR311" s="333"/>
      <c r="JOS311" s="395"/>
      <c r="JOT311" s="333"/>
      <c r="JOU311" s="396"/>
      <c r="JOV311" s="393"/>
      <c r="JOW311" s="394"/>
      <c r="JOX311" s="333"/>
      <c r="JOY311" s="333"/>
      <c r="JOZ311" s="333"/>
      <c r="JPA311" s="395"/>
      <c r="JPB311" s="333"/>
      <c r="JPC311" s="396"/>
      <c r="JPD311" s="393"/>
      <c r="JPE311" s="394"/>
      <c r="JPF311" s="333"/>
      <c r="JPG311" s="333"/>
      <c r="JPH311" s="333"/>
      <c r="JPI311" s="395"/>
      <c r="JPJ311" s="333"/>
      <c r="JPK311" s="396"/>
      <c r="JPL311" s="393"/>
      <c r="JPM311" s="394"/>
      <c r="JPN311" s="333"/>
      <c r="JPO311" s="333"/>
      <c r="JPP311" s="333"/>
      <c r="JPQ311" s="395"/>
      <c r="JPR311" s="333"/>
      <c r="JPS311" s="396"/>
      <c r="JPT311" s="393"/>
      <c r="JPU311" s="394"/>
      <c r="JPV311" s="333"/>
      <c r="JPW311" s="333"/>
      <c r="JPX311" s="333"/>
      <c r="JPY311" s="395"/>
      <c r="JPZ311" s="333"/>
      <c r="JQA311" s="396"/>
      <c r="JQB311" s="393"/>
      <c r="JQC311" s="394"/>
      <c r="JQD311" s="333"/>
      <c r="JQE311" s="333"/>
      <c r="JQF311" s="333"/>
      <c r="JQG311" s="395"/>
      <c r="JQH311" s="333"/>
      <c r="JQI311" s="396"/>
      <c r="JQJ311" s="393"/>
      <c r="JQK311" s="394"/>
      <c r="JQL311" s="333"/>
      <c r="JQM311" s="333"/>
      <c r="JQN311" s="333"/>
      <c r="JQO311" s="395"/>
      <c r="JQP311" s="333"/>
      <c r="JQQ311" s="396"/>
      <c r="JQR311" s="393"/>
      <c r="JQS311" s="394"/>
      <c r="JQT311" s="333"/>
      <c r="JQU311" s="333"/>
      <c r="JQV311" s="333"/>
      <c r="JQW311" s="395"/>
      <c r="JQX311" s="333"/>
      <c r="JQY311" s="396"/>
      <c r="JQZ311" s="393"/>
      <c r="JRA311" s="394"/>
      <c r="JRB311" s="333"/>
      <c r="JRC311" s="333"/>
      <c r="JRD311" s="333"/>
      <c r="JRE311" s="395"/>
      <c r="JRF311" s="333"/>
      <c r="JRG311" s="396"/>
      <c r="JRH311" s="393"/>
      <c r="JRI311" s="394"/>
      <c r="JRJ311" s="333"/>
      <c r="JRK311" s="333"/>
      <c r="JRL311" s="333"/>
      <c r="JRM311" s="395"/>
      <c r="JRN311" s="333"/>
      <c r="JRO311" s="396"/>
      <c r="JRP311" s="393"/>
      <c r="JRQ311" s="394"/>
      <c r="JRR311" s="333"/>
      <c r="JRS311" s="333"/>
      <c r="JRT311" s="333"/>
      <c r="JRU311" s="395"/>
      <c r="JRV311" s="333"/>
      <c r="JRW311" s="396"/>
      <c r="JRX311" s="393"/>
      <c r="JRY311" s="394"/>
      <c r="JRZ311" s="333"/>
      <c r="JSA311" s="333"/>
      <c r="JSB311" s="333"/>
      <c r="JSC311" s="395"/>
      <c r="JSD311" s="333"/>
      <c r="JSE311" s="396"/>
      <c r="JSF311" s="393"/>
      <c r="JSG311" s="394"/>
      <c r="JSH311" s="333"/>
      <c r="JSI311" s="333"/>
      <c r="JSJ311" s="333"/>
      <c r="JSK311" s="395"/>
      <c r="JSL311" s="333"/>
      <c r="JSM311" s="396"/>
      <c r="JSN311" s="393"/>
      <c r="JSO311" s="394"/>
      <c r="JSP311" s="333"/>
      <c r="JSQ311" s="333"/>
      <c r="JSR311" s="333"/>
      <c r="JSS311" s="395"/>
      <c r="JST311" s="333"/>
      <c r="JSU311" s="396"/>
      <c r="JSV311" s="393"/>
      <c r="JSW311" s="394"/>
      <c r="JSX311" s="333"/>
      <c r="JSY311" s="333"/>
      <c r="JSZ311" s="333"/>
      <c r="JTA311" s="395"/>
      <c r="JTB311" s="333"/>
      <c r="JTC311" s="396"/>
      <c r="JTD311" s="393"/>
      <c r="JTE311" s="394"/>
      <c r="JTF311" s="333"/>
      <c r="JTG311" s="333"/>
      <c r="JTH311" s="333"/>
      <c r="JTI311" s="395"/>
      <c r="JTJ311" s="333"/>
      <c r="JTK311" s="396"/>
      <c r="JTL311" s="393"/>
      <c r="JTM311" s="394"/>
      <c r="JTN311" s="333"/>
      <c r="JTO311" s="333"/>
      <c r="JTP311" s="333"/>
      <c r="JTQ311" s="395"/>
      <c r="JTR311" s="333"/>
      <c r="JTS311" s="396"/>
      <c r="JTT311" s="393"/>
      <c r="JTU311" s="394"/>
      <c r="JTV311" s="333"/>
      <c r="JTW311" s="333"/>
      <c r="JTX311" s="333"/>
      <c r="JTY311" s="395"/>
      <c r="JTZ311" s="333"/>
      <c r="JUA311" s="396"/>
      <c r="JUB311" s="393"/>
      <c r="JUC311" s="394"/>
      <c r="JUD311" s="333"/>
      <c r="JUE311" s="333"/>
      <c r="JUF311" s="333"/>
      <c r="JUG311" s="395"/>
      <c r="JUH311" s="333"/>
      <c r="JUI311" s="396"/>
      <c r="JUJ311" s="393"/>
      <c r="JUK311" s="394"/>
      <c r="JUL311" s="333"/>
      <c r="JUM311" s="333"/>
      <c r="JUN311" s="333"/>
      <c r="JUO311" s="395"/>
      <c r="JUP311" s="333"/>
      <c r="JUQ311" s="396"/>
      <c r="JUR311" s="393"/>
      <c r="JUS311" s="394"/>
      <c r="JUT311" s="333"/>
      <c r="JUU311" s="333"/>
      <c r="JUV311" s="333"/>
      <c r="JUW311" s="395"/>
      <c r="JUX311" s="333"/>
      <c r="JUY311" s="396"/>
      <c r="JUZ311" s="393"/>
      <c r="JVA311" s="394"/>
      <c r="JVB311" s="333"/>
      <c r="JVC311" s="333"/>
      <c r="JVD311" s="333"/>
      <c r="JVE311" s="395"/>
      <c r="JVF311" s="333"/>
      <c r="JVG311" s="396"/>
      <c r="JVH311" s="393"/>
      <c r="JVI311" s="394"/>
      <c r="JVJ311" s="333"/>
      <c r="JVK311" s="333"/>
      <c r="JVL311" s="333"/>
      <c r="JVM311" s="395"/>
      <c r="JVN311" s="333"/>
      <c r="JVO311" s="396"/>
      <c r="JVP311" s="393"/>
      <c r="JVQ311" s="394"/>
      <c r="JVR311" s="333"/>
      <c r="JVS311" s="333"/>
      <c r="JVT311" s="333"/>
      <c r="JVU311" s="395"/>
      <c r="JVV311" s="333"/>
      <c r="JVW311" s="396"/>
      <c r="JVX311" s="393"/>
      <c r="JVY311" s="394"/>
      <c r="JVZ311" s="333"/>
      <c r="JWA311" s="333"/>
      <c r="JWB311" s="333"/>
      <c r="JWC311" s="395"/>
      <c r="JWD311" s="333"/>
      <c r="JWE311" s="396"/>
      <c r="JWF311" s="393"/>
      <c r="JWG311" s="394"/>
      <c r="JWH311" s="333"/>
      <c r="JWI311" s="333"/>
      <c r="JWJ311" s="333"/>
      <c r="JWK311" s="395"/>
      <c r="JWL311" s="333"/>
      <c r="JWM311" s="396"/>
      <c r="JWN311" s="393"/>
      <c r="JWO311" s="394"/>
      <c r="JWP311" s="333"/>
      <c r="JWQ311" s="333"/>
      <c r="JWR311" s="333"/>
      <c r="JWS311" s="395"/>
      <c r="JWT311" s="333"/>
      <c r="JWU311" s="396"/>
      <c r="JWV311" s="393"/>
      <c r="JWW311" s="394"/>
      <c r="JWX311" s="333"/>
      <c r="JWY311" s="333"/>
      <c r="JWZ311" s="333"/>
      <c r="JXA311" s="395"/>
      <c r="JXB311" s="333"/>
      <c r="JXC311" s="396"/>
      <c r="JXD311" s="393"/>
      <c r="JXE311" s="394"/>
      <c r="JXF311" s="333"/>
      <c r="JXG311" s="333"/>
      <c r="JXH311" s="333"/>
      <c r="JXI311" s="395"/>
      <c r="JXJ311" s="333"/>
      <c r="JXK311" s="396"/>
      <c r="JXL311" s="393"/>
      <c r="JXM311" s="394"/>
      <c r="JXN311" s="333"/>
      <c r="JXO311" s="333"/>
      <c r="JXP311" s="333"/>
      <c r="JXQ311" s="395"/>
      <c r="JXR311" s="333"/>
      <c r="JXS311" s="396"/>
      <c r="JXT311" s="393"/>
      <c r="JXU311" s="394"/>
      <c r="JXV311" s="333"/>
      <c r="JXW311" s="333"/>
      <c r="JXX311" s="333"/>
      <c r="JXY311" s="395"/>
      <c r="JXZ311" s="333"/>
      <c r="JYA311" s="396"/>
      <c r="JYB311" s="393"/>
      <c r="JYC311" s="394"/>
      <c r="JYD311" s="333"/>
      <c r="JYE311" s="333"/>
      <c r="JYF311" s="333"/>
      <c r="JYG311" s="395"/>
      <c r="JYH311" s="333"/>
      <c r="JYI311" s="396"/>
      <c r="JYJ311" s="393"/>
      <c r="JYK311" s="394"/>
      <c r="JYL311" s="333"/>
      <c r="JYM311" s="333"/>
      <c r="JYN311" s="333"/>
      <c r="JYO311" s="395"/>
      <c r="JYP311" s="333"/>
      <c r="JYQ311" s="396"/>
      <c r="JYR311" s="393"/>
      <c r="JYS311" s="394"/>
      <c r="JYT311" s="333"/>
      <c r="JYU311" s="333"/>
      <c r="JYV311" s="333"/>
      <c r="JYW311" s="395"/>
      <c r="JYX311" s="333"/>
      <c r="JYY311" s="396"/>
      <c r="JYZ311" s="393"/>
      <c r="JZA311" s="394"/>
      <c r="JZB311" s="333"/>
      <c r="JZC311" s="333"/>
      <c r="JZD311" s="333"/>
      <c r="JZE311" s="395"/>
      <c r="JZF311" s="333"/>
      <c r="JZG311" s="396"/>
      <c r="JZH311" s="393"/>
      <c r="JZI311" s="394"/>
      <c r="JZJ311" s="333"/>
      <c r="JZK311" s="333"/>
      <c r="JZL311" s="333"/>
      <c r="JZM311" s="395"/>
      <c r="JZN311" s="333"/>
      <c r="JZO311" s="396"/>
      <c r="JZP311" s="393"/>
      <c r="JZQ311" s="394"/>
      <c r="JZR311" s="333"/>
      <c r="JZS311" s="333"/>
      <c r="JZT311" s="333"/>
      <c r="JZU311" s="395"/>
      <c r="JZV311" s="333"/>
      <c r="JZW311" s="396"/>
      <c r="JZX311" s="393"/>
      <c r="JZY311" s="394"/>
      <c r="JZZ311" s="333"/>
      <c r="KAA311" s="333"/>
      <c r="KAB311" s="333"/>
      <c r="KAC311" s="395"/>
      <c r="KAD311" s="333"/>
      <c r="KAE311" s="396"/>
      <c r="KAF311" s="393"/>
      <c r="KAG311" s="394"/>
      <c r="KAH311" s="333"/>
      <c r="KAI311" s="333"/>
      <c r="KAJ311" s="333"/>
      <c r="KAK311" s="395"/>
      <c r="KAL311" s="333"/>
      <c r="KAM311" s="396"/>
      <c r="KAN311" s="393"/>
      <c r="KAO311" s="394"/>
      <c r="KAP311" s="333"/>
      <c r="KAQ311" s="333"/>
      <c r="KAR311" s="333"/>
      <c r="KAS311" s="395"/>
      <c r="KAT311" s="333"/>
      <c r="KAU311" s="396"/>
      <c r="KAV311" s="393"/>
      <c r="KAW311" s="394"/>
      <c r="KAX311" s="333"/>
      <c r="KAY311" s="333"/>
      <c r="KAZ311" s="333"/>
      <c r="KBA311" s="395"/>
      <c r="KBB311" s="333"/>
      <c r="KBC311" s="396"/>
      <c r="KBD311" s="393"/>
      <c r="KBE311" s="394"/>
      <c r="KBF311" s="333"/>
      <c r="KBG311" s="333"/>
      <c r="KBH311" s="333"/>
      <c r="KBI311" s="395"/>
      <c r="KBJ311" s="333"/>
      <c r="KBK311" s="396"/>
      <c r="KBL311" s="393"/>
      <c r="KBM311" s="394"/>
      <c r="KBN311" s="333"/>
      <c r="KBO311" s="333"/>
      <c r="KBP311" s="333"/>
      <c r="KBQ311" s="395"/>
      <c r="KBR311" s="333"/>
      <c r="KBS311" s="396"/>
      <c r="KBT311" s="393"/>
      <c r="KBU311" s="394"/>
      <c r="KBV311" s="333"/>
      <c r="KBW311" s="333"/>
      <c r="KBX311" s="333"/>
      <c r="KBY311" s="395"/>
      <c r="KBZ311" s="333"/>
      <c r="KCA311" s="396"/>
      <c r="KCB311" s="393"/>
      <c r="KCC311" s="394"/>
      <c r="KCD311" s="333"/>
      <c r="KCE311" s="333"/>
      <c r="KCF311" s="333"/>
      <c r="KCG311" s="395"/>
      <c r="KCH311" s="333"/>
      <c r="KCI311" s="396"/>
      <c r="KCJ311" s="393"/>
      <c r="KCK311" s="394"/>
      <c r="KCL311" s="333"/>
      <c r="KCM311" s="333"/>
      <c r="KCN311" s="333"/>
      <c r="KCO311" s="395"/>
      <c r="KCP311" s="333"/>
      <c r="KCQ311" s="396"/>
      <c r="KCR311" s="393"/>
      <c r="KCS311" s="394"/>
      <c r="KCT311" s="333"/>
      <c r="KCU311" s="333"/>
      <c r="KCV311" s="333"/>
      <c r="KCW311" s="395"/>
      <c r="KCX311" s="333"/>
      <c r="KCY311" s="396"/>
      <c r="KCZ311" s="393"/>
      <c r="KDA311" s="394"/>
      <c r="KDB311" s="333"/>
      <c r="KDC311" s="333"/>
      <c r="KDD311" s="333"/>
      <c r="KDE311" s="395"/>
      <c r="KDF311" s="333"/>
      <c r="KDG311" s="396"/>
      <c r="KDH311" s="393"/>
      <c r="KDI311" s="394"/>
      <c r="KDJ311" s="333"/>
      <c r="KDK311" s="333"/>
      <c r="KDL311" s="333"/>
      <c r="KDM311" s="395"/>
      <c r="KDN311" s="333"/>
      <c r="KDO311" s="396"/>
      <c r="KDP311" s="393"/>
      <c r="KDQ311" s="394"/>
      <c r="KDR311" s="333"/>
      <c r="KDS311" s="333"/>
      <c r="KDT311" s="333"/>
      <c r="KDU311" s="395"/>
      <c r="KDV311" s="333"/>
      <c r="KDW311" s="396"/>
      <c r="KDX311" s="393"/>
      <c r="KDY311" s="394"/>
      <c r="KDZ311" s="333"/>
      <c r="KEA311" s="333"/>
      <c r="KEB311" s="333"/>
      <c r="KEC311" s="395"/>
      <c r="KED311" s="333"/>
      <c r="KEE311" s="396"/>
      <c r="KEF311" s="393"/>
      <c r="KEG311" s="394"/>
      <c r="KEH311" s="333"/>
      <c r="KEI311" s="333"/>
      <c r="KEJ311" s="333"/>
      <c r="KEK311" s="395"/>
      <c r="KEL311" s="333"/>
      <c r="KEM311" s="396"/>
      <c r="KEN311" s="393"/>
      <c r="KEO311" s="394"/>
      <c r="KEP311" s="333"/>
      <c r="KEQ311" s="333"/>
      <c r="KER311" s="333"/>
      <c r="KES311" s="395"/>
      <c r="KET311" s="333"/>
      <c r="KEU311" s="396"/>
      <c r="KEV311" s="393"/>
      <c r="KEW311" s="394"/>
      <c r="KEX311" s="333"/>
      <c r="KEY311" s="333"/>
      <c r="KEZ311" s="333"/>
      <c r="KFA311" s="395"/>
      <c r="KFB311" s="333"/>
      <c r="KFC311" s="396"/>
      <c r="KFD311" s="393"/>
      <c r="KFE311" s="394"/>
      <c r="KFF311" s="333"/>
      <c r="KFG311" s="333"/>
      <c r="KFH311" s="333"/>
      <c r="KFI311" s="395"/>
      <c r="KFJ311" s="333"/>
      <c r="KFK311" s="396"/>
      <c r="KFL311" s="393"/>
      <c r="KFM311" s="394"/>
      <c r="KFN311" s="333"/>
      <c r="KFO311" s="333"/>
      <c r="KFP311" s="333"/>
      <c r="KFQ311" s="395"/>
      <c r="KFR311" s="333"/>
      <c r="KFS311" s="396"/>
      <c r="KFT311" s="393"/>
      <c r="KFU311" s="394"/>
      <c r="KFV311" s="333"/>
      <c r="KFW311" s="333"/>
      <c r="KFX311" s="333"/>
      <c r="KFY311" s="395"/>
      <c r="KFZ311" s="333"/>
      <c r="KGA311" s="396"/>
      <c r="KGB311" s="393"/>
      <c r="KGC311" s="394"/>
      <c r="KGD311" s="333"/>
      <c r="KGE311" s="333"/>
      <c r="KGF311" s="333"/>
      <c r="KGG311" s="395"/>
      <c r="KGH311" s="333"/>
      <c r="KGI311" s="396"/>
      <c r="KGJ311" s="393"/>
      <c r="KGK311" s="394"/>
      <c r="KGL311" s="333"/>
      <c r="KGM311" s="333"/>
      <c r="KGN311" s="333"/>
      <c r="KGO311" s="395"/>
      <c r="KGP311" s="333"/>
      <c r="KGQ311" s="396"/>
      <c r="KGR311" s="393"/>
      <c r="KGS311" s="394"/>
      <c r="KGT311" s="333"/>
      <c r="KGU311" s="333"/>
      <c r="KGV311" s="333"/>
      <c r="KGW311" s="395"/>
      <c r="KGX311" s="333"/>
      <c r="KGY311" s="396"/>
      <c r="KGZ311" s="393"/>
      <c r="KHA311" s="394"/>
      <c r="KHB311" s="333"/>
      <c r="KHC311" s="333"/>
      <c r="KHD311" s="333"/>
      <c r="KHE311" s="395"/>
      <c r="KHF311" s="333"/>
      <c r="KHG311" s="396"/>
      <c r="KHH311" s="393"/>
      <c r="KHI311" s="394"/>
      <c r="KHJ311" s="333"/>
      <c r="KHK311" s="333"/>
      <c r="KHL311" s="333"/>
      <c r="KHM311" s="395"/>
      <c r="KHN311" s="333"/>
      <c r="KHO311" s="396"/>
      <c r="KHP311" s="393"/>
      <c r="KHQ311" s="394"/>
      <c r="KHR311" s="333"/>
      <c r="KHS311" s="333"/>
      <c r="KHT311" s="333"/>
      <c r="KHU311" s="395"/>
      <c r="KHV311" s="333"/>
      <c r="KHW311" s="396"/>
      <c r="KHX311" s="393"/>
      <c r="KHY311" s="394"/>
      <c r="KHZ311" s="333"/>
      <c r="KIA311" s="333"/>
      <c r="KIB311" s="333"/>
      <c r="KIC311" s="395"/>
      <c r="KID311" s="333"/>
      <c r="KIE311" s="396"/>
      <c r="KIF311" s="393"/>
      <c r="KIG311" s="394"/>
      <c r="KIH311" s="333"/>
      <c r="KII311" s="333"/>
      <c r="KIJ311" s="333"/>
      <c r="KIK311" s="395"/>
      <c r="KIL311" s="333"/>
      <c r="KIM311" s="396"/>
      <c r="KIN311" s="393"/>
      <c r="KIO311" s="394"/>
      <c r="KIP311" s="333"/>
      <c r="KIQ311" s="333"/>
      <c r="KIR311" s="333"/>
      <c r="KIS311" s="395"/>
      <c r="KIT311" s="333"/>
      <c r="KIU311" s="396"/>
      <c r="KIV311" s="393"/>
      <c r="KIW311" s="394"/>
      <c r="KIX311" s="333"/>
      <c r="KIY311" s="333"/>
      <c r="KIZ311" s="333"/>
      <c r="KJA311" s="395"/>
      <c r="KJB311" s="333"/>
      <c r="KJC311" s="396"/>
      <c r="KJD311" s="393"/>
      <c r="KJE311" s="394"/>
      <c r="KJF311" s="333"/>
      <c r="KJG311" s="333"/>
      <c r="KJH311" s="333"/>
      <c r="KJI311" s="395"/>
      <c r="KJJ311" s="333"/>
      <c r="KJK311" s="396"/>
      <c r="KJL311" s="393"/>
      <c r="KJM311" s="394"/>
      <c r="KJN311" s="333"/>
      <c r="KJO311" s="333"/>
      <c r="KJP311" s="333"/>
      <c r="KJQ311" s="395"/>
      <c r="KJR311" s="333"/>
      <c r="KJS311" s="396"/>
      <c r="KJT311" s="393"/>
      <c r="KJU311" s="394"/>
      <c r="KJV311" s="333"/>
      <c r="KJW311" s="333"/>
      <c r="KJX311" s="333"/>
      <c r="KJY311" s="395"/>
      <c r="KJZ311" s="333"/>
      <c r="KKA311" s="396"/>
      <c r="KKB311" s="393"/>
      <c r="KKC311" s="394"/>
      <c r="KKD311" s="333"/>
      <c r="KKE311" s="333"/>
      <c r="KKF311" s="333"/>
      <c r="KKG311" s="395"/>
      <c r="KKH311" s="333"/>
      <c r="KKI311" s="396"/>
      <c r="KKJ311" s="393"/>
      <c r="KKK311" s="394"/>
      <c r="KKL311" s="333"/>
      <c r="KKM311" s="333"/>
      <c r="KKN311" s="333"/>
      <c r="KKO311" s="395"/>
      <c r="KKP311" s="333"/>
      <c r="KKQ311" s="396"/>
      <c r="KKR311" s="393"/>
      <c r="KKS311" s="394"/>
      <c r="KKT311" s="333"/>
      <c r="KKU311" s="333"/>
      <c r="KKV311" s="333"/>
      <c r="KKW311" s="395"/>
      <c r="KKX311" s="333"/>
      <c r="KKY311" s="396"/>
      <c r="KKZ311" s="393"/>
      <c r="KLA311" s="394"/>
      <c r="KLB311" s="333"/>
      <c r="KLC311" s="333"/>
      <c r="KLD311" s="333"/>
      <c r="KLE311" s="395"/>
      <c r="KLF311" s="333"/>
      <c r="KLG311" s="396"/>
      <c r="KLH311" s="393"/>
      <c r="KLI311" s="394"/>
      <c r="KLJ311" s="333"/>
      <c r="KLK311" s="333"/>
      <c r="KLL311" s="333"/>
      <c r="KLM311" s="395"/>
      <c r="KLN311" s="333"/>
      <c r="KLO311" s="396"/>
      <c r="KLP311" s="393"/>
      <c r="KLQ311" s="394"/>
      <c r="KLR311" s="333"/>
      <c r="KLS311" s="333"/>
      <c r="KLT311" s="333"/>
      <c r="KLU311" s="395"/>
      <c r="KLV311" s="333"/>
      <c r="KLW311" s="396"/>
      <c r="KLX311" s="393"/>
      <c r="KLY311" s="394"/>
      <c r="KLZ311" s="333"/>
      <c r="KMA311" s="333"/>
      <c r="KMB311" s="333"/>
      <c r="KMC311" s="395"/>
      <c r="KMD311" s="333"/>
      <c r="KME311" s="396"/>
      <c r="KMF311" s="393"/>
      <c r="KMG311" s="394"/>
      <c r="KMH311" s="333"/>
      <c r="KMI311" s="333"/>
      <c r="KMJ311" s="333"/>
      <c r="KMK311" s="395"/>
      <c r="KML311" s="333"/>
      <c r="KMM311" s="396"/>
      <c r="KMN311" s="393"/>
      <c r="KMO311" s="394"/>
      <c r="KMP311" s="333"/>
      <c r="KMQ311" s="333"/>
      <c r="KMR311" s="333"/>
      <c r="KMS311" s="395"/>
      <c r="KMT311" s="333"/>
      <c r="KMU311" s="396"/>
      <c r="KMV311" s="393"/>
      <c r="KMW311" s="394"/>
      <c r="KMX311" s="333"/>
      <c r="KMY311" s="333"/>
      <c r="KMZ311" s="333"/>
      <c r="KNA311" s="395"/>
      <c r="KNB311" s="333"/>
      <c r="KNC311" s="396"/>
      <c r="KND311" s="393"/>
      <c r="KNE311" s="394"/>
      <c r="KNF311" s="333"/>
      <c r="KNG311" s="333"/>
      <c r="KNH311" s="333"/>
      <c r="KNI311" s="395"/>
      <c r="KNJ311" s="333"/>
      <c r="KNK311" s="396"/>
      <c r="KNL311" s="393"/>
      <c r="KNM311" s="394"/>
      <c r="KNN311" s="333"/>
      <c r="KNO311" s="333"/>
      <c r="KNP311" s="333"/>
      <c r="KNQ311" s="395"/>
      <c r="KNR311" s="333"/>
      <c r="KNS311" s="396"/>
      <c r="KNT311" s="393"/>
      <c r="KNU311" s="394"/>
      <c r="KNV311" s="333"/>
      <c r="KNW311" s="333"/>
      <c r="KNX311" s="333"/>
      <c r="KNY311" s="395"/>
      <c r="KNZ311" s="333"/>
      <c r="KOA311" s="396"/>
      <c r="KOB311" s="393"/>
      <c r="KOC311" s="394"/>
      <c r="KOD311" s="333"/>
      <c r="KOE311" s="333"/>
      <c r="KOF311" s="333"/>
      <c r="KOG311" s="395"/>
      <c r="KOH311" s="333"/>
      <c r="KOI311" s="396"/>
      <c r="KOJ311" s="393"/>
      <c r="KOK311" s="394"/>
      <c r="KOL311" s="333"/>
      <c r="KOM311" s="333"/>
      <c r="KON311" s="333"/>
      <c r="KOO311" s="395"/>
      <c r="KOP311" s="333"/>
      <c r="KOQ311" s="396"/>
      <c r="KOR311" s="393"/>
      <c r="KOS311" s="394"/>
      <c r="KOT311" s="333"/>
      <c r="KOU311" s="333"/>
      <c r="KOV311" s="333"/>
      <c r="KOW311" s="395"/>
      <c r="KOX311" s="333"/>
      <c r="KOY311" s="396"/>
      <c r="KOZ311" s="393"/>
      <c r="KPA311" s="394"/>
      <c r="KPB311" s="333"/>
      <c r="KPC311" s="333"/>
      <c r="KPD311" s="333"/>
      <c r="KPE311" s="395"/>
      <c r="KPF311" s="333"/>
      <c r="KPG311" s="396"/>
      <c r="KPH311" s="393"/>
      <c r="KPI311" s="394"/>
      <c r="KPJ311" s="333"/>
      <c r="KPK311" s="333"/>
      <c r="KPL311" s="333"/>
      <c r="KPM311" s="395"/>
      <c r="KPN311" s="333"/>
      <c r="KPO311" s="396"/>
      <c r="KPP311" s="393"/>
      <c r="KPQ311" s="394"/>
      <c r="KPR311" s="333"/>
      <c r="KPS311" s="333"/>
      <c r="KPT311" s="333"/>
      <c r="KPU311" s="395"/>
      <c r="KPV311" s="333"/>
      <c r="KPW311" s="396"/>
      <c r="KPX311" s="393"/>
      <c r="KPY311" s="394"/>
      <c r="KPZ311" s="333"/>
      <c r="KQA311" s="333"/>
      <c r="KQB311" s="333"/>
      <c r="KQC311" s="395"/>
      <c r="KQD311" s="333"/>
      <c r="KQE311" s="396"/>
      <c r="KQF311" s="393"/>
      <c r="KQG311" s="394"/>
      <c r="KQH311" s="333"/>
      <c r="KQI311" s="333"/>
      <c r="KQJ311" s="333"/>
      <c r="KQK311" s="395"/>
      <c r="KQL311" s="333"/>
      <c r="KQM311" s="396"/>
      <c r="KQN311" s="393"/>
      <c r="KQO311" s="394"/>
      <c r="KQP311" s="333"/>
      <c r="KQQ311" s="333"/>
      <c r="KQR311" s="333"/>
      <c r="KQS311" s="395"/>
      <c r="KQT311" s="333"/>
      <c r="KQU311" s="396"/>
      <c r="KQV311" s="393"/>
      <c r="KQW311" s="394"/>
      <c r="KQX311" s="333"/>
      <c r="KQY311" s="333"/>
      <c r="KQZ311" s="333"/>
      <c r="KRA311" s="395"/>
      <c r="KRB311" s="333"/>
      <c r="KRC311" s="396"/>
      <c r="KRD311" s="393"/>
      <c r="KRE311" s="394"/>
      <c r="KRF311" s="333"/>
      <c r="KRG311" s="333"/>
      <c r="KRH311" s="333"/>
      <c r="KRI311" s="395"/>
      <c r="KRJ311" s="333"/>
      <c r="KRK311" s="396"/>
      <c r="KRL311" s="393"/>
      <c r="KRM311" s="394"/>
      <c r="KRN311" s="333"/>
      <c r="KRO311" s="333"/>
      <c r="KRP311" s="333"/>
      <c r="KRQ311" s="395"/>
      <c r="KRR311" s="333"/>
      <c r="KRS311" s="396"/>
      <c r="KRT311" s="393"/>
      <c r="KRU311" s="394"/>
      <c r="KRV311" s="333"/>
      <c r="KRW311" s="333"/>
      <c r="KRX311" s="333"/>
      <c r="KRY311" s="395"/>
      <c r="KRZ311" s="333"/>
      <c r="KSA311" s="396"/>
      <c r="KSB311" s="393"/>
      <c r="KSC311" s="394"/>
      <c r="KSD311" s="333"/>
      <c r="KSE311" s="333"/>
      <c r="KSF311" s="333"/>
      <c r="KSG311" s="395"/>
      <c r="KSH311" s="333"/>
      <c r="KSI311" s="396"/>
      <c r="KSJ311" s="393"/>
      <c r="KSK311" s="394"/>
      <c r="KSL311" s="333"/>
      <c r="KSM311" s="333"/>
      <c r="KSN311" s="333"/>
      <c r="KSO311" s="395"/>
      <c r="KSP311" s="333"/>
      <c r="KSQ311" s="396"/>
      <c r="KSR311" s="393"/>
      <c r="KSS311" s="394"/>
      <c r="KST311" s="333"/>
      <c r="KSU311" s="333"/>
      <c r="KSV311" s="333"/>
      <c r="KSW311" s="395"/>
      <c r="KSX311" s="333"/>
      <c r="KSY311" s="396"/>
      <c r="KSZ311" s="393"/>
      <c r="KTA311" s="394"/>
      <c r="KTB311" s="333"/>
      <c r="KTC311" s="333"/>
      <c r="KTD311" s="333"/>
      <c r="KTE311" s="395"/>
      <c r="KTF311" s="333"/>
      <c r="KTG311" s="396"/>
      <c r="KTH311" s="393"/>
      <c r="KTI311" s="394"/>
      <c r="KTJ311" s="333"/>
      <c r="KTK311" s="333"/>
      <c r="KTL311" s="333"/>
      <c r="KTM311" s="395"/>
      <c r="KTN311" s="333"/>
      <c r="KTO311" s="396"/>
      <c r="KTP311" s="393"/>
      <c r="KTQ311" s="394"/>
      <c r="KTR311" s="333"/>
      <c r="KTS311" s="333"/>
      <c r="KTT311" s="333"/>
      <c r="KTU311" s="395"/>
      <c r="KTV311" s="333"/>
      <c r="KTW311" s="396"/>
      <c r="KTX311" s="393"/>
      <c r="KTY311" s="394"/>
      <c r="KTZ311" s="333"/>
      <c r="KUA311" s="333"/>
      <c r="KUB311" s="333"/>
      <c r="KUC311" s="395"/>
      <c r="KUD311" s="333"/>
      <c r="KUE311" s="396"/>
      <c r="KUF311" s="393"/>
      <c r="KUG311" s="394"/>
      <c r="KUH311" s="333"/>
      <c r="KUI311" s="333"/>
      <c r="KUJ311" s="333"/>
      <c r="KUK311" s="395"/>
      <c r="KUL311" s="333"/>
      <c r="KUM311" s="396"/>
      <c r="KUN311" s="393"/>
      <c r="KUO311" s="394"/>
      <c r="KUP311" s="333"/>
      <c r="KUQ311" s="333"/>
      <c r="KUR311" s="333"/>
      <c r="KUS311" s="395"/>
      <c r="KUT311" s="333"/>
      <c r="KUU311" s="396"/>
      <c r="KUV311" s="393"/>
      <c r="KUW311" s="394"/>
      <c r="KUX311" s="333"/>
      <c r="KUY311" s="333"/>
      <c r="KUZ311" s="333"/>
      <c r="KVA311" s="395"/>
      <c r="KVB311" s="333"/>
      <c r="KVC311" s="396"/>
      <c r="KVD311" s="393"/>
      <c r="KVE311" s="394"/>
      <c r="KVF311" s="333"/>
      <c r="KVG311" s="333"/>
      <c r="KVH311" s="333"/>
      <c r="KVI311" s="395"/>
      <c r="KVJ311" s="333"/>
      <c r="KVK311" s="396"/>
      <c r="KVL311" s="393"/>
      <c r="KVM311" s="394"/>
      <c r="KVN311" s="333"/>
      <c r="KVO311" s="333"/>
      <c r="KVP311" s="333"/>
      <c r="KVQ311" s="395"/>
      <c r="KVR311" s="333"/>
      <c r="KVS311" s="396"/>
      <c r="KVT311" s="393"/>
      <c r="KVU311" s="394"/>
      <c r="KVV311" s="333"/>
      <c r="KVW311" s="333"/>
      <c r="KVX311" s="333"/>
      <c r="KVY311" s="395"/>
      <c r="KVZ311" s="333"/>
      <c r="KWA311" s="396"/>
      <c r="KWB311" s="393"/>
      <c r="KWC311" s="394"/>
      <c r="KWD311" s="333"/>
      <c r="KWE311" s="333"/>
      <c r="KWF311" s="333"/>
      <c r="KWG311" s="395"/>
      <c r="KWH311" s="333"/>
      <c r="KWI311" s="396"/>
      <c r="KWJ311" s="393"/>
      <c r="KWK311" s="394"/>
      <c r="KWL311" s="333"/>
      <c r="KWM311" s="333"/>
      <c r="KWN311" s="333"/>
      <c r="KWO311" s="395"/>
      <c r="KWP311" s="333"/>
      <c r="KWQ311" s="396"/>
      <c r="KWR311" s="393"/>
      <c r="KWS311" s="394"/>
      <c r="KWT311" s="333"/>
      <c r="KWU311" s="333"/>
      <c r="KWV311" s="333"/>
      <c r="KWW311" s="395"/>
      <c r="KWX311" s="333"/>
      <c r="KWY311" s="396"/>
      <c r="KWZ311" s="393"/>
      <c r="KXA311" s="394"/>
      <c r="KXB311" s="333"/>
      <c r="KXC311" s="333"/>
      <c r="KXD311" s="333"/>
      <c r="KXE311" s="395"/>
      <c r="KXF311" s="333"/>
      <c r="KXG311" s="396"/>
      <c r="KXH311" s="393"/>
      <c r="KXI311" s="394"/>
      <c r="KXJ311" s="333"/>
      <c r="KXK311" s="333"/>
      <c r="KXL311" s="333"/>
      <c r="KXM311" s="395"/>
      <c r="KXN311" s="333"/>
      <c r="KXO311" s="396"/>
      <c r="KXP311" s="393"/>
      <c r="KXQ311" s="394"/>
      <c r="KXR311" s="333"/>
      <c r="KXS311" s="333"/>
      <c r="KXT311" s="333"/>
      <c r="KXU311" s="395"/>
      <c r="KXV311" s="333"/>
      <c r="KXW311" s="396"/>
      <c r="KXX311" s="393"/>
      <c r="KXY311" s="394"/>
      <c r="KXZ311" s="333"/>
      <c r="KYA311" s="333"/>
      <c r="KYB311" s="333"/>
      <c r="KYC311" s="395"/>
      <c r="KYD311" s="333"/>
      <c r="KYE311" s="396"/>
      <c r="KYF311" s="393"/>
      <c r="KYG311" s="394"/>
      <c r="KYH311" s="333"/>
      <c r="KYI311" s="333"/>
      <c r="KYJ311" s="333"/>
      <c r="KYK311" s="395"/>
      <c r="KYL311" s="333"/>
      <c r="KYM311" s="396"/>
      <c r="KYN311" s="393"/>
      <c r="KYO311" s="394"/>
      <c r="KYP311" s="333"/>
      <c r="KYQ311" s="333"/>
      <c r="KYR311" s="333"/>
      <c r="KYS311" s="395"/>
      <c r="KYT311" s="333"/>
      <c r="KYU311" s="396"/>
      <c r="KYV311" s="393"/>
      <c r="KYW311" s="394"/>
      <c r="KYX311" s="333"/>
      <c r="KYY311" s="333"/>
      <c r="KYZ311" s="333"/>
      <c r="KZA311" s="395"/>
      <c r="KZB311" s="333"/>
      <c r="KZC311" s="396"/>
      <c r="KZD311" s="393"/>
      <c r="KZE311" s="394"/>
      <c r="KZF311" s="333"/>
      <c r="KZG311" s="333"/>
      <c r="KZH311" s="333"/>
      <c r="KZI311" s="395"/>
      <c r="KZJ311" s="333"/>
      <c r="KZK311" s="396"/>
      <c r="KZL311" s="393"/>
      <c r="KZM311" s="394"/>
      <c r="KZN311" s="333"/>
      <c r="KZO311" s="333"/>
      <c r="KZP311" s="333"/>
      <c r="KZQ311" s="395"/>
      <c r="KZR311" s="333"/>
      <c r="KZS311" s="396"/>
      <c r="KZT311" s="393"/>
      <c r="KZU311" s="394"/>
      <c r="KZV311" s="333"/>
      <c r="KZW311" s="333"/>
      <c r="KZX311" s="333"/>
      <c r="KZY311" s="395"/>
      <c r="KZZ311" s="333"/>
      <c r="LAA311" s="396"/>
      <c r="LAB311" s="393"/>
      <c r="LAC311" s="394"/>
      <c r="LAD311" s="333"/>
      <c r="LAE311" s="333"/>
      <c r="LAF311" s="333"/>
      <c r="LAG311" s="395"/>
      <c r="LAH311" s="333"/>
      <c r="LAI311" s="396"/>
      <c r="LAJ311" s="393"/>
      <c r="LAK311" s="394"/>
      <c r="LAL311" s="333"/>
      <c r="LAM311" s="333"/>
      <c r="LAN311" s="333"/>
      <c r="LAO311" s="395"/>
      <c r="LAP311" s="333"/>
      <c r="LAQ311" s="396"/>
      <c r="LAR311" s="393"/>
      <c r="LAS311" s="394"/>
      <c r="LAT311" s="333"/>
      <c r="LAU311" s="333"/>
      <c r="LAV311" s="333"/>
      <c r="LAW311" s="395"/>
      <c r="LAX311" s="333"/>
      <c r="LAY311" s="396"/>
      <c r="LAZ311" s="393"/>
      <c r="LBA311" s="394"/>
      <c r="LBB311" s="333"/>
      <c r="LBC311" s="333"/>
      <c r="LBD311" s="333"/>
      <c r="LBE311" s="395"/>
      <c r="LBF311" s="333"/>
      <c r="LBG311" s="396"/>
      <c r="LBH311" s="393"/>
      <c r="LBI311" s="394"/>
      <c r="LBJ311" s="333"/>
      <c r="LBK311" s="333"/>
      <c r="LBL311" s="333"/>
      <c r="LBM311" s="395"/>
      <c r="LBN311" s="333"/>
      <c r="LBO311" s="396"/>
      <c r="LBP311" s="393"/>
      <c r="LBQ311" s="394"/>
      <c r="LBR311" s="333"/>
      <c r="LBS311" s="333"/>
      <c r="LBT311" s="333"/>
      <c r="LBU311" s="395"/>
      <c r="LBV311" s="333"/>
      <c r="LBW311" s="396"/>
      <c r="LBX311" s="393"/>
      <c r="LBY311" s="394"/>
      <c r="LBZ311" s="333"/>
      <c r="LCA311" s="333"/>
      <c r="LCB311" s="333"/>
      <c r="LCC311" s="395"/>
      <c r="LCD311" s="333"/>
      <c r="LCE311" s="396"/>
      <c r="LCF311" s="393"/>
      <c r="LCG311" s="394"/>
      <c r="LCH311" s="333"/>
      <c r="LCI311" s="333"/>
      <c r="LCJ311" s="333"/>
      <c r="LCK311" s="395"/>
      <c r="LCL311" s="333"/>
      <c r="LCM311" s="396"/>
      <c r="LCN311" s="393"/>
      <c r="LCO311" s="394"/>
      <c r="LCP311" s="333"/>
      <c r="LCQ311" s="333"/>
      <c r="LCR311" s="333"/>
      <c r="LCS311" s="395"/>
      <c r="LCT311" s="333"/>
      <c r="LCU311" s="396"/>
      <c r="LCV311" s="393"/>
      <c r="LCW311" s="394"/>
      <c r="LCX311" s="333"/>
      <c r="LCY311" s="333"/>
      <c r="LCZ311" s="333"/>
      <c r="LDA311" s="395"/>
      <c r="LDB311" s="333"/>
      <c r="LDC311" s="396"/>
      <c r="LDD311" s="393"/>
      <c r="LDE311" s="394"/>
      <c r="LDF311" s="333"/>
      <c r="LDG311" s="333"/>
      <c r="LDH311" s="333"/>
      <c r="LDI311" s="395"/>
      <c r="LDJ311" s="333"/>
      <c r="LDK311" s="396"/>
      <c r="LDL311" s="393"/>
      <c r="LDM311" s="394"/>
      <c r="LDN311" s="333"/>
      <c r="LDO311" s="333"/>
      <c r="LDP311" s="333"/>
      <c r="LDQ311" s="395"/>
      <c r="LDR311" s="333"/>
      <c r="LDS311" s="396"/>
      <c r="LDT311" s="393"/>
      <c r="LDU311" s="394"/>
      <c r="LDV311" s="333"/>
      <c r="LDW311" s="333"/>
      <c r="LDX311" s="333"/>
      <c r="LDY311" s="395"/>
      <c r="LDZ311" s="333"/>
      <c r="LEA311" s="396"/>
      <c r="LEB311" s="393"/>
      <c r="LEC311" s="394"/>
      <c r="LED311" s="333"/>
      <c r="LEE311" s="333"/>
      <c r="LEF311" s="333"/>
      <c r="LEG311" s="395"/>
      <c r="LEH311" s="333"/>
      <c r="LEI311" s="396"/>
      <c r="LEJ311" s="393"/>
      <c r="LEK311" s="394"/>
      <c r="LEL311" s="333"/>
      <c r="LEM311" s="333"/>
      <c r="LEN311" s="333"/>
      <c r="LEO311" s="395"/>
      <c r="LEP311" s="333"/>
      <c r="LEQ311" s="396"/>
      <c r="LER311" s="393"/>
      <c r="LES311" s="394"/>
      <c r="LET311" s="333"/>
      <c r="LEU311" s="333"/>
      <c r="LEV311" s="333"/>
      <c r="LEW311" s="395"/>
      <c r="LEX311" s="333"/>
      <c r="LEY311" s="396"/>
      <c r="LEZ311" s="393"/>
      <c r="LFA311" s="394"/>
      <c r="LFB311" s="333"/>
      <c r="LFC311" s="333"/>
      <c r="LFD311" s="333"/>
      <c r="LFE311" s="395"/>
      <c r="LFF311" s="333"/>
      <c r="LFG311" s="396"/>
      <c r="LFH311" s="393"/>
      <c r="LFI311" s="394"/>
      <c r="LFJ311" s="333"/>
      <c r="LFK311" s="333"/>
      <c r="LFL311" s="333"/>
      <c r="LFM311" s="395"/>
      <c r="LFN311" s="333"/>
      <c r="LFO311" s="396"/>
      <c r="LFP311" s="393"/>
      <c r="LFQ311" s="394"/>
      <c r="LFR311" s="333"/>
      <c r="LFS311" s="333"/>
      <c r="LFT311" s="333"/>
      <c r="LFU311" s="395"/>
      <c r="LFV311" s="333"/>
      <c r="LFW311" s="396"/>
      <c r="LFX311" s="393"/>
      <c r="LFY311" s="394"/>
      <c r="LFZ311" s="333"/>
      <c r="LGA311" s="333"/>
      <c r="LGB311" s="333"/>
      <c r="LGC311" s="395"/>
      <c r="LGD311" s="333"/>
      <c r="LGE311" s="396"/>
      <c r="LGF311" s="393"/>
      <c r="LGG311" s="394"/>
      <c r="LGH311" s="333"/>
      <c r="LGI311" s="333"/>
      <c r="LGJ311" s="333"/>
      <c r="LGK311" s="395"/>
      <c r="LGL311" s="333"/>
      <c r="LGM311" s="396"/>
      <c r="LGN311" s="393"/>
      <c r="LGO311" s="394"/>
      <c r="LGP311" s="333"/>
      <c r="LGQ311" s="333"/>
      <c r="LGR311" s="333"/>
      <c r="LGS311" s="395"/>
      <c r="LGT311" s="333"/>
      <c r="LGU311" s="396"/>
      <c r="LGV311" s="393"/>
      <c r="LGW311" s="394"/>
      <c r="LGX311" s="333"/>
      <c r="LGY311" s="333"/>
      <c r="LGZ311" s="333"/>
      <c r="LHA311" s="395"/>
      <c r="LHB311" s="333"/>
      <c r="LHC311" s="396"/>
      <c r="LHD311" s="393"/>
      <c r="LHE311" s="394"/>
      <c r="LHF311" s="333"/>
      <c r="LHG311" s="333"/>
      <c r="LHH311" s="333"/>
      <c r="LHI311" s="395"/>
      <c r="LHJ311" s="333"/>
      <c r="LHK311" s="396"/>
      <c r="LHL311" s="393"/>
      <c r="LHM311" s="394"/>
      <c r="LHN311" s="333"/>
      <c r="LHO311" s="333"/>
      <c r="LHP311" s="333"/>
      <c r="LHQ311" s="395"/>
      <c r="LHR311" s="333"/>
      <c r="LHS311" s="396"/>
      <c r="LHT311" s="393"/>
      <c r="LHU311" s="394"/>
      <c r="LHV311" s="333"/>
      <c r="LHW311" s="333"/>
      <c r="LHX311" s="333"/>
      <c r="LHY311" s="395"/>
      <c r="LHZ311" s="333"/>
      <c r="LIA311" s="396"/>
      <c r="LIB311" s="393"/>
      <c r="LIC311" s="394"/>
      <c r="LID311" s="333"/>
      <c r="LIE311" s="333"/>
      <c r="LIF311" s="333"/>
      <c r="LIG311" s="395"/>
      <c r="LIH311" s="333"/>
      <c r="LII311" s="396"/>
      <c r="LIJ311" s="393"/>
      <c r="LIK311" s="394"/>
      <c r="LIL311" s="333"/>
      <c r="LIM311" s="333"/>
      <c r="LIN311" s="333"/>
      <c r="LIO311" s="395"/>
      <c r="LIP311" s="333"/>
      <c r="LIQ311" s="396"/>
      <c r="LIR311" s="393"/>
      <c r="LIS311" s="394"/>
      <c r="LIT311" s="333"/>
      <c r="LIU311" s="333"/>
      <c r="LIV311" s="333"/>
      <c r="LIW311" s="395"/>
      <c r="LIX311" s="333"/>
      <c r="LIY311" s="396"/>
      <c r="LIZ311" s="393"/>
      <c r="LJA311" s="394"/>
      <c r="LJB311" s="333"/>
      <c r="LJC311" s="333"/>
      <c r="LJD311" s="333"/>
      <c r="LJE311" s="395"/>
      <c r="LJF311" s="333"/>
      <c r="LJG311" s="396"/>
      <c r="LJH311" s="393"/>
      <c r="LJI311" s="394"/>
      <c r="LJJ311" s="333"/>
      <c r="LJK311" s="333"/>
      <c r="LJL311" s="333"/>
      <c r="LJM311" s="395"/>
      <c r="LJN311" s="333"/>
      <c r="LJO311" s="396"/>
      <c r="LJP311" s="393"/>
      <c r="LJQ311" s="394"/>
      <c r="LJR311" s="333"/>
      <c r="LJS311" s="333"/>
      <c r="LJT311" s="333"/>
      <c r="LJU311" s="395"/>
      <c r="LJV311" s="333"/>
      <c r="LJW311" s="396"/>
      <c r="LJX311" s="393"/>
      <c r="LJY311" s="394"/>
      <c r="LJZ311" s="333"/>
      <c r="LKA311" s="333"/>
      <c r="LKB311" s="333"/>
      <c r="LKC311" s="395"/>
      <c r="LKD311" s="333"/>
      <c r="LKE311" s="396"/>
      <c r="LKF311" s="393"/>
      <c r="LKG311" s="394"/>
      <c r="LKH311" s="333"/>
      <c r="LKI311" s="333"/>
      <c r="LKJ311" s="333"/>
      <c r="LKK311" s="395"/>
      <c r="LKL311" s="333"/>
      <c r="LKM311" s="396"/>
      <c r="LKN311" s="393"/>
      <c r="LKO311" s="394"/>
      <c r="LKP311" s="333"/>
      <c r="LKQ311" s="333"/>
      <c r="LKR311" s="333"/>
      <c r="LKS311" s="395"/>
      <c r="LKT311" s="333"/>
      <c r="LKU311" s="396"/>
      <c r="LKV311" s="393"/>
      <c r="LKW311" s="394"/>
      <c r="LKX311" s="333"/>
      <c r="LKY311" s="333"/>
      <c r="LKZ311" s="333"/>
      <c r="LLA311" s="395"/>
      <c r="LLB311" s="333"/>
      <c r="LLC311" s="396"/>
      <c r="LLD311" s="393"/>
      <c r="LLE311" s="394"/>
      <c r="LLF311" s="333"/>
      <c r="LLG311" s="333"/>
      <c r="LLH311" s="333"/>
      <c r="LLI311" s="395"/>
      <c r="LLJ311" s="333"/>
      <c r="LLK311" s="396"/>
      <c r="LLL311" s="393"/>
      <c r="LLM311" s="394"/>
      <c r="LLN311" s="333"/>
      <c r="LLO311" s="333"/>
      <c r="LLP311" s="333"/>
      <c r="LLQ311" s="395"/>
      <c r="LLR311" s="333"/>
      <c r="LLS311" s="396"/>
      <c r="LLT311" s="393"/>
      <c r="LLU311" s="394"/>
      <c r="LLV311" s="333"/>
      <c r="LLW311" s="333"/>
      <c r="LLX311" s="333"/>
      <c r="LLY311" s="395"/>
      <c r="LLZ311" s="333"/>
      <c r="LMA311" s="396"/>
      <c r="LMB311" s="393"/>
      <c r="LMC311" s="394"/>
      <c r="LMD311" s="333"/>
      <c r="LME311" s="333"/>
      <c r="LMF311" s="333"/>
      <c r="LMG311" s="395"/>
      <c r="LMH311" s="333"/>
      <c r="LMI311" s="396"/>
      <c r="LMJ311" s="393"/>
      <c r="LMK311" s="394"/>
      <c r="LML311" s="333"/>
      <c r="LMM311" s="333"/>
      <c r="LMN311" s="333"/>
      <c r="LMO311" s="395"/>
      <c r="LMP311" s="333"/>
      <c r="LMQ311" s="396"/>
      <c r="LMR311" s="393"/>
      <c r="LMS311" s="394"/>
      <c r="LMT311" s="333"/>
      <c r="LMU311" s="333"/>
      <c r="LMV311" s="333"/>
      <c r="LMW311" s="395"/>
      <c r="LMX311" s="333"/>
      <c r="LMY311" s="396"/>
      <c r="LMZ311" s="393"/>
      <c r="LNA311" s="394"/>
      <c r="LNB311" s="333"/>
      <c r="LNC311" s="333"/>
      <c r="LND311" s="333"/>
      <c r="LNE311" s="395"/>
      <c r="LNF311" s="333"/>
      <c r="LNG311" s="396"/>
      <c r="LNH311" s="393"/>
      <c r="LNI311" s="394"/>
      <c r="LNJ311" s="333"/>
      <c r="LNK311" s="333"/>
      <c r="LNL311" s="333"/>
      <c r="LNM311" s="395"/>
      <c r="LNN311" s="333"/>
      <c r="LNO311" s="396"/>
      <c r="LNP311" s="393"/>
      <c r="LNQ311" s="394"/>
      <c r="LNR311" s="333"/>
      <c r="LNS311" s="333"/>
      <c r="LNT311" s="333"/>
      <c r="LNU311" s="395"/>
      <c r="LNV311" s="333"/>
      <c r="LNW311" s="396"/>
      <c r="LNX311" s="393"/>
      <c r="LNY311" s="394"/>
      <c r="LNZ311" s="333"/>
      <c r="LOA311" s="333"/>
      <c r="LOB311" s="333"/>
      <c r="LOC311" s="395"/>
      <c r="LOD311" s="333"/>
      <c r="LOE311" s="396"/>
      <c r="LOF311" s="393"/>
      <c r="LOG311" s="394"/>
      <c r="LOH311" s="333"/>
      <c r="LOI311" s="333"/>
      <c r="LOJ311" s="333"/>
      <c r="LOK311" s="395"/>
      <c r="LOL311" s="333"/>
      <c r="LOM311" s="396"/>
      <c r="LON311" s="393"/>
      <c r="LOO311" s="394"/>
      <c r="LOP311" s="333"/>
      <c r="LOQ311" s="333"/>
      <c r="LOR311" s="333"/>
      <c r="LOS311" s="395"/>
      <c r="LOT311" s="333"/>
      <c r="LOU311" s="396"/>
      <c r="LOV311" s="393"/>
      <c r="LOW311" s="394"/>
      <c r="LOX311" s="333"/>
      <c r="LOY311" s="333"/>
      <c r="LOZ311" s="333"/>
      <c r="LPA311" s="395"/>
      <c r="LPB311" s="333"/>
      <c r="LPC311" s="396"/>
      <c r="LPD311" s="393"/>
      <c r="LPE311" s="394"/>
      <c r="LPF311" s="333"/>
      <c r="LPG311" s="333"/>
      <c r="LPH311" s="333"/>
      <c r="LPI311" s="395"/>
      <c r="LPJ311" s="333"/>
      <c r="LPK311" s="396"/>
      <c r="LPL311" s="393"/>
      <c r="LPM311" s="394"/>
      <c r="LPN311" s="333"/>
      <c r="LPO311" s="333"/>
      <c r="LPP311" s="333"/>
      <c r="LPQ311" s="395"/>
      <c r="LPR311" s="333"/>
      <c r="LPS311" s="396"/>
      <c r="LPT311" s="393"/>
      <c r="LPU311" s="394"/>
      <c r="LPV311" s="333"/>
      <c r="LPW311" s="333"/>
      <c r="LPX311" s="333"/>
      <c r="LPY311" s="395"/>
      <c r="LPZ311" s="333"/>
      <c r="LQA311" s="396"/>
      <c r="LQB311" s="393"/>
      <c r="LQC311" s="394"/>
      <c r="LQD311" s="333"/>
      <c r="LQE311" s="333"/>
      <c r="LQF311" s="333"/>
      <c r="LQG311" s="395"/>
      <c r="LQH311" s="333"/>
      <c r="LQI311" s="396"/>
      <c r="LQJ311" s="393"/>
      <c r="LQK311" s="394"/>
      <c r="LQL311" s="333"/>
      <c r="LQM311" s="333"/>
      <c r="LQN311" s="333"/>
      <c r="LQO311" s="395"/>
      <c r="LQP311" s="333"/>
      <c r="LQQ311" s="396"/>
      <c r="LQR311" s="393"/>
      <c r="LQS311" s="394"/>
      <c r="LQT311" s="333"/>
      <c r="LQU311" s="333"/>
      <c r="LQV311" s="333"/>
      <c r="LQW311" s="395"/>
      <c r="LQX311" s="333"/>
      <c r="LQY311" s="396"/>
      <c r="LQZ311" s="393"/>
      <c r="LRA311" s="394"/>
      <c r="LRB311" s="333"/>
      <c r="LRC311" s="333"/>
      <c r="LRD311" s="333"/>
      <c r="LRE311" s="395"/>
      <c r="LRF311" s="333"/>
      <c r="LRG311" s="396"/>
      <c r="LRH311" s="393"/>
      <c r="LRI311" s="394"/>
      <c r="LRJ311" s="333"/>
      <c r="LRK311" s="333"/>
      <c r="LRL311" s="333"/>
      <c r="LRM311" s="395"/>
      <c r="LRN311" s="333"/>
      <c r="LRO311" s="396"/>
      <c r="LRP311" s="393"/>
      <c r="LRQ311" s="394"/>
      <c r="LRR311" s="333"/>
      <c r="LRS311" s="333"/>
      <c r="LRT311" s="333"/>
      <c r="LRU311" s="395"/>
      <c r="LRV311" s="333"/>
      <c r="LRW311" s="396"/>
      <c r="LRX311" s="393"/>
      <c r="LRY311" s="394"/>
      <c r="LRZ311" s="333"/>
      <c r="LSA311" s="333"/>
      <c r="LSB311" s="333"/>
      <c r="LSC311" s="395"/>
      <c r="LSD311" s="333"/>
      <c r="LSE311" s="396"/>
      <c r="LSF311" s="393"/>
      <c r="LSG311" s="394"/>
      <c r="LSH311" s="333"/>
      <c r="LSI311" s="333"/>
      <c r="LSJ311" s="333"/>
      <c r="LSK311" s="395"/>
      <c r="LSL311" s="333"/>
      <c r="LSM311" s="396"/>
      <c r="LSN311" s="393"/>
      <c r="LSO311" s="394"/>
      <c r="LSP311" s="333"/>
      <c r="LSQ311" s="333"/>
      <c r="LSR311" s="333"/>
      <c r="LSS311" s="395"/>
      <c r="LST311" s="333"/>
      <c r="LSU311" s="396"/>
      <c r="LSV311" s="393"/>
      <c r="LSW311" s="394"/>
      <c r="LSX311" s="333"/>
      <c r="LSY311" s="333"/>
      <c r="LSZ311" s="333"/>
      <c r="LTA311" s="395"/>
      <c r="LTB311" s="333"/>
      <c r="LTC311" s="396"/>
      <c r="LTD311" s="393"/>
      <c r="LTE311" s="394"/>
      <c r="LTF311" s="333"/>
      <c r="LTG311" s="333"/>
      <c r="LTH311" s="333"/>
      <c r="LTI311" s="395"/>
      <c r="LTJ311" s="333"/>
      <c r="LTK311" s="396"/>
      <c r="LTL311" s="393"/>
      <c r="LTM311" s="394"/>
      <c r="LTN311" s="333"/>
      <c r="LTO311" s="333"/>
      <c r="LTP311" s="333"/>
      <c r="LTQ311" s="395"/>
      <c r="LTR311" s="333"/>
      <c r="LTS311" s="396"/>
      <c r="LTT311" s="393"/>
      <c r="LTU311" s="394"/>
      <c r="LTV311" s="333"/>
      <c r="LTW311" s="333"/>
      <c r="LTX311" s="333"/>
      <c r="LTY311" s="395"/>
      <c r="LTZ311" s="333"/>
      <c r="LUA311" s="396"/>
      <c r="LUB311" s="393"/>
      <c r="LUC311" s="394"/>
      <c r="LUD311" s="333"/>
      <c r="LUE311" s="333"/>
      <c r="LUF311" s="333"/>
      <c r="LUG311" s="395"/>
      <c r="LUH311" s="333"/>
      <c r="LUI311" s="396"/>
      <c r="LUJ311" s="393"/>
      <c r="LUK311" s="394"/>
      <c r="LUL311" s="333"/>
      <c r="LUM311" s="333"/>
      <c r="LUN311" s="333"/>
      <c r="LUO311" s="395"/>
      <c r="LUP311" s="333"/>
      <c r="LUQ311" s="396"/>
      <c r="LUR311" s="393"/>
      <c r="LUS311" s="394"/>
      <c r="LUT311" s="333"/>
      <c r="LUU311" s="333"/>
      <c r="LUV311" s="333"/>
      <c r="LUW311" s="395"/>
      <c r="LUX311" s="333"/>
      <c r="LUY311" s="396"/>
      <c r="LUZ311" s="393"/>
      <c r="LVA311" s="394"/>
      <c r="LVB311" s="333"/>
      <c r="LVC311" s="333"/>
      <c r="LVD311" s="333"/>
      <c r="LVE311" s="395"/>
      <c r="LVF311" s="333"/>
      <c r="LVG311" s="396"/>
      <c r="LVH311" s="393"/>
      <c r="LVI311" s="394"/>
      <c r="LVJ311" s="333"/>
      <c r="LVK311" s="333"/>
      <c r="LVL311" s="333"/>
      <c r="LVM311" s="395"/>
      <c r="LVN311" s="333"/>
      <c r="LVO311" s="396"/>
      <c r="LVP311" s="393"/>
      <c r="LVQ311" s="394"/>
      <c r="LVR311" s="333"/>
      <c r="LVS311" s="333"/>
      <c r="LVT311" s="333"/>
      <c r="LVU311" s="395"/>
      <c r="LVV311" s="333"/>
      <c r="LVW311" s="396"/>
      <c r="LVX311" s="393"/>
      <c r="LVY311" s="394"/>
      <c r="LVZ311" s="333"/>
      <c r="LWA311" s="333"/>
      <c r="LWB311" s="333"/>
      <c r="LWC311" s="395"/>
      <c r="LWD311" s="333"/>
      <c r="LWE311" s="396"/>
      <c r="LWF311" s="393"/>
      <c r="LWG311" s="394"/>
      <c r="LWH311" s="333"/>
      <c r="LWI311" s="333"/>
      <c r="LWJ311" s="333"/>
      <c r="LWK311" s="395"/>
      <c r="LWL311" s="333"/>
      <c r="LWM311" s="396"/>
      <c r="LWN311" s="393"/>
      <c r="LWO311" s="394"/>
      <c r="LWP311" s="333"/>
      <c r="LWQ311" s="333"/>
      <c r="LWR311" s="333"/>
      <c r="LWS311" s="395"/>
      <c r="LWT311" s="333"/>
      <c r="LWU311" s="396"/>
      <c r="LWV311" s="393"/>
      <c r="LWW311" s="394"/>
      <c r="LWX311" s="333"/>
      <c r="LWY311" s="333"/>
      <c r="LWZ311" s="333"/>
      <c r="LXA311" s="395"/>
      <c r="LXB311" s="333"/>
      <c r="LXC311" s="396"/>
      <c r="LXD311" s="393"/>
      <c r="LXE311" s="394"/>
      <c r="LXF311" s="333"/>
      <c r="LXG311" s="333"/>
      <c r="LXH311" s="333"/>
      <c r="LXI311" s="395"/>
      <c r="LXJ311" s="333"/>
      <c r="LXK311" s="396"/>
      <c r="LXL311" s="393"/>
      <c r="LXM311" s="394"/>
      <c r="LXN311" s="333"/>
      <c r="LXO311" s="333"/>
      <c r="LXP311" s="333"/>
      <c r="LXQ311" s="395"/>
      <c r="LXR311" s="333"/>
      <c r="LXS311" s="396"/>
      <c r="LXT311" s="393"/>
      <c r="LXU311" s="394"/>
      <c r="LXV311" s="333"/>
      <c r="LXW311" s="333"/>
      <c r="LXX311" s="333"/>
      <c r="LXY311" s="395"/>
      <c r="LXZ311" s="333"/>
      <c r="LYA311" s="396"/>
      <c r="LYB311" s="393"/>
      <c r="LYC311" s="394"/>
      <c r="LYD311" s="333"/>
      <c r="LYE311" s="333"/>
      <c r="LYF311" s="333"/>
      <c r="LYG311" s="395"/>
      <c r="LYH311" s="333"/>
      <c r="LYI311" s="396"/>
      <c r="LYJ311" s="393"/>
      <c r="LYK311" s="394"/>
      <c r="LYL311" s="333"/>
      <c r="LYM311" s="333"/>
      <c r="LYN311" s="333"/>
      <c r="LYO311" s="395"/>
      <c r="LYP311" s="333"/>
      <c r="LYQ311" s="396"/>
      <c r="LYR311" s="393"/>
      <c r="LYS311" s="394"/>
      <c r="LYT311" s="333"/>
      <c r="LYU311" s="333"/>
      <c r="LYV311" s="333"/>
      <c r="LYW311" s="395"/>
      <c r="LYX311" s="333"/>
      <c r="LYY311" s="396"/>
      <c r="LYZ311" s="393"/>
      <c r="LZA311" s="394"/>
      <c r="LZB311" s="333"/>
      <c r="LZC311" s="333"/>
      <c r="LZD311" s="333"/>
      <c r="LZE311" s="395"/>
      <c r="LZF311" s="333"/>
      <c r="LZG311" s="396"/>
      <c r="LZH311" s="393"/>
      <c r="LZI311" s="394"/>
      <c r="LZJ311" s="333"/>
      <c r="LZK311" s="333"/>
      <c r="LZL311" s="333"/>
      <c r="LZM311" s="395"/>
      <c r="LZN311" s="333"/>
      <c r="LZO311" s="396"/>
      <c r="LZP311" s="393"/>
      <c r="LZQ311" s="394"/>
      <c r="LZR311" s="333"/>
      <c r="LZS311" s="333"/>
      <c r="LZT311" s="333"/>
      <c r="LZU311" s="395"/>
      <c r="LZV311" s="333"/>
      <c r="LZW311" s="396"/>
      <c r="LZX311" s="393"/>
      <c r="LZY311" s="394"/>
      <c r="LZZ311" s="333"/>
      <c r="MAA311" s="333"/>
      <c r="MAB311" s="333"/>
      <c r="MAC311" s="395"/>
      <c r="MAD311" s="333"/>
      <c r="MAE311" s="396"/>
      <c r="MAF311" s="393"/>
      <c r="MAG311" s="394"/>
      <c r="MAH311" s="333"/>
      <c r="MAI311" s="333"/>
      <c r="MAJ311" s="333"/>
      <c r="MAK311" s="395"/>
      <c r="MAL311" s="333"/>
      <c r="MAM311" s="396"/>
      <c r="MAN311" s="393"/>
      <c r="MAO311" s="394"/>
      <c r="MAP311" s="333"/>
      <c r="MAQ311" s="333"/>
      <c r="MAR311" s="333"/>
      <c r="MAS311" s="395"/>
      <c r="MAT311" s="333"/>
      <c r="MAU311" s="396"/>
      <c r="MAV311" s="393"/>
      <c r="MAW311" s="394"/>
      <c r="MAX311" s="333"/>
      <c r="MAY311" s="333"/>
      <c r="MAZ311" s="333"/>
      <c r="MBA311" s="395"/>
      <c r="MBB311" s="333"/>
      <c r="MBC311" s="396"/>
      <c r="MBD311" s="393"/>
      <c r="MBE311" s="394"/>
      <c r="MBF311" s="333"/>
      <c r="MBG311" s="333"/>
      <c r="MBH311" s="333"/>
      <c r="MBI311" s="395"/>
      <c r="MBJ311" s="333"/>
      <c r="MBK311" s="396"/>
      <c r="MBL311" s="393"/>
      <c r="MBM311" s="394"/>
      <c r="MBN311" s="333"/>
      <c r="MBO311" s="333"/>
      <c r="MBP311" s="333"/>
      <c r="MBQ311" s="395"/>
      <c r="MBR311" s="333"/>
      <c r="MBS311" s="396"/>
      <c r="MBT311" s="393"/>
      <c r="MBU311" s="394"/>
      <c r="MBV311" s="333"/>
      <c r="MBW311" s="333"/>
      <c r="MBX311" s="333"/>
      <c r="MBY311" s="395"/>
      <c r="MBZ311" s="333"/>
      <c r="MCA311" s="396"/>
      <c r="MCB311" s="393"/>
      <c r="MCC311" s="394"/>
      <c r="MCD311" s="333"/>
      <c r="MCE311" s="333"/>
      <c r="MCF311" s="333"/>
      <c r="MCG311" s="395"/>
      <c r="MCH311" s="333"/>
      <c r="MCI311" s="396"/>
      <c r="MCJ311" s="393"/>
      <c r="MCK311" s="394"/>
      <c r="MCL311" s="333"/>
      <c r="MCM311" s="333"/>
      <c r="MCN311" s="333"/>
      <c r="MCO311" s="395"/>
      <c r="MCP311" s="333"/>
      <c r="MCQ311" s="396"/>
      <c r="MCR311" s="393"/>
      <c r="MCS311" s="394"/>
      <c r="MCT311" s="333"/>
      <c r="MCU311" s="333"/>
      <c r="MCV311" s="333"/>
      <c r="MCW311" s="395"/>
      <c r="MCX311" s="333"/>
      <c r="MCY311" s="396"/>
      <c r="MCZ311" s="393"/>
      <c r="MDA311" s="394"/>
      <c r="MDB311" s="333"/>
      <c r="MDC311" s="333"/>
      <c r="MDD311" s="333"/>
      <c r="MDE311" s="395"/>
      <c r="MDF311" s="333"/>
      <c r="MDG311" s="396"/>
      <c r="MDH311" s="393"/>
      <c r="MDI311" s="394"/>
      <c r="MDJ311" s="333"/>
      <c r="MDK311" s="333"/>
      <c r="MDL311" s="333"/>
      <c r="MDM311" s="395"/>
      <c r="MDN311" s="333"/>
      <c r="MDO311" s="396"/>
      <c r="MDP311" s="393"/>
      <c r="MDQ311" s="394"/>
      <c r="MDR311" s="333"/>
      <c r="MDS311" s="333"/>
      <c r="MDT311" s="333"/>
      <c r="MDU311" s="395"/>
      <c r="MDV311" s="333"/>
      <c r="MDW311" s="396"/>
      <c r="MDX311" s="393"/>
      <c r="MDY311" s="394"/>
      <c r="MDZ311" s="333"/>
      <c r="MEA311" s="333"/>
      <c r="MEB311" s="333"/>
      <c r="MEC311" s="395"/>
      <c r="MED311" s="333"/>
      <c r="MEE311" s="396"/>
      <c r="MEF311" s="393"/>
      <c r="MEG311" s="394"/>
      <c r="MEH311" s="333"/>
      <c r="MEI311" s="333"/>
      <c r="MEJ311" s="333"/>
      <c r="MEK311" s="395"/>
      <c r="MEL311" s="333"/>
      <c r="MEM311" s="396"/>
      <c r="MEN311" s="393"/>
      <c r="MEO311" s="394"/>
      <c r="MEP311" s="333"/>
      <c r="MEQ311" s="333"/>
      <c r="MER311" s="333"/>
      <c r="MES311" s="395"/>
      <c r="MET311" s="333"/>
      <c r="MEU311" s="396"/>
      <c r="MEV311" s="393"/>
      <c r="MEW311" s="394"/>
      <c r="MEX311" s="333"/>
      <c r="MEY311" s="333"/>
      <c r="MEZ311" s="333"/>
      <c r="MFA311" s="395"/>
      <c r="MFB311" s="333"/>
      <c r="MFC311" s="396"/>
      <c r="MFD311" s="393"/>
      <c r="MFE311" s="394"/>
      <c r="MFF311" s="333"/>
      <c r="MFG311" s="333"/>
      <c r="MFH311" s="333"/>
      <c r="MFI311" s="395"/>
      <c r="MFJ311" s="333"/>
      <c r="MFK311" s="396"/>
      <c r="MFL311" s="393"/>
      <c r="MFM311" s="394"/>
      <c r="MFN311" s="333"/>
      <c r="MFO311" s="333"/>
      <c r="MFP311" s="333"/>
      <c r="MFQ311" s="395"/>
      <c r="MFR311" s="333"/>
      <c r="MFS311" s="396"/>
      <c r="MFT311" s="393"/>
      <c r="MFU311" s="394"/>
      <c r="MFV311" s="333"/>
      <c r="MFW311" s="333"/>
      <c r="MFX311" s="333"/>
      <c r="MFY311" s="395"/>
      <c r="MFZ311" s="333"/>
      <c r="MGA311" s="396"/>
      <c r="MGB311" s="393"/>
      <c r="MGC311" s="394"/>
      <c r="MGD311" s="333"/>
      <c r="MGE311" s="333"/>
      <c r="MGF311" s="333"/>
      <c r="MGG311" s="395"/>
      <c r="MGH311" s="333"/>
      <c r="MGI311" s="396"/>
      <c r="MGJ311" s="393"/>
      <c r="MGK311" s="394"/>
      <c r="MGL311" s="333"/>
      <c r="MGM311" s="333"/>
      <c r="MGN311" s="333"/>
      <c r="MGO311" s="395"/>
      <c r="MGP311" s="333"/>
      <c r="MGQ311" s="396"/>
      <c r="MGR311" s="393"/>
      <c r="MGS311" s="394"/>
      <c r="MGT311" s="333"/>
      <c r="MGU311" s="333"/>
      <c r="MGV311" s="333"/>
      <c r="MGW311" s="395"/>
      <c r="MGX311" s="333"/>
      <c r="MGY311" s="396"/>
      <c r="MGZ311" s="393"/>
      <c r="MHA311" s="394"/>
      <c r="MHB311" s="333"/>
      <c r="MHC311" s="333"/>
      <c r="MHD311" s="333"/>
      <c r="MHE311" s="395"/>
      <c r="MHF311" s="333"/>
      <c r="MHG311" s="396"/>
      <c r="MHH311" s="393"/>
      <c r="MHI311" s="394"/>
      <c r="MHJ311" s="333"/>
      <c r="MHK311" s="333"/>
      <c r="MHL311" s="333"/>
      <c r="MHM311" s="395"/>
      <c r="MHN311" s="333"/>
      <c r="MHO311" s="396"/>
      <c r="MHP311" s="393"/>
      <c r="MHQ311" s="394"/>
      <c r="MHR311" s="333"/>
      <c r="MHS311" s="333"/>
      <c r="MHT311" s="333"/>
      <c r="MHU311" s="395"/>
      <c r="MHV311" s="333"/>
      <c r="MHW311" s="396"/>
      <c r="MHX311" s="393"/>
      <c r="MHY311" s="394"/>
      <c r="MHZ311" s="333"/>
      <c r="MIA311" s="333"/>
      <c r="MIB311" s="333"/>
      <c r="MIC311" s="395"/>
      <c r="MID311" s="333"/>
      <c r="MIE311" s="396"/>
      <c r="MIF311" s="393"/>
      <c r="MIG311" s="394"/>
      <c r="MIH311" s="333"/>
      <c r="MII311" s="333"/>
      <c r="MIJ311" s="333"/>
      <c r="MIK311" s="395"/>
      <c r="MIL311" s="333"/>
      <c r="MIM311" s="396"/>
      <c r="MIN311" s="393"/>
      <c r="MIO311" s="394"/>
      <c r="MIP311" s="333"/>
      <c r="MIQ311" s="333"/>
      <c r="MIR311" s="333"/>
      <c r="MIS311" s="395"/>
      <c r="MIT311" s="333"/>
      <c r="MIU311" s="396"/>
      <c r="MIV311" s="393"/>
      <c r="MIW311" s="394"/>
      <c r="MIX311" s="333"/>
      <c r="MIY311" s="333"/>
      <c r="MIZ311" s="333"/>
      <c r="MJA311" s="395"/>
      <c r="MJB311" s="333"/>
      <c r="MJC311" s="396"/>
      <c r="MJD311" s="393"/>
      <c r="MJE311" s="394"/>
      <c r="MJF311" s="333"/>
      <c r="MJG311" s="333"/>
      <c r="MJH311" s="333"/>
      <c r="MJI311" s="395"/>
      <c r="MJJ311" s="333"/>
      <c r="MJK311" s="396"/>
      <c r="MJL311" s="393"/>
      <c r="MJM311" s="394"/>
      <c r="MJN311" s="333"/>
      <c r="MJO311" s="333"/>
      <c r="MJP311" s="333"/>
      <c r="MJQ311" s="395"/>
      <c r="MJR311" s="333"/>
      <c r="MJS311" s="396"/>
      <c r="MJT311" s="393"/>
      <c r="MJU311" s="394"/>
      <c r="MJV311" s="333"/>
      <c r="MJW311" s="333"/>
      <c r="MJX311" s="333"/>
      <c r="MJY311" s="395"/>
      <c r="MJZ311" s="333"/>
      <c r="MKA311" s="396"/>
      <c r="MKB311" s="393"/>
      <c r="MKC311" s="394"/>
      <c r="MKD311" s="333"/>
      <c r="MKE311" s="333"/>
      <c r="MKF311" s="333"/>
      <c r="MKG311" s="395"/>
      <c r="MKH311" s="333"/>
      <c r="MKI311" s="396"/>
      <c r="MKJ311" s="393"/>
      <c r="MKK311" s="394"/>
      <c r="MKL311" s="333"/>
      <c r="MKM311" s="333"/>
      <c r="MKN311" s="333"/>
      <c r="MKO311" s="395"/>
      <c r="MKP311" s="333"/>
      <c r="MKQ311" s="396"/>
      <c r="MKR311" s="393"/>
      <c r="MKS311" s="394"/>
      <c r="MKT311" s="333"/>
      <c r="MKU311" s="333"/>
      <c r="MKV311" s="333"/>
      <c r="MKW311" s="395"/>
      <c r="MKX311" s="333"/>
      <c r="MKY311" s="396"/>
      <c r="MKZ311" s="393"/>
      <c r="MLA311" s="394"/>
      <c r="MLB311" s="333"/>
      <c r="MLC311" s="333"/>
      <c r="MLD311" s="333"/>
      <c r="MLE311" s="395"/>
      <c r="MLF311" s="333"/>
      <c r="MLG311" s="396"/>
      <c r="MLH311" s="393"/>
      <c r="MLI311" s="394"/>
      <c r="MLJ311" s="333"/>
      <c r="MLK311" s="333"/>
      <c r="MLL311" s="333"/>
      <c r="MLM311" s="395"/>
      <c r="MLN311" s="333"/>
      <c r="MLO311" s="396"/>
      <c r="MLP311" s="393"/>
      <c r="MLQ311" s="394"/>
      <c r="MLR311" s="333"/>
      <c r="MLS311" s="333"/>
      <c r="MLT311" s="333"/>
      <c r="MLU311" s="395"/>
      <c r="MLV311" s="333"/>
      <c r="MLW311" s="396"/>
      <c r="MLX311" s="393"/>
      <c r="MLY311" s="394"/>
      <c r="MLZ311" s="333"/>
      <c r="MMA311" s="333"/>
      <c r="MMB311" s="333"/>
      <c r="MMC311" s="395"/>
      <c r="MMD311" s="333"/>
      <c r="MME311" s="396"/>
      <c r="MMF311" s="393"/>
      <c r="MMG311" s="394"/>
      <c r="MMH311" s="333"/>
      <c r="MMI311" s="333"/>
      <c r="MMJ311" s="333"/>
      <c r="MMK311" s="395"/>
      <c r="MML311" s="333"/>
      <c r="MMM311" s="396"/>
      <c r="MMN311" s="393"/>
      <c r="MMO311" s="394"/>
      <c r="MMP311" s="333"/>
      <c r="MMQ311" s="333"/>
      <c r="MMR311" s="333"/>
      <c r="MMS311" s="395"/>
      <c r="MMT311" s="333"/>
      <c r="MMU311" s="396"/>
      <c r="MMV311" s="393"/>
      <c r="MMW311" s="394"/>
      <c r="MMX311" s="333"/>
      <c r="MMY311" s="333"/>
      <c r="MMZ311" s="333"/>
      <c r="MNA311" s="395"/>
      <c r="MNB311" s="333"/>
      <c r="MNC311" s="396"/>
      <c r="MND311" s="393"/>
      <c r="MNE311" s="394"/>
      <c r="MNF311" s="333"/>
      <c r="MNG311" s="333"/>
      <c r="MNH311" s="333"/>
      <c r="MNI311" s="395"/>
      <c r="MNJ311" s="333"/>
      <c r="MNK311" s="396"/>
      <c r="MNL311" s="393"/>
      <c r="MNM311" s="394"/>
      <c r="MNN311" s="333"/>
      <c r="MNO311" s="333"/>
      <c r="MNP311" s="333"/>
      <c r="MNQ311" s="395"/>
      <c r="MNR311" s="333"/>
      <c r="MNS311" s="396"/>
      <c r="MNT311" s="393"/>
      <c r="MNU311" s="394"/>
      <c r="MNV311" s="333"/>
      <c r="MNW311" s="333"/>
      <c r="MNX311" s="333"/>
      <c r="MNY311" s="395"/>
      <c r="MNZ311" s="333"/>
      <c r="MOA311" s="396"/>
      <c r="MOB311" s="393"/>
      <c r="MOC311" s="394"/>
      <c r="MOD311" s="333"/>
      <c r="MOE311" s="333"/>
      <c r="MOF311" s="333"/>
      <c r="MOG311" s="395"/>
      <c r="MOH311" s="333"/>
      <c r="MOI311" s="396"/>
      <c r="MOJ311" s="393"/>
      <c r="MOK311" s="394"/>
      <c r="MOL311" s="333"/>
      <c r="MOM311" s="333"/>
      <c r="MON311" s="333"/>
      <c r="MOO311" s="395"/>
      <c r="MOP311" s="333"/>
      <c r="MOQ311" s="396"/>
      <c r="MOR311" s="393"/>
      <c r="MOS311" s="394"/>
      <c r="MOT311" s="333"/>
      <c r="MOU311" s="333"/>
      <c r="MOV311" s="333"/>
      <c r="MOW311" s="395"/>
      <c r="MOX311" s="333"/>
      <c r="MOY311" s="396"/>
      <c r="MOZ311" s="393"/>
      <c r="MPA311" s="394"/>
      <c r="MPB311" s="333"/>
      <c r="MPC311" s="333"/>
      <c r="MPD311" s="333"/>
      <c r="MPE311" s="395"/>
      <c r="MPF311" s="333"/>
      <c r="MPG311" s="396"/>
      <c r="MPH311" s="393"/>
      <c r="MPI311" s="394"/>
      <c r="MPJ311" s="333"/>
      <c r="MPK311" s="333"/>
      <c r="MPL311" s="333"/>
      <c r="MPM311" s="395"/>
      <c r="MPN311" s="333"/>
      <c r="MPO311" s="396"/>
      <c r="MPP311" s="393"/>
      <c r="MPQ311" s="394"/>
      <c r="MPR311" s="333"/>
      <c r="MPS311" s="333"/>
      <c r="MPT311" s="333"/>
      <c r="MPU311" s="395"/>
      <c r="MPV311" s="333"/>
      <c r="MPW311" s="396"/>
      <c r="MPX311" s="393"/>
      <c r="MPY311" s="394"/>
      <c r="MPZ311" s="333"/>
      <c r="MQA311" s="333"/>
      <c r="MQB311" s="333"/>
      <c r="MQC311" s="395"/>
      <c r="MQD311" s="333"/>
      <c r="MQE311" s="396"/>
      <c r="MQF311" s="393"/>
      <c r="MQG311" s="394"/>
      <c r="MQH311" s="333"/>
      <c r="MQI311" s="333"/>
      <c r="MQJ311" s="333"/>
      <c r="MQK311" s="395"/>
      <c r="MQL311" s="333"/>
      <c r="MQM311" s="396"/>
      <c r="MQN311" s="393"/>
      <c r="MQO311" s="394"/>
      <c r="MQP311" s="333"/>
      <c r="MQQ311" s="333"/>
      <c r="MQR311" s="333"/>
      <c r="MQS311" s="395"/>
      <c r="MQT311" s="333"/>
      <c r="MQU311" s="396"/>
      <c r="MQV311" s="393"/>
      <c r="MQW311" s="394"/>
      <c r="MQX311" s="333"/>
      <c r="MQY311" s="333"/>
      <c r="MQZ311" s="333"/>
      <c r="MRA311" s="395"/>
      <c r="MRB311" s="333"/>
      <c r="MRC311" s="396"/>
      <c r="MRD311" s="393"/>
      <c r="MRE311" s="394"/>
      <c r="MRF311" s="333"/>
      <c r="MRG311" s="333"/>
      <c r="MRH311" s="333"/>
      <c r="MRI311" s="395"/>
      <c r="MRJ311" s="333"/>
      <c r="MRK311" s="396"/>
      <c r="MRL311" s="393"/>
      <c r="MRM311" s="394"/>
      <c r="MRN311" s="333"/>
      <c r="MRO311" s="333"/>
      <c r="MRP311" s="333"/>
      <c r="MRQ311" s="395"/>
      <c r="MRR311" s="333"/>
      <c r="MRS311" s="396"/>
      <c r="MRT311" s="393"/>
      <c r="MRU311" s="394"/>
      <c r="MRV311" s="333"/>
      <c r="MRW311" s="333"/>
      <c r="MRX311" s="333"/>
      <c r="MRY311" s="395"/>
      <c r="MRZ311" s="333"/>
      <c r="MSA311" s="396"/>
      <c r="MSB311" s="393"/>
      <c r="MSC311" s="394"/>
      <c r="MSD311" s="333"/>
      <c r="MSE311" s="333"/>
      <c r="MSF311" s="333"/>
      <c r="MSG311" s="395"/>
      <c r="MSH311" s="333"/>
      <c r="MSI311" s="396"/>
      <c r="MSJ311" s="393"/>
      <c r="MSK311" s="394"/>
      <c r="MSL311" s="333"/>
      <c r="MSM311" s="333"/>
      <c r="MSN311" s="333"/>
      <c r="MSO311" s="395"/>
      <c r="MSP311" s="333"/>
      <c r="MSQ311" s="396"/>
      <c r="MSR311" s="393"/>
      <c r="MSS311" s="394"/>
      <c r="MST311" s="333"/>
      <c r="MSU311" s="333"/>
      <c r="MSV311" s="333"/>
      <c r="MSW311" s="395"/>
      <c r="MSX311" s="333"/>
      <c r="MSY311" s="396"/>
      <c r="MSZ311" s="393"/>
      <c r="MTA311" s="394"/>
      <c r="MTB311" s="333"/>
      <c r="MTC311" s="333"/>
      <c r="MTD311" s="333"/>
      <c r="MTE311" s="395"/>
      <c r="MTF311" s="333"/>
      <c r="MTG311" s="396"/>
      <c r="MTH311" s="393"/>
      <c r="MTI311" s="394"/>
      <c r="MTJ311" s="333"/>
      <c r="MTK311" s="333"/>
      <c r="MTL311" s="333"/>
      <c r="MTM311" s="395"/>
      <c r="MTN311" s="333"/>
      <c r="MTO311" s="396"/>
      <c r="MTP311" s="393"/>
      <c r="MTQ311" s="394"/>
      <c r="MTR311" s="333"/>
      <c r="MTS311" s="333"/>
      <c r="MTT311" s="333"/>
      <c r="MTU311" s="395"/>
      <c r="MTV311" s="333"/>
      <c r="MTW311" s="396"/>
      <c r="MTX311" s="393"/>
      <c r="MTY311" s="394"/>
      <c r="MTZ311" s="333"/>
      <c r="MUA311" s="333"/>
      <c r="MUB311" s="333"/>
      <c r="MUC311" s="395"/>
      <c r="MUD311" s="333"/>
      <c r="MUE311" s="396"/>
      <c r="MUF311" s="393"/>
      <c r="MUG311" s="394"/>
      <c r="MUH311" s="333"/>
      <c r="MUI311" s="333"/>
      <c r="MUJ311" s="333"/>
      <c r="MUK311" s="395"/>
      <c r="MUL311" s="333"/>
      <c r="MUM311" s="396"/>
      <c r="MUN311" s="393"/>
      <c r="MUO311" s="394"/>
      <c r="MUP311" s="333"/>
      <c r="MUQ311" s="333"/>
      <c r="MUR311" s="333"/>
      <c r="MUS311" s="395"/>
      <c r="MUT311" s="333"/>
      <c r="MUU311" s="396"/>
      <c r="MUV311" s="393"/>
      <c r="MUW311" s="394"/>
      <c r="MUX311" s="333"/>
      <c r="MUY311" s="333"/>
      <c r="MUZ311" s="333"/>
      <c r="MVA311" s="395"/>
      <c r="MVB311" s="333"/>
      <c r="MVC311" s="396"/>
      <c r="MVD311" s="393"/>
      <c r="MVE311" s="394"/>
      <c r="MVF311" s="333"/>
      <c r="MVG311" s="333"/>
      <c r="MVH311" s="333"/>
      <c r="MVI311" s="395"/>
      <c r="MVJ311" s="333"/>
      <c r="MVK311" s="396"/>
      <c r="MVL311" s="393"/>
      <c r="MVM311" s="394"/>
      <c r="MVN311" s="333"/>
      <c r="MVO311" s="333"/>
      <c r="MVP311" s="333"/>
      <c r="MVQ311" s="395"/>
      <c r="MVR311" s="333"/>
      <c r="MVS311" s="396"/>
      <c r="MVT311" s="393"/>
      <c r="MVU311" s="394"/>
      <c r="MVV311" s="333"/>
      <c r="MVW311" s="333"/>
      <c r="MVX311" s="333"/>
      <c r="MVY311" s="395"/>
      <c r="MVZ311" s="333"/>
      <c r="MWA311" s="396"/>
      <c r="MWB311" s="393"/>
      <c r="MWC311" s="394"/>
      <c r="MWD311" s="333"/>
      <c r="MWE311" s="333"/>
      <c r="MWF311" s="333"/>
      <c r="MWG311" s="395"/>
      <c r="MWH311" s="333"/>
      <c r="MWI311" s="396"/>
      <c r="MWJ311" s="393"/>
      <c r="MWK311" s="394"/>
      <c r="MWL311" s="333"/>
      <c r="MWM311" s="333"/>
      <c r="MWN311" s="333"/>
      <c r="MWO311" s="395"/>
      <c r="MWP311" s="333"/>
      <c r="MWQ311" s="396"/>
      <c r="MWR311" s="393"/>
      <c r="MWS311" s="394"/>
      <c r="MWT311" s="333"/>
      <c r="MWU311" s="333"/>
      <c r="MWV311" s="333"/>
      <c r="MWW311" s="395"/>
      <c r="MWX311" s="333"/>
      <c r="MWY311" s="396"/>
      <c r="MWZ311" s="393"/>
      <c r="MXA311" s="394"/>
      <c r="MXB311" s="333"/>
      <c r="MXC311" s="333"/>
      <c r="MXD311" s="333"/>
      <c r="MXE311" s="395"/>
      <c r="MXF311" s="333"/>
      <c r="MXG311" s="396"/>
      <c r="MXH311" s="393"/>
      <c r="MXI311" s="394"/>
      <c r="MXJ311" s="333"/>
      <c r="MXK311" s="333"/>
      <c r="MXL311" s="333"/>
      <c r="MXM311" s="395"/>
      <c r="MXN311" s="333"/>
      <c r="MXO311" s="396"/>
      <c r="MXP311" s="393"/>
      <c r="MXQ311" s="394"/>
      <c r="MXR311" s="333"/>
      <c r="MXS311" s="333"/>
      <c r="MXT311" s="333"/>
      <c r="MXU311" s="395"/>
      <c r="MXV311" s="333"/>
      <c r="MXW311" s="396"/>
      <c r="MXX311" s="393"/>
      <c r="MXY311" s="394"/>
      <c r="MXZ311" s="333"/>
      <c r="MYA311" s="333"/>
      <c r="MYB311" s="333"/>
      <c r="MYC311" s="395"/>
      <c r="MYD311" s="333"/>
      <c r="MYE311" s="396"/>
      <c r="MYF311" s="393"/>
      <c r="MYG311" s="394"/>
      <c r="MYH311" s="333"/>
      <c r="MYI311" s="333"/>
      <c r="MYJ311" s="333"/>
      <c r="MYK311" s="395"/>
      <c r="MYL311" s="333"/>
      <c r="MYM311" s="396"/>
      <c r="MYN311" s="393"/>
      <c r="MYO311" s="394"/>
      <c r="MYP311" s="333"/>
      <c r="MYQ311" s="333"/>
      <c r="MYR311" s="333"/>
      <c r="MYS311" s="395"/>
      <c r="MYT311" s="333"/>
      <c r="MYU311" s="396"/>
      <c r="MYV311" s="393"/>
      <c r="MYW311" s="394"/>
      <c r="MYX311" s="333"/>
      <c r="MYY311" s="333"/>
      <c r="MYZ311" s="333"/>
      <c r="MZA311" s="395"/>
      <c r="MZB311" s="333"/>
      <c r="MZC311" s="396"/>
      <c r="MZD311" s="393"/>
      <c r="MZE311" s="394"/>
      <c r="MZF311" s="333"/>
      <c r="MZG311" s="333"/>
      <c r="MZH311" s="333"/>
      <c r="MZI311" s="395"/>
      <c r="MZJ311" s="333"/>
      <c r="MZK311" s="396"/>
      <c r="MZL311" s="393"/>
      <c r="MZM311" s="394"/>
      <c r="MZN311" s="333"/>
      <c r="MZO311" s="333"/>
      <c r="MZP311" s="333"/>
      <c r="MZQ311" s="395"/>
      <c r="MZR311" s="333"/>
      <c r="MZS311" s="396"/>
      <c r="MZT311" s="393"/>
      <c r="MZU311" s="394"/>
      <c r="MZV311" s="333"/>
      <c r="MZW311" s="333"/>
      <c r="MZX311" s="333"/>
      <c r="MZY311" s="395"/>
      <c r="MZZ311" s="333"/>
      <c r="NAA311" s="396"/>
      <c r="NAB311" s="393"/>
      <c r="NAC311" s="394"/>
      <c r="NAD311" s="333"/>
      <c r="NAE311" s="333"/>
      <c r="NAF311" s="333"/>
      <c r="NAG311" s="395"/>
      <c r="NAH311" s="333"/>
      <c r="NAI311" s="396"/>
      <c r="NAJ311" s="393"/>
      <c r="NAK311" s="394"/>
      <c r="NAL311" s="333"/>
      <c r="NAM311" s="333"/>
      <c r="NAN311" s="333"/>
      <c r="NAO311" s="395"/>
      <c r="NAP311" s="333"/>
      <c r="NAQ311" s="396"/>
      <c r="NAR311" s="393"/>
      <c r="NAS311" s="394"/>
      <c r="NAT311" s="333"/>
      <c r="NAU311" s="333"/>
      <c r="NAV311" s="333"/>
      <c r="NAW311" s="395"/>
      <c r="NAX311" s="333"/>
      <c r="NAY311" s="396"/>
      <c r="NAZ311" s="393"/>
      <c r="NBA311" s="394"/>
      <c r="NBB311" s="333"/>
      <c r="NBC311" s="333"/>
      <c r="NBD311" s="333"/>
      <c r="NBE311" s="395"/>
      <c r="NBF311" s="333"/>
      <c r="NBG311" s="396"/>
      <c r="NBH311" s="393"/>
      <c r="NBI311" s="394"/>
      <c r="NBJ311" s="333"/>
      <c r="NBK311" s="333"/>
      <c r="NBL311" s="333"/>
      <c r="NBM311" s="395"/>
      <c r="NBN311" s="333"/>
      <c r="NBO311" s="396"/>
      <c r="NBP311" s="393"/>
      <c r="NBQ311" s="394"/>
      <c r="NBR311" s="333"/>
      <c r="NBS311" s="333"/>
      <c r="NBT311" s="333"/>
      <c r="NBU311" s="395"/>
      <c r="NBV311" s="333"/>
      <c r="NBW311" s="396"/>
      <c r="NBX311" s="393"/>
      <c r="NBY311" s="394"/>
      <c r="NBZ311" s="333"/>
      <c r="NCA311" s="333"/>
      <c r="NCB311" s="333"/>
      <c r="NCC311" s="395"/>
      <c r="NCD311" s="333"/>
      <c r="NCE311" s="396"/>
      <c r="NCF311" s="393"/>
      <c r="NCG311" s="394"/>
      <c r="NCH311" s="333"/>
      <c r="NCI311" s="333"/>
      <c r="NCJ311" s="333"/>
      <c r="NCK311" s="395"/>
      <c r="NCL311" s="333"/>
      <c r="NCM311" s="396"/>
      <c r="NCN311" s="393"/>
      <c r="NCO311" s="394"/>
      <c r="NCP311" s="333"/>
      <c r="NCQ311" s="333"/>
      <c r="NCR311" s="333"/>
      <c r="NCS311" s="395"/>
      <c r="NCT311" s="333"/>
      <c r="NCU311" s="396"/>
      <c r="NCV311" s="393"/>
      <c r="NCW311" s="394"/>
      <c r="NCX311" s="333"/>
      <c r="NCY311" s="333"/>
      <c r="NCZ311" s="333"/>
      <c r="NDA311" s="395"/>
      <c r="NDB311" s="333"/>
      <c r="NDC311" s="396"/>
      <c r="NDD311" s="393"/>
      <c r="NDE311" s="394"/>
      <c r="NDF311" s="333"/>
      <c r="NDG311" s="333"/>
      <c r="NDH311" s="333"/>
      <c r="NDI311" s="395"/>
      <c r="NDJ311" s="333"/>
      <c r="NDK311" s="396"/>
      <c r="NDL311" s="393"/>
      <c r="NDM311" s="394"/>
      <c r="NDN311" s="333"/>
      <c r="NDO311" s="333"/>
      <c r="NDP311" s="333"/>
      <c r="NDQ311" s="395"/>
      <c r="NDR311" s="333"/>
      <c r="NDS311" s="396"/>
      <c r="NDT311" s="393"/>
      <c r="NDU311" s="394"/>
      <c r="NDV311" s="333"/>
      <c r="NDW311" s="333"/>
      <c r="NDX311" s="333"/>
      <c r="NDY311" s="395"/>
      <c r="NDZ311" s="333"/>
      <c r="NEA311" s="396"/>
      <c r="NEB311" s="393"/>
      <c r="NEC311" s="394"/>
      <c r="NED311" s="333"/>
      <c r="NEE311" s="333"/>
      <c r="NEF311" s="333"/>
      <c r="NEG311" s="395"/>
      <c r="NEH311" s="333"/>
      <c r="NEI311" s="396"/>
      <c r="NEJ311" s="393"/>
      <c r="NEK311" s="394"/>
      <c r="NEL311" s="333"/>
      <c r="NEM311" s="333"/>
      <c r="NEN311" s="333"/>
      <c r="NEO311" s="395"/>
      <c r="NEP311" s="333"/>
      <c r="NEQ311" s="396"/>
      <c r="NER311" s="393"/>
      <c r="NES311" s="394"/>
      <c r="NET311" s="333"/>
      <c r="NEU311" s="333"/>
      <c r="NEV311" s="333"/>
      <c r="NEW311" s="395"/>
      <c r="NEX311" s="333"/>
      <c r="NEY311" s="396"/>
      <c r="NEZ311" s="393"/>
      <c r="NFA311" s="394"/>
      <c r="NFB311" s="333"/>
      <c r="NFC311" s="333"/>
      <c r="NFD311" s="333"/>
      <c r="NFE311" s="395"/>
      <c r="NFF311" s="333"/>
      <c r="NFG311" s="396"/>
      <c r="NFH311" s="393"/>
      <c r="NFI311" s="394"/>
      <c r="NFJ311" s="333"/>
      <c r="NFK311" s="333"/>
      <c r="NFL311" s="333"/>
      <c r="NFM311" s="395"/>
      <c r="NFN311" s="333"/>
      <c r="NFO311" s="396"/>
      <c r="NFP311" s="393"/>
      <c r="NFQ311" s="394"/>
      <c r="NFR311" s="333"/>
      <c r="NFS311" s="333"/>
      <c r="NFT311" s="333"/>
      <c r="NFU311" s="395"/>
      <c r="NFV311" s="333"/>
      <c r="NFW311" s="396"/>
      <c r="NFX311" s="393"/>
      <c r="NFY311" s="394"/>
      <c r="NFZ311" s="333"/>
      <c r="NGA311" s="333"/>
      <c r="NGB311" s="333"/>
      <c r="NGC311" s="395"/>
      <c r="NGD311" s="333"/>
      <c r="NGE311" s="396"/>
      <c r="NGF311" s="393"/>
      <c r="NGG311" s="394"/>
      <c r="NGH311" s="333"/>
      <c r="NGI311" s="333"/>
      <c r="NGJ311" s="333"/>
      <c r="NGK311" s="395"/>
      <c r="NGL311" s="333"/>
      <c r="NGM311" s="396"/>
      <c r="NGN311" s="393"/>
      <c r="NGO311" s="394"/>
      <c r="NGP311" s="333"/>
      <c r="NGQ311" s="333"/>
      <c r="NGR311" s="333"/>
      <c r="NGS311" s="395"/>
      <c r="NGT311" s="333"/>
      <c r="NGU311" s="396"/>
      <c r="NGV311" s="393"/>
      <c r="NGW311" s="394"/>
      <c r="NGX311" s="333"/>
      <c r="NGY311" s="333"/>
      <c r="NGZ311" s="333"/>
      <c r="NHA311" s="395"/>
      <c r="NHB311" s="333"/>
      <c r="NHC311" s="396"/>
      <c r="NHD311" s="393"/>
      <c r="NHE311" s="394"/>
      <c r="NHF311" s="333"/>
      <c r="NHG311" s="333"/>
      <c r="NHH311" s="333"/>
      <c r="NHI311" s="395"/>
      <c r="NHJ311" s="333"/>
      <c r="NHK311" s="396"/>
      <c r="NHL311" s="393"/>
      <c r="NHM311" s="394"/>
      <c r="NHN311" s="333"/>
      <c r="NHO311" s="333"/>
      <c r="NHP311" s="333"/>
      <c r="NHQ311" s="395"/>
      <c r="NHR311" s="333"/>
      <c r="NHS311" s="396"/>
      <c r="NHT311" s="393"/>
      <c r="NHU311" s="394"/>
      <c r="NHV311" s="333"/>
      <c r="NHW311" s="333"/>
      <c r="NHX311" s="333"/>
      <c r="NHY311" s="395"/>
      <c r="NHZ311" s="333"/>
      <c r="NIA311" s="396"/>
      <c r="NIB311" s="393"/>
      <c r="NIC311" s="394"/>
      <c r="NID311" s="333"/>
      <c r="NIE311" s="333"/>
      <c r="NIF311" s="333"/>
      <c r="NIG311" s="395"/>
      <c r="NIH311" s="333"/>
      <c r="NII311" s="396"/>
      <c r="NIJ311" s="393"/>
      <c r="NIK311" s="394"/>
      <c r="NIL311" s="333"/>
      <c r="NIM311" s="333"/>
      <c r="NIN311" s="333"/>
      <c r="NIO311" s="395"/>
      <c r="NIP311" s="333"/>
      <c r="NIQ311" s="396"/>
      <c r="NIR311" s="393"/>
      <c r="NIS311" s="394"/>
      <c r="NIT311" s="333"/>
      <c r="NIU311" s="333"/>
      <c r="NIV311" s="333"/>
      <c r="NIW311" s="395"/>
      <c r="NIX311" s="333"/>
      <c r="NIY311" s="396"/>
      <c r="NIZ311" s="393"/>
      <c r="NJA311" s="394"/>
      <c r="NJB311" s="333"/>
      <c r="NJC311" s="333"/>
      <c r="NJD311" s="333"/>
      <c r="NJE311" s="395"/>
      <c r="NJF311" s="333"/>
      <c r="NJG311" s="396"/>
      <c r="NJH311" s="393"/>
      <c r="NJI311" s="394"/>
      <c r="NJJ311" s="333"/>
      <c r="NJK311" s="333"/>
      <c r="NJL311" s="333"/>
      <c r="NJM311" s="395"/>
      <c r="NJN311" s="333"/>
      <c r="NJO311" s="396"/>
      <c r="NJP311" s="393"/>
      <c r="NJQ311" s="394"/>
      <c r="NJR311" s="333"/>
      <c r="NJS311" s="333"/>
      <c r="NJT311" s="333"/>
      <c r="NJU311" s="395"/>
      <c r="NJV311" s="333"/>
      <c r="NJW311" s="396"/>
      <c r="NJX311" s="393"/>
      <c r="NJY311" s="394"/>
      <c r="NJZ311" s="333"/>
      <c r="NKA311" s="333"/>
      <c r="NKB311" s="333"/>
      <c r="NKC311" s="395"/>
      <c r="NKD311" s="333"/>
      <c r="NKE311" s="396"/>
      <c r="NKF311" s="393"/>
      <c r="NKG311" s="394"/>
      <c r="NKH311" s="333"/>
      <c r="NKI311" s="333"/>
      <c r="NKJ311" s="333"/>
      <c r="NKK311" s="395"/>
      <c r="NKL311" s="333"/>
      <c r="NKM311" s="396"/>
      <c r="NKN311" s="393"/>
      <c r="NKO311" s="394"/>
      <c r="NKP311" s="333"/>
      <c r="NKQ311" s="333"/>
      <c r="NKR311" s="333"/>
      <c r="NKS311" s="395"/>
      <c r="NKT311" s="333"/>
      <c r="NKU311" s="396"/>
      <c r="NKV311" s="393"/>
      <c r="NKW311" s="394"/>
      <c r="NKX311" s="333"/>
      <c r="NKY311" s="333"/>
      <c r="NKZ311" s="333"/>
      <c r="NLA311" s="395"/>
      <c r="NLB311" s="333"/>
      <c r="NLC311" s="396"/>
      <c r="NLD311" s="393"/>
      <c r="NLE311" s="394"/>
      <c r="NLF311" s="333"/>
      <c r="NLG311" s="333"/>
      <c r="NLH311" s="333"/>
      <c r="NLI311" s="395"/>
      <c r="NLJ311" s="333"/>
      <c r="NLK311" s="396"/>
      <c r="NLL311" s="393"/>
      <c r="NLM311" s="394"/>
      <c r="NLN311" s="333"/>
      <c r="NLO311" s="333"/>
      <c r="NLP311" s="333"/>
      <c r="NLQ311" s="395"/>
      <c r="NLR311" s="333"/>
      <c r="NLS311" s="396"/>
      <c r="NLT311" s="393"/>
      <c r="NLU311" s="394"/>
      <c r="NLV311" s="333"/>
      <c r="NLW311" s="333"/>
      <c r="NLX311" s="333"/>
      <c r="NLY311" s="395"/>
      <c r="NLZ311" s="333"/>
      <c r="NMA311" s="396"/>
      <c r="NMB311" s="393"/>
      <c r="NMC311" s="394"/>
      <c r="NMD311" s="333"/>
      <c r="NME311" s="333"/>
      <c r="NMF311" s="333"/>
      <c r="NMG311" s="395"/>
      <c r="NMH311" s="333"/>
      <c r="NMI311" s="396"/>
      <c r="NMJ311" s="393"/>
      <c r="NMK311" s="394"/>
      <c r="NML311" s="333"/>
      <c r="NMM311" s="333"/>
      <c r="NMN311" s="333"/>
      <c r="NMO311" s="395"/>
      <c r="NMP311" s="333"/>
      <c r="NMQ311" s="396"/>
      <c r="NMR311" s="393"/>
      <c r="NMS311" s="394"/>
      <c r="NMT311" s="333"/>
      <c r="NMU311" s="333"/>
      <c r="NMV311" s="333"/>
      <c r="NMW311" s="395"/>
      <c r="NMX311" s="333"/>
      <c r="NMY311" s="396"/>
      <c r="NMZ311" s="393"/>
      <c r="NNA311" s="394"/>
      <c r="NNB311" s="333"/>
      <c r="NNC311" s="333"/>
      <c r="NND311" s="333"/>
      <c r="NNE311" s="395"/>
      <c r="NNF311" s="333"/>
      <c r="NNG311" s="396"/>
      <c r="NNH311" s="393"/>
      <c r="NNI311" s="394"/>
      <c r="NNJ311" s="333"/>
      <c r="NNK311" s="333"/>
      <c r="NNL311" s="333"/>
      <c r="NNM311" s="395"/>
      <c r="NNN311" s="333"/>
      <c r="NNO311" s="396"/>
      <c r="NNP311" s="393"/>
      <c r="NNQ311" s="394"/>
      <c r="NNR311" s="333"/>
      <c r="NNS311" s="333"/>
      <c r="NNT311" s="333"/>
      <c r="NNU311" s="395"/>
      <c r="NNV311" s="333"/>
      <c r="NNW311" s="396"/>
      <c r="NNX311" s="393"/>
      <c r="NNY311" s="394"/>
      <c r="NNZ311" s="333"/>
      <c r="NOA311" s="333"/>
      <c r="NOB311" s="333"/>
      <c r="NOC311" s="395"/>
      <c r="NOD311" s="333"/>
      <c r="NOE311" s="396"/>
      <c r="NOF311" s="393"/>
      <c r="NOG311" s="394"/>
      <c r="NOH311" s="333"/>
      <c r="NOI311" s="333"/>
      <c r="NOJ311" s="333"/>
      <c r="NOK311" s="395"/>
      <c r="NOL311" s="333"/>
      <c r="NOM311" s="396"/>
      <c r="NON311" s="393"/>
      <c r="NOO311" s="394"/>
      <c r="NOP311" s="333"/>
      <c r="NOQ311" s="333"/>
      <c r="NOR311" s="333"/>
      <c r="NOS311" s="395"/>
      <c r="NOT311" s="333"/>
      <c r="NOU311" s="396"/>
      <c r="NOV311" s="393"/>
      <c r="NOW311" s="394"/>
      <c r="NOX311" s="333"/>
      <c r="NOY311" s="333"/>
      <c r="NOZ311" s="333"/>
      <c r="NPA311" s="395"/>
      <c r="NPB311" s="333"/>
      <c r="NPC311" s="396"/>
      <c r="NPD311" s="393"/>
      <c r="NPE311" s="394"/>
      <c r="NPF311" s="333"/>
      <c r="NPG311" s="333"/>
      <c r="NPH311" s="333"/>
      <c r="NPI311" s="395"/>
      <c r="NPJ311" s="333"/>
      <c r="NPK311" s="396"/>
      <c r="NPL311" s="393"/>
      <c r="NPM311" s="394"/>
      <c r="NPN311" s="333"/>
      <c r="NPO311" s="333"/>
      <c r="NPP311" s="333"/>
      <c r="NPQ311" s="395"/>
      <c r="NPR311" s="333"/>
      <c r="NPS311" s="396"/>
      <c r="NPT311" s="393"/>
      <c r="NPU311" s="394"/>
      <c r="NPV311" s="333"/>
      <c r="NPW311" s="333"/>
      <c r="NPX311" s="333"/>
      <c r="NPY311" s="395"/>
      <c r="NPZ311" s="333"/>
      <c r="NQA311" s="396"/>
      <c r="NQB311" s="393"/>
      <c r="NQC311" s="394"/>
      <c r="NQD311" s="333"/>
      <c r="NQE311" s="333"/>
      <c r="NQF311" s="333"/>
      <c r="NQG311" s="395"/>
      <c r="NQH311" s="333"/>
      <c r="NQI311" s="396"/>
      <c r="NQJ311" s="393"/>
      <c r="NQK311" s="394"/>
      <c r="NQL311" s="333"/>
      <c r="NQM311" s="333"/>
      <c r="NQN311" s="333"/>
      <c r="NQO311" s="395"/>
      <c r="NQP311" s="333"/>
      <c r="NQQ311" s="396"/>
      <c r="NQR311" s="393"/>
      <c r="NQS311" s="394"/>
      <c r="NQT311" s="333"/>
      <c r="NQU311" s="333"/>
      <c r="NQV311" s="333"/>
      <c r="NQW311" s="395"/>
      <c r="NQX311" s="333"/>
      <c r="NQY311" s="396"/>
      <c r="NQZ311" s="393"/>
      <c r="NRA311" s="394"/>
      <c r="NRB311" s="333"/>
      <c r="NRC311" s="333"/>
      <c r="NRD311" s="333"/>
      <c r="NRE311" s="395"/>
      <c r="NRF311" s="333"/>
      <c r="NRG311" s="396"/>
      <c r="NRH311" s="393"/>
      <c r="NRI311" s="394"/>
      <c r="NRJ311" s="333"/>
      <c r="NRK311" s="333"/>
      <c r="NRL311" s="333"/>
      <c r="NRM311" s="395"/>
      <c r="NRN311" s="333"/>
      <c r="NRO311" s="396"/>
      <c r="NRP311" s="393"/>
      <c r="NRQ311" s="394"/>
      <c r="NRR311" s="333"/>
      <c r="NRS311" s="333"/>
      <c r="NRT311" s="333"/>
      <c r="NRU311" s="395"/>
      <c r="NRV311" s="333"/>
      <c r="NRW311" s="396"/>
      <c r="NRX311" s="393"/>
      <c r="NRY311" s="394"/>
      <c r="NRZ311" s="333"/>
      <c r="NSA311" s="333"/>
      <c r="NSB311" s="333"/>
      <c r="NSC311" s="395"/>
      <c r="NSD311" s="333"/>
      <c r="NSE311" s="396"/>
      <c r="NSF311" s="393"/>
      <c r="NSG311" s="394"/>
      <c r="NSH311" s="333"/>
      <c r="NSI311" s="333"/>
      <c r="NSJ311" s="333"/>
      <c r="NSK311" s="395"/>
      <c r="NSL311" s="333"/>
      <c r="NSM311" s="396"/>
      <c r="NSN311" s="393"/>
      <c r="NSO311" s="394"/>
      <c r="NSP311" s="333"/>
      <c r="NSQ311" s="333"/>
      <c r="NSR311" s="333"/>
      <c r="NSS311" s="395"/>
      <c r="NST311" s="333"/>
      <c r="NSU311" s="396"/>
      <c r="NSV311" s="393"/>
      <c r="NSW311" s="394"/>
      <c r="NSX311" s="333"/>
      <c r="NSY311" s="333"/>
      <c r="NSZ311" s="333"/>
      <c r="NTA311" s="395"/>
      <c r="NTB311" s="333"/>
      <c r="NTC311" s="396"/>
      <c r="NTD311" s="393"/>
      <c r="NTE311" s="394"/>
      <c r="NTF311" s="333"/>
      <c r="NTG311" s="333"/>
      <c r="NTH311" s="333"/>
      <c r="NTI311" s="395"/>
      <c r="NTJ311" s="333"/>
      <c r="NTK311" s="396"/>
      <c r="NTL311" s="393"/>
      <c r="NTM311" s="394"/>
      <c r="NTN311" s="333"/>
      <c r="NTO311" s="333"/>
      <c r="NTP311" s="333"/>
      <c r="NTQ311" s="395"/>
      <c r="NTR311" s="333"/>
      <c r="NTS311" s="396"/>
      <c r="NTT311" s="393"/>
      <c r="NTU311" s="394"/>
      <c r="NTV311" s="333"/>
      <c r="NTW311" s="333"/>
      <c r="NTX311" s="333"/>
      <c r="NTY311" s="395"/>
      <c r="NTZ311" s="333"/>
      <c r="NUA311" s="396"/>
      <c r="NUB311" s="393"/>
      <c r="NUC311" s="394"/>
      <c r="NUD311" s="333"/>
      <c r="NUE311" s="333"/>
      <c r="NUF311" s="333"/>
      <c r="NUG311" s="395"/>
      <c r="NUH311" s="333"/>
      <c r="NUI311" s="396"/>
      <c r="NUJ311" s="393"/>
      <c r="NUK311" s="394"/>
      <c r="NUL311" s="333"/>
      <c r="NUM311" s="333"/>
      <c r="NUN311" s="333"/>
      <c r="NUO311" s="395"/>
      <c r="NUP311" s="333"/>
      <c r="NUQ311" s="396"/>
      <c r="NUR311" s="393"/>
      <c r="NUS311" s="394"/>
      <c r="NUT311" s="333"/>
      <c r="NUU311" s="333"/>
      <c r="NUV311" s="333"/>
      <c r="NUW311" s="395"/>
      <c r="NUX311" s="333"/>
      <c r="NUY311" s="396"/>
      <c r="NUZ311" s="393"/>
      <c r="NVA311" s="394"/>
      <c r="NVB311" s="333"/>
      <c r="NVC311" s="333"/>
      <c r="NVD311" s="333"/>
      <c r="NVE311" s="395"/>
      <c r="NVF311" s="333"/>
      <c r="NVG311" s="396"/>
      <c r="NVH311" s="393"/>
      <c r="NVI311" s="394"/>
      <c r="NVJ311" s="333"/>
      <c r="NVK311" s="333"/>
      <c r="NVL311" s="333"/>
      <c r="NVM311" s="395"/>
      <c r="NVN311" s="333"/>
      <c r="NVO311" s="396"/>
      <c r="NVP311" s="393"/>
      <c r="NVQ311" s="394"/>
      <c r="NVR311" s="333"/>
      <c r="NVS311" s="333"/>
      <c r="NVT311" s="333"/>
      <c r="NVU311" s="395"/>
      <c r="NVV311" s="333"/>
      <c r="NVW311" s="396"/>
      <c r="NVX311" s="393"/>
      <c r="NVY311" s="394"/>
      <c r="NVZ311" s="333"/>
      <c r="NWA311" s="333"/>
      <c r="NWB311" s="333"/>
      <c r="NWC311" s="395"/>
      <c r="NWD311" s="333"/>
      <c r="NWE311" s="396"/>
      <c r="NWF311" s="393"/>
      <c r="NWG311" s="394"/>
      <c r="NWH311" s="333"/>
      <c r="NWI311" s="333"/>
      <c r="NWJ311" s="333"/>
      <c r="NWK311" s="395"/>
      <c r="NWL311" s="333"/>
      <c r="NWM311" s="396"/>
      <c r="NWN311" s="393"/>
      <c r="NWO311" s="394"/>
      <c r="NWP311" s="333"/>
      <c r="NWQ311" s="333"/>
      <c r="NWR311" s="333"/>
      <c r="NWS311" s="395"/>
      <c r="NWT311" s="333"/>
      <c r="NWU311" s="396"/>
      <c r="NWV311" s="393"/>
      <c r="NWW311" s="394"/>
      <c r="NWX311" s="333"/>
      <c r="NWY311" s="333"/>
      <c r="NWZ311" s="333"/>
      <c r="NXA311" s="395"/>
      <c r="NXB311" s="333"/>
      <c r="NXC311" s="396"/>
      <c r="NXD311" s="393"/>
      <c r="NXE311" s="394"/>
      <c r="NXF311" s="333"/>
      <c r="NXG311" s="333"/>
      <c r="NXH311" s="333"/>
      <c r="NXI311" s="395"/>
      <c r="NXJ311" s="333"/>
      <c r="NXK311" s="396"/>
      <c r="NXL311" s="393"/>
      <c r="NXM311" s="394"/>
      <c r="NXN311" s="333"/>
      <c r="NXO311" s="333"/>
      <c r="NXP311" s="333"/>
      <c r="NXQ311" s="395"/>
      <c r="NXR311" s="333"/>
      <c r="NXS311" s="396"/>
      <c r="NXT311" s="393"/>
      <c r="NXU311" s="394"/>
      <c r="NXV311" s="333"/>
      <c r="NXW311" s="333"/>
      <c r="NXX311" s="333"/>
      <c r="NXY311" s="395"/>
      <c r="NXZ311" s="333"/>
      <c r="NYA311" s="396"/>
      <c r="NYB311" s="393"/>
      <c r="NYC311" s="394"/>
      <c r="NYD311" s="333"/>
      <c r="NYE311" s="333"/>
      <c r="NYF311" s="333"/>
      <c r="NYG311" s="395"/>
      <c r="NYH311" s="333"/>
      <c r="NYI311" s="396"/>
      <c r="NYJ311" s="393"/>
      <c r="NYK311" s="394"/>
      <c r="NYL311" s="333"/>
      <c r="NYM311" s="333"/>
      <c r="NYN311" s="333"/>
      <c r="NYO311" s="395"/>
      <c r="NYP311" s="333"/>
      <c r="NYQ311" s="396"/>
      <c r="NYR311" s="393"/>
      <c r="NYS311" s="394"/>
      <c r="NYT311" s="333"/>
      <c r="NYU311" s="333"/>
      <c r="NYV311" s="333"/>
      <c r="NYW311" s="395"/>
      <c r="NYX311" s="333"/>
      <c r="NYY311" s="396"/>
      <c r="NYZ311" s="393"/>
      <c r="NZA311" s="394"/>
      <c r="NZB311" s="333"/>
      <c r="NZC311" s="333"/>
      <c r="NZD311" s="333"/>
      <c r="NZE311" s="395"/>
      <c r="NZF311" s="333"/>
      <c r="NZG311" s="396"/>
      <c r="NZH311" s="393"/>
      <c r="NZI311" s="394"/>
      <c r="NZJ311" s="333"/>
      <c r="NZK311" s="333"/>
      <c r="NZL311" s="333"/>
      <c r="NZM311" s="395"/>
      <c r="NZN311" s="333"/>
      <c r="NZO311" s="396"/>
      <c r="NZP311" s="393"/>
      <c r="NZQ311" s="394"/>
      <c r="NZR311" s="333"/>
      <c r="NZS311" s="333"/>
      <c r="NZT311" s="333"/>
      <c r="NZU311" s="395"/>
      <c r="NZV311" s="333"/>
      <c r="NZW311" s="396"/>
      <c r="NZX311" s="393"/>
      <c r="NZY311" s="394"/>
      <c r="NZZ311" s="333"/>
      <c r="OAA311" s="333"/>
      <c r="OAB311" s="333"/>
      <c r="OAC311" s="395"/>
      <c r="OAD311" s="333"/>
      <c r="OAE311" s="396"/>
      <c r="OAF311" s="393"/>
      <c r="OAG311" s="394"/>
      <c r="OAH311" s="333"/>
      <c r="OAI311" s="333"/>
      <c r="OAJ311" s="333"/>
      <c r="OAK311" s="395"/>
      <c r="OAL311" s="333"/>
      <c r="OAM311" s="396"/>
      <c r="OAN311" s="393"/>
      <c r="OAO311" s="394"/>
      <c r="OAP311" s="333"/>
      <c r="OAQ311" s="333"/>
      <c r="OAR311" s="333"/>
      <c r="OAS311" s="395"/>
      <c r="OAT311" s="333"/>
      <c r="OAU311" s="396"/>
      <c r="OAV311" s="393"/>
      <c r="OAW311" s="394"/>
      <c r="OAX311" s="333"/>
      <c r="OAY311" s="333"/>
      <c r="OAZ311" s="333"/>
      <c r="OBA311" s="395"/>
      <c r="OBB311" s="333"/>
      <c r="OBC311" s="396"/>
      <c r="OBD311" s="393"/>
      <c r="OBE311" s="394"/>
      <c r="OBF311" s="333"/>
      <c r="OBG311" s="333"/>
      <c r="OBH311" s="333"/>
      <c r="OBI311" s="395"/>
      <c r="OBJ311" s="333"/>
      <c r="OBK311" s="396"/>
      <c r="OBL311" s="393"/>
      <c r="OBM311" s="394"/>
      <c r="OBN311" s="333"/>
      <c r="OBO311" s="333"/>
      <c r="OBP311" s="333"/>
      <c r="OBQ311" s="395"/>
      <c r="OBR311" s="333"/>
      <c r="OBS311" s="396"/>
      <c r="OBT311" s="393"/>
      <c r="OBU311" s="394"/>
      <c r="OBV311" s="333"/>
      <c r="OBW311" s="333"/>
      <c r="OBX311" s="333"/>
      <c r="OBY311" s="395"/>
      <c r="OBZ311" s="333"/>
      <c r="OCA311" s="396"/>
      <c r="OCB311" s="393"/>
      <c r="OCC311" s="394"/>
      <c r="OCD311" s="333"/>
      <c r="OCE311" s="333"/>
      <c r="OCF311" s="333"/>
      <c r="OCG311" s="395"/>
      <c r="OCH311" s="333"/>
      <c r="OCI311" s="396"/>
      <c r="OCJ311" s="393"/>
      <c r="OCK311" s="394"/>
      <c r="OCL311" s="333"/>
      <c r="OCM311" s="333"/>
      <c r="OCN311" s="333"/>
      <c r="OCO311" s="395"/>
      <c r="OCP311" s="333"/>
      <c r="OCQ311" s="396"/>
      <c r="OCR311" s="393"/>
      <c r="OCS311" s="394"/>
      <c r="OCT311" s="333"/>
      <c r="OCU311" s="333"/>
      <c r="OCV311" s="333"/>
      <c r="OCW311" s="395"/>
      <c r="OCX311" s="333"/>
      <c r="OCY311" s="396"/>
      <c r="OCZ311" s="393"/>
      <c r="ODA311" s="394"/>
      <c r="ODB311" s="333"/>
      <c r="ODC311" s="333"/>
      <c r="ODD311" s="333"/>
      <c r="ODE311" s="395"/>
      <c r="ODF311" s="333"/>
      <c r="ODG311" s="396"/>
      <c r="ODH311" s="393"/>
      <c r="ODI311" s="394"/>
      <c r="ODJ311" s="333"/>
      <c r="ODK311" s="333"/>
      <c r="ODL311" s="333"/>
      <c r="ODM311" s="395"/>
      <c r="ODN311" s="333"/>
      <c r="ODO311" s="396"/>
      <c r="ODP311" s="393"/>
      <c r="ODQ311" s="394"/>
      <c r="ODR311" s="333"/>
      <c r="ODS311" s="333"/>
      <c r="ODT311" s="333"/>
      <c r="ODU311" s="395"/>
      <c r="ODV311" s="333"/>
      <c r="ODW311" s="396"/>
      <c r="ODX311" s="393"/>
      <c r="ODY311" s="394"/>
      <c r="ODZ311" s="333"/>
      <c r="OEA311" s="333"/>
      <c r="OEB311" s="333"/>
      <c r="OEC311" s="395"/>
      <c r="OED311" s="333"/>
      <c r="OEE311" s="396"/>
      <c r="OEF311" s="393"/>
      <c r="OEG311" s="394"/>
      <c r="OEH311" s="333"/>
      <c r="OEI311" s="333"/>
      <c r="OEJ311" s="333"/>
      <c r="OEK311" s="395"/>
      <c r="OEL311" s="333"/>
      <c r="OEM311" s="396"/>
      <c r="OEN311" s="393"/>
      <c r="OEO311" s="394"/>
      <c r="OEP311" s="333"/>
      <c r="OEQ311" s="333"/>
      <c r="OER311" s="333"/>
      <c r="OES311" s="395"/>
      <c r="OET311" s="333"/>
      <c r="OEU311" s="396"/>
      <c r="OEV311" s="393"/>
      <c r="OEW311" s="394"/>
      <c r="OEX311" s="333"/>
      <c r="OEY311" s="333"/>
      <c r="OEZ311" s="333"/>
      <c r="OFA311" s="395"/>
      <c r="OFB311" s="333"/>
      <c r="OFC311" s="396"/>
      <c r="OFD311" s="393"/>
      <c r="OFE311" s="394"/>
      <c r="OFF311" s="333"/>
      <c r="OFG311" s="333"/>
      <c r="OFH311" s="333"/>
      <c r="OFI311" s="395"/>
      <c r="OFJ311" s="333"/>
      <c r="OFK311" s="396"/>
      <c r="OFL311" s="393"/>
      <c r="OFM311" s="394"/>
      <c r="OFN311" s="333"/>
      <c r="OFO311" s="333"/>
      <c r="OFP311" s="333"/>
      <c r="OFQ311" s="395"/>
      <c r="OFR311" s="333"/>
      <c r="OFS311" s="396"/>
      <c r="OFT311" s="393"/>
      <c r="OFU311" s="394"/>
      <c r="OFV311" s="333"/>
      <c r="OFW311" s="333"/>
      <c r="OFX311" s="333"/>
      <c r="OFY311" s="395"/>
      <c r="OFZ311" s="333"/>
      <c r="OGA311" s="396"/>
      <c r="OGB311" s="393"/>
      <c r="OGC311" s="394"/>
      <c r="OGD311" s="333"/>
      <c r="OGE311" s="333"/>
      <c r="OGF311" s="333"/>
      <c r="OGG311" s="395"/>
      <c r="OGH311" s="333"/>
      <c r="OGI311" s="396"/>
      <c r="OGJ311" s="393"/>
      <c r="OGK311" s="394"/>
      <c r="OGL311" s="333"/>
      <c r="OGM311" s="333"/>
      <c r="OGN311" s="333"/>
      <c r="OGO311" s="395"/>
      <c r="OGP311" s="333"/>
      <c r="OGQ311" s="396"/>
      <c r="OGR311" s="393"/>
      <c r="OGS311" s="394"/>
      <c r="OGT311" s="333"/>
      <c r="OGU311" s="333"/>
      <c r="OGV311" s="333"/>
      <c r="OGW311" s="395"/>
      <c r="OGX311" s="333"/>
      <c r="OGY311" s="396"/>
      <c r="OGZ311" s="393"/>
      <c r="OHA311" s="394"/>
      <c r="OHB311" s="333"/>
      <c r="OHC311" s="333"/>
      <c r="OHD311" s="333"/>
      <c r="OHE311" s="395"/>
      <c r="OHF311" s="333"/>
      <c r="OHG311" s="396"/>
      <c r="OHH311" s="393"/>
      <c r="OHI311" s="394"/>
      <c r="OHJ311" s="333"/>
      <c r="OHK311" s="333"/>
      <c r="OHL311" s="333"/>
      <c r="OHM311" s="395"/>
      <c r="OHN311" s="333"/>
      <c r="OHO311" s="396"/>
      <c r="OHP311" s="393"/>
      <c r="OHQ311" s="394"/>
      <c r="OHR311" s="333"/>
      <c r="OHS311" s="333"/>
      <c r="OHT311" s="333"/>
      <c r="OHU311" s="395"/>
      <c r="OHV311" s="333"/>
      <c r="OHW311" s="396"/>
      <c r="OHX311" s="393"/>
      <c r="OHY311" s="394"/>
      <c r="OHZ311" s="333"/>
      <c r="OIA311" s="333"/>
      <c r="OIB311" s="333"/>
      <c r="OIC311" s="395"/>
      <c r="OID311" s="333"/>
      <c r="OIE311" s="396"/>
      <c r="OIF311" s="393"/>
      <c r="OIG311" s="394"/>
      <c r="OIH311" s="333"/>
      <c r="OII311" s="333"/>
      <c r="OIJ311" s="333"/>
      <c r="OIK311" s="395"/>
      <c r="OIL311" s="333"/>
      <c r="OIM311" s="396"/>
      <c r="OIN311" s="393"/>
      <c r="OIO311" s="394"/>
      <c r="OIP311" s="333"/>
      <c r="OIQ311" s="333"/>
      <c r="OIR311" s="333"/>
      <c r="OIS311" s="395"/>
      <c r="OIT311" s="333"/>
      <c r="OIU311" s="396"/>
      <c r="OIV311" s="393"/>
      <c r="OIW311" s="394"/>
      <c r="OIX311" s="333"/>
      <c r="OIY311" s="333"/>
      <c r="OIZ311" s="333"/>
      <c r="OJA311" s="395"/>
      <c r="OJB311" s="333"/>
      <c r="OJC311" s="396"/>
      <c r="OJD311" s="393"/>
      <c r="OJE311" s="394"/>
      <c r="OJF311" s="333"/>
      <c r="OJG311" s="333"/>
      <c r="OJH311" s="333"/>
      <c r="OJI311" s="395"/>
      <c r="OJJ311" s="333"/>
      <c r="OJK311" s="396"/>
      <c r="OJL311" s="393"/>
      <c r="OJM311" s="394"/>
      <c r="OJN311" s="333"/>
      <c r="OJO311" s="333"/>
      <c r="OJP311" s="333"/>
      <c r="OJQ311" s="395"/>
      <c r="OJR311" s="333"/>
      <c r="OJS311" s="396"/>
      <c r="OJT311" s="393"/>
      <c r="OJU311" s="394"/>
      <c r="OJV311" s="333"/>
      <c r="OJW311" s="333"/>
      <c r="OJX311" s="333"/>
      <c r="OJY311" s="395"/>
      <c r="OJZ311" s="333"/>
      <c r="OKA311" s="396"/>
      <c r="OKB311" s="393"/>
      <c r="OKC311" s="394"/>
      <c r="OKD311" s="333"/>
      <c r="OKE311" s="333"/>
      <c r="OKF311" s="333"/>
      <c r="OKG311" s="395"/>
      <c r="OKH311" s="333"/>
      <c r="OKI311" s="396"/>
      <c r="OKJ311" s="393"/>
      <c r="OKK311" s="394"/>
      <c r="OKL311" s="333"/>
      <c r="OKM311" s="333"/>
      <c r="OKN311" s="333"/>
      <c r="OKO311" s="395"/>
      <c r="OKP311" s="333"/>
      <c r="OKQ311" s="396"/>
      <c r="OKR311" s="393"/>
      <c r="OKS311" s="394"/>
      <c r="OKT311" s="333"/>
      <c r="OKU311" s="333"/>
      <c r="OKV311" s="333"/>
      <c r="OKW311" s="395"/>
      <c r="OKX311" s="333"/>
      <c r="OKY311" s="396"/>
      <c r="OKZ311" s="393"/>
      <c r="OLA311" s="394"/>
      <c r="OLB311" s="333"/>
      <c r="OLC311" s="333"/>
      <c r="OLD311" s="333"/>
      <c r="OLE311" s="395"/>
      <c r="OLF311" s="333"/>
      <c r="OLG311" s="396"/>
      <c r="OLH311" s="393"/>
      <c r="OLI311" s="394"/>
      <c r="OLJ311" s="333"/>
      <c r="OLK311" s="333"/>
      <c r="OLL311" s="333"/>
      <c r="OLM311" s="395"/>
      <c r="OLN311" s="333"/>
      <c r="OLO311" s="396"/>
      <c r="OLP311" s="393"/>
      <c r="OLQ311" s="394"/>
      <c r="OLR311" s="333"/>
      <c r="OLS311" s="333"/>
      <c r="OLT311" s="333"/>
      <c r="OLU311" s="395"/>
      <c r="OLV311" s="333"/>
      <c r="OLW311" s="396"/>
      <c r="OLX311" s="393"/>
      <c r="OLY311" s="394"/>
      <c r="OLZ311" s="333"/>
      <c r="OMA311" s="333"/>
      <c r="OMB311" s="333"/>
      <c r="OMC311" s="395"/>
      <c r="OMD311" s="333"/>
      <c r="OME311" s="396"/>
      <c r="OMF311" s="393"/>
      <c r="OMG311" s="394"/>
      <c r="OMH311" s="333"/>
      <c r="OMI311" s="333"/>
      <c r="OMJ311" s="333"/>
      <c r="OMK311" s="395"/>
      <c r="OML311" s="333"/>
      <c r="OMM311" s="396"/>
      <c r="OMN311" s="393"/>
      <c r="OMO311" s="394"/>
      <c r="OMP311" s="333"/>
      <c r="OMQ311" s="333"/>
      <c r="OMR311" s="333"/>
      <c r="OMS311" s="395"/>
      <c r="OMT311" s="333"/>
      <c r="OMU311" s="396"/>
      <c r="OMV311" s="393"/>
      <c r="OMW311" s="394"/>
      <c r="OMX311" s="333"/>
      <c r="OMY311" s="333"/>
      <c r="OMZ311" s="333"/>
      <c r="ONA311" s="395"/>
      <c r="ONB311" s="333"/>
      <c r="ONC311" s="396"/>
      <c r="OND311" s="393"/>
      <c r="ONE311" s="394"/>
      <c r="ONF311" s="333"/>
      <c r="ONG311" s="333"/>
      <c r="ONH311" s="333"/>
      <c r="ONI311" s="395"/>
      <c r="ONJ311" s="333"/>
      <c r="ONK311" s="396"/>
      <c r="ONL311" s="393"/>
      <c r="ONM311" s="394"/>
      <c r="ONN311" s="333"/>
      <c r="ONO311" s="333"/>
      <c r="ONP311" s="333"/>
      <c r="ONQ311" s="395"/>
      <c r="ONR311" s="333"/>
      <c r="ONS311" s="396"/>
      <c r="ONT311" s="393"/>
      <c r="ONU311" s="394"/>
      <c r="ONV311" s="333"/>
      <c r="ONW311" s="333"/>
      <c r="ONX311" s="333"/>
      <c r="ONY311" s="395"/>
      <c r="ONZ311" s="333"/>
      <c r="OOA311" s="396"/>
      <c r="OOB311" s="393"/>
      <c r="OOC311" s="394"/>
      <c r="OOD311" s="333"/>
      <c r="OOE311" s="333"/>
      <c r="OOF311" s="333"/>
      <c r="OOG311" s="395"/>
      <c r="OOH311" s="333"/>
      <c r="OOI311" s="396"/>
      <c r="OOJ311" s="393"/>
      <c r="OOK311" s="394"/>
      <c r="OOL311" s="333"/>
      <c r="OOM311" s="333"/>
      <c r="OON311" s="333"/>
      <c r="OOO311" s="395"/>
      <c r="OOP311" s="333"/>
      <c r="OOQ311" s="396"/>
      <c r="OOR311" s="393"/>
      <c r="OOS311" s="394"/>
      <c r="OOT311" s="333"/>
      <c r="OOU311" s="333"/>
      <c r="OOV311" s="333"/>
      <c r="OOW311" s="395"/>
      <c r="OOX311" s="333"/>
      <c r="OOY311" s="396"/>
      <c r="OOZ311" s="393"/>
      <c r="OPA311" s="394"/>
      <c r="OPB311" s="333"/>
      <c r="OPC311" s="333"/>
      <c r="OPD311" s="333"/>
      <c r="OPE311" s="395"/>
      <c r="OPF311" s="333"/>
      <c r="OPG311" s="396"/>
      <c r="OPH311" s="393"/>
      <c r="OPI311" s="394"/>
      <c r="OPJ311" s="333"/>
      <c r="OPK311" s="333"/>
      <c r="OPL311" s="333"/>
      <c r="OPM311" s="395"/>
      <c r="OPN311" s="333"/>
      <c r="OPO311" s="396"/>
      <c r="OPP311" s="393"/>
      <c r="OPQ311" s="394"/>
      <c r="OPR311" s="333"/>
      <c r="OPS311" s="333"/>
      <c r="OPT311" s="333"/>
      <c r="OPU311" s="395"/>
      <c r="OPV311" s="333"/>
      <c r="OPW311" s="396"/>
      <c r="OPX311" s="393"/>
      <c r="OPY311" s="394"/>
      <c r="OPZ311" s="333"/>
      <c r="OQA311" s="333"/>
      <c r="OQB311" s="333"/>
      <c r="OQC311" s="395"/>
      <c r="OQD311" s="333"/>
      <c r="OQE311" s="396"/>
      <c r="OQF311" s="393"/>
      <c r="OQG311" s="394"/>
      <c r="OQH311" s="333"/>
      <c r="OQI311" s="333"/>
      <c r="OQJ311" s="333"/>
      <c r="OQK311" s="395"/>
      <c r="OQL311" s="333"/>
      <c r="OQM311" s="396"/>
      <c r="OQN311" s="393"/>
      <c r="OQO311" s="394"/>
      <c r="OQP311" s="333"/>
      <c r="OQQ311" s="333"/>
      <c r="OQR311" s="333"/>
      <c r="OQS311" s="395"/>
      <c r="OQT311" s="333"/>
      <c r="OQU311" s="396"/>
      <c r="OQV311" s="393"/>
      <c r="OQW311" s="394"/>
      <c r="OQX311" s="333"/>
      <c r="OQY311" s="333"/>
      <c r="OQZ311" s="333"/>
      <c r="ORA311" s="395"/>
      <c r="ORB311" s="333"/>
      <c r="ORC311" s="396"/>
      <c r="ORD311" s="393"/>
      <c r="ORE311" s="394"/>
      <c r="ORF311" s="333"/>
      <c r="ORG311" s="333"/>
      <c r="ORH311" s="333"/>
      <c r="ORI311" s="395"/>
      <c r="ORJ311" s="333"/>
      <c r="ORK311" s="396"/>
      <c r="ORL311" s="393"/>
      <c r="ORM311" s="394"/>
      <c r="ORN311" s="333"/>
      <c r="ORO311" s="333"/>
      <c r="ORP311" s="333"/>
      <c r="ORQ311" s="395"/>
      <c r="ORR311" s="333"/>
      <c r="ORS311" s="396"/>
      <c r="ORT311" s="393"/>
      <c r="ORU311" s="394"/>
      <c r="ORV311" s="333"/>
      <c r="ORW311" s="333"/>
      <c r="ORX311" s="333"/>
      <c r="ORY311" s="395"/>
      <c r="ORZ311" s="333"/>
      <c r="OSA311" s="396"/>
      <c r="OSB311" s="393"/>
      <c r="OSC311" s="394"/>
      <c r="OSD311" s="333"/>
      <c r="OSE311" s="333"/>
      <c r="OSF311" s="333"/>
      <c r="OSG311" s="395"/>
      <c r="OSH311" s="333"/>
      <c r="OSI311" s="396"/>
      <c r="OSJ311" s="393"/>
      <c r="OSK311" s="394"/>
      <c r="OSL311" s="333"/>
      <c r="OSM311" s="333"/>
      <c r="OSN311" s="333"/>
      <c r="OSO311" s="395"/>
      <c r="OSP311" s="333"/>
      <c r="OSQ311" s="396"/>
      <c r="OSR311" s="393"/>
      <c r="OSS311" s="394"/>
      <c r="OST311" s="333"/>
      <c r="OSU311" s="333"/>
      <c r="OSV311" s="333"/>
      <c r="OSW311" s="395"/>
      <c r="OSX311" s="333"/>
      <c r="OSY311" s="396"/>
      <c r="OSZ311" s="393"/>
      <c r="OTA311" s="394"/>
      <c r="OTB311" s="333"/>
      <c r="OTC311" s="333"/>
      <c r="OTD311" s="333"/>
      <c r="OTE311" s="395"/>
      <c r="OTF311" s="333"/>
      <c r="OTG311" s="396"/>
      <c r="OTH311" s="393"/>
      <c r="OTI311" s="394"/>
      <c r="OTJ311" s="333"/>
      <c r="OTK311" s="333"/>
      <c r="OTL311" s="333"/>
      <c r="OTM311" s="395"/>
      <c r="OTN311" s="333"/>
      <c r="OTO311" s="396"/>
      <c r="OTP311" s="393"/>
      <c r="OTQ311" s="394"/>
      <c r="OTR311" s="333"/>
      <c r="OTS311" s="333"/>
      <c r="OTT311" s="333"/>
      <c r="OTU311" s="395"/>
      <c r="OTV311" s="333"/>
      <c r="OTW311" s="396"/>
      <c r="OTX311" s="393"/>
      <c r="OTY311" s="394"/>
      <c r="OTZ311" s="333"/>
      <c r="OUA311" s="333"/>
      <c r="OUB311" s="333"/>
      <c r="OUC311" s="395"/>
      <c r="OUD311" s="333"/>
      <c r="OUE311" s="396"/>
      <c r="OUF311" s="393"/>
      <c r="OUG311" s="394"/>
      <c r="OUH311" s="333"/>
      <c r="OUI311" s="333"/>
      <c r="OUJ311" s="333"/>
      <c r="OUK311" s="395"/>
      <c r="OUL311" s="333"/>
      <c r="OUM311" s="396"/>
      <c r="OUN311" s="393"/>
      <c r="OUO311" s="394"/>
      <c r="OUP311" s="333"/>
      <c r="OUQ311" s="333"/>
      <c r="OUR311" s="333"/>
      <c r="OUS311" s="395"/>
      <c r="OUT311" s="333"/>
      <c r="OUU311" s="396"/>
      <c r="OUV311" s="393"/>
      <c r="OUW311" s="394"/>
      <c r="OUX311" s="333"/>
      <c r="OUY311" s="333"/>
      <c r="OUZ311" s="333"/>
      <c r="OVA311" s="395"/>
      <c r="OVB311" s="333"/>
      <c r="OVC311" s="396"/>
      <c r="OVD311" s="393"/>
      <c r="OVE311" s="394"/>
      <c r="OVF311" s="333"/>
      <c r="OVG311" s="333"/>
      <c r="OVH311" s="333"/>
      <c r="OVI311" s="395"/>
      <c r="OVJ311" s="333"/>
      <c r="OVK311" s="396"/>
      <c r="OVL311" s="393"/>
      <c r="OVM311" s="394"/>
      <c r="OVN311" s="333"/>
      <c r="OVO311" s="333"/>
      <c r="OVP311" s="333"/>
      <c r="OVQ311" s="395"/>
      <c r="OVR311" s="333"/>
      <c r="OVS311" s="396"/>
      <c r="OVT311" s="393"/>
      <c r="OVU311" s="394"/>
      <c r="OVV311" s="333"/>
      <c r="OVW311" s="333"/>
      <c r="OVX311" s="333"/>
      <c r="OVY311" s="395"/>
      <c r="OVZ311" s="333"/>
      <c r="OWA311" s="396"/>
      <c r="OWB311" s="393"/>
      <c r="OWC311" s="394"/>
      <c r="OWD311" s="333"/>
      <c r="OWE311" s="333"/>
      <c r="OWF311" s="333"/>
      <c r="OWG311" s="395"/>
      <c r="OWH311" s="333"/>
      <c r="OWI311" s="396"/>
      <c r="OWJ311" s="393"/>
      <c r="OWK311" s="394"/>
      <c r="OWL311" s="333"/>
      <c r="OWM311" s="333"/>
      <c r="OWN311" s="333"/>
      <c r="OWO311" s="395"/>
      <c r="OWP311" s="333"/>
      <c r="OWQ311" s="396"/>
      <c r="OWR311" s="393"/>
      <c r="OWS311" s="394"/>
      <c r="OWT311" s="333"/>
      <c r="OWU311" s="333"/>
      <c r="OWV311" s="333"/>
      <c r="OWW311" s="395"/>
      <c r="OWX311" s="333"/>
      <c r="OWY311" s="396"/>
      <c r="OWZ311" s="393"/>
      <c r="OXA311" s="394"/>
      <c r="OXB311" s="333"/>
      <c r="OXC311" s="333"/>
      <c r="OXD311" s="333"/>
      <c r="OXE311" s="395"/>
      <c r="OXF311" s="333"/>
      <c r="OXG311" s="396"/>
      <c r="OXH311" s="393"/>
      <c r="OXI311" s="394"/>
      <c r="OXJ311" s="333"/>
      <c r="OXK311" s="333"/>
      <c r="OXL311" s="333"/>
      <c r="OXM311" s="395"/>
      <c r="OXN311" s="333"/>
      <c r="OXO311" s="396"/>
      <c r="OXP311" s="393"/>
      <c r="OXQ311" s="394"/>
      <c r="OXR311" s="333"/>
      <c r="OXS311" s="333"/>
      <c r="OXT311" s="333"/>
      <c r="OXU311" s="395"/>
      <c r="OXV311" s="333"/>
      <c r="OXW311" s="396"/>
      <c r="OXX311" s="393"/>
      <c r="OXY311" s="394"/>
      <c r="OXZ311" s="333"/>
      <c r="OYA311" s="333"/>
      <c r="OYB311" s="333"/>
      <c r="OYC311" s="395"/>
      <c r="OYD311" s="333"/>
      <c r="OYE311" s="396"/>
      <c r="OYF311" s="393"/>
      <c r="OYG311" s="394"/>
      <c r="OYH311" s="333"/>
      <c r="OYI311" s="333"/>
      <c r="OYJ311" s="333"/>
      <c r="OYK311" s="395"/>
      <c r="OYL311" s="333"/>
      <c r="OYM311" s="396"/>
      <c r="OYN311" s="393"/>
      <c r="OYO311" s="394"/>
      <c r="OYP311" s="333"/>
      <c r="OYQ311" s="333"/>
      <c r="OYR311" s="333"/>
      <c r="OYS311" s="395"/>
      <c r="OYT311" s="333"/>
      <c r="OYU311" s="396"/>
      <c r="OYV311" s="393"/>
      <c r="OYW311" s="394"/>
      <c r="OYX311" s="333"/>
      <c r="OYY311" s="333"/>
      <c r="OYZ311" s="333"/>
      <c r="OZA311" s="395"/>
      <c r="OZB311" s="333"/>
      <c r="OZC311" s="396"/>
      <c r="OZD311" s="393"/>
      <c r="OZE311" s="394"/>
      <c r="OZF311" s="333"/>
      <c r="OZG311" s="333"/>
      <c r="OZH311" s="333"/>
      <c r="OZI311" s="395"/>
      <c r="OZJ311" s="333"/>
      <c r="OZK311" s="396"/>
      <c r="OZL311" s="393"/>
      <c r="OZM311" s="394"/>
      <c r="OZN311" s="333"/>
      <c r="OZO311" s="333"/>
      <c r="OZP311" s="333"/>
      <c r="OZQ311" s="395"/>
      <c r="OZR311" s="333"/>
      <c r="OZS311" s="396"/>
      <c r="OZT311" s="393"/>
      <c r="OZU311" s="394"/>
      <c r="OZV311" s="333"/>
      <c r="OZW311" s="333"/>
      <c r="OZX311" s="333"/>
      <c r="OZY311" s="395"/>
      <c r="OZZ311" s="333"/>
      <c r="PAA311" s="396"/>
      <c r="PAB311" s="393"/>
      <c r="PAC311" s="394"/>
      <c r="PAD311" s="333"/>
      <c r="PAE311" s="333"/>
      <c r="PAF311" s="333"/>
      <c r="PAG311" s="395"/>
      <c r="PAH311" s="333"/>
      <c r="PAI311" s="396"/>
      <c r="PAJ311" s="393"/>
      <c r="PAK311" s="394"/>
      <c r="PAL311" s="333"/>
      <c r="PAM311" s="333"/>
      <c r="PAN311" s="333"/>
      <c r="PAO311" s="395"/>
      <c r="PAP311" s="333"/>
      <c r="PAQ311" s="396"/>
      <c r="PAR311" s="393"/>
      <c r="PAS311" s="394"/>
      <c r="PAT311" s="333"/>
      <c r="PAU311" s="333"/>
      <c r="PAV311" s="333"/>
      <c r="PAW311" s="395"/>
      <c r="PAX311" s="333"/>
      <c r="PAY311" s="396"/>
      <c r="PAZ311" s="393"/>
      <c r="PBA311" s="394"/>
      <c r="PBB311" s="333"/>
      <c r="PBC311" s="333"/>
      <c r="PBD311" s="333"/>
      <c r="PBE311" s="395"/>
      <c r="PBF311" s="333"/>
      <c r="PBG311" s="396"/>
      <c r="PBH311" s="393"/>
      <c r="PBI311" s="394"/>
      <c r="PBJ311" s="333"/>
      <c r="PBK311" s="333"/>
      <c r="PBL311" s="333"/>
      <c r="PBM311" s="395"/>
      <c r="PBN311" s="333"/>
      <c r="PBO311" s="396"/>
      <c r="PBP311" s="393"/>
      <c r="PBQ311" s="394"/>
      <c r="PBR311" s="333"/>
      <c r="PBS311" s="333"/>
      <c r="PBT311" s="333"/>
      <c r="PBU311" s="395"/>
      <c r="PBV311" s="333"/>
      <c r="PBW311" s="396"/>
      <c r="PBX311" s="393"/>
      <c r="PBY311" s="394"/>
      <c r="PBZ311" s="333"/>
      <c r="PCA311" s="333"/>
      <c r="PCB311" s="333"/>
      <c r="PCC311" s="395"/>
      <c r="PCD311" s="333"/>
      <c r="PCE311" s="396"/>
      <c r="PCF311" s="393"/>
      <c r="PCG311" s="394"/>
      <c r="PCH311" s="333"/>
      <c r="PCI311" s="333"/>
      <c r="PCJ311" s="333"/>
      <c r="PCK311" s="395"/>
      <c r="PCL311" s="333"/>
      <c r="PCM311" s="396"/>
      <c r="PCN311" s="393"/>
      <c r="PCO311" s="394"/>
      <c r="PCP311" s="333"/>
      <c r="PCQ311" s="333"/>
      <c r="PCR311" s="333"/>
      <c r="PCS311" s="395"/>
      <c r="PCT311" s="333"/>
      <c r="PCU311" s="396"/>
      <c r="PCV311" s="393"/>
      <c r="PCW311" s="394"/>
      <c r="PCX311" s="333"/>
      <c r="PCY311" s="333"/>
      <c r="PCZ311" s="333"/>
      <c r="PDA311" s="395"/>
      <c r="PDB311" s="333"/>
      <c r="PDC311" s="396"/>
      <c r="PDD311" s="393"/>
      <c r="PDE311" s="394"/>
      <c r="PDF311" s="333"/>
      <c r="PDG311" s="333"/>
      <c r="PDH311" s="333"/>
      <c r="PDI311" s="395"/>
      <c r="PDJ311" s="333"/>
      <c r="PDK311" s="396"/>
      <c r="PDL311" s="393"/>
      <c r="PDM311" s="394"/>
      <c r="PDN311" s="333"/>
      <c r="PDO311" s="333"/>
      <c r="PDP311" s="333"/>
      <c r="PDQ311" s="395"/>
      <c r="PDR311" s="333"/>
      <c r="PDS311" s="396"/>
      <c r="PDT311" s="393"/>
      <c r="PDU311" s="394"/>
      <c r="PDV311" s="333"/>
      <c r="PDW311" s="333"/>
      <c r="PDX311" s="333"/>
      <c r="PDY311" s="395"/>
      <c r="PDZ311" s="333"/>
      <c r="PEA311" s="396"/>
      <c r="PEB311" s="393"/>
      <c r="PEC311" s="394"/>
      <c r="PED311" s="333"/>
      <c r="PEE311" s="333"/>
      <c r="PEF311" s="333"/>
      <c r="PEG311" s="395"/>
      <c r="PEH311" s="333"/>
      <c r="PEI311" s="396"/>
      <c r="PEJ311" s="393"/>
      <c r="PEK311" s="394"/>
      <c r="PEL311" s="333"/>
      <c r="PEM311" s="333"/>
      <c r="PEN311" s="333"/>
      <c r="PEO311" s="395"/>
      <c r="PEP311" s="333"/>
      <c r="PEQ311" s="396"/>
      <c r="PER311" s="393"/>
      <c r="PES311" s="394"/>
      <c r="PET311" s="333"/>
      <c r="PEU311" s="333"/>
      <c r="PEV311" s="333"/>
      <c r="PEW311" s="395"/>
      <c r="PEX311" s="333"/>
      <c r="PEY311" s="396"/>
      <c r="PEZ311" s="393"/>
      <c r="PFA311" s="394"/>
      <c r="PFB311" s="333"/>
      <c r="PFC311" s="333"/>
      <c r="PFD311" s="333"/>
      <c r="PFE311" s="395"/>
      <c r="PFF311" s="333"/>
      <c r="PFG311" s="396"/>
      <c r="PFH311" s="393"/>
      <c r="PFI311" s="394"/>
      <c r="PFJ311" s="333"/>
      <c r="PFK311" s="333"/>
      <c r="PFL311" s="333"/>
      <c r="PFM311" s="395"/>
      <c r="PFN311" s="333"/>
      <c r="PFO311" s="396"/>
      <c r="PFP311" s="393"/>
      <c r="PFQ311" s="394"/>
      <c r="PFR311" s="333"/>
      <c r="PFS311" s="333"/>
      <c r="PFT311" s="333"/>
      <c r="PFU311" s="395"/>
      <c r="PFV311" s="333"/>
      <c r="PFW311" s="396"/>
      <c r="PFX311" s="393"/>
      <c r="PFY311" s="394"/>
      <c r="PFZ311" s="333"/>
      <c r="PGA311" s="333"/>
      <c r="PGB311" s="333"/>
      <c r="PGC311" s="395"/>
      <c r="PGD311" s="333"/>
      <c r="PGE311" s="396"/>
      <c r="PGF311" s="393"/>
      <c r="PGG311" s="394"/>
      <c r="PGH311" s="333"/>
      <c r="PGI311" s="333"/>
      <c r="PGJ311" s="333"/>
      <c r="PGK311" s="395"/>
      <c r="PGL311" s="333"/>
      <c r="PGM311" s="396"/>
      <c r="PGN311" s="393"/>
      <c r="PGO311" s="394"/>
      <c r="PGP311" s="333"/>
      <c r="PGQ311" s="333"/>
      <c r="PGR311" s="333"/>
      <c r="PGS311" s="395"/>
      <c r="PGT311" s="333"/>
      <c r="PGU311" s="396"/>
      <c r="PGV311" s="393"/>
      <c r="PGW311" s="394"/>
      <c r="PGX311" s="333"/>
      <c r="PGY311" s="333"/>
      <c r="PGZ311" s="333"/>
      <c r="PHA311" s="395"/>
      <c r="PHB311" s="333"/>
      <c r="PHC311" s="396"/>
      <c r="PHD311" s="393"/>
      <c r="PHE311" s="394"/>
      <c r="PHF311" s="333"/>
      <c r="PHG311" s="333"/>
      <c r="PHH311" s="333"/>
      <c r="PHI311" s="395"/>
      <c r="PHJ311" s="333"/>
      <c r="PHK311" s="396"/>
      <c r="PHL311" s="393"/>
      <c r="PHM311" s="394"/>
      <c r="PHN311" s="333"/>
      <c r="PHO311" s="333"/>
      <c r="PHP311" s="333"/>
      <c r="PHQ311" s="395"/>
      <c r="PHR311" s="333"/>
      <c r="PHS311" s="396"/>
      <c r="PHT311" s="393"/>
      <c r="PHU311" s="394"/>
      <c r="PHV311" s="333"/>
      <c r="PHW311" s="333"/>
      <c r="PHX311" s="333"/>
      <c r="PHY311" s="395"/>
      <c r="PHZ311" s="333"/>
      <c r="PIA311" s="396"/>
      <c r="PIB311" s="393"/>
      <c r="PIC311" s="394"/>
      <c r="PID311" s="333"/>
      <c r="PIE311" s="333"/>
      <c r="PIF311" s="333"/>
      <c r="PIG311" s="395"/>
      <c r="PIH311" s="333"/>
      <c r="PII311" s="396"/>
      <c r="PIJ311" s="393"/>
      <c r="PIK311" s="394"/>
      <c r="PIL311" s="333"/>
      <c r="PIM311" s="333"/>
      <c r="PIN311" s="333"/>
      <c r="PIO311" s="395"/>
      <c r="PIP311" s="333"/>
      <c r="PIQ311" s="396"/>
      <c r="PIR311" s="393"/>
      <c r="PIS311" s="394"/>
      <c r="PIT311" s="333"/>
      <c r="PIU311" s="333"/>
      <c r="PIV311" s="333"/>
      <c r="PIW311" s="395"/>
      <c r="PIX311" s="333"/>
      <c r="PIY311" s="396"/>
      <c r="PIZ311" s="393"/>
      <c r="PJA311" s="394"/>
      <c r="PJB311" s="333"/>
      <c r="PJC311" s="333"/>
      <c r="PJD311" s="333"/>
      <c r="PJE311" s="395"/>
      <c r="PJF311" s="333"/>
      <c r="PJG311" s="396"/>
      <c r="PJH311" s="393"/>
      <c r="PJI311" s="394"/>
      <c r="PJJ311" s="333"/>
      <c r="PJK311" s="333"/>
      <c r="PJL311" s="333"/>
      <c r="PJM311" s="395"/>
      <c r="PJN311" s="333"/>
      <c r="PJO311" s="396"/>
      <c r="PJP311" s="393"/>
      <c r="PJQ311" s="394"/>
      <c r="PJR311" s="333"/>
      <c r="PJS311" s="333"/>
      <c r="PJT311" s="333"/>
      <c r="PJU311" s="395"/>
      <c r="PJV311" s="333"/>
      <c r="PJW311" s="396"/>
      <c r="PJX311" s="393"/>
      <c r="PJY311" s="394"/>
      <c r="PJZ311" s="333"/>
      <c r="PKA311" s="333"/>
      <c r="PKB311" s="333"/>
      <c r="PKC311" s="395"/>
      <c r="PKD311" s="333"/>
      <c r="PKE311" s="396"/>
      <c r="PKF311" s="393"/>
      <c r="PKG311" s="394"/>
      <c r="PKH311" s="333"/>
      <c r="PKI311" s="333"/>
      <c r="PKJ311" s="333"/>
      <c r="PKK311" s="395"/>
      <c r="PKL311" s="333"/>
      <c r="PKM311" s="396"/>
      <c r="PKN311" s="393"/>
      <c r="PKO311" s="394"/>
      <c r="PKP311" s="333"/>
      <c r="PKQ311" s="333"/>
      <c r="PKR311" s="333"/>
      <c r="PKS311" s="395"/>
      <c r="PKT311" s="333"/>
      <c r="PKU311" s="396"/>
      <c r="PKV311" s="393"/>
      <c r="PKW311" s="394"/>
      <c r="PKX311" s="333"/>
      <c r="PKY311" s="333"/>
      <c r="PKZ311" s="333"/>
      <c r="PLA311" s="395"/>
      <c r="PLB311" s="333"/>
      <c r="PLC311" s="396"/>
      <c r="PLD311" s="393"/>
      <c r="PLE311" s="394"/>
      <c r="PLF311" s="333"/>
      <c r="PLG311" s="333"/>
      <c r="PLH311" s="333"/>
      <c r="PLI311" s="395"/>
      <c r="PLJ311" s="333"/>
      <c r="PLK311" s="396"/>
      <c r="PLL311" s="393"/>
      <c r="PLM311" s="394"/>
      <c r="PLN311" s="333"/>
      <c r="PLO311" s="333"/>
      <c r="PLP311" s="333"/>
      <c r="PLQ311" s="395"/>
      <c r="PLR311" s="333"/>
      <c r="PLS311" s="396"/>
      <c r="PLT311" s="393"/>
      <c r="PLU311" s="394"/>
      <c r="PLV311" s="333"/>
      <c r="PLW311" s="333"/>
      <c r="PLX311" s="333"/>
      <c r="PLY311" s="395"/>
      <c r="PLZ311" s="333"/>
      <c r="PMA311" s="396"/>
      <c r="PMB311" s="393"/>
      <c r="PMC311" s="394"/>
      <c r="PMD311" s="333"/>
      <c r="PME311" s="333"/>
      <c r="PMF311" s="333"/>
      <c r="PMG311" s="395"/>
      <c r="PMH311" s="333"/>
      <c r="PMI311" s="396"/>
      <c r="PMJ311" s="393"/>
      <c r="PMK311" s="394"/>
      <c r="PML311" s="333"/>
      <c r="PMM311" s="333"/>
      <c r="PMN311" s="333"/>
      <c r="PMO311" s="395"/>
      <c r="PMP311" s="333"/>
      <c r="PMQ311" s="396"/>
      <c r="PMR311" s="393"/>
      <c r="PMS311" s="394"/>
      <c r="PMT311" s="333"/>
      <c r="PMU311" s="333"/>
      <c r="PMV311" s="333"/>
      <c r="PMW311" s="395"/>
      <c r="PMX311" s="333"/>
      <c r="PMY311" s="396"/>
      <c r="PMZ311" s="393"/>
      <c r="PNA311" s="394"/>
      <c r="PNB311" s="333"/>
      <c r="PNC311" s="333"/>
      <c r="PND311" s="333"/>
      <c r="PNE311" s="395"/>
      <c r="PNF311" s="333"/>
      <c r="PNG311" s="396"/>
      <c r="PNH311" s="393"/>
      <c r="PNI311" s="394"/>
      <c r="PNJ311" s="333"/>
      <c r="PNK311" s="333"/>
      <c r="PNL311" s="333"/>
      <c r="PNM311" s="395"/>
      <c r="PNN311" s="333"/>
      <c r="PNO311" s="396"/>
      <c r="PNP311" s="393"/>
      <c r="PNQ311" s="394"/>
      <c r="PNR311" s="333"/>
      <c r="PNS311" s="333"/>
      <c r="PNT311" s="333"/>
      <c r="PNU311" s="395"/>
      <c r="PNV311" s="333"/>
      <c r="PNW311" s="396"/>
      <c r="PNX311" s="393"/>
      <c r="PNY311" s="394"/>
      <c r="PNZ311" s="333"/>
      <c r="POA311" s="333"/>
      <c r="POB311" s="333"/>
      <c r="POC311" s="395"/>
      <c r="POD311" s="333"/>
      <c r="POE311" s="396"/>
      <c r="POF311" s="393"/>
      <c r="POG311" s="394"/>
      <c r="POH311" s="333"/>
      <c r="POI311" s="333"/>
      <c r="POJ311" s="333"/>
      <c r="POK311" s="395"/>
      <c r="POL311" s="333"/>
      <c r="POM311" s="396"/>
      <c r="PON311" s="393"/>
      <c r="POO311" s="394"/>
      <c r="POP311" s="333"/>
      <c r="POQ311" s="333"/>
      <c r="POR311" s="333"/>
      <c r="POS311" s="395"/>
      <c r="POT311" s="333"/>
      <c r="POU311" s="396"/>
      <c r="POV311" s="393"/>
      <c r="POW311" s="394"/>
      <c r="POX311" s="333"/>
      <c r="POY311" s="333"/>
      <c r="POZ311" s="333"/>
      <c r="PPA311" s="395"/>
      <c r="PPB311" s="333"/>
      <c r="PPC311" s="396"/>
      <c r="PPD311" s="393"/>
      <c r="PPE311" s="394"/>
      <c r="PPF311" s="333"/>
      <c r="PPG311" s="333"/>
      <c r="PPH311" s="333"/>
      <c r="PPI311" s="395"/>
      <c r="PPJ311" s="333"/>
      <c r="PPK311" s="396"/>
      <c r="PPL311" s="393"/>
      <c r="PPM311" s="394"/>
      <c r="PPN311" s="333"/>
      <c r="PPO311" s="333"/>
      <c r="PPP311" s="333"/>
      <c r="PPQ311" s="395"/>
      <c r="PPR311" s="333"/>
      <c r="PPS311" s="396"/>
      <c r="PPT311" s="393"/>
      <c r="PPU311" s="394"/>
      <c r="PPV311" s="333"/>
      <c r="PPW311" s="333"/>
      <c r="PPX311" s="333"/>
      <c r="PPY311" s="395"/>
      <c r="PPZ311" s="333"/>
      <c r="PQA311" s="396"/>
      <c r="PQB311" s="393"/>
      <c r="PQC311" s="394"/>
      <c r="PQD311" s="333"/>
      <c r="PQE311" s="333"/>
      <c r="PQF311" s="333"/>
      <c r="PQG311" s="395"/>
      <c r="PQH311" s="333"/>
      <c r="PQI311" s="396"/>
      <c r="PQJ311" s="393"/>
      <c r="PQK311" s="394"/>
      <c r="PQL311" s="333"/>
      <c r="PQM311" s="333"/>
      <c r="PQN311" s="333"/>
      <c r="PQO311" s="395"/>
      <c r="PQP311" s="333"/>
      <c r="PQQ311" s="396"/>
      <c r="PQR311" s="393"/>
      <c r="PQS311" s="394"/>
      <c r="PQT311" s="333"/>
      <c r="PQU311" s="333"/>
      <c r="PQV311" s="333"/>
      <c r="PQW311" s="395"/>
      <c r="PQX311" s="333"/>
      <c r="PQY311" s="396"/>
      <c r="PQZ311" s="393"/>
      <c r="PRA311" s="394"/>
      <c r="PRB311" s="333"/>
      <c r="PRC311" s="333"/>
      <c r="PRD311" s="333"/>
      <c r="PRE311" s="395"/>
      <c r="PRF311" s="333"/>
      <c r="PRG311" s="396"/>
      <c r="PRH311" s="393"/>
      <c r="PRI311" s="394"/>
      <c r="PRJ311" s="333"/>
      <c r="PRK311" s="333"/>
      <c r="PRL311" s="333"/>
      <c r="PRM311" s="395"/>
      <c r="PRN311" s="333"/>
      <c r="PRO311" s="396"/>
      <c r="PRP311" s="393"/>
      <c r="PRQ311" s="394"/>
      <c r="PRR311" s="333"/>
      <c r="PRS311" s="333"/>
      <c r="PRT311" s="333"/>
      <c r="PRU311" s="395"/>
      <c r="PRV311" s="333"/>
      <c r="PRW311" s="396"/>
      <c r="PRX311" s="393"/>
      <c r="PRY311" s="394"/>
      <c r="PRZ311" s="333"/>
      <c r="PSA311" s="333"/>
      <c r="PSB311" s="333"/>
      <c r="PSC311" s="395"/>
      <c r="PSD311" s="333"/>
      <c r="PSE311" s="396"/>
      <c r="PSF311" s="393"/>
      <c r="PSG311" s="394"/>
      <c r="PSH311" s="333"/>
      <c r="PSI311" s="333"/>
      <c r="PSJ311" s="333"/>
      <c r="PSK311" s="395"/>
      <c r="PSL311" s="333"/>
      <c r="PSM311" s="396"/>
      <c r="PSN311" s="393"/>
      <c r="PSO311" s="394"/>
      <c r="PSP311" s="333"/>
      <c r="PSQ311" s="333"/>
      <c r="PSR311" s="333"/>
      <c r="PSS311" s="395"/>
      <c r="PST311" s="333"/>
      <c r="PSU311" s="396"/>
      <c r="PSV311" s="393"/>
      <c r="PSW311" s="394"/>
      <c r="PSX311" s="333"/>
      <c r="PSY311" s="333"/>
      <c r="PSZ311" s="333"/>
      <c r="PTA311" s="395"/>
      <c r="PTB311" s="333"/>
      <c r="PTC311" s="396"/>
      <c r="PTD311" s="393"/>
      <c r="PTE311" s="394"/>
      <c r="PTF311" s="333"/>
      <c r="PTG311" s="333"/>
      <c r="PTH311" s="333"/>
      <c r="PTI311" s="395"/>
      <c r="PTJ311" s="333"/>
      <c r="PTK311" s="396"/>
      <c r="PTL311" s="393"/>
      <c r="PTM311" s="394"/>
      <c r="PTN311" s="333"/>
      <c r="PTO311" s="333"/>
      <c r="PTP311" s="333"/>
      <c r="PTQ311" s="395"/>
      <c r="PTR311" s="333"/>
      <c r="PTS311" s="396"/>
      <c r="PTT311" s="393"/>
      <c r="PTU311" s="394"/>
      <c r="PTV311" s="333"/>
      <c r="PTW311" s="333"/>
      <c r="PTX311" s="333"/>
      <c r="PTY311" s="395"/>
      <c r="PTZ311" s="333"/>
      <c r="PUA311" s="396"/>
      <c r="PUB311" s="393"/>
      <c r="PUC311" s="394"/>
      <c r="PUD311" s="333"/>
      <c r="PUE311" s="333"/>
      <c r="PUF311" s="333"/>
      <c r="PUG311" s="395"/>
      <c r="PUH311" s="333"/>
      <c r="PUI311" s="396"/>
      <c r="PUJ311" s="393"/>
      <c r="PUK311" s="394"/>
      <c r="PUL311" s="333"/>
      <c r="PUM311" s="333"/>
      <c r="PUN311" s="333"/>
      <c r="PUO311" s="395"/>
      <c r="PUP311" s="333"/>
      <c r="PUQ311" s="396"/>
      <c r="PUR311" s="393"/>
      <c r="PUS311" s="394"/>
      <c r="PUT311" s="333"/>
      <c r="PUU311" s="333"/>
      <c r="PUV311" s="333"/>
      <c r="PUW311" s="395"/>
      <c r="PUX311" s="333"/>
      <c r="PUY311" s="396"/>
      <c r="PUZ311" s="393"/>
      <c r="PVA311" s="394"/>
      <c r="PVB311" s="333"/>
      <c r="PVC311" s="333"/>
      <c r="PVD311" s="333"/>
      <c r="PVE311" s="395"/>
      <c r="PVF311" s="333"/>
      <c r="PVG311" s="396"/>
      <c r="PVH311" s="393"/>
      <c r="PVI311" s="394"/>
      <c r="PVJ311" s="333"/>
      <c r="PVK311" s="333"/>
      <c r="PVL311" s="333"/>
      <c r="PVM311" s="395"/>
      <c r="PVN311" s="333"/>
      <c r="PVO311" s="396"/>
      <c r="PVP311" s="393"/>
      <c r="PVQ311" s="394"/>
      <c r="PVR311" s="333"/>
      <c r="PVS311" s="333"/>
      <c r="PVT311" s="333"/>
      <c r="PVU311" s="395"/>
      <c r="PVV311" s="333"/>
      <c r="PVW311" s="396"/>
      <c r="PVX311" s="393"/>
      <c r="PVY311" s="394"/>
      <c r="PVZ311" s="333"/>
      <c r="PWA311" s="333"/>
      <c r="PWB311" s="333"/>
      <c r="PWC311" s="395"/>
      <c r="PWD311" s="333"/>
      <c r="PWE311" s="396"/>
      <c r="PWF311" s="393"/>
      <c r="PWG311" s="394"/>
      <c r="PWH311" s="333"/>
      <c r="PWI311" s="333"/>
      <c r="PWJ311" s="333"/>
      <c r="PWK311" s="395"/>
      <c r="PWL311" s="333"/>
      <c r="PWM311" s="396"/>
      <c r="PWN311" s="393"/>
      <c r="PWO311" s="394"/>
      <c r="PWP311" s="333"/>
      <c r="PWQ311" s="333"/>
      <c r="PWR311" s="333"/>
      <c r="PWS311" s="395"/>
      <c r="PWT311" s="333"/>
      <c r="PWU311" s="396"/>
      <c r="PWV311" s="393"/>
      <c r="PWW311" s="394"/>
      <c r="PWX311" s="333"/>
      <c r="PWY311" s="333"/>
      <c r="PWZ311" s="333"/>
      <c r="PXA311" s="395"/>
      <c r="PXB311" s="333"/>
      <c r="PXC311" s="396"/>
      <c r="PXD311" s="393"/>
      <c r="PXE311" s="394"/>
      <c r="PXF311" s="333"/>
      <c r="PXG311" s="333"/>
      <c r="PXH311" s="333"/>
      <c r="PXI311" s="395"/>
      <c r="PXJ311" s="333"/>
      <c r="PXK311" s="396"/>
      <c r="PXL311" s="393"/>
      <c r="PXM311" s="394"/>
      <c r="PXN311" s="333"/>
      <c r="PXO311" s="333"/>
      <c r="PXP311" s="333"/>
      <c r="PXQ311" s="395"/>
      <c r="PXR311" s="333"/>
      <c r="PXS311" s="396"/>
      <c r="PXT311" s="393"/>
      <c r="PXU311" s="394"/>
      <c r="PXV311" s="333"/>
      <c r="PXW311" s="333"/>
      <c r="PXX311" s="333"/>
      <c r="PXY311" s="395"/>
      <c r="PXZ311" s="333"/>
      <c r="PYA311" s="396"/>
      <c r="PYB311" s="393"/>
      <c r="PYC311" s="394"/>
      <c r="PYD311" s="333"/>
      <c r="PYE311" s="333"/>
      <c r="PYF311" s="333"/>
      <c r="PYG311" s="395"/>
      <c r="PYH311" s="333"/>
      <c r="PYI311" s="396"/>
      <c r="PYJ311" s="393"/>
      <c r="PYK311" s="394"/>
      <c r="PYL311" s="333"/>
      <c r="PYM311" s="333"/>
      <c r="PYN311" s="333"/>
      <c r="PYO311" s="395"/>
      <c r="PYP311" s="333"/>
      <c r="PYQ311" s="396"/>
      <c r="PYR311" s="393"/>
      <c r="PYS311" s="394"/>
      <c r="PYT311" s="333"/>
      <c r="PYU311" s="333"/>
      <c r="PYV311" s="333"/>
      <c r="PYW311" s="395"/>
      <c r="PYX311" s="333"/>
      <c r="PYY311" s="396"/>
      <c r="PYZ311" s="393"/>
      <c r="PZA311" s="394"/>
      <c r="PZB311" s="333"/>
      <c r="PZC311" s="333"/>
      <c r="PZD311" s="333"/>
      <c r="PZE311" s="395"/>
      <c r="PZF311" s="333"/>
      <c r="PZG311" s="396"/>
      <c r="PZH311" s="393"/>
      <c r="PZI311" s="394"/>
      <c r="PZJ311" s="333"/>
      <c r="PZK311" s="333"/>
      <c r="PZL311" s="333"/>
      <c r="PZM311" s="395"/>
      <c r="PZN311" s="333"/>
      <c r="PZO311" s="396"/>
      <c r="PZP311" s="393"/>
      <c r="PZQ311" s="394"/>
      <c r="PZR311" s="333"/>
      <c r="PZS311" s="333"/>
      <c r="PZT311" s="333"/>
      <c r="PZU311" s="395"/>
      <c r="PZV311" s="333"/>
      <c r="PZW311" s="396"/>
      <c r="PZX311" s="393"/>
      <c r="PZY311" s="394"/>
      <c r="PZZ311" s="333"/>
      <c r="QAA311" s="333"/>
      <c r="QAB311" s="333"/>
      <c r="QAC311" s="395"/>
      <c r="QAD311" s="333"/>
      <c r="QAE311" s="396"/>
      <c r="QAF311" s="393"/>
      <c r="QAG311" s="394"/>
      <c r="QAH311" s="333"/>
      <c r="QAI311" s="333"/>
      <c r="QAJ311" s="333"/>
      <c r="QAK311" s="395"/>
      <c r="QAL311" s="333"/>
      <c r="QAM311" s="396"/>
      <c r="QAN311" s="393"/>
      <c r="QAO311" s="394"/>
      <c r="QAP311" s="333"/>
      <c r="QAQ311" s="333"/>
      <c r="QAR311" s="333"/>
      <c r="QAS311" s="395"/>
      <c r="QAT311" s="333"/>
      <c r="QAU311" s="396"/>
      <c r="QAV311" s="393"/>
      <c r="QAW311" s="394"/>
      <c r="QAX311" s="333"/>
      <c r="QAY311" s="333"/>
      <c r="QAZ311" s="333"/>
      <c r="QBA311" s="395"/>
      <c r="QBB311" s="333"/>
      <c r="QBC311" s="396"/>
      <c r="QBD311" s="393"/>
      <c r="QBE311" s="394"/>
      <c r="QBF311" s="333"/>
      <c r="QBG311" s="333"/>
      <c r="QBH311" s="333"/>
      <c r="QBI311" s="395"/>
      <c r="QBJ311" s="333"/>
      <c r="QBK311" s="396"/>
      <c r="QBL311" s="393"/>
      <c r="QBM311" s="394"/>
      <c r="QBN311" s="333"/>
      <c r="QBO311" s="333"/>
      <c r="QBP311" s="333"/>
      <c r="QBQ311" s="395"/>
      <c r="QBR311" s="333"/>
      <c r="QBS311" s="396"/>
      <c r="QBT311" s="393"/>
      <c r="QBU311" s="394"/>
      <c r="QBV311" s="333"/>
      <c r="QBW311" s="333"/>
      <c r="QBX311" s="333"/>
      <c r="QBY311" s="395"/>
      <c r="QBZ311" s="333"/>
      <c r="QCA311" s="396"/>
      <c r="QCB311" s="393"/>
      <c r="QCC311" s="394"/>
      <c r="QCD311" s="333"/>
      <c r="QCE311" s="333"/>
      <c r="QCF311" s="333"/>
      <c r="QCG311" s="395"/>
      <c r="QCH311" s="333"/>
      <c r="QCI311" s="396"/>
      <c r="QCJ311" s="393"/>
      <c r="QCK311" s="394"/>
      <c r="QCL311" s="333"/>
      <c r="QCM311" s="333"/>
      <c r="QCN311" s="333"/>
      <c r="QCO311" s="395"/>
      <c r="QCP311" s="333"/>
      <c r="QCQ311" s="396"/>
      <c r="QCR311" s="393"/>
      <c r="QCS311" s="394"/>
      <c r="QCT311" s="333"/>
      <c r="QCU311" s="333"/>
      <c r="QCV311" s="333"/>
      <c r="QCW311" s="395"/>
      <c r="QCX311" s="333"/>
      <c r="QCY311" s="396"/>
      <c r="QCZ311" s="393"/>
      <c r="QDA311" s="394"/>
      <c r="QDB311" s="333"/>
      <c r="QDC311" s="333"/>
      <c r="QDD311" s="333"/>
      <c r="QDE311" s="395"/>
      <c r="QDF311" s="333"/>
      <c r="QDG311" s="396"/>
      <c r="QDH311" s="393"/>
      <c r="QDI311" s="394"/>
      <c r="QDJ311" s="333"/>
      <c r="QDK311" s="333"/>
      <c r="QDL311" s="333"/>
      <c r="QDM311" s="395"/>
      <c r="QDN311" s="333"/>
      <c r="QDO311" s="396"/>
      <c r="QDP311" s="393"/>
      <c r="QDQ311" s="394"/>
      <c r="QDR311" s="333"/>
      <c r="QDS311" s="333"/>
      <c r="QDT311" s="333"/>
      <c r="QDU311" s="395"/>
      <c r="QDV311" s="333"/>
      <c r="QDW311" s="396"/>
      <c r="QDX311" s="393"/>
      <c r="QDY311" s="394"/>
      <c r="QDZ311" s="333"/>
      <c r="QEA311" s="333"/>
      <c r="QEB311" s="333"/>
      <c r="QEC311" s="395"/>
      <c r="QED311" s="333"/>
      <c r="QEE311" s="396"/>
      <c r="QEF311" s="393"/>
      <c r="QEG311" s="394"/>
      <c r="QEH311" s="333"/>
      <c r="QEI311" s="333"/>
      <c r="QEJ311" s="333"/>
      <c r="QEK311" s="395"/>
      <c r="QEL311" s="333"/>
      <c r="QEM311" s="396"/>
      <c r="QEN311" s="393"/>
      <c r="QEO311" s="394"/>
      <c r="QEP311" s="333"/>
      <c r="QEQ311" s="333"/>
      <c r="QER311" s="333"/>
      <c r="QES311" s="395"/>
      <c r="QET311" s="333"/>
      <c r="QEU311" s="396"/>
      <c r="QEV311" s="393"/>
      <c r="QEW311" s="394"/>
      <c r="QEX311" s="333"/>
      <c r="QEY311" s="333"/>
      <c r="QEZ311" s="333"/>
      <c r="QFA311" s="395"/>
      <c r="QFB311" s="333"/>
      <c r="QFC311" s="396"/>
      <c r="QFD311" s="393"/>
      <c r="QFE311" s="394"/>
      <c r="QFF311" s="333"/>
      <c r="QFG311" s="333"/>
      <c r="QFH311" s="333"/>
      <c r="QFI311" s="395"/>
      <c r="QFJ311" s="333"/>
      <c r="QFK311" s="396"/>
      <c r="QFL311" s="393"/>
      <c r="QFM311" s="394"/>
      <c r="QFN311" s="333"/>
      <c r="QFO311" s="333"/>
      <c r="QFP311" s="333"/>
      <c r="QFQ311" s="395"/>
      <c r="QFR311" s="333"/>
      <c r="QFS311" s="396"/>
      <c r="QFT311" s="393"/>
      <c r="QFU311" s="394"/>
      <c r="QFV311" s="333"/>
      <c r="QFW311" s="333"/>
      <c r="QFX311" s="333"/>
      <c r="QFY311" s="395"/>
      <c r="QFZ311" s="333"/>
      <c r="QGA311" s="396"/>
      <c r="QGB311" s="393"/>
      <c r="QGC311" s="394"/>
      <c r="QGD311" s="333"/>
      <c r="QGE311" s="333"/>
      <c r="QGF311" s="333"/>
      <c r="QGG311" s="395"/>
      <c r="QGH311" s="333"/>
      <c r="QGI311" s="396"/>
      <c r="QGJ311" s="393"/>
      <c r="QGK311" s="394"/>
      <c r="QGL311" s="333"/>
      <c r="QGM311" s="333"/>
      <c r="QGN311" s="333"/>
      <c r="QGO311" s="395"/>
      <c r="QGP311" s="333"/>
      <c r="QGQ311" s="396"/>
      <c r="QGR311" s="393"/>
      <c r="QGS311" s="394"/>
      <c r="QGT311" s="333"/>
      <c r="QGU311" s="333"/>
      <c r="QGV311" s="333"/>
      <c r="QGW311" s="395"/>
      <c r="QGX311" s="333"/>
      <c r="QGY311" s="396"/>
      <c r="QGZ311" s="393"/>
      <c r="QHA311" s="394"/>
      <c r="QHB311" s="333"/>
      <c r="QHC311" s="333"/>
      <c r="QHD311" s="333"/>
      <c r="QHE311" s="395"/>
      <c r="QHF311" s="333"/>
      <c r="QHG311" s="396"/>
      <c r="QHH311" s="393"/>
      <c r="QHI311" s="394"/>
      <c r="QHJ311" s="333"/>
      <c r="QHK311" s="333"/>
      <c r="QHL311" s="333"/>
      <c r="QHM311" s="395"/>
      <c r="QHN311" s="333"/>
      <c r="QHO311" s="396"/>
      <c r="QHP311" s="393"/>
      <c r="QHQ311" s="394"/>
      <c r="QHR311" s="333"/>
      <c r="QHS311" s="333"/>
      <c r="QHT311" s="333"/>
      <c r="QHU311" s="395"/>
      <c r="QHV311" s="333"/>
      <c r="QHW311" s="396"/>
      <c r="QHX311" s="393"/>
      <c r="QHY311" s="394"/>
      <c r="QHZ311" s="333"/>
      <c r="QIA311" s="333"/>
      <c r="QIB311" s="333"/>
      <c r="QIC311" s="395"/>
      <c r="QID311" s="333"/>
      <c r="QIE311" s="396"/>
      <c r="QIF311" s="393"/>
      <c r="QIG311" s="394"/>
      <c r="QIH311" s="333"/>
      <c r="QII311" s="333"/>
      <c r="QIJ311" s="333"/>
      <c r="QIK311" s="395"/>
      <c r="QIL311" s="333"/>
      <c r="QIM311" s="396"/>
      <c r="QIN311" s="393"/>
      <c r="QIO311" s="394"/>
      <c r="QIP311" s="333"/>
      <c r="QIQ311" s="333"/>
      <c r="QIR311" s="333"/>
      <c r="QIS311" s="395"/>
      <c r="QIT311" s="333"/>
      <c r="QIU311" s="396"/>
      <c r="QIV311" s="393"/>
      <c r="QIW311" s="394"/>
      <c r="QIX311" s="333"/>
      <c r="QIY311" s="333"/>
      <c r="QIZ311" s="333"/>
      <c r="QJA311" s="395"/>
      <c r="QJB311" s="333"/>
      <c r="QJC311" s="396"/>
      <c r="QJD311" s="393"/>
      <c r="QJE311" s="394"/>
      <c r="QJF311" s="333"/>
      <c r="QJG311" s="333"/>
      <c r="QJH311" s="333"/>
      <c r="QJI311" s="395"/>
      <c r="QJJ311" s="333"/>
      <c r="QJK311" s="396"/>
      <c r="QJL311" s="393"/>
      <c r="QJM311" s="394"/>
      <c r="QJN311" s="333"/>
      <c r="QJO311" s="333"/>
      <c r="QJP311" s="333"/>
      <c r="QJQ311" s="395"/>
      <c r="QJR311" s="333"/>
      <c r="QJS311" s="396"/>
      <c r="QJT311" s="393"/>
      <c r="QJU311" s="394"/>
      <c r="QJV311" s="333"/>
      <c r="QJW311" s="333"/>
      <c r="QJX311" s="333"/>
      <c r="QJY311" s="395"/>
      <c r="QJZ311" s="333"/>
      <c r="QKA311" s="396"/>
      <c r="QKB311" s="393"/>
      <c r="QKC311" s="394"/>
      <c r="QKD311" s="333"/>
      <c r="QKE311" s="333"/>
      <c r="QKF311" s="333"/>
      <c r="QKG311" s="395"/>
      <c r="QKH311" s="333"/>
      <c r="QKI311" s="396"/>
      <c r="QKJ311" s="393"/>
      <c r="QKK311" s="394"/>
      <c r="QKL311" s="333"/>
      <c r="QKM311" s="333"/>
      <c r="QKN311" s="333"/>
      <c r="QKO311" s="395"/>
      <c r="QKP311" s="333"/>
      <c r="QKQ311" s="396"/>
      <c r="QKR311" s="393"/>
      <c r="QKS311" s="394"/>
      <c r="QKT311" s="333"/>
      <c r="QKU311" s="333"/>
      <c r="QKV311" s="333"/>
      <c r="QKW311" s="395"/>
      <c r="QKX311" s="333"/>
      <c r="QKY311" s="396"/>
      <c r="QKZ311" s="393"/>
      <c r="QLA311" s="394"/>
      <c r="QLB311" s="333"/>
      <c r="QLC311" s="333"/>
      <c r="QLD311" s="333"/>
      <c r="QLE311" s="395"/>
      <c r="QLF311" s="333"/>
      <c r="QLG311" s="396"/>
      <c r="QLH311" s="393"/>
      <c r="QLI311" s="394"/>
      <c r="QLJ311" s="333"/>
      <c r="QLK311" s="333"/>
      <c r="QLL311" s="333"/>
      <c r="QLM311" s="395"/>
      <c r="QLN311" s="333"/>
      <c r="QLO311" s="396"/>
      <c r="QLP311" s="393"/>
      <c r="QLQ311" s="394"/>
      <c r="QLR311" s="333"/>
      <c r="QLS311" s="333"/>
      <c r="QLT311" s="333"/>
      <c r="QLU311" s="395"/>
      <c r="QLV311" s="333"/>
      <c r="QLW311" s="396"/>
      <c r="QLX311" s="393"/>
      <c r="QLY311" s="394"/>
      <c r="QLZ311" s="333"/>
      <c r="QMA311" s="333"/>
      <c r="QMB311" s="333"/>
      <c r="QMC311" s="395"/>
      <c r="QMD311" s="333"/>
      <c r="QME311" s="396"/>
      <c r="QMF311" s="393"/>
      <c r="QMG311" s="394"/>
      <c r="QMH311" s="333"/>
      <c r="QMI311" s="333"/>
      <c r="QMJ311" s="333"/>
      <c r="QMK311" s="395"/>
      <c r="QML311" s="333"/>
      <c r="QMM311" s="396"/>
      <c r="QMN311" s="393"/>
      <c r="QMO311" s="394"/>
      <c r="QMP311" s="333"/>
      <c r="QMQ311" s="333"/>
      <c r="QMR311" s="333"/>
      <c r="QMS311" s="395"/>
      <c r="QMT311" s="333"/>
      <c r="QMU311" s="396"/>
      <c r="QMV311" s="393"/>
      <c r="QMW311" s="394"/>
      <c r="QMX311" s="333"/>
      <c r="QMY311" s="333"/>
      <c r="QMZ311" s="333"/>
      <c r="QNA311" s="395"/>
      <c r="QNB311" s="333"/>
      <c r="QNC311" s="396"/>
      <c r="QND311" s="393"/>
      <c r="QNE311" s="394"/>
      <c r="QNF311" s="333"/>
      <c r="QNG311" s="333"/>
      <c r="QNH311" s="333"/>
      <c r="QNI311" s="395"/>
      <c r="QNJ311" s="333"/>
      <c r="QNK311" s="396"/>
      <c r="QNL311" s="393"/>
      <c r="QNM311" s="394"/>
      <c r="QNN311" s="333"/>
      <c r="QNO311" s="333"/>
      <c r="QNP311" s="333"/>
      <c r="QNQ311" s="395"/>
      <c r="QNR311" s="333"/>
      <c r="QNS311" s="396"/>
      <c r="QNT311" s="393"/>
      <c r="QNU311" s="394"/>
      <c r="QNV311" s="333"/>
      <c r="QNW311" s="333"/>
      <c r="QNX311" s="333"/>
      <c r="QNY311" s="395"/>
      <c r="QNZ311" s="333"/>
      <c r="QOA311" s="396"/>
      <c r="QOB311" s="393"/>
      <c r="QOC311" s="394"/>
      <c r="QOD311" s="333"/>
      <c r="QOE311" s="333"/>
      <c r="QOF311" s="333"/>
      <c r="QOG311" s="395"/>
      <c r="QOH311" s="333"/>
      <c r="QOI311" s="396"/>
      <c r="QOJ311" s="393"/>
      <c r="QOK311" s="394"/>
      <c r="QOL311" s="333"/>
      <c r="QOM311" s="333"/>
      <c r="QON311" s="333"/>
      <c r="QOO311" s="395"/>
      <c r="QOP311" s="333"/>
      <c r="QOQ311" s="396"/>
      <c r="QOR311" s="393"/>
      <c r="QOS311" s="394"/>
      <c r="QOT311" s="333"/>
      <c r="QOU311" s="333"/>
      <c r="QOV311" s="333"/>
      <c r="QOW311" s="395"/>
      <c r="QOX311" s="333"/>
      <c r="QOY311" s="396"/>
      <c r="QOZ311" s="393"/>
      <c r="QPA311" s="394"/>
      <c r="QPB311" s="333"/>
      <c r="QPC311" s="333"/>
      <c r="QPD311" s="333"/>
      <c r="QPE311" s="395"/>
      <c r="QPF311" s="333"/>
      <c r="QPG311" s="396"/>
      <c r="QPH311" s="393"/>
      <c r="QPI311" s="394"/>
      <c r="QPJ311" s="333"/>
      <c r="QPK311" s="333"/>
      <c r="QPL311" s="333"/>
      <c r="QPM311" s="395"/>
      <c r="QPN311" s="333"/>
      <c r="QPO311" s="396"/>
      <c r="QPP311" s="393"/>
      <c r="QPQ311" s="394"/>
      <c r="QPR311" s="333"/>
      <c r="QPS311" s="333"/>
      <c r="QPT311" s="333"/>
      <c r="QPU311" s="395"/>
      <c r="QPV311" s="333"/>
      <c r="QPW311" s="396"/>
      <c r="QPX311" s="393"/>
      <c r="QPY311" s="394"/>
      <c r="QPZ311" s="333"/>
      <c r="QQA311" s="333"/>
      <c r="QQB311" s="333"/>
      <c r="QQC311" s="395"/>
      <c r="QQD311" s="333"/>
      <c r="QQE311" s="396"/>
      <c r="QQF311" s="393"/>
      <c r="QQG311" s="394"/>
      <c r="QQH311" s="333"/>
      <c r="QQI311" s="333"/>
      <c r="QQJ311" s="333"/>
      <c r="QQK311" s="395"/>
      <c r="QQL311" s="333"/>
      <c r="QQM311" s="396"/>
      <c r="QQN311" s="393"/>
      <c r="QQO311" s="394"/>
      <c r="QQP311" s="333"/>
      <c r="QQQ311" s="333"/>
      <c r="QQR311" s="333"/>
      <c r="QQS311" s="395"/>
      <c r="QQT311" s="333"/>
      <c r="QQU311" s="396"/>
      <c r="QQV311" s="393"/>
      <c r="QQW311" s="394"/>
      <c r="QQX311" s="333"/>
      <c r="QQY311" s="333"/>
      <c r="QQZ311" s="333"/>
      <c r="QRA311" s="395"/>
      <c r="QRB311" s="333"/>
      <c r="QRC311" s="396"/>
      <c r="QRD311" s="393"/>
      <c r="QRE311" s="394"/>
      <c r="QRF311" s="333"/>
      <c r="QRG311" s="333"/>
      <c r="QRH311" s="333"/>
      <c r="QRI311" s="395"/>
      <c r="QRJ311" s="333"/>
      <c r="QRK311" s="396"/>
      <c r="QRL311" s="393"/>
      <c r="QRM311" s="394"/>
      <c r="QRN311" s="333"/>
      <c r="QRO311" s="333"/>
      <c r="QRP311" s="333"/>
      <c r="QRQ311" s="395"/>
      <c r="QRR311" s="333"/>
      <c r="QRS311" s="396"/>
      <c r="QRT311" s="393"/>
      <c r="QRU311" s="394"/>
      <c r="QRV311" s="333"/>
      <c r="QRW311" s="333"/>
      <c r="QRX311" s="333"/>
      <c r="QRY311" s="395"/>
      <c r="QRZ311" s="333"/>
      <c r="QSA311" s="396"/>
      <c r="QSB311" s="393"/>
      <c r="QSC311" s="394"/>
      <c r="QSD311" s="333"/>
      <c r="QSE311" s="333"/>
      <c r="QSF311" s="333"/>
      <c r="QSG311" s="395"/>
      <c r="QSH311" s="333"/>
      <c r="QSI311" s="396"/>
      <c r="QSJ311" s="393"/>
      <c r="QSK311" s="394"/>
      <c r="QSL311" s="333"/>
      <c r="QSM311" s="333"/>
      <c r="QSN311" s="333"/>
      <c r="QSO311" s="395"/>
      <c r="QSP311" s="333"/>
      <c r="QSQ311" s="396"/>
      <c r="QSR311" s="393"/>
      <c r="QSS311" s="394"/>
      <c r="QST311" s="333"/>
      <c r="QSU311" s="333"/>
      <c r="QSV311" s="333"/>
      <c r="QSW311" s="395"/>
      <c r="QSX311" s="333"/>
      <c r="QSY311" s="396"/>
      <c r="QSZ311" s="393"/>
      <c r="QTA311" s="394"/>
      <c r="QTB311" s="333"/>
      <c r="QTC311" s="333"/>
      <c r="QTD311" s="333"/>
      <c r="QTE311" s="395"/>
      <c r="QTF311" s="333"/>
      <c r="QTG311" s="396"/>
      <c r="QTH311" s="393"/>
      <c r="QTI311" s="394"/>
      <c r="QTJ311" s="333"/>
      <c r="QTK311" s="333"/>
      <c r="QTL311" s="333"/>
      <c r="QTM311" s="395"/>
      <c r="QTN311" s="333"/>
      <c r="QTO311" s="396"/>
      <c r="QTP311" s="393"/>
      <c r="QTQ311" s="394"/>
      <c r="QTR311" s="333"/>
      <c r="QTS311" s="333"/>
      <c r="QTT311" s="333"/>
      <c r="QTU311" s="395"/>
      <c r="QTV311" s="333"/>
      <c r="QTW311" s="396"/>
      <c r="QTX311" s="393"/>
      <c r="QTY311" s="394"/>
      <c r="QTZ311" s="333"/>
      <c r="QUA311" s="333"/>
      <c r="QUB311" s="333"/>
      <c r="QUC311" s="395"/>
      <c r="QUD311" s="333"/>
      <c r="QUE311" s="396"/>
      <c r="QUF311" s="393"/>
      <c r="QUG311" s="394"/>
      <c r="QUH311" s="333"/>
      <c r="QUI311" s="333"/>
      <c r="QUJ311" s="333"/>
      <c r="QUK311" s="395"/>
      <c r="QUL311" s="333"/>
      <c r="QUM311" s="396"/>
      <c r="QUN311" s="393"/>
      <c r="QUO311" s="394"/>
      <c r="QUP311" s="333"/>
      <c r="QUQ311" s="333"/>
      <c r="QUR311" s="333"/>
      <c r="QUS311" s="395"/>
      <c r="QUT311" s="333"/>
      <c r="QUU311" s="396"/>
      <c r="QUV311" s="393"/>
      <c r="QUW311" s="394"/>
      <c r="QUX311" s="333"/>
      <c r="QUY311" s="333"/>
      <c r="QUZ311" s="333"/>
      <c r="QVA311" s="395"/>
      <c r="QVB311" s="333"/>
      <c r="QVC311" s="396"/>
      <c r="QVD311" s="393"/>
      <c r="QVE311" s="394"/>
      <c r="QVF311" s="333"/>
      <c r="QVG311" s="333"/>
      <c r="QVH311" s="333"/>
      <c r="QVI311" s="395"/>
      <c r="QVJ311" s="333"/>
      <c r="QVK311" s="396"/>
      <c r="QVL311" s="393"/>
      <c r="QVM311" s="394"/>
      <c r="QVN311" s="333"/>
      <c r="QVO311" s="333"/>
      <c r="QVP311" s="333"/>
      <c r="QVQ311" s="395"/>
      <c r="QVR311" s="333"/>
      <c r="QVS311" s="396"/>
      <c r="QVT311" s="393"/>
      <c r="QVU311" s="394"/>
      <c r="QVV311" s="333"/>
      <c r="QVW311" s="333"/>
      <c r="QVX311" s="333"/>
      <c r="QVY311" s="395"/>
      <c r="QVZ311" s="333"/>
      <c r="QWA311" s="396"/>
      <c r="QWB311" s="393"/>
      <c r="QWC311" s="394"/>
      <c r="QWD311" s="333"/>
      <c r="QWE311" s="333"/>
      <c r="QWF311" s="333"/>
      <c r="QWG311" s="395"/>
      <c r="QWH311" s="333"/>
      <c r="QWI311" s="396"/>
      <c r="QWJ311" s="393"/>
      <c r="QWK311" s="394"/>
      <c r="QWL311" s="333"/>
      <c r="QWM311" s="333"/>
      <c r="QWN311" s="333"/>
      <c r="QWO311" s="395"/>
      <c r="QWP311" s="333"/>
      <c r="QWQ311" s="396"/>
      <c r="QWR311" s="393"/>
      <c r="QWS311" s="394"/>
      <c r="QWT311" s="333"/>
      <c r="QWU311" s="333"/>
      <c r="QWV311" s="333"/>
      <c r="QWW311" s="395"/>
      <c r="QWX311" s="333"/>
      <c r="QWY311" s="396"/>
      <c r="QWZ311" s="393"/>
      <c r="QXA311" s="394"/>
      <c r="QXB311" s="333"/>
      <c r="QXC311" s="333"/>
      <c r="QXD311" s="333"/>
      <c r="QXE311" s="395"/>
      <c r="QXF311" s="333"/>
      <c r="QXG311" s="396"/>
      <c r="QXH311" s="393"/>
      <c r="QXI311" s="394"/>
      <c r="QXJ311" s="333"/>
      <c r="QXK311" s="333"/>
      <c r="QXL311" s="333"/>
      <c r="QXM311" s="395"/>
      <c r="QXN311" s="333"/>
      <c r="QXO311" s="396"/>
      <c r="QXP311" s="393"/>
      <c r="QXQ311" s="394"/>
      <c r="QXR311" s="333"/>
      <c r="QXS311" s="333"/>
      <c r="QXT311" s="333"/>
      <c r="QXU311" s="395"/>
      <c r="QXV311" s="333"/>
      <c r="QXW311" s="396"/>
      <c r="QXX311" s="393"/>
      <c r="QXY311" s="394"/>
      <c r="QXZ311" s="333"/>
      <c r="QYA311" s="333"/>
      <c r="QYB311" s="333"/>
      <c r="QYC311" s="395"/>
      <c r="QYD311" s="333"/>
      <c r="QYE311" s="396"/>
      <c r="QYF311" s="393"/>
      <c r="QYG311" s="394"/>
      <c r="QYH311" s="333"/>
      <c r="QYI311" s="333"/>
      <c r="QYJ311" s="333"/>
      <c r="QYK311" s="395"/>
      <c r="QYL311" s="333"/>
      <c r="QYM311" s="396"/>
      <c r="QYN311" s="393"/>
      <c r="QYO311" s="394"/>
      <c r="QYP311" s="333"/>
      <c r="QYQ311" s="333"/>
      <c r="QYR311" s="333"/>
      <c r="QYS311" s="395"/>
      <c r="QYT311" s="333"/>
      <c r="QYU311" s="396"/>
      <c r="QYV311" s="393"/>
      <c r="QYW311" s="394"/>
      <c r="QYX311" s="333"/>
      <c r="QYY311" s="333"/>
      <c r="QYZ311" s="333"/>
      <c r="QZA311" s="395"/>
      <c r="QZB311" s="333"/>
      <c r="QZC311" s="396"/>
      <c r="QZD311" s="393"/>
      <c r="QZE311" s="394"/>
      <c r="QZF311" s="333"/>
      <c r="QZG311" s="333"/>
      <c r="QZH311" s="333"/>
      <c r="QZI311" s="395"/>
      <c r="QZJ311" s="333"/>
      <c r="QZK311" s="396"/>
      <c r="QZL311" s="393"/>
      <c r="QZM311" s="394"/>
      <c r="QZN311" s="333"/>
      <c r="QZO311" s="333"/>
      <c r="QZP311" s="333"/>
      <c r="QZQ311" s="395"/>
      <c r="QZR311" s="333"/>
      <c r="QZS311" s="396"/>
      <c r="QZT311" s="393"/>
      <c r="QZU311" s="394"/>
      <c r="QZV311" s="333"/>
      <c r="QZW311" s="333"/>
      <c r="QZX311" s="333"/>
      <c r="QZY311" s="395"/>
      <c r="QZZ311" s="333"/>
      <c r="RAA311" s="396"/>
      <c r="RAB311" s="393"/>
      <c r="RAC311" s="394"/>
      <c r="RAD311" s="333"/>
      <c r="RAE311" s="333"/>
      <c r="RAF311" s="333"/>
      <c r="RAG311" s="395"/>
      <c r="RAH311" s="333"/>
      <c r="RAI311" s="396"/>
      <c r="RAJ311" s="393"/>
      <c r="RAK311" s="394"/>
      <c r="RAL311" s="333"/>
      <c r="RAM311" s="333"/>
      <c r="RAN311" s="333"/>
      <c r="RAO311" s="395"/>
      <c r="RAP311" s="333"/>
      <c r="RAQ311" s="396"/>
      <c r="RAR311" s="393"/>
      <c r="RAS311" s="394"/>
      <c r="RAT311" s="333"/>
      <c r="RAU311" s="333"/>
      <c r="RAV311" s="333"/>
      <c r="RAW311" s="395"/>
      <c r="RAX311" s="333"/>
      <c r="RAY311" s="396"/>
      <c r="RAZ311" s="393"/>
      <c r="RBA311" s="394"/>
      <c r="RBB311" s="333"/>
      <c r="RBC311" s="333"/>
      <c r="RBD311" s="333"/>
      <c r="RBE311" s="395"/>
      <c r="RBF311" s="333"/>
      <c r="RBG311" s="396"/>
      <c r="RBH311" s="393"/>
      <c r="RBI311" s="394"/>
      <c r="RBJ311" s="333"/>
      <c r="RBK311" s="333"/>
      <c r="RBL311" s="333"/>
      <c r="RBM311" s="395"/>
      <c r="RBN311" s="333"/>
      <c r="RBO311" s="396"/>
      <c r="RBP311" s="393"/>
      <c r="RBQ311" s="394"/>
      <c r="RBR311" s="333"/>
      <c r="RBS311" s="333"/>
      <c r="RBT311" s="333"/>
      <c r="RBU311" s="395"/>
      <c r="RBV311" s="333"/>
      <c r="RBW311" s="396"/>
      <c r="RBX311" s="393"/>
      <c r="RBY311" s="394"/>
      <c r="RBZ311" s="333"/>
      <c r="RCA311" s="333"/>
      <c r="RCB311" s="333"/>
      <c r="RCC311" s="395"/>
      <c r="RCD311" s="333"/>
      <c r="RCE311" s="396"/>
      <c r="RCF311" s="393"/>
      <c r="RCG311" s="394"/>
      <c r="RCH311" s="333"/>
      <c r="RCI311" s="333"/>
      <c r="RCJ311" s="333"/>
      <c r="RCK311" s="395"/>
      <c r="RCL311" s="333"/>
      <c r="RCM311" s="396"/>
      <c r="RCN311" s="393"/>
      <c r="RCO311" s="394"/>
      <c r="RCP311" s="333"/>
      <c r="RCQ311" s="333"/>
      <c r="RCR311" s="333"/>
      <c r="RCS311" s="395"/>
      <c r="RCT311" s="333"/>
      <c r="RCU311" s="396"/>
      <c r="RCV311" s="393"/>
      <c r="RCW311" s="394"/>
      <c r="RCX311" s="333"/>
      <c r="RCY311" s="333"/>
      <c r="RCZ311" s="333"/>
      <c r="RDA311" s="395"/>
      <c r="RDB311" s="333"/>
      <c r="RDC311" s="396"/>
      <c r="RDD311" s="393"/>
      <c r="RDE311" s="394"/>
      <c r="RDF311" s="333"/>
      <c r="RDG311" s="333"/>
      <c r="RDH311" s="333"/>
      <c r="RDI311" s="395"/>
      <c r="RDJ311" s="333"/>
      <c r="RDK311" s="396"/>
      <c r="RDL311" s="393"/>
      <c r="RDM311" s="394"/>
      <c r="RDN311" s="333"/>
      <c r="RDO311" s="333"/>
      <c r="RDP311" s="333"/>
      <c r="RDQ311" s="395"/>
      <c r="RDR311" s="333"/>
      <c r="RDS311" s="396"/>
      <c r="RDT311" s="393"/>
      <c r="RDU311" s="394"/>
      <c r="RDV311" s="333"/>
      <c r="RDW311" s="333"/>
      <c r="RDX311" s="333"/>
      <c r="RDY311" s="395"/>
      <c r="RDZ311" s="333"/>
      <c r="REA311" s="396"/>
      <c r="REB311" s="393"/>
      <c r="REC311" s="394"/>
      <c r="RED311" s="333"/>
      <c r="REE311" s="333"/>
      <c r="REF311" s="333"/>
      <c r="REG311" s="395"/>
      <c r="REH311" s="333"/>
      <c r="REI311" s="396"/>
      <c r="REJ311" s="393"/>
      <c r="REK311" s="394"/>
      <c r="REL311" s="333"/>
      <c r="REM311" s="333"/>
      <c r="REN311" s="333"/>
      <c r="REO311" s="395"/>
      <c r="REP311" s="333"/>
      <c r="REQ311" s="396"/>
      <c r="RER311" s="393"/>
      <c r="RES311" s="394"/>
      <c r="RET311" s="333"/>
      <c r="REU311" s="333"/>
      <c r="REV311" s="333"/>
      <c r="REW311" s="395"/>
      <c r="REX311" s="333"/>
      <c r="REY311" s="396"/>
      <c r="REZ311" s="393"/>
      <c r="RFA311" s="394"/>
      <c r="RFB311" s="333"/>
      <c r="RFC311" s="333"/>
      <c r="RFD311" s="333"/>
      <c r="RFE311" s="395"/>
      <c r="RFF311" s="333"/>
      <c r="RFG311" s="396"/>
      <c r="RFH311" s="393"/>
      <c r="RFI311" s="394"/>
      <c r="RFJ311" s="333"/>
      <c r="RFK311" s="333"/>
      <c r="RFL311" s="333"/>
      <c r="RFM311" s="395"/>
      <c r="RFN311" s="333"/>
      <c r="RFO311" s="396"/>
      <c r="RFP311" s="393"/>
      <c r="RFQ311" s="394"/>
      <c r="RFR311" s="333"/>
      <c r="RFS311" s="333"/>
      <c r="RFT311" s="333"/>
      <c r="RFU311" s="395"/>
      <c r="RFV311" s="333"/>
      <c r="RFW311" s="396"/>
      <c r="RFX311" s="393"/>
      <c r="RFY311" s="394"/>
      <c r="RFZ311" s="333"/>
      <c r="RGA311" s="333"/>
      <c r="RGB311" s="333"/>
      <c r="RGC311" s="395"/>
      <c r="RGD311" s="333"/>
      <c r="RGE311" s="396"/>
      <c r="RGF311" s="393"/>
      <c r="RGG311" s="394"/>
      <c r="RGH311" s="333"/>
      <c r="RGI311" s="333"/>
      <c r="RGJ311" s="333"/>
      <c r="RGK311" s="395"/>
      <c r="RGL311" s="333"/>
      <c r="RGM311" s="396"/>
      <c r="RGN311" s="393"/>
      <c r="RGO311" s="394"/>
      <c r="RGP311" s="333"/>
      <c r="RGQ311" s="333"/>
      <c r="RGR311" s="333"/>
      <c r="RGS311" s="395"/>
      <c r="RGT311" s="333"/>
      <c r="RGU311" s="396"/>
      <c r="RGV311" s="393"/>
      <c r="RGW311" s="394"/>
      <c r="RGX311" s="333"/>
      <c r="RGY311" s="333"/>
      <c r="RGZ311" s="333"/>
      <c r="RHA311" s="395"/>
      <c r="RHB311" s="333"/>
      <c r="RHC311" s="396"/>
      <c r="RHD311" s="393"/>
      <c r="RHE311" s="394"/>
      <c r="RHF311" s="333"/>
      <c r="RHG311" s="333"/>
      <c r="RHH311" s="333"/>
      <c r="RHI311" s="395"/>
      <c r="RHJ311" s="333"/>
      <c r="RHK311" s="396"/>
      <c r="RHL311" s="393"/>
      <c r="RHM311" s="394"/>
      <c r="RHN311" s="333"/>
      <c r="RHO311" s="333"/>
      <c r="RHP311" s="333"/>
      <c r="RHQ311" s="395"/>
      <c r="RHR311" s="333"/>
      <c r="RHS311" s="396"/>
      <c r="RHT311" s="393"/>
      <c r="RHU311" s="394"/>
      <c r="RHV311" s="333"/>
      <c r="RHW311" s="333"/>
      <c r="RHX311" s="333"/>
      <c r="RHY311" s="395"/>
      <c r="RHZ311" s="333"/>
      <c r="RIA311" s="396"/>
      <c r="RIB311" s="393"/>
      <c r="RIC311" s="394"/>
      <c r="RID311" s="333"/>
      <c r="RIE311" s="333"/>
      <c r="RIF311" s="333"/>
      <c r="RIG311" s="395"/>
      <c r="RIH311" s="333"/>
      <c r="RII311" s="396"/>
      <c r="RIJ311" s="393"/>
      <c r="RIK311" s="394"/>
      <c r="RIL311" s="333"/>
      <c r="RIM311" s="333"/>
      <c r="RIN311" s="333"/>
      <c r="RIO311" s="395"/>
      <c r="RIP311" s="333"/>
      <c r="RIQ311" s="396"/>
      <c r="RIR311" s="393"/>
      <c r="RIS311" s="394"/>
      <c r="RIT311" s="333"/>
      <c r="RIU311" s="333"/>
      <c r="RIV311" s="333"/>
      <c r="RIW311" s="395"/>
      <c r="RIX311" s="333"/>
      <c r="RIY311" s="396"/>
      <c r="RIZ311" s="393"/>
      <c r="RJA311" s="394"/>
      <c r="RJB311" s="333"/>
      <c r="RJC311" s="333"/>
      <c r="RJD311" s="333"/>
      <c r="RJE311" s="395"/>
      <c r="RJF311" s="333"/>
      <c r="RJG311" s="396"/>
      <c r="RJH311" s="393"/>
      <c r="RJI311" s="394"/>
      <c r="RJJ311" s="333"/>
      <c r="RJK311" s="333"/>
      <c r="RJL311" s="333"/>
      <c r="RJM311" s="395"/>
      <c r="RJN311" s="333"/>
      <c r="RJO311" s="396"/>
      <c r="RJP311" s="393"/>
      <c r="RJQ311" s="394"/>
      <c r="RJR311" s="333"/>
      <c r="RJS311" s="333"/>
      <c r="RJT311" s="333"/>
      <c r="RJU311" s="395"/>
      <c r="RJV311" s="333"/>
      <c r="RJW311" s="396"/>
      <c r="RJX311" s="393"/>
      <c r="RJY311" s="394"/>
      <c r="RJZ311" s="333"/>
      <c r="RKA311" s="333"/>
      <c r="RKB311" s="333"/>
      <c r="RKC311" s="395"/>
      <c r="RKD311" s="333"/>
      <c r="RKE311" s="396"/>
      <c r="RKF311" s="393"/>
      <c r="RKG311" s="394"/>
      <c r="RKH311" s="333"/>
      <c r="RKI311" s="333"/>
      <c r="RKJ311" s="333"/>
      <c r="RKK311" s="395"/>
      <c r="RKL311" s="333"/>
      <c r="RKM311" s="396"/>
      <c r="RKN311" s="393"/>
      <c r="RKO311" s="394"/>
      <c r="RKP311" s="333"/>
      <c r="RKQ311" s="333"/>
      <c r="RKR311" s="333"/>
      <c r="RKS311" s="395"/>
      <c r="RKT311" s="333"/>
      <c r="RKU311" s="396"/>
      <c r="RKV311" s="393"/>
      <c r="RKW311" s="394"/>
      <c r="RKX311" s="333"/>
      <c r="RKY311" s="333"/>
      <c r="RKZ311" s="333"/>
      <c r="RLA311" s="395"/>
      <c r="RLB311" s="333"/>
      <c r="RLC311" s="396"/>
      <c r="RLD311" s="393"/>
      <c r="RLE311" s="394"/>
      <c r="RLF311" s="333"/>
      <c r="RLG311" s="333"/>
      <c r="RLH311" s="333"/>
      <c r="RLI311" s="395"/>
      <c r="RLJ311" s="333"/>
      <c r="RLK311" s="396"/>
      <c r="RLL311" s="393"/>
      <c r="RLM311" s="394"/>
      <c r="RLN311" s="333"/>
      <c r="RLO311" s="333"/>
      <c r="RLP311" s="333"/>
      <c r="RLQ311" s="395"/>
      <c r="RLR311" s="333"/>
      <c r="RLS311" s="396"/>
      <c r="RLT311" s="393"/>
      <c r="RLU311" s="394"/>
      <c r="RLV311" s="333"/>
      <c r="RLW311" s="333"/>
      <c r="RLX311" s="333"/>
      <c r="RLY311" s="395"/>
      <c r="RLZ311" s="333"/>
      <c r="RMA311" s="396"/>
      <c r="RMB311" s="393"/>
      <c r="RMC311" s="394"/>
      <c r="RMD311" s="333"/>
      <c r="RME311" s="333"/>
      <c r="RMF311" s="333"/>
      <c r="RMG311" s="395"/>
      <c r="RMH311" s="333"/>
      <c r="RMI311" s="396"/>
      <c r="RMJ311" s="393"/>
      <c r="RMK311" s="394"/>
      <c r="RML311" s="333"/>
      <c r="RMM311" s="333"/>
      <c r="RMN311" s="333"/>
      <c r="RMO311" s="395"/>
      <c r="RMP311" s="333"/>
      <c r="RMQ311" s="396"/>
      <c r="RMR311" s="393"/>
      <c r="RMS311" s="394"/>
      <c r="RMT311" s="333"/>
      <c r="RMU311" s="333"/>
      <c r="RMV311" s="333"/>
      <c r="RMW311" s="395"/>
      <c r="RMX311" s="333"/>
      <c r="RMY311" s="396"/>
      <c r="RMZ311" s="393"/>
      <c r="RNA311" s="394"/>
      <c r="RNB311" s="333"/>
      <c r="RNC311" s="333"/>
      <c r="RND311" s="333"/>
      <c r="RNE311" s="395"/>
      <c r="RNF311" s="333"/>
      <c r="RNG311" s="396"/>
      <c r="RNH311" s="393"/>
      <c r="RNI311" s="394"/>
      <c r="RNJ311" s="333"/>
      <c r="RNK311" s="333"/>
      <c r="RNL311" s="333"/>
      <c r="RNM311" s="395"/>
      <c r="RNN311" s="333"/>
      <c r="RNO311" s="396"/>
      <c r="RNP311" s="393"/>
      <c r="RNQ311" s="394"/>
      <c r="RNR311" s="333"/>
      <c r="RNS311" s="333"/>
      <c r="RNT311" s="333"/>
      <c r="RNU311" s="395"/>
      <c r="RNV311" s="333"/>
      <c r="RNW311" s="396"/>
      <c r="RNX311" s="393"/>
      <c r="RNY311" s="394"/>
      <c r="RNZ311" s="333"/>
      <c r="ROA311" s="333"/>
      <c r="ROB311" s="333"/>
      <c r="ROC311" s="395"/>
      <c r="ROD311" s="333"/>
      <c r="ROE311" s="396"/>
      <c r="ROF311" s="393"/>
      <c r="ROG311" s="394"/>
      <c r="ROH311" s="333"/>
      <c r="ROI311" s="333"/>
      <c r="ROJ311" s="333"/>
      <c r="ROK311" s="395"/>
      <c r="ROL311" s="333"/>
      <c r="ROM311" s="396"/>
      <c r="RON311" s="393"/>
      <c r="ROO311" s="394"/>
      <c r="ROP311" s="333"/>
      <c r="ROQ311" s="333"/>
      <c r="ROR311" s="333"/>
      <c r="ROS311" s="395"/>
      <c r="ROT311" s="333"/>
      <c r="ROU311" s="396"/>
      <c r="ROV311" s="393"/>
      <c r="ROW311" s="394"/>
      <c r="ROX311" s="333"/>
      <c r="ROY311" s="333"/>
      <c r="ROZ311" s="333"/>
      <c r="RPA311" s="395"/>
      <c r="RPB311" s="333"/>
      <c r="RPC311" s="396"/>
      <c r="RPD311" s="393"/>
      <c r="RPE311" s="394"/>
      <c r="RPF311" s="333"/>
      <c r="RPG311" s="333"/>
      <c r="RPH311" s="333"/>
      <c r="RPI311" s="395"/>
      <c r="RPJ311" s="333"/>
      <c r="RPK311" s="396"/>
      <c r="RPL311" s="393"/>
      <c r="RPM311" s="394"/>
      <c r="RPN311" s="333"/>
      <c r="RPO311" s="333"/>
      <c r="RPP311" s="333"/>
      <c r="RPQ311" s="395"/>
      <c r="RPR311" s="333"/>
      <c r="RPS311" s="396"/>
      <c r="RPT311" s="393"/>
      <c r="RPU311" s="394"/>
      <c r="RPV311" s="333"/>
      <c r="RPW311" s="333"/>
      <c r="RPX311" s="333"/>
      <c r="RPY311" s="395"/>
      <c r="RPZ311" s="333"/>
      <c r="RQA311" s="396"/>
      <c r="RQB311" s="393"/>
      <c r="RQC311" s="394"/>
      <c r="RQD311" s="333"/>
      <c r="RQE311" s="333"/>
      <c r="RQF311" s="333"/>
      <c r="RQG311" s="395"/>
      <c r="RQH311" s="333"/>
      <c r="RQI311" s="396"/>
      <c r="RQJ311" s="393"/>
      <c r="RQK311" s="394"/>
      <c r="RQL311" s="333"/>
      <c r="RQM311" s="333"/>
      <c r="RQN311" s="333"/>
      <c r="RQO311" s="395"/>
      <c r="RQP311" s="333"/>
      <c r="RQQ311" s="396"/>
      <c r="RQR311" s="393"/>
      <c r="RQS311" s="394"/>
      <c r="RQT311" s="333"/>
      <c r="RQU311" s="333"/>
      <c r="RQV311" s="333"/>
      <c r="RQW311" s="395"/>
      <c r="RQX311" s="333"/>
      <c r="RQY311" s="396"/>
      <c r="RQZ311" s="393"/>
      <c r="RRA311" s="394"/>
      <c r="RRB311" s="333"/>
      <c r="RRC311" s="333"/>
      <c r="RRD311" s="333"/>
      <c r="RRE311" s="395"/>
      <c r="RRF311" s="333"/>
      <c r="RRG311" s="396"/>
      <c r="RRH311" s="393"/>
      <c r="RRI311" s="394"/>
      <c r="RRJ311" s="333"/>
      <c r="RRK311" s="333"/>
      <c r="RRL311" s="333"/>
      <c r="RRM311" s="395"/>
      <c r="RRN311" s="333"/>
      <c r="RRO311" s="396"/>
      <c r="RRP311" s="393"/>
      <c r="RRQ311" s="394"/>
      <c r="RRR311" s="333"/>
      <c r="RRS311" s="333"/>
      <c r="RRT311" s="333"/>
      <c r="RRU311" s="395"/>
      <c r="RRV311" s="333"/>
      <c r="RRW311" s="396"/>
      <c r="RRX311" s="393"/>
      <c r="RRY311" s="394"/>
      <c r="RRZ311" s="333"/>
      <c r="RSA311" s="333"/>
      <c r="RSB311" s="333"/>
      <c r="RSC311" s="395"/>
      <c r="RSD311" s="333"/>
      <c r="RSE311" s="396"/>
      <c r="RSF311" s="393"/>
      <c r="RSG311" s="394"/>
      <c r="RSH311" s="333"/>
      <c r="RSI311" s="333"/>
      <c r="RSJ311" s="333"/>
      <c r="RSK311" s="395"/>
      <c r="RSL311" s="333"/>
      <c r="RSM311" s="396"/>
      <c r="RSN311" s="393"/>
      <c r="RSO311" s="394"/>
      <c r="RSP311" s="333"/>
      <c r="RSQ311" s="333"/>
      <c r="RSR311" s="333"/>
      <c r="RSS311" s="395"/>
      <c r="RST311" s="333"/>
      <c r="RSU311" s="396"/>
      <c r="RSV311" s="393"/>
      <c r="RSW311" s="394"/>
      <c r="RSX311" s="333"/>
      <c r="RSY311" s="333"/>
      <c r="RSZ311" s="333"/>
      <c r="RTA311" s="395"/>
      <c r="RTB311" s="333"/>
      <c r="RTC311" s="396"/>
      <c r="RTD311" s="393"/>
      <c r="RTE311" s="394"/>
      <c r="RTF311" s="333"/>
      <c r="RTG311" s="333"/>
      <c r="RTH311" s="333"/>
      <c r="RTI311" s="395"/>
      <c r="RTJ311" s="333"/>
      <c r="RTK311" s="396"/>
      <c r="RTL311" s="393"/>
      <c r="RTM311" s="394"/>
      <c r="RTN311" s="333"/>
      <c r="RTO311" s="333"/>
      <c r="RTP311" s="333"/>
      <c r="RTQ311" s="395"/>
      <c r="RTR311" s="333"/>
      <c r="RTS311" s="396"/>
      <c r="RTT311" s="393"/>
      <c r="RTU311" s="394"/>
      <c r="RTV311" s="333"/>
      <c r="RTW311" s="333"/>
      <c r="RTX311" s="333"/>
      <c r="RTY311" s="395"/>
      <c r="RTZ311" s="333"/>
      <c r="RUA311" s="396"/>
      <c r="RUB311" s="393"/>
      <c r="RUC311" s="394"/>
      <c r="RUD311" s="333"/>
      <c r="RUE311" s="333"/>
      <c r="RUF311" s="333"/>
      <c r="RUG311" s="395"/>
      <c r="RUH311" s="333"/>
      <c r="RUI311" s="396"/>
      <c r="RUJ311" s="393"/>
      <c r="RUK311" s="394"/>
      <c r="RUL311" s="333"/>
      <c r="RUM311" s="333"/>
      <c r="RUN311" s="333"/>
      <c r="RUO311" s="395"/>
      <c r="RUP311" s="333"/>
      <c r="RUQ311" s="396"/>
      <c r="RUR311" s="393"/>
      <c r="RUS311" s="394"/>
      <c r="RUT311" s="333"/>
      <c r="RUU311" s="333"/>
      <c r="RUV311" s="333"/>
      <c r="RUW311" s="395"/>
      <c r="RUX311" s="333"/>
      <c r="RUY311" s="396"/>
      <c r="RUZ311" s="393"/>
      <c r="RVA311" s="394"/>
      <c r="RVB311" s="333"/>
      <c r="RVC311" s="333"/>
      <c r="RVD311" s="333"/>
      <c r="RVE311" s="395"/>
      <c r="RVF311" s="333"/>
      <c r="RVG311" s="396"/>
      <c r="RVH311" s="393"/>
      <c r="RVI311" s="394"/>
      <c r="RVJ311" s="333"/>
      <c r="RVK311" s="333"/>
      <c r="RVL311" s="333"/>
      <c r="RVM311" s="395"/>
      <c r="RVN311" s="333"/>
      <c r="RVO311" s="396"/>
      <c r="RVP311" s="393"/>
      <c r="RVQ311" s="394"/>
      <c r="RVR311" s="333"/>
      <c r="RVS311" s="333"/>
      <c r="RVT311" s="333"/>
      <c r="RVU311" s="395"/>
      <c r="RVV311" s="333"/>
      <c r="RVW311" s="396"/>
      <c r="RVX311" s="393"/>
      <c r="RVY311" s="394"/>
      <c r="RVZ311" s="333"/>
      <c r="RWA311" s="333"/>
      <c r="RWB311" s="333"/>
      <c r="RWC311" s="395"/>
      <c r="RWD311" s="333"/>
      <c r="RWE311" s="396"/>
      <c r="RWF311" s="393"/>
      <c r="RWG311" s="394"/>
      <c r="RWH311" s="333"/>
      <c r="RWI311" s="333"/>
      <c r="RWJ311" s="333"/>
      <c r="RWK311" s="395"/>
      <c r="RWL311" s="333"/>
      <c r="RWM311" s="396"/>
      <c r="RWN311" s="393"/>
      <c r="RWO311" s="394"/>
      <c r="RWP311" s="333"/>
      <c r="RWQ311" s="333"/>
      <c r="RWR311" s="333"/>
      <c r="RWS311" s="395"/>
      <c r="RWT311" s="333"/>
      <c r="RWU311" s="396"/>
      <c r="RWV311" s="393"/>
      <c r="RWW311" s="394"/>
      <c r="RWX311" s="333"/>
      <c r="RWY311" s="333"/>
      <c r="RWZ311" s="333"/>
      <c r="RXA311" s="395"/>
      <c r="RXB311" s="333"/>
      <c r="RXC311" s="396"/>
      <c r="RXD311" s="393"/>
      <c r="RXE311" s="394"/>
      <c r="RXF311" s="333"/>
      <c r="RXG311" s="333"/>
      <c r="RXH311" s="333"/>
      <c r="RXI311" s="395"/>
      <c r="RXJ311" s="333"/>
      <c r="RXK311" s="396"/>
      <c r="RXL311" s="393"/>
      <c r="RXM311" s="394"/>
      <c r="RXN311" s="333"/>
      <c r="RXO311" s="333"/>
      <c r="RXP311" s="333"/>
      <c r="RXQ311" s="395"/>
      <c r="RXR311" s="333"/>
      <c r="RXS311" s="396"/>
      <c r="RXT311" s="393"/>
      <c r="RXU311" s="394"/>
      <c r="RXV311" s="333"/>
      <c r="RXW311" s="333"/>
      <c r="RXX311" s="333"/>
      <c r="RXY311" s="395"/>
      <c r="RXZ311" s="333"/>
      <c r="RYA311" s="396"/>
      <c r="RYB311" s="393"/>
      <c r="RYC311" s="394"/>
      <c r="RYD311" s="333"/>
      <c r="RYE311" s="333"/>
      <c r="RYF311" s="333"/>
      <c r="RYG311" s="395"/>
      <c r="RYH311" s="333"/>
      <c r="RYI311" s="396"/>
      <c r="RYJ311" s="393"/>
      <c r="RYK311" s="394"/>
      <c r="RYL311" s="333"/>
      <c r="RYM311" s="333"/>
      <c r="RYN311" s="333"/>
      <c r="RYO311" s="395"/>
      <c r="RYP311" s="333"/>
      <c r="RYQ311" s="396"/>
      <c r="RYR311" s="393"/>
      <c r="RYS311" s="394"/>
      <c r="RYT311" s="333"/>
      <c r="RYU311" s="333"/>
      <c r="RYV311" s="333"/>
      <c r="RYW311" s="395"/>
      <c r="RYX311" s="333"/>
      <c r="RYY311" s="396"/>
      <c r="RYZ311" s="393"/>
      <c r="RZA311" s="394"/>
      <c r="RZB311" s="333"/>
      <c r="RZC311" s="333"/>
      <c r="RZD311" s="333"/>
      <c r="RZE311" s="395"/>
      <c r="RZF311" s="333"/>
      <c r="RZG311" s="396"/>
      <c r="RZH311" s="393"/>
      <c r="RZI311" s="394"/>
      <c r="RZJ311" s="333"/>
      <c r="RZK311" s="333"/>
      <c r="RZL311" s="333"/>
      <c r="RZM311" s="395"/>
      <c r="RZN311" s="333"/>
      <c r="RZO311" s="396"/>
      <c r="RZP311" s="393"/>
      <c r="RZQ311" s="394"/>
      <c r="RZR311" s="333"/>
      <c r="RZS311" s="333"/>
      <c r="RZT311" s="333"/>
      <c r="RZU311" s="395"/>
      <c r="RZV311" s="333"/>
      <c r="RZW311" s="396"/>
      <c r="RZX311" s="393"/>
      <c r="RZY311" s="394"/>
      <c r="RZZ311" s="333"/>
      <c r="SAA311" s="333"/>
      <c r="SAB311" s="333"/>
      <c r="SAC311" s="395"/>
      <c r="SAD311" s="333"/>
      <c r="SAE311" s="396"/>
      <c r="SAF311" s="393"/>
      <c r="SAG311" s="394"/>
      <c r="SAH311" s="333"/>
      <c r="SAI311" s="333"/>
      <c r="SAJ311" s="333"/>
      <c r="SAK311" s="395"/>
      <c r="SAL311" s="333"/>
      <c r="SAM311" s="396"/>
      <c r="SAN311" s="393"/>
      <c r="SAO311" s="394"/>
      <c r="SAP311" s="333"/>
      <c r="SAQ311" s="333"/>
      <c r="SAR311" s="333"/>
      <c r="SAS311" s="395"/>
      <c r="SAT311" s="333"/>
      <c r="SAU311" s="396"/>
      <c r="SAV311" s="393"/>
      <c r="SAW311" s="394"/>
      <c r="SAX311" s="333"/>
      <c r="SAY311" s="333"/>
      <c r="SAZ311" s="333"/>
      <c r="SBA311" s="395"/>
      <c r="SBB311" s="333"/>
      <c r="SBC311" s="396"/>
      <c r="SBD311" s="393"/>
      <c r="SBE311" s="394"/>
      <c r="SBF311" s="333"/>
      <c r="SBG311" s="333"/>
      <c r="SBH311" s="333"/>
      <c r="SBI311" s="395"/>
      <c r="SBJ311" s="333"/>
      <c r="SBK311" s="396"/>
      <c r="SBL311" s="393"/>
      <c r="SBM311" s="394"/>
      <c r="SBN311" s="333"/>
      <c r="SBO311" s="333"/>
      <c r="SBP311" s="333"/>
      <c r="SBQ311" s="395"/>
      <c r="SBR311" s="333"/>
      <c r="SBS311" s="396"/>
      <c r="SBT311" s="393"/>
      <c r="SBU311" s="394"/>
      <c r="SBV311" s="333"/>
      <c r="SBW311" s="333"/>
      <c r="SBX311" s="333"/>
      <c r="SBY311" s="395"/>
      <c r="SBZ311" s="333"/>
      <c r="SCA311" s="396"/>
      <c r="SCB311" s="393"/>
      <c r="SCC311" s="394"/>
      <c r="SCD311" s="333"/>
      <c r="SCE311" s="333"/>
      <c r="SCF311" s="333"/>
      <c r="SCG311" s="395"/>
      <c r="SCH311" s="333"/>
      <c r="SCI311" s="396"/>
      <c r="SCJ311" s="393"/>
      <c r="SCK311" s="394"/>
      <c r="SCL311" s="333"/>
      <c r="SCM311" s="333"/>
      <c r="SCN311" s="333"/>
      <c r="SCO311" s="395"/>
      <c r="SCP311" s="333"/>
      <c r="SCQ311" s="396"/>
      <c r="SCR311" s="393"/>
      <c r="SCS311" s="394"/>
      <c r="SCT311" s="333"/>
      <c r="SCU311" s="333"/>
      <c r="SCV311" s="333"/>
      <c r="SCW311" s="395"/>
      <c r="SCX311" s="333"/>
      <c r="SCY311" s="396"/>
      <c r="SCZ311" s="393"/>
      <c r="SDA311" s="394"/>
      <c r="SDB311" s="333"/>
      <c r="SDC311" s="333"/>
      <c r="SDD311" s="333"/>
      <c r="SDE311" s="395"/>
      <c r="SDF311" s="333"/>
      <c r="SDG311" s="396"/>
      <c r="SDH311" s="393"/>
      <c r="SDI311" s="394"/>
      <c r="SDJ311" s="333"/>
      <c r="SDK311" s="333"/>
      <c r="SDL311" s="333"/>
      <c r="SDM311" s="395"/>
      <c r="SDN311" s="333"/>
      <c r="SDO311" s="396"/>
      <c r="SDP311" s="393"/>
      <c r="SDQ311" s="394"/>
      <c r="SDR311" s="333"/>
      <c r="SDS311" s="333"/>
      <c r="SDT311" s="333"/>
      <c r="SDU311" s="395"/>
      <c r="SDV311" s="333"/>
      <c r="SDW311" s="396"/>
      <c r="SDX311" s="393"/>
      <c r="SDY311" s="394"/>
      <c r="SDZ311" s="333"/>
      <c r="SEA311" s="333"/>
      <c r="SEB311" s="333"/>
      <c r="SEC311" s="395"/>
      <c r="SED311" s="333"/>
      <c r="SEE311" s="396"/>
      <c r="SEF311" s="393"/>
      <c r="SEG311" s="394"/>
      <c r="SEH311" s="333"/>
      <c r="SEI311" s="333"/>
      <c r="SEJ311" s="333"/>
      <c r="SEK311" s="395"/>
      <c r="SEL311" s="333"/>
      <c r="SEM311" s="396"/>
      <c r="SEN311" s="393"/>
      <c r="SEO311" s="394"/>
      <c r="SEP311" s="333"/>
      <c r="SEQ311" s="333"/>
      <c r="SER311" s="333"/>
      <c r="SES311" s="395"/>
      <c r="SET311" s="333"/>
      <c r="SEU311" s="396"/>
      <c r="SEV311" s="393"/>
      <c r="SEW311" s="394"/>
      <c r="SEX311" s="333"/>
      <c r="SEY311" s="333"/>
      <c r="SEZ311" s="333"/>
      <c r="SFA311" s="395"/>
      <c r="SFB311" s="333"/>
      <c r="SFC311" s="396"/>
      <c r="SFD311" s="393"/>
      <c r="SFE311" s="394"/>
      <c r="SFF311" s="333"/>
      <c r="SFG311" s="333"/>
      <c r="SFH311" s="333"/>
      <c r="SFI311" s="395"/>
      <c r="SFJ311" s="333"/>
      <c r="SFK311" s="396"/>
      <c r="SFL311" s="393"/>
      <c r="SFM311" s="394"/>
      <c r="SFN311" s="333"/>
      <c r="SFO311" s="333"/>
      <c r="SFP311" s="333"/>
      <c r="SFQ311" s="395"/>
      <c r="SFR311" s="333"/>
      <c r="SFS311" s="396"/>
      <c r="SFT311" s="393"/>
      <c r="SFU311" s="394"/>
      <c r="SFV311" s="333"/>
      <c r="SFW311" s="333"/>
      <c r="SFX311" s="333"/>
      <c r="SFY311" s="395"/>
      <c r="SFZ311" s="333"/>
      <c r="SGA311" s="396"/>
      <c r="SGB311" s="393"/>
      <c r="SGC311" s="394"/>
      <c r="SGD311" s="333"/>
      <c r="SGE311" s="333"/>
      <c r="SGF311" s="333"/>
      <c r="SGG311" s="395"/>
      <c r="SGH311" s="333"/>
      <c r="SGI311" s="396"/>
      <c r="SGJ311" s="393"/>
      <c r="SGK311" s="394"/>
      <c r="SGL311" s="333"/>
      <c r="SGM311" s="333"/>
      <c r="SGN311" s="333"/>
      <c r="SGO311" s="395"/>
      <c r="SGP311" s="333"/>
      <c r="SGQ311" s="396"/>
      <c r="SGR311" s="393"/>
      <c r="SGS311" s="394"/>
      <c r="SGT311" s="333"/>
      <c r="SGU311" s="333"/>
      <c r="SGV311" s="333"/>
      <c r="SGW311" s="395"/>
      <c r="SGX311" s="333"/>
      <c r="SGY311" s="396"/>
      <c r="SGZ311" s="393"/>
      <c r="SHA311" s="394"/>
      <c r="SHB311" s="333"/>
      <c r="SHC311" s="333"/>
      <c r="SHD311" s="333"/>
      <c r="SHE311" s="395"/>
      <c r="SHF311" s="333"/>
      <c r="SHG311" s="396"/>
      <c r="SHH311" s="393"/>
      <c r="SHI311" s="394"/>
      <c r="SHJ311" s="333"/>
      <c r="SHK311" s="333"/>
      <c r="SHL311" s="333"/>
      <c r="SHM311" s="395"/>
      <c r="SHN311" s="333"/>
      <c r="SHO311" s="396"/>
      <c r="SHP311" s="393"/>
      <c r="SHQ311" s="394"/>
      <c r="SHR311" s="333"/>
      <c r="SHS311" s="333"/>
      <c r="SHT311" s="333"/>
      <c r="SHU311" s="395"/>
      <c r="SHV311" s="333"/>
      <c r="SHW311" s="396"/>
      <c r="SHX311" s="393"/>
      <c r="SHY311" s="394"/>
      <c r="SHZ311" s="333"/>
      <c r="SIA311" s="333"/>
      <c r="SIB311" s="333"/>
      <c r="SIC311" s="395"/>
      <c r="SID311" s="333"/>
      <c r="SIE311" s="396"/>
      <c r="SIF311" s="393"/>
      <c r="SIG311" s="394"/>
      <c r="SIH311" s="333"/>
      <c r="SII311" s="333"/>
      <c r="SIJ311" s="333"/>
      <c r="SIK311" s="395"/>
      <c r="SIL311" s="333"/>
      <c r="SIM311" s="396"/>
      <c r="SIN311" s="393"/>
      <c r="SIO311" s="394"/>
      <c r="SIP311" s="333"/>
      <c r="SIQ311" s="333"/>
      <c r="SIR311" s="333"/>
      <c r="SIS311" s="395"/>
      <c r="SIT311" s="333"/>
      <c r="SIU311" s="396"/>
      <c r="SIV311" s="393"/>
      <c r="SIW311" s="394"/>
      <c r="SIX311" s="333"/>
      <c r="SIY311" s="333"/>
      <c r="SIZ311" s="333"/>
      <c r="SJA311" s="395"/>
      <c r="SJB311" s="333"/>
      <c r="SJC311" s="396"/>
      <c r="SJD311" s="393"/>
      <c r="SJE311" s="394"/>
      <c r="SJF311" s="333"/>
      <c r="SJG311" s="333"/>
      <c r="SJH311" s="333"/>
      <c r="SJI311" s="395"/>
      <c r="SJJ311" s="333"/>
      <c r="SJK311" s="396"/>
      <c r="SJL311" s="393"/>
      <c r="SJM311" s="394"/>
      <c r="SJN311" s="333"/>
      <c r="SJO311" s="333"/>
      <c r="SJP311" s="333"/>
      <c r="SJQ311" s="395"/>
      <c r="SJR311" s="333"/>
      <c r="SJS311" s="396"/>
      <c r="SJT311" s="393"/>
      <c r="SJU311" s="394"/>
      <c r="SJV311" s="333"/>
      <c r="SJW311" s="333"/>
      <c r="SJX311" s="333"/>
      <c r="SJY311" s="395"/>
      <c r="SJZ311" s="333"/>
      <c r="SKA311" s="396"/>
      <c r="SKB311" s="393"/>
      <c r="SKC311" s="394"/>
      <c r="SKD311" s="333"/>
      <c r="SKE311" s="333"/>
      <c r="SKF311" s="333"/>
      <c r="SKG311" s="395"/>
      <c r="SKH311" s="333"/>
      <c r="SKI311" s="396"/>
      <c r="SKJ311" s="393"/>
      <c r="SKK311" s="394"/>
      <c r="SKL311" s="333"/>
      <c r="SKM311" s="333"/>
      <c r="SKN311" s="333"/>
      <c r="SKO311" s="395"/>
      <c r="SKP311" s="333"/>
      <c r="SKQ311" s="396"/>
      <c r="SKR311" s="393"/>
      <c r="SKS311" s="394"/>
      <c r="SKT311" s="333"/>
      <c r="SKU311" s="333"/>
      <c r="SKV311" s="333"/>
      <c r="SKW311" s="395"/>
      <c r="SKX311" s="333"/>
      <c r="SKY311" s="396"/>
      <c r="SKZ311" s="393"/>
      <c r="SLA311" s="394"/>
      <c r="SLB311" s="333"/>
      <c r="SLC311" s="333"/>
      <c r="SLD311" s="333"/>
      <c r="SLE311" s="395"/>
      <c r="SLF311" s="333"/>
      <c r="SLG311" s="396"/>
      <c r="SLH311" s="393"/>
      <c r="SLI311" s="394"/>
      <c r="SLJ311" s="333"/>
      <c r="SLK311" s="333"/>
      <c r="SLL311" s="333"/>
      <c r="SLM311" s="395"/>
      <c r="SLN311" s="333"/>
      <c r="SLO311" s="396"/>
      <c r="SLP311" s="393"/>
      <c r="SLQ311" s="394"/>
      <c r="SLR311" s="333"/>
      <c r="SLS311" s="333"/>
      <c r="SLT311" s="333"/>
      <c r="SLU311" s="395"/>
      <c r="SLV311" s="333"/>
      <c r="SLW311" s="396"/>
      <c r="SLX311" s="393"/>
      <c r="SLY311" s="394"/>
      <c r="SLZ311" s="333"/>
      <c r="SMA311" s="333"/>
      <c r="SMB311" s="333"/>
      <c r="SMC311" s="395"/>
      <c r="SMD311" s="333"/>
      <c r="SME311" s="396"/>
      <c r="SMF311" s="393"/>
      <c r="SMG311" s="394"/>
      <c r="SMH311" s="333"/>
      <c r="SMI311" s="333"/>
      <c r="SMJ311" s="333"/>
      <c r="SMK311" s="395"/>
      <c r="SML311" s="333"/>
      <c r="SMM311" s="396"/>
      <c r="SMN311" s="393"/>
      <c r="SMO311" s="394"/>
      <c r="SMP311" s="333"/>
      <c r="SMQ311" s="333"/>
      <c r="SMR311" s="333"/>
      <c r="SMS311" s="395"/>
      <c r="SMT311" s="333"/>
      <c r="SMU311" s="396"/>
      <c r="SMV311" s="393"/>
      <c r="SMW311" s="394"/>
      <c r="SMX311" s="333"/>
      <c r="SMY311" s="333"/>
      <c r="SMZ311" s="333"/>
      <c r="SNA311" s="395"/>
      <c r="SNB311" s="333"/>
      <c r="SNC311" s="396"/>
      <c r="SND311" s="393"/>
      <c r="SNE311" s="394"/>
      <c r="SNF311" s="333"/>
      <c r="SNG311" s="333"/>
      <c r="SNH311" s="333"/>
      <c r="SNI311" s="395"/>
      <c r="SNJ311" s="333"/>
      <c r="SNK311" s="396"/>
      <c r="SNL311" s="393"/>
      <c r="SNM311" s="394"/>
      <c r="SNN311" s="333"/>
      <c r="SNO311" s="333"/>
      <c r="SNP311" s="333"/>
      <c r="SNQ311" s="395"/>
      <c r="SNR311" s="333"/>
      <c r="SNS311" s="396"/>
      <c r="SNT311" s="393"/>
      <c r="SNU311" s="394"/>
      <c r="SNV311" s="333"/>
      <c r="SNW311" s="333"/>
      <c r="SNX311" s="333"/>
      <c r="SNY311" s="395"/>
      <c r="SNZ311" s="333"/>
      <c r="SOA311" s="396"/>
      <c r="SOB311" s="393"/>
      <c r="SOC311" s="394"/>
      <c r="SOD311" s="333"/>
      <c r="SOE311" s="333"/>
      <c r="SOF311" s="333"/>
      <c r="SOG311" s="395"/>
      <c r="SOH311" s="333"/>
      <c r="SOI311" s="396"/>
      <c r="SOJ311" s="393"/>
      <c r="SOK311" s="394"/>
      <c r="SOL311" s="333"/>
      <c r="SOM311" s="333"/>
      <c r="SON311" s="333"/>
      <c r="SOO311" s="395"/>
      <c r="SOP311" s="333"/>
      <c r="SOQ311" s="396"/>
      <c r="SOR311" s="393"/>
      <c r="SOS311" s="394"/>
      <c r="SOT311" s="333"/>
      <c r="SOU311" s="333"/>
      <c r="SOV311" s="333"/>
      <c r="SOW311" s="395"/>
      <c r="SOX311" s="333"/>
      <c r="SOY311" s="396"/>
      <c r="SOZ311" s="393"/>
      <c r="SPA311" s="394"/>
      <c r="SPB311" s="333"/>
      <c r="SPC311" s="333"/>
      <c r="SPD311" s="333"/>
      <c r="SPE311" s="395"/>
      <c r="SPF311" s="333"/>
      <c r="SPG311" s="396"/>
      <c r="SPH311" s="393"/>
      <c r="SPI311" s="394"/>
      <c r="SPJ311" s="333"/>
      <c r="SPK311" s="333"/>
      <c r="SPL311" s="333"/>
      <c r="SPM311" s="395"/>
      <c r="SPN311" s="333"/>
      <c r="SPO311" s="396"/>
      <c r="SPP311" s="393"/>
      <c r="SPQ311" s="394"/>
      <c r="SPR311" s="333"/>
      <c r="SPS311" s="333"/>
      <c r="SPT311" s="333"/>
      <c r="SPU311" s="395"/>
      <c r="SPV311" s="333"/>
      <c r="SPW311" s="396"/>
      <c r="SPX311" s="393"/>
      <c r="SPY311" s="394"/>
      <c r="SPZ311" s="333"/>
      <c r="SQA311" s="333"/>
      <c r="SQB311" s="333"/>
      <c r="SQC311" s="395"/>
      <c r="SQD311" s="333"/>
      <c r="SQE311" s="396"/>
      <c r="SQF311" s="393"/>
      <c r="SQG311" s="394"/>
      <c r="SQH311" s="333"/>
      <c r="SQI311" s="333"/>
      <c r="SQJ311" s="333"/>
      <c r="SQK311" s="395"/>
      <c r="SQL311" s="333"/>
      <c r="SQM311" s="396"/>
      <c r="SQN311" s="393"/>
      <c r="SQO311" s="394"/>
      <c r="SQP311" s="333"/>
      <c r="SQQ311" s="333"/>
      <c r="SQR311" s="333"/>
      <c r="SQS311" s="395"/>
      <c r="SQT311" s="333"/>
      <c r="SQU311" s="396"/>
      <c r="SQV311" s="393"/>
      <c r="SQW311" s="394"/>
      <c r="SQX311" s="333"/>
      <c r="SQY311" s="333"/>
      <c r="SQZ311" s="333"/>
      <c r="SRA311" s="395"/>
      <c r="SRB311" s="333"/>
      <c r="SRC311" s="396"/>
      <c r="SRD311" s="393"/>
      <c r="SRE311" s="394"/>
      <c r="SRF311" s="333"/>
      <c r="SRG311" s="333"/>
      <c r="SRH311" s="333"/>
      <c r="SRI311" s="395"/>
      <c r="SRJ311" s="333"/>
      <c r="SRK311" s="396"/>
      <c r="SRL311" s="393"/>
      <c r="SRM311" s="394"/>
      <c r="SRN311" s="333"/>
      <c r="SRO311" s="333"/>
      <c r="SRP311" s="333"/>
      <c r="SRQ311" s="395"/>
      <c r="SRR311" s="333"/>
      <c r="SRS311" s="396"/>
      <c r="SRT311" s="393"/>
      <c r="SRU311" s="394"/>
      <c r="SRV311" s="333"/>
      <c r="SRW311" s="333"/>
      <c r="SRX311" s="333"/>
      <c r="SRY311" s="395"/>
      <c r="SRZ311" s="333"/>
      <c r="SSA311" s="396"/>
      <c r="SSB311" s="393"/>
      <c r="SSC311" s="394"/>
      <c r="SSD311" s="333"/>
      <c r="SSE311" s="333"/>
      <c r="SSF311" s="333"/>
      <c r="SSG311" s="395"/>
      <c r="SSH311" s="333"/>
      <c r="SSI311" s="396"/>
      <c r="SSJ311" s="393"/>
      <c r="SSK311" s="394"/>
      <c r="SSL311" s="333"/>
      <c r="SSM311" s="333"/>
      <c r="SSN311" s="333"/>
      <c r="SSO311" s="395"/>
      <c r="SSP311" s="333"/>
      <c r="SSQ311" s="396"/>
      <c r="SSR311" s="393"/>
      <c r="SSS311" s="394"/>
      <c r="SST311" s="333"/>
      <c r="SSU311" s="333"/>
      <c r="SSV311" s="333"/>
      <c r="SSW311" s="395"/>
      <c r="SSX311" s="333"/>
      <c r="SSY311" s="396"/>
      <c r="SSZ311" s="393"/>
      <c r="STA311" s="394"/>
      <c r="STB311" s="333"/>
      <c r="STC311" s="333"/>
      <c r="STD311" s="333"/>
      <c r="STE311" s="395"/>
      <c r="STF311" s="333"/>
      <c r="STG311" s="396"/>
      <c r="STH311" s="393"/>
      <c r="STI311" s="394"/>
      <c r="STJ311" s="333"/>
      <c r="STK311" s="333"/>
      <c r="STL311" s="333"/>
      <c r="STM311" s="395"/>
      <c r="STN311" s="333"/>
      <c r="STO311" s="396"/>
      <c r="STP311" s="393"/>
      <c r="STQ311" s="394"/>
      <c r="STR311" s="333"/>
      <c r="STS311" s="333"/>
      <c r="STT311" s="333"/>
      <c r="STU311" s="395"/>
      <c r="STV311" s="333"/>
      <c r="STW311" s="396"/>
      <c r="STX311" s="393"/>
      <c r="STY311" s="394"/>
      <c r="STZ311" s="333"/>
      <c r="SUA311" s="333"/>
      <c r="SUB311" s="333"/>
      <c r="SUC311" s="395"/>
      <c r="SUD311" s="333"/>
      <c r="SUE311" s="396"/>
      <c r="SUF311" s="393"/>
      <c r="SUG311" s="394"/>
      <c r="SUH311" s="333"/>
      <c r="SUI311" s="333"/>
      <c r="SUJ311" s="333"/>
      <c r="SUK311" s="395"/>
      <c r="SUL311" s="333"/>
      <c r="SUM311" s="396"/>
      <c r="SUN311" s="393"/>
      <c r="SUO311" s="394"/>
      <c r="SUP311" s="333"/>
      <c r="SUQ311" s="333"/>
      <c r="SUR311" s="333"/>
      <c r="SUS311" s="395"/>
      <c r="SUT311" s="333"/>
      <c r="SUU311" s="396"/>
      <c r="SUV311" s="393"/>
      <c r="SUW311" s="394"/>
      <c r="SUX311" s="333"/>
      <c r="SUY311" s="333"/>
      <c r="SUZ311" s="333"/>
      <c r="SVA311" s="395"/>
      <c r="SVB311" s="333"/>
      <c r="SVC311" s="396"/>
      <c r="SVD311" s="393"/>
      <c r="SVE311" s="394"/>
      <c r="SVF311" s="333"/>
      <c r="SVG311" s="333"/>
      <c r="SVH311" s="333"/>
      <c r="SVI311" s="395"/>
      <c r="SVJ311" s="333"/>
      <c r="SVK311" s="396"/>
      <c r="SVL311" s="393"/>
      <c r="SVM311" s="394"/>
      <c r="SVN311" s="333"/>
      <c r="SVO311" s="333"/>
      <c r="SVP311" s="333"/>
      <c r="SVQ311" s="395"/>
      <c r="SVR311" s="333"/>
      <c r="SVS311" s="396"/>
      <c r="SVT311" s="393"/>
      <c r="SVU311" s="394"/>
      <c r="SVV311" s="333"/>
      <c r="SVW311" s="333"/>
      <c r="SVX311" s="333"/>
      <c r="SVY311" s="395"/>
      <c r="SVZ311" s="333"/>
      <c r="SWA311" s="396"/>
      <c r="SWB311" s="393"/>
      <c r="SWC311" s="394"/>
      <c r="SWD311" s="333"/>
      <c r="SWE311" s="333"/>
      <c r="SWF311" s="333"/>
      <c r="SWG311" s="395"/>
      <c r="SWH311" s="333"/>
      <c r="SWI311" s="396"/>
      <c r="SWJ311" s="393"/>
      <c r="SWK311" s="394"/>
      <c r="SWL311" s="333"/>
      <c r="SWM311" s="333"/>
      <c r="SWN311" s="333"/>
      <c r="SWO311" s="395"/>
      <c r="SWP311" s="333"/>
      <c r="SWQ311" s="396"/>
      <c r="SWR311" s="393"/>
      <c r="SWS311" s="394"/>
      <c r="SWT311" s="333"/>
      <c r="SWU311" s="333"/>
      <c r="SWV311" s="333"/>
      <c r="SWW311" s="395"/>
      <c r="SWX311" s="333"/>
      <c r="SWY311" s="396"/>
      <c r="SWZ311" s="393"/>
      <c r="SXA311" s="394"/>
      <c r="SXB311" s="333"/>
      <c r="SXC311" s="333"/>
      <c r="SXD311" s="333"/>
      <c r="SXE311" s="395"/>
      <c r="SXF311" s="333"/>
      <c r="SXG311" s="396"/>
      <c r="SXH311" s="393"/>
      <c r="SXI311" s="394"/>
      <c r="SXJ311" s="333"/>
      <c r="SXK311" s="333"/>
      <c r="SXL311" s="333"/>
      <c r="SXM311" s="395"/>
      <c r="SXN311" s="333"/>
      <c r="SXO311" s="396"/>
      <c r="SXP311" s="393"/>
      <c r="SXQ311" s="394"/>
      <c r="SXR311" s="333"/>
      <c r="SXS311" s="333"/>
      <c r="SXT311" s="333"/>
      <c r="SXU311" s="395"/>
      <c r="SXV311" s="333"/>
      <c r="SXW311" s="396"/>
      <c r="SXX311" s="393"/>
      <c r="SXY311" s="394"/>
      <c r="SXZ311" s="333"/>
      <c r="SYA311" s="333"/>
      <c r="SYB311" s="333"/>
      <c r="SYC311" s="395"/>
      <c r="SYD311" s="333"/>
      <c r="SYE311" s="396"/>
      <c r="SYF311" s="393"/>
      <c r="SYG311" s="394"/>
      <c r="SYH311" s="333"/>
      <c r="SYI311" s="333"/>
      <c r="SYJ311" s="333"/>
      <c r="SYK311" s="395"/>
      <c r="SYL311" s="333"/>
      <c r="SYM311" s="396"/>
      <c r="SYN311" s="393"/>
      <c r="SYO311" s="394"/>
      <c r="SYP311" s="333"/>
      <c r="SYQ311" s="333"/>
      <c r="SYR311" s="333"/>
      <c r="SYS311" s="395"/>
      <c r="SYT311" s="333"/>
      <c r="SYU311" s="396"/>
      <c r="SYV311" s="393"/>
      <c r="SYW311" s="394"/>
      <c r="SYX311" s="333"/>
      <c r="SYY311" s="333"/>
      <c r="SYZ311" s="333"/>
      <c r="SZA311" s="395"/>
      <c r="SZB311" s="333"/>
      <c r="SZC311" s="396"/>
      <c r="SZD311" s="393"/>
      <c r="SZE311" s="394"/>
      <c r="SZF311" s="333"/>
      <c r="SZG311" s="333"/>
      <c r="SZH311" s="333"/>
      <c r="SZI311" s="395"/>
      <c r="SZJ311" s="333"/>
      <c r="SZK311" s="396"/>
      <c r="SZL311" s="393"/>
      <c r="SZM311" s="394"/>
      <c r="SZN311" s="333"/>
      <c r="SZO311" s="333"/>
      <c r="SZP311" s="333"/>
      <c r="SZQ311" s="395"/>
      <c r="SZR311" s="333"/>
      <c r="SZS311" s="396"/>
      <c r="SZT311" s="393"/>
      <c r="SZU311" s="394"/>
      <c r="SZV311" s="333"/>
      <c r="SZW311" s="333"/>
      <c r="SZX311" s="333"/>
      <c r="SZY311" s="395"/>
      <c r="SZZ311" s="333"/>
      <c r="TAA311" s="396"/>
      <c r="TAB311" s="393"/>
      <c r="TAC311" s="394"/>
      <c r="TAD311" s="333"/>
      <c r="TAE311" s="333"/>
      <c r="TAF311" s="333"/>
      <c r="TAG311" s="395"/>
      <c r="TAH311" s="333"/>
      <c r="TAI311" s="396"/>
      <c r="TAJ311" s="393"/>
      <c r="TAK311" s="394"/>
      <c r="TAL311" s="333"/>
      <c r="TAM311" s="333"/>
      <c r="TAN311" s="333"/>
      <c r="TAO311" s="395"/>
      <c r="TAP311" s="333"/>
      <c r="TAQ311" s="396"/>
      <c r="TAR311" s="393"/>
      <c r="TAS311" s="394"/>
      <c r="TAT311" s="333"/>
      <c r="TAU311" s="333"/>
      <c r="TAV311" s="333"/>
      <c r="TAW311" s="395"/>
      <c r="TAX311" s="333"/>
      <c r="TAY311" s="396"/>
      <c r="TAZ311" s="393"/>
      <c r="TBA311" s="394"/>
      <c r="TBB311" s="333"/>
      <c r="TBC311" s="333"/>
      <c r="TBD311" s="333"/>
      <c r="TBE311" s="395"/>
      <c r="TBF311" s="333"/>
      <c r="TBG311" s="396"/>
      <c r="TBH311" s="393"/>
      <c r="TBI311" s="394"/>
      <c r="TBJ311" s="333"/>
      <c r="TBK311" s="333"/>
      <c r="TBL311" s="333"/>
      <c r="TBM311" s="395"/>
      <c r="TBN311" s="333"/>
      <c r="TBO311" s="396"/>
      <c r="TBP311" s="393"/>
      <c r="TBQ311" s="394"/>
      <c r="TBR311" s="333"/>
      <c r="TBS311" s="333"/>
      <c r="TBT311" s="333"/>
      <c r="TBU311" s="395"/>
      <c r="TBV311" s="333"/>
      <c r="TBW311" s="396"/>
      <c r="TBX311" s="393"/>
      <c r="TBY311" s="394"/>
      <c r="TBZ311" s="333"/>
      <c r="TCA311" s="333"/>
      <c r="TCB311" s="333"/>
      <c r="TCC311" s="395"/>
      <c r="TCD311" s="333"/>
      <c r="TCE311" s="396"/>
      <c r="TCF311" s="393"/>
      <c r="TCG311" s="394"/>
      <c r="TCH311" s="333"/>
      <c r="TCI311" s="333"/>
      <c r="TCJ311" s="333"/>
      <c r="TCK311" s="395"/>
      <c r="TCL311" s="333"/>
      <c r="TCM311" s="396"/>
      <c r="TCN311" s="393"/>
      <c r="TCO311" s="394"/>
      <c r="TCP311" s="333"/>
      <c r="TCQ311" s="333"/>
      <c r="TCR311" s="333"/>
      <c r="TCS311" s="395"/>
      <c r="TCT311" s="333"/>
      <c r="TCU311" s="396"/>
      <c r="TCV311" s="393"/>
      <c r="TCW311" s="394"/>
      <c r="TCX311" s="333"/>
      <c r="TCY311" s="333"/>
      <c r="TCZ311" s="333"/>
      <c r="TDA311" s="395"/>
      <c r="TDB311" s="333"/>
      <c r="TDC311" s="396"/>
      <c r="TDD311" s="393"/>
      <c r="TDE311" s="394"/>
      <c r="TDF311" s="333"/>
      <c r="TDG311" s="333"/>
      <c r="TDH311" s="333"/>
      <c r="TDI311" s="395"/>
      <c r="TDJ311" s="333"/>
      <c r="TDK311" s="396"/>
      <c r="TDL311" s="393"/>
      <c r="TDM311" s="394"/>
      <c r="TDN311" s="333"/>
      <c r="TDO311" s="333"/>
      <c r="TDP311" s="333"/>
      <c r="TDQ311" s="395"/>
      <c r="TDR311" s="333"/>
      <c r="TDS311" s="396"/>
      <c r="TDT311" s="393"/>
      <c r="TDU311" s="394"/>
      <c r="TDV311" s="333"/>
      <c r="TDW311" s="333"/>
      <c r="TDX311" s="333"/>
      <c r="TDY311" s="395"/>
      <c r="TDZ311" s="333"/>
      <c r="TEA311" s="396"/>
      <c r="TEB311" s="393"/>
      <c r="TEC311" s="394"/>
      <c r="TED311" s="333"/>
      <c r="TEE311" s="333"/>
      <c r="TEF311" s="333"/>
      <c r="TEG311" s="395"/>
      <c r="TEH311" s="333"/>
      <c r="TEI311" s="396"/>
      <c r="TEJ311" s="393"/>
      <c r="TEK311" s="394"/>
      <c r="TEL311" s="333"/>
      <c r="TEM311" s="333"/>
      <c r="TEN311" s="333"/>
      <c r="TEO311" s="395"/>
      <c r="TEP311" s="333"/>
      <c r="TEQ311" s="396"/>
      <c r="TER311" s="393"/>
      <c r="TES311" s="394"/>
      <c r="TET311" s="333"/>
      <c r="TEU311" s="333"/>
      <c r="TEV311" s="333"/>
      <c r="TEW311" s="395"/>
      <c r="TEX311" s="333"/>
      <c r="TEY311" s="396"/>
      <c r="TEZ311" s="393"/>
      <c r="TFA311" s="394"/>
      <c r="TFB311" s="333"/>
      <c r="TFC311" s="333"/>
      <c r="TFD311" s="333"/>
      <c r="TFE311" s="395"/>
      <c r="TFF311" s="333"/>
      <c r="TFG311" s="396"/>
      <c r="TFH311" s="393"/>
      <c r="TFI311" s="394"/>
      <c r="TFJ311" s="333"/>
      <c r="TFK311" s="333"/>
      <c r="TFL311" s="333"/>
      <c r="TFM311" s="395"/>
      <c r="TFN311" s="333"/>
      <c r="TFO311" s="396"/>
      <c r="TFP311" s="393"/>
      <c r="TFQ311" s="394"/>
      <c r="TFR311" s="333"/>
      <c r="TFS311" s="333"/>
      <c r="TFT311" s="333"/>
      <c r="TFU311" s="395"/>
      <c r="TFV311" s="333"/>
      <c r="TFW311" s="396"/>
      <c r="TFX311" s="393"/>
      <c r="TFY311" s="394"/>
      <c r="TFZ311" s="333"/>
      <c r="TGA311" s="333"/>
      <c r="TGB311" s="333"/>
      <c r="TGC311" s="395"/>
      <c r="TGD311" s="333"/>
      <c r="TGE311" s="396"/>
      <c r="TGF311" s="393"/>
      <c r="TGG311" s="394"/>
      <c r="TGH311" s="333"/>
      <c r="TGI311" s="333"/>
      <c r="TGJ311" s="333"/>
      <c r="TGK311" s="395"/>
      <c r="TGL311" s="333"/>
      <c r="TGM311" s="396"/>
      <c r="TGN311" s="393"/>
      <c r="TGO311" s="394"/>
      <c r="TGP311" s="333"/>
      <c r="TGQ311" s="333"/>
      <c r="TGR311" s="333"/>
      <c r="TGS311" s="395"/>
      <c r="TGT311" s="333"/>
      <c r="TGU311" s="396"/>
      <c r="TGV311" s="393"/>
      <c r="TGW311" s="394"/>
      <c r="TGX311" s="333"/>
      <c r="TGY311" s="333"/>
      <c r="TGZ311" s="333"/>
      <c r="THA311" s="395"/>
      <c r="THB311" s="333"/>
      <c r="THC311" s="396"/>
      <c r="THD311" s="393"/>
      <c r="THE311" s="394"/>
      <c r="THF311" s="333"/>
      <c r="THG311" s="333"/>
      <c r="THH311" s="333"/>
      <c r="THI311" s="395"/>
      <c r="THJ311" s="333"/>
      <c r="THK311" s="396"/>
      <c r="THL311" s="393"/>
      <c r="THM311" s="394"/>
      <c r="THN311" s="333"/>
      <c r="THO311" s="333"/>
      <c r="THP311" s="333"/>
      <c r="THQ311" s="395"/>
      <c r="THR311" s="333"/>
      <c r="THS311" s="396"/>
      <c r="THT311" s="393"/>
      <c r="THU311" s="394"/>
      <c r="THV311" s="333"/>
      <c r="THW311" s="333"/>
      <c r="THX311" s="333"/>
      <c r="THY311" s="395"/>
      <c r="THZ311" s="333"/>
      <c r="TIA311" s="396"/>
      <c r="TIB311" s="393"/>
      <c r="TIC311" s="394"/>
      <c r="TID311" s="333"/>
      <c r="TIE311" s="333"/>
      <c r="TIF311" s="333"/>
      <c r="TIG311" s="395"/>
      <c r="TIH311" s="333"/>
      <c r="TII311" s="396"/>
      <c r="TIJ311" s="393"/>
      <c r="TIK311" s="394"/>
      <c r="TIL311" s="333"/>
      <c r="TIM311" s="333"/>
      <c r="TIN311" s="333"/>
      <c r="TIO311" s="395"/>
      <c r="TIP311" s="333"/>
      <c r="TIQ311" s="396"/>
      <c r="TIR311" s="393"/>
      <c r="TIS311" s="394"/>
      <c r="TIT311" s="333"/>
      <c r="TIU311" s="333"/>
      <c r="TIV311" s="333"/>
      <c r="TIW311" s="395"/>
      <c r="TIX311" s="333"/>
      <c r="TIY311" s="396"/>
      <c r="TIZ311" s="393"/>
      <c r="TJA311" s="394"/>
      <c r="TJB311" s="333"/>
      <c r="TJC311" s="333"/>
      <c r="TJD311" s="333"/>
      <c r="TJE311" s="395"/>
      <c r="TJF311" s="333"/>
      <c r="TJG311" s="396"/>
      <c r="TJH311" s="393"/>
      <c r="TJI311" s="394"/>
      <c r="TJJ311" s="333"/>
      <c r="TJK311" s="333"/>
      <c r="TJL311" s="333"/>
      <c r="TJM311" s="395"/>
      <c r="TJN311" s="333"/>
      <c r="TJO311" s="396"/>
      <c r="TJP311" s="393"/>
      <c r="TJQ311" s="394"/>
      <c r="TJR311" s="333"/>
      <c r="TJS311" s="333"/>
      <c r="TJT311" s="333"/>
      <c r="TJU311" s="395"/>
      <c r="TJV311" s="333"/>
      <c r="TJW311" s="396"/>
      <c r="TJX311" s="393"/>
      <c r="TJY311" s="394"/>
      <c r="TJZ311" s="333"/>
      <c r="TKA311" s="333"/>
      <c r="TKB311" s="333"/>
      <c r="TKC311" s="395"/>
      <c r="TKD311" s="333"/>
      <c r="TKE311" s="396"/>
      <c r="TKF311" s="393"/>
      <c r="TKG311" s="394"/>
      <c r="TKH311" s="333"/>
      <c r="TKI311" s="333"/>
      <c r="TKJ311" s="333"/>
      <c r="TKK311" s="395"/>
      <c r="TKL311" s="333"/>
      <c r="TKM311" s="396"/>
      <c r="TKN311" s="393"/>
      <c r="TKO311" s="394"/>
      <c r="TKP311" s="333"/>
      <c r="TKQ311" s="333"/>
      <c r="TKR311" s="333"/>
      <c r="TKS311" s="395"/>
      <c r="TKT311" s="333"/>
      <c r="TKU311" s="396"/>
      <c r="TKV311" s="393"/>
      <c r="TKW311" s="394"/>
      <c r="TKX311" s="333"/>
      <c r="TKY311" s="333"/>
      <c r="TKZ311" s="333"/>
      <c r="TLA311" s="395"/>
      <c r="TLB311" s="333"/>
      <c r="TLC311" s="396"/>
      <c r="TLD311" s="393"/>
      <c r="TLE311" s="394"/>
      <c r="TLF311" s="333"/>
      <c r="TLG311" s="333"/>
      <c r="TLH311" s="333"/>
      <c r="TLI311" s="395"/>
      <c r="TLJ311" s="333"/>
      <c r="TLK311" s="396"/>
      <c r="TLL311" s="393"/>
      <c r="TLM311" s="394"/>
      <c r="TLN311" s="333"/>
      <c r="TLO311" s="333"/>
      <c r="TLP311" s="333"/>
      <c r="TLQ311" s="395"/>
      <c r="TLR311" s="333"/>
      <c r="TLS311" s="396"/>
      <c r="TLT311" s="393"/>
      <c r="TLU311" s="394"/>
      <c r="TLV311" s="333"/>
      <c r="TLW311" s="333"/>
      <c r="TLX311" s="333"/>
      <c r="TLY311" s="395"/>
      <c r="TLZ311" s="333"/>
      <c r="TMA311" s="396"/>
      <c r="TMB311" s="393"/>
      <c r="TMC311" s="394"/>
      <c r="TMD311" s="333"/>
      <c r="TME311" s="333"/>
      <c r="TMF311" s="333"/>
      <c r="TMG311" s="395"/>
      <c r="TMH311" s="333"/>
      <c r="TMI311" s="396"/>
      <c r="TMJ311" s="393"/>
      <c r="TMK311" s="394"/>
      <c r="TML311" s="333"/>
      <c r="TMM311" s="333"/>
      <c r="TMN311" s="333"/>
      <c r="TMO311" s="395"/>
      <c r="TMP311" s="333"/>
      <c r="TMQ311" s="396"/>
      <c r="TMR311" s="393"/>
      <c r="TMS311" s="394"/>
      <c r="TMT311" s="333"/>
      <c r="TMU311" s="333"/>
      <c r="TMV311" s="333"/>
      <c r="TMW311" s="395"/>
      <c r="TMX311" s="333"/>
      <c r="TMY311" s="396"/>
      <c r="TMZ311" s="393"/>
      <c r="TNA311" s="394"/>
      <c r="TNB311" s="333"/>
      <c r="TNC311" s="333"/>
      <c r="TND311" s="333"/>
      <c r="TNE311" s="395"/>
      <c r="TNF311" s="333"/>
      <c r="TNG311" s="396"/>
      <c r="TNH311" s="393"/>
      <c r="TNI311" s="394"/>
      <c r="TNJ311" s="333"/>
      <c r="TNK311" s="333"/>
      <c r="TNL311" s="333"/>
      <c r="TNM311" s="395"/>
      <c r="TNN311" s="333"/>
      <c r="TNO311" s="396"/>
      <c r="TNP311" s="393"/>
      <c r="TNQ311" s="394"/>
      <c r="TNR311" s="333"/>
      <c r="TNS311" s="333"/>
      <c r="TNT311" s="333"/>
      <c r="TNU311" s="395"/>
      <c r="TNV311" s="333"/>
      <c r="TNW311" s="396"/>
      <c r="TNX311" s="393"/>
      <c r="TNY311" s="394"/>
      <c r="TNZ311" s="333"/>
      <c r="TOA311" s="333"/>
      <c r="TOB311" s="333"/>
      <c r="TOC311" s="395"/>
      <c r="TOD311" s="333"/>
      <c r="TOE311" s="396"/>
      <c r="TOF311" s="393"/>
      <c r="TOG311" s="394"/>
      <c r="TOH311" s="333"/>
      <c r="TOI311" s="333"/>
      <c r="TOJ311" s="333"/>
      <c r="TOK311" s="395"/>
      <c r="TOL311" s="333"/>
      <c r="TOM311" s="396"/>
      <c r="TON311" s="393"/>
      <c r="TOO311" s="394"/>
      <c r="TOP311" s="333"/>
      <c r="TOQ311" s="333"/>
      <c r="TOR311" s="333"/>
      <c r="TOS311" s="395"/>
      <c r="TOT311" s="333"/>
      <c r="TOU311" s="396"/>
      <c r="TOV311" s="393"/>
      <c r="TOW311" s="394"/>
      <c r="TOX311" s="333"/>
      <c r="TOY311" s="333"/>
      <c r="TOZ311" s="333"/>
      <c r="TPA311" s="395"/>
      <c r="TPB311" s="333"/>
      <c r="TPC311" s="396"/>
      <c r="TPD311" s="393"/>
      <c r="TPE311" s="394"/>
      <c r="TPF311" s="333"/>
      <c r="TPG311" s="333"/>
      <c r="TPH311" s="333"/>
      <c r="TPI311" s="395"/>
      <c r="TPJ311" s="333"/>
      <c r="TPK311" s="396"/>
      <c r="TPL311" s="393"/>
      <c r="TPM311" s="394"/>
      <c r="TPN311" s="333"/>
      <c r="TPO311" s="333"/>
      <c r="TPP311" s="333"/>
      <c r="TPQ311" s="395"/>
      <c r="TPR311" s="333"/>
      <c r="TPS311" s="396"/>
      <c r="TPT311" s="393"/>
      <c r="TPU311" s="394"/>
      <c r="TPV311" s="333"/>
      <c r="TPW311" s="333"/>
      <c r="TPX311" s="333"/>
      <c r="TPY311" s="395"/>
      <c r="TPZ311" s="333"/>
      <c r="TQA311" s="396"/>
      <c r="TQB311" s="393"/>
      <c r="TQC311" s="394"/>
      <c r="TQD311" s="333"/>
      <c r="TQE311" s="333"/>
      <c r="TQF311" s="333"/>
      <c r="TQG311" s="395"/>
      <c r="TQH311" s="333"/>
      <c r="TQI311" s="396"/>
      <c r="TQJ311" s="393"/>
      <c r="TQK311" s="394"/>
      <c r="TQL311" s="333"/>
      <c r="TQM311" s="333"/>
      <c r="TQN311" s="333"/>
      <c r="TQO311" s="395"/>
      <c r="TQP311" s="333"/>
      <c r="TQQ311" s="396"/>
      <c r="TQR311" s="393"/>
      <c r="TQS311" s="394"/>
      <c r="TQT311" s="333"/>
      <c r="TQU311" s="333"/>
      <c r="TQV311" s="333"/>
      <c r="TQW311" s="395"/>
      <c r="TQX311" s="333"/>
      <c r="TQY311" s="396"/>
      <c r="TQZ311" s="393"/>
      <c r="TRA311" s="394"/>
      <c r="TRB311" s="333"/>
      <c r="TRC311" s="333"/>
      <c r="TRD311" s="333"/>
      <c r="TRE311" s="395"/>
      <c r="TRF311" s="333"/>
      <c r="TRG311" s="396"/>
      <c r="TRH311" s="393"/>
      <c r="TRI311" s="394"/>
      <c r="TRJ311" s="333"/>
      <c r="TRK311" s="333"/>
      <c r="TRL311" s="333"/>
      <c r="TRM311" s="395"/>
      <c r="TRN311" s="333"/>
      <c r="TRO311" s="396"/>
      <c r="TRP311" s="393"/>
      <c r="TRQ311" s="394"/>
      <c r="TRR311" s="333"/>
      <c r="TRS311" s="333"/>
      <c r="TRT311" s="333"/>
      <c r="TRU311" s="395"/>
      <c r="TRV311" s="333"/>
      <c r="TRW311" s="396"/>
      <c r="TRX311" s="393"/>
      <c r="TRY311" s="394"/>
      <c r="TRZ311" s="333"/>
      <c r="TSA311" s="333"/>
      <c r="TSB311" s="333"/>
      <c r="TSC311" s="395"/>
      <c r="TSD311" s="333"/>
      <c r="TSE311" s="396"/>
      <c r="TSF311" s="393"/>
      <c r="TSG311" s="394"/>
      <c r="TSH311" s="333"/>
      <c r="TSI311" s="333"/>
      <c r="TSJ311" s="333"/>
      <c r="TSK311" s="395"/>
      <c r="TSL311" s="333"/>
      <c r="TSM311" s="396"/>
      <c r="TSN311" s="393"/>
      <c r="TSO311" s="394"/>
      <c r="TSP311" s="333"/>
      <c r="TSQ311" s="333"/>
      <c r="TSR311" s="333"/>
      <c r="TSS311" s="395"/>
      <c r="TST311" s="333"/>
      <c r="TSU311" s="396"/>
      <c r="TSV311" s="393"/>
      <c r="TSW311" s="394"/>
      <c r="TSX311" s="333"/>
      <c r="TSY311" s="333"/>
      <c r="TSZ311" s="333"/>
      <c r="TTA311" s="395"/>
      <c r="TTB311" s="333"/>
      <c r="TTC311" s="396"/>
      <c r="TTD311" s="393"/>
      <c r="TTE311" s="394"/>
      <c r="TTF311" s="333"/>
      <c r="TTG311" s="333"/>
      <c r="TTH311" s="333"/>
      <c r="TTI311" s="395"/>
      <c r="TTJ311" s="333"/>
      <c r="TTK311" s="396"/>
      <c r="TTL311" s="393"/>
      <c r="TTM311" s="394"/>
      <c r="TTN311" s="333"/>
      <c r="TTO311" s="333"/>
      <c r="TTP311" s="333"/>
      <c r="TTQ311" s="395"/>
      <c r="TTR311" s="333"/>
      <c r="TTS311" s="396"/>
      <c r="TTT311" s="393"/>
      <c r="TTU311" s="394"/>
      <c r="TTV311" s="333"/>
      <c r="TTW311" s="333"/>
      <c r="TTX311" s="333"/>
      <c r="TTY311" s="395"/>
      <c r="TTZ311" s="333"/>
      <c r="TUA311" s="396"/>
      <c r="TUB311" s="393"/>
      <c r="TUC311" s="394"/>
      <c r="TUD311" s="333"/>
      <c r="TUE311" s="333"/>
      <c r="TUF311" s="333"/>
      <c r="TUG311" s="395"/>
      <c r="TUH311" s="333"/>
      <c r="TUI311" s="396"/>
      <c r="TUJ311" s="393"/>
      <c r="TUK311" s="394"/>
      <c r="TUL311" s="333"/>
      <c r="TUM311" s="333"/>
      <c r="TUN311" s="333"/>
      <c r="TUO311" s="395"/>
      <c r="TUP311" s="333"/>
      <c r="TUQ311" s="396"/>
      <c r="TUR311" s="393"/>
      <c r="TUS311" s="394"/>
      <c r="TUT311" s="333"/>
      <c r="TUU311" s="333"/>
      <c r="TUV311" s="333"/>
      <c r="TUW311" s="395"/>
      <c r="TUX311" s="333"/>
      <c r="TUY311" s="396"/>
      <c r="TUZ311" s="393"/>
      <c r="TVA311" s="394"/>
      <c r="TVB311" s="333"/>
      <c r="TVC311" s="333"/>
      <c r="TVD311" s="333"/>
      <c r="TVE311" s="395"/>
      <c r="TVF311" s="333"/>
      <c r="TVG311" s="396"/>
      <c r="TVH311" s="393"/>
      <c r="TVI311" s="394"/>
      <c r="TVJ311" s="333"/>
      <c r="TVK311" s="333"/>
      <c r="TVL311" s="333"/>
      <c r="TVM311" s="395"/>
      <c r="TVN311" s="333"/>
      <c r="TVO311" s="396"/>
      <c r="TVP311" s="393"/>
      <c r="TVQ311" s="394"/>
      <c r="TVR311" s="333"/>
      <c r="TVS311" s="333"/>
      <c r="TVT311" s="333"/>
      <c r="TVU311" s="395"/>
      <c r="TVV311" s="333"/>
      <c r="TVW311" s="396"/>
      <c r="TVX311" s="393"/>
      <c r="TVY311" s="394"/>
      <c r="TVZ311" s="333"/>
      <c r="TWA311" s="333"/>
      <c r="TWB311" s="333"/>
      <c r="TWC311" s="395"/>
      <c r="TWD311" s="333"/>
      <c r="TWE311" s="396"/>
      <c r="TWF311" s="393"/>
      <c r="TWG311" s="394"/>
      <c r="TWH311" s="333"/>
      <c r="TWI311" s="333"/>
      <c r="TWJ311" s="333"/>
      <c r="TWK311" s="395"/>
      <c r="TWL311" s="333"/>
      <c r="TWM311" s="396"/>
      <c r="TWN311" s="393"/>
      <c r="TWO311" s="394"/>
      <c r="TWP311" s="333"/>
      <c r="TWQ311" s="333"/>
      <c r="TWR311" s="333"/>
      <c r="TWS311" s="395"/>
      <c r="TWT311" s="333"/>
      <c r="TWU311" s="396"/>
      <c r="TWV311" s="393"/>
      <c r="TWW311" s="394"/>
      <c r="TWX311" s="333"/>
      <c r="TWY311" s="333"/>
      <c r="TWZ311" s="333"/>
      <c r="TXA311" s="395"/>
      <c r="TXB311" s="333"/>
      <c r="TXC311" s="396"/>
      <c r="TXD311" s="393"/>
      <c r="TXE311" s="394"/>
      <c r="TXF311" s="333"/>
      <c r="TXG311" s="333"/>
      <c r="TXH311" s="333"/>
      <c r="TXI311" s="395"/>
      <c r="TXJ311" s="333"/>
      <c r="TXK311" s="396"/>
      <c r="TXL311" s="393"/>
      <c r="TXM311" s="394"/>
      <c r="TXN311" s="333"/>
      <c r="TXO311" s="333"/>
      <c r="TXP311" s="333"/>
      <c r="TXQ311" s="395"/>
      <c r="TXR311" s="333"/>
      <c r="TXS311" s="396"/>
      <c r="TXT311" s="393"/>
      <c r="TXU311" s="394"/>
      <c r="TXV311" s="333"/>
      <c r="TXW311" s="333"/>
      <c r="TXX311" s="333"/>
      <c r="TXY311" s="395"/>
      <c r="TXZ311" s="333"/>
      <c r="TYA311" s="396"/>
      <c r="TYB311" s="393"/>
      <c r="TYC311" s="394"/>
      <c r="TYD311" s="333"/>
      <c r="TYE311" s="333"/>
      <c r="TYF311" s="333"/>
      <c r="TYG311" s="395"/>
      <c r="TYH311" s="333"/>
      <c r="TYI311" s="396"/>
      <c r="TYJ311" s="393"/>
      <c r="TYK311" s="394"/>
      <c r="TYL311" s="333"/>
      <c r="TYM311" s="333"/>
      <c r="TYN311" s="333"/>
      <c r="TYO311" s="395"/>
      <c r="TYP311" s="333"/>
      <c r="TYQ311" s="396"/>
      <c r="TYR311" s="393"/>
      <c r="TYS311" s="394"/>
      <c r="TYT311" s="333"/>
      <c r="TYU311" s="333"/>
      <c r="TYV311" s="333"/>
      <c r="TYW311" s="395"/>
      <c r="TYX311" s="333"/>
      <c r="TYY311" s="396"/>
      <c r="TYZ311" s="393"/>
      <c r="TZA311" s="394"/>
      <c r="TZB311" s="333"/>
      <c r="TZC311" s="333"/>
      <c r="TZD311" s="333"/>
      <c r="TZE311" s="395"/>
      <c r="TZF311" s="333"/>
      <c r="TZG311" s="396"/>
      <c r="TZH311" s="393"/>
      <c r="TZI311" s="394"/>
      <c r="TZJ311" s="333"/>
      <c r="TZK311" s="333"/>
      <c r="TZL311" s="333"/>
      <c r="TZM311" s="395"/>
      <c r="TZN311" s="333"/>
      <c r="TZO311" s="396"/>
      <c r="TZP311" s="393"/>
      <c r="TZQ311" s="394"/>
      <c r="TZR311" s="333"/>
      <c r="TZS311" s="333"/>
      <c r="TZT311" s="333"/>
      <c r="TZU311" s="395"/>
      <c r="TZV311" s="333"/>
      <c r="TZW311" s="396"/>
      <c r="TZX311" s="393"/>
      <c r="TZY311" s="394"/>
      <c r="TZZ311" s="333"/>
      <c r="UAA311" s="333"/>
      <c r="UAB311" s="333"/>
      <c r="UAC311" s="395"/>
      <c r="UAD311" s="333"/>
      <c r="UAE311" s="396"/>
      <c r="UAF311" s="393"/>
      <c r="UAG311" s="394"/>
      <c r="UAH311" s="333"/>
      <c r="UAI311" s="333"/>
      <c r="UAJ311" s="333"/>
      <c r="UAK311" s="395"/>
      <c r="UAL311" s="333"/>
      <c r="UAM311" s="396"/>
      <c r="UAN311" s="393"/>
      <c r="UAO311" s="394"/>
      <c r="UAP311" s="333"/>
      <c r="UAQ311" s="333"/>
      <c r="UAR311" s="333"/>
      <c r="UAS311" s="395"/>
      <c r="UAT311" s="333"/>
      <c r="UAU311" s="396"/>
      <c r="UAV311" s="393"/>
      <c r="UAW311" s="394"/>
      <c r="UAX311" s="333"/>
      <c r="UAY311" s="333"/>
      <c r="UAZ311" s="333"/>
      <c r="UBA311" s="395"/>
      <c r="UBB311" s="333"/>
      <c r="UBC311" s="396"/>
      <c r="UBD311" s="393"/>
      <c r="UBE311" s="394"/>
      <c r="UBF311" s="333"/>
      <c r="UBG311" s="333"/>
      <c r="UBH311" s="333"/>
      <c r="UBI311" s="395"/>
      <c r="UBJ311" s="333"/>
      <c r="UBK311" s="396"/>
      <c r="UBL311" s="393"/>
      <c r="UBM311" s="394"/>
      <c r="UBN311" s="333"/>
      <c r="UBO311" s="333"/>
      <c r="UBP311" s="333"/>
      <c r="UBQ311" s="395"/>
      <c r="UBR311" s="333"/>
      <c r="UBS311" s="396"/>
      <c r="UBT311" s="393"/>
      <c r="UBU311" s="394"/>
      <c r="UBV311" s="333"/>
      <c r="UBW311" s="333"/>
      <c r="UBX311" s="333"/>
      <c r="UBY311" s="395"/>
      <c r="UBZ311" s="333"/>
      <c r="UCA311" s="396"/>
      <c r="UCB311" s="393"/>
      <c r="UCC311" s="394"/>
      <c r="UCD311" s="333"/>
      <c r="UCE311" s="333"/>
      <c r="UCF311" s="333"/>
      <c r="UCG311" s="395"/>
      <c r="UCH311" s="333"/>
      <c r="UCI311" s="396"/>
      <c r="UCJ311" s="393"/>
      <c r="UCK311" s="394"/>
      <c r="UCL311" s="333"/>
      <c r="UCM311" s="333"/>
      <c r="UCN311" s="333"/>
      <c r="UCO311" s="395"/>
      <c r="UCP311" s="333"/>
      <c r="UCQ311" s="396"/>
      <c r="UCR311" s="393"/>
      <c r="UCS311" s="394"/>
      <c r="UCT311" s="333"/>
      <c r="UCU311" s="333"/>
      <c r="UCV311" s="333"/>
      <c r="UCW311" s="395"/>
      <c r="UCX311" s="333"/>
      <c r="UCY311" s="396"/>
      <c r="UCZ311" s="393"/>
      <c r="UDA311" s="394"/>
      <c r="UDB311" s="333"/>
      <c r="UDC311" s="333"/>
      <c r="UDD311" s="333"/>
      <c r="UDE311" s="395"/>
      <c r="UDF311" s="333"/>
      <c r="UDG311" s="396"/>
      <c r="UDH311" s="393"/>
      <c r="UDI311" s="394"/>
      <c r="UDJ311" s="333"/>
      <c r="UDK311" s="333"/>
      <c r="UDL311" s="333"/>
      <c r="UDM311" s="395"/>
      <c r="UDN311" s="333"/>
      <c r="UDO311" s="396"/>
      <c r="UDP311" s="393"/>
      <c r="UDQ311" s="394"/>
      <c r="UDR311" s="333"/>
      <c r="UDS311" s="333"/>
      <c r="UDT311" s="333"/>
      <c r="UDU311" s="395"/>
      <c r="UDV311" s="333"/>
      <c r="UDW311" s="396"/>
      <c r="UDX311" s="393"/>
      <c r="UDY311" s="394"/>
      <c r="UDZ311" s="333"/>
      <c r="UEA311" s="333"/>
      <c r="UEB311" s="333"/>
      <c r="UEC311" s="395"/>
      <c r="UED311" s="333"/>
      <c r="UEE311" s="396"/>
      <c r="UEF311" s="393"/>
      <c r="UEG311" s="394"/>
      <c r="UEH311" s="333"/>
      <c r="UEI311" s="333"/>
      <c r="UEJ311" s="333"/>
      <c r="UEK311" s="395"/>
      <c r="UEL311" s="333"/>
      <c r="UEM311" s="396"/>
      <c r="UEN311" s="393"/>
      <c r="UEO311" s="394"/>
      <c r="UEP311" s="333"/>
      <c r="UEQ311" s="333"/>
      <c r="UER311" s="333"/>
      <c r="UES311" s="395"/>
      <c r="UET311" s="333"/>
      <c r="UEU311" s="396"/>
      <c r="UEV311" s="393"/>
      <c r="UEW311" s="394"/>
      <c r="UEX311" s="333"/>
      <c r="UEY311" s="333"/>
      <c r="UEZ311" s="333"/>
      <c r="UFA311" s="395"/>
      <c r="UFB311" s="333"/>
      <c r="UFC311" s="396"/>
      <c r="UFD311" s="393"/>
      <c r="UFE311" s="394"/>
      <c r="UFF311" s="333"/>
      <c r="UFG311" s="333"/>
      <c r="UFH311" s="333"/>
      <c r="UFI311" s="395"/>
      <c r="UFJ311" s="333"/>
      <c r="UFK311" s="396"/>
      <c r="UFL311" s="393"/>
      <c r="UFM311" s="394"/>
      <c r="UFN311" s="333"/>
      <c r="UFO311" s="333"/>
      <c r="UFP311" s="333"/>
      <c r="UFQ311" s="395"/>
      <c r="UFR311" s="333"/>
      <c r="UFS311" s="396"/>
      <c r="UFT311" s="393"/>
      <c r="UFU311" s="394"/>
      <c r="UFV311" s="333"/>
      <c r="UFW311" s="333"/>
      <c r="UFX311" s="333"/>
      <c r="UFY311" s="395"/>
      <c r="UFZ311" s="333"/>
      <c r="UGA311" s="396"/>
      <c r="UGB311" s="393"/>
      <c r="UGC311" s="394"/>
      <c r="UGD311" s="333"/>
      <c r="UGE311" s="333"/>
      <c r="UGF311" s="333"/>
      <c r="UGG311" s="395"/>
      <c r="UGH311" s="333"/>
      <c r="UGI311" s="396"/>
      <c r="UGJ311" s="393"/>
      <c r="UGK311" s="394"/>
      <c r="UGL311" s="333"/>
      <c r="UGM311" s="333"/>
      <c r="UGN311" s="333"/>
      <c r="UGO311" s="395"/>
      <c r="UGP311" s="333"/>
      <c r="UGQ311" s="396"/>
      <c r="UGR311" s="393"/>
      <c r="UGS311" s="394"/>
      <c r="UGT311" s="333"/>
      <c r="UGU311" s="333"/>
      <c r="UGV311" s="333"/>
      <c r="UGW311" s="395"/>
      <c r="UGX311" s="333"/>
      <c r="UGY311" s="396"/>
      <c r="UGZ311" s="393"/>
      <c r="UHA311" s="394"/>
      <c r="UHB311" s="333"/>
      <c r="UHC311" s="333"/>
      <c r="UHD311" s="333"/>
      <c r="UHE311" s="395"/>
      <c r="UHF311" s="333"/>
      <c r="UHG311" s="396"/>
      <c r="UHH311" s="393"/>
      <c r="UHI311" s="394"/>
      <c r="UHJ311" s="333"/>
      <c r="UHK311" s="333"/>
      <c r="UHL311" s="333"/>
      <c r="UHM311" s="395"/>
      <c r="UHN311" s="333"/>
      <c r="UHO311" s="396"/>
      <c r="UHP311" s="393"/>
      <c r="UHQ311" s="394"/>
      <c r="UHR311" s="333"/>
      <c r="UHS311" s="333"/>
      <c r="UHT311" s="333"/>
      <c r="UHU311" s="395"/>
      <c r="UHV311" s="333"/>
      <c r="UHW311" s="396"/>
      <c r="UHX311" s="393"/>
      <c r="UHY311" s="394"/>
      <c r="UHZ311" s="333"/>
      <c r="UIA311" s="333"/>
      <c r="UIB311" s="333"/>
      <c r="UIC311" s="395"/>
      <c r="UID311" s="333"/>
      <c r="UIE311" s="396"/>
      <c r="UIF311" s="393"/>
      <c r="UIG311" s="394"/>
      <c r="UIH311" s="333"/>
      <c r="UII311" s="333"/>
      <c r="UIJ311" s="333"/>
      <c r="UIK311" s="395"/>
      <c r="UIL311" s="333"/>
      <c r="UIM311" s="396"/>
      <c r="UIN311" s="393"/>
      <c r="UIO311" s="394"/>
      <c r="UIP311" s="333"/>
      <c r="UIQ311" s="333"/>
      <c r="UIR311" s="333"/>
      <c r="UIS311" s="395"/>
      <c r="UIT311" s="333"/>
      <c r="UIU311" s="396"/>
      <c r="UIV311" s="393"/>
      <c r="UIW311" s="394"/>
      <c r="UIX311" s="333"/>
      <c r="UIY311" s="333"/>
      <c r="UIZ311" s="333"/>
      <c r="UJA311" s="395"/>
      <c r="UJB311" s="333"/>
      <c r="UJC311" s="396"/>
      <c r="UJD311" s="393"/>
      <c r="UJE311" s="394"/>
      <c r="UJF311" s="333"/>
      <c r="UJG311" s="333"/>
      <c r="UJH311" s="333"/>
      <c r="UJI311" s="395"/>
      <c r="UJJ311" s="333"/>
      <c r="UJK311" s="396"/>
      <c r="UJL311" s="393"/>
      <c r="UJM311" s="394"/>
      <c r="UJN311" s="333"/>
      <c r="UJO311" s="333"/>
      <c r="UJP311" s="333"/>
      <c r="UJQ311" s="395"/>
      <c r="UJR311" s="333"/>
      <c r="UJS311" s="396"/>
      <c r="UJT311" s="393"/>
      <c r="UJU311" s="394"/>
      <c r="UJV311" s="333"/>
      <c r="UJW311" s="333"/>
      <c r="UJX311" s="333"/>
      <c r="UJY311" s="395"/>
      <c r="UJZ311" s="333"/>
      <c r="UKA311" s="396"/>
      <c r="UKB311" s="393"/>
      <c r="UKC311" s="394"/>
      <c r="UKD311" s="333"/>
      <c r="UKE311" s="333"/>
      <c r="UKF311" s="333"/>
      <c r="UKG311" s="395"/>
      <c r="UKH311" s="333"/>
      <c r="UKI311" s="396"/>
      <c r="UKJ311" s="393"/>
      <c r="UKK311" s="394"/>
      <c r="UKL311" s="333"/>
      <c r="UKM311" s="333"/>
      <c r="UKN311" s="333"/>
      <c r="UKO311" s="395"/>
      <c r="UKP311" s="333"/>
      <c r="UKQ311" s="396"/>
      <c r="UKR311" s="393"/>
      <c r="UKS311" s="394"/>
      <c r="UKT311" s="333"/>
      <c r="UKU311" s="333"/>
      <c r="UKV311" s="333"/>
      <c r="UKW311" s="395"/>
      <c r="UKX311" s="333"/>
      <c r="UKY311" s="396"/>
      <c r="UKZ311" s="393"/>
      <c r="ULA311" s="394"/>
      <c r="ULB311" s="333"/>
      <c r="ULC311" s="333"/>
      <c r="ULD311" s="333"/>
      <c r="ULE311" s="395"/>
      <c r="ULF311" s="333"/>
      <c r="ULG311" s="396"/>
      <c r="ULH311" s="393"/>
      <c r="ULI311" s="394"/>
      <c r="ULJ311" s="333"/>
      <c r="ULK311" s="333"/>
      <c r="ULL311" s="333"/>
      <c r="ULM311" s="395"/>
      <c r="ULN311" s="333"/>
      <c r="ULO311" s="396"/>
      <c r="ULP311" s="393"/>
      <c r="ULQ311" s="394"/>
      <c r="ULR311" s="333"/>
      <c r="ULS311" s="333"/>
      <c r="ULT311" s="333"/>
      <c r="ULU311" s="395"/>
      <c r="ULV311" s="333"/>
      <c r="ULW311" s="396"/>
      <c r="ULX311" s="393"/>
      <c r="ULY311" s="394"/>
      <c r="ULZ311" s="333"/>
      <c r="UMA311" s="333"/>
      <c r="UMB311" s="333"/>
      <c r="UMC311" s="395"/>
      <c r="UMD311" s="333"/>
      <c r="UME311" s="396"/>
      <c r="UMF311" s="393"/>
      <c r="UMG311" s="394"/>
      <c r="UMH311" s="333"/>
      <c r="UMI311" s="333"/>
      <c r="UMJ311" s="333"/>
      <c r="UMK311" s="395"/>
      <c r="UML311" s="333"/>
      <c r="UMM311" s="396"/>
      <c r="UMN311" s="393"/>
      <c r="UMO311" s="394"/>
      <c r="UMP311" s="333"/>
      <c r="UMQ311" s="333"/>
      <c r="UMR311" s="333"/>
      <c r="UMS311" s="395"/>
      <c r="UMT311" s="333"/>
      <c r="UMU311" s="396"/>
      <c r="UMV311" s="393"/>
      <c r="UMW311" s="394"/>
      <c r="UMX311" s="333"/>
      <c r="UMY311" s="333"/>
      <c r="UMZ311" s="333"/>
      <c r="UNA311" s="395"/>
      <c r="UNB311" s="333"/>
      <c r="UNC311" s="396"/>
      <c r="UND311" s="393"/>
      <c r="UNE311" s="394"/>
      <c r="UNF311" s="333"/>
      <c r="UNG311" s="333"/>
      <c r="UNH311" s="333"/>
      <c r="UNI311" s="395"/>
      <c r="UNJ311" s="333"/>
      <c r="UNK311" s="396"/>
      <c r="UNL311" s="393"/>
      <c r="UNM311" s="394"/>
      <c r="UNN311" s="333"/>
      <c r="UNO311" s="333"/>
      <c r="UNP311" s="333"/>
      <c r="UNQ311" s="395"/>
      <c r="UNR311" s="333"/>
      <c r="UNS311" s="396"/>
      <c r="UNT311" s="393"/>
      <c r="UNU311" s="394"/>
      <c r="UNV311" s="333"/>
      <c r="UNW311" s="333"/>
      <c r="UNX311" s="333"/>
      <c r="UNY311" s="395"/>
      <c r="UNZ311" s="333"/>
      <c r="UOA311" s="396"/>
      <c r="UOB311" s="393"/>
      <c r="UOC311" s="394"/>
      <c r="UOD311" s="333"/>
      <c r="UOE311" s="333"/>
      <c r="UOF311" s="333"/>
      <c r="UOG311" s="395"/>
      <c r="UOH311" s="333"/>
      <c r="UOI311" s="396"/>
      <c r="UOJ311" s="393"/>
      <c r="UOK311" s="394"/>
      <c r="UOL311" s="333"/>
      <c r="UOM311" s="333"/>
      <c r="UON311" s="333"/>
      <c r="UOO311" s="395"/>
      <c r="UOP311" s="333"/>
      <c r="UOQ311" s="396"/>
      <c r="UOR311" s="393"/>
      <c r="UOS311" s="394"/>
      <c r="UOT311" s="333"/>
      <c r="UOU311" s="333"/>
      <c r="UOV311" s="333"/>
      <c r="UOW311" s="395"/>
      <c r="UOX311" s="333"/>
      <c r="UOY311" s="396"/>
      <c r="UOZ311" s="393"/>
      <c r="UPA311" s="394"/>
      <c r="UPB311" s="333"/>
      <c r="UPC311" s="333"/>
      <c r="UPD311" s="333"/>
      <c r="UPE311" s="395"/>
      <c r="UPF311" s="333"/>
      <c r="UPG311" s="396"/>
      <c r="UPH311" s="393"/>
      <c r="UPI311" s="394"/>
      <c r="UPJ311" s="333"/>
      <c r="UPK311" s="333"/>
      <c r="UPL311" s="333"/>
      <c r="UPM311" s="395"/>
      <c r="UPN311" s="333"/>
      <c r="UPO311" s="396"/>
      <c r="UPP311" s="393"/>
      <c r="UPQ311" s="394"/>
      <c r="UPR311" s="333"/>
      <c r="UPS311" s="333"/>
      <c r="UPT311" s="333"/>
      <c r="UPU311" s="395"/>
      <c r="UPV311" s="333"/>
      <c r="UPW311" s="396"/>
      <c r="UPX311" s="393"/>
      <c r="UPY311" s="394"/>
      <c r="UPZ311" s="333"/>
      <c r="UQA311" s="333"/>
      <c r="UQB311" s="333"/>
      <c r="UQC311" s="395"/>
      <c r="UQD311" s="333"/>
      <c r="UQE311" s="396"/>
      <c r="UQF311" s="393"/>
      <c r="UQG311" s="394"/>
      <c r="UQH311" s="333"/>
      <c r="UQI311" s="333"/>
      <c r="UQJ311" s="333"/>
      <c r="UQK311" s="395"/>
      <c r="UQL311" s="333"/>
      <c r="UQM311" s="396"/>
      <c r="UQN311" s="393"/>
      <c r="UQO311" s="394"/>
      <c r="UQP311" s="333"/>
      <c r="UQQ311" s="333"/>
      <c r="UQR311" s="333"/>
      <c r="UQS311" s="395"/>
      <c r="UQT311" s="333"/>
      <c r="UQU311" s="396"/>
      <c r="UQV311" s="393"/>
      <c r="UQW311" s="394"/>
      <c r="UQX311" s="333"/>
      <c r="UQY311" s="333"/>
      <c r="UQZ311" s="333"/>
      <c r="URA311" s="395"/>
      <c r="URB311" s="333"/>
      <c r="URC311" s="396"/>
      <c r="URD311" s="393"/>
      <c r="URE311" s="394"/>
      <c r="URF311" s="333"/>
      <c r="URG311" s="333"/>
      <c r="URH311" s="333"/>
      <c r="URI311" s="395"/>
      <c r="URJ311" s="333"/>
      <c r="URK311" s="396"/>
      <c r="URL311" s="393"/>
      <c r="URM311" s="394"/>
      <c r="URN311" s="333"/>
      <c r="URO311" s="333"/>
      <c r="URP311" s="333"/>
      <c r="URQ311" s="395"/>
      <c r="URR311" s="333"/>
      <c r="URS311" s="396"/>
      <c r="URT311" s="393"/>
      <c r="URU311" s="394"/>
      <c r="URV311" s="333"/>
      <c r="URW311" s="333"/>
      <c r="URX311" s="333"/>
      <c r="URY311" s="395"/>
      <c r="URZ311" s="333"/>
      <c r="USA311" s="396"/>
      <c r="USB311" s="393"/>
      <c r="USC311" s="394"/>
      <c r="USD311" s="333"/>
      <c r="USE311" s="333"/>
      <c r="USF311" s="333"/>
      <c r="USG311" s="395"/>
      <c r="USH311" s="333"/>
      <c r="USI311" s="396"/>
      <c r="USJ311" s="393"/>
      <c r="USK311" s="394"/>
      <c r="USL311" s="333"/>
      <c r="USM311" s="333"/>
      <c r="USN311" s="333"/>
      <c r="USO311" s="395"/>
      <c r="USP311" s="333"/>
      <c r="USQ311" s="396"/>
      <c r="USR311" s="393"/>
      <c r="USS311" s="394"/>
      <c r="UST311" s="333"/>
      <c r="USU311" s="333"/>
      <c r="USV311" s="333"/>
      <c r="USW311" s="395"/>
      <c r="USX311" s="333"/>
      <c r="USY311" s="396"/>
      <c r="USZ311" s="393"/>
      <c r="UTA311" s="394"/>
      <c r="UTB311" s="333"/>
      <c r="UTC311" s="333"/>
      <c r="UTD311" s="333"/>
      <c r="UTE311" s="395"/>
      <c r="UTF311" s="333"/>
      <c r="UTG311" s="396"/>
      <c r="UTH311" s="393"/>
      <c r="UTI311" s="394"/>
      <c r="UTJ311" s="333"/>
      <c r="UTK311" s="333"/>
      <c r="UTL311" s="333"/>
      <c r="UTM311" s="395"/>
      <c r="UTN311" s="333"/>
      <c r="UTO311" s="396"/>
      <c r="UTP311" s="393"/>
      <c r="UTQ311" s="394"/>
      <c r="UTR311" s="333"/>
      <c r="UTS311" s="333"/>
      <c r="UTT311" s="333"/>
      <c r="UTU311" s="395"/>
      <c r="UTV311" s="333"/>
      <c r="UTW311" s="396"/>
      <c r="UTX311" s="393"/>
      <c r="UTY311" s="394"/>
      <c r="UTZ311" s="333"/>
      <c r="UUA311" s="333"/>
      <c r="UUB311" s="333"/>
      <c r="UUC311" s="395"/>
      <c r="UUD311" s="333"/>
      <c r="UUE311" s="396"/>
      <c r="UUF311" s="393"/>
      <c r="UUG311" s="394"/>
      <c r="UUH311" s="333"/>
      <c r="UUI311" s="333"/>
      <c r="UUJ311" s="333"/>
      <c r="UUK311" s="395"/>
      <c r="UUL311" s="333"/>
      <c r="UUM311" s="396"/>
      <c r="UUN311" s="393"/>
      <c r="UUO311" s="394"/>
      <c r="UUP311" s="333"/>
      <c r="UUQ311" s="333"/>
      <c r="UUR311" s="333"/>
      <c r="UUS311" s="395"/>
      <c r="UUT311" s="333"/>
      <c r="UUU311" s="396"/>
      <c r="UUV311" s="393"/>
      <c r="UUW311" s="394"/>
      <c r="UUX311" s="333"/>
      <c r="UUY311" s="333"/>
      <c r="UUZ311" s="333"/>
      <c r="UVA311" s="395"/>
      <c r="UVB311" s="333"/>
      <c r="UVC311" s="396"/>
      <c r="UVD311" s="393"/>
      <c r="UVE311" s="394"/>
      <c r="UVF311" s="333"/>
      <c r="UVG311" s="333"/>
      <c r="UVH311" s="333"/>
      <c r="UVI311" s="395"/>
      <c r="UVJ311" s="333"/>
      <c r="UVK311" s="396"/>
      <c r="UVL311" s="393"/>
      <c r="UVM311" s="394"/>
      <c r="UVN311" s="333"/>
      <c r="UVO311" s="333"/>
      <c r="UVP311" s="333"/>
      <c r="UVQ311" s="395"/>
      <c r="UVR311" s="333"/>
      <c r="UVS311" s="396"/>
      <c r="UVT311" s="393"/>
      <c r="UVU311" s="394"/>
      <c r="UVV311" s="333"/>
      <c r="UVW311" s="333"/>
      <c r="UVX311" s="333"/>
      <c r="UVY311" s="395"/>
      <c r="UVZ311" s="333"/>
      <c r="UWA311" s="396"/>
      <c r="UWB311" s="393"/>
      <c r="UWC311" s="394"/>
      <c r="UWD311" s="333"/>
      <c r="UWE311" s="333"/>
      <c r="UWF311" s="333"/>
      <c r="UWG311" s="395"/>
      <c r="UWH311" s="333"/>
      <c r="UWI311" s="396"/>
      <c r="UWJ311" s="393"/>
      <c r="UWK311" s="394"/>
      <c r="UWL311" s="333"/>
      <c r="UWM311" s="333"/>
      <c r="UWN311" s="333"/>
      <c r="UWO311" s="395"/>
      <c r="UWP311" s="333"/>
      <c r="UWQ311" s="396"/>
      <c r="UWR311" s="393"/>
      <c r="UWS311" s="394"/>
      <c r="UWT311" s="333"/>
      <c r="UWU311" s="333"/>
      <c r="UWV311" s="333"/>
      <c r="UWW311" s="395"/>
      <c r="UWX311" s="333"/>
      <c r="UWY311" s="396"/>
      <c r="UWZ311" s="393"/>
      <c r="UXA311" s="394"/>
      <c r="UXB311" s="333"/>
      <c r="UXC311" s="333"/>
      <c r="UXD311" s="333"/>
      <c r="UXE311" s="395"/>
      <c r="UXF311" s="333"/>
      <c r="UXG311" s="396"/>
      <c r="UXH311" s="393"/>
      <c r="UXI311" s="394"/>
      <c r="UXJ311" s="333"/>
      <c r="UXK311" s="333"/>
      <c r="UXL311" s="333"/>
      <c r="UXM311" s="395"/>
      <c r="UXN311" s="333"/>
      <c r="UXO311" s="396"/>
      <c r="UXP311" s="393"/>
      <c r="UXQ311" s="394"/>
      <c r="UXR311" s="333"/>
      <c r="UXS311" s="333"/>
      <c r="UXT311" s="333"/>
      <c r="UXU311" s="395"/>
      <c r="UXV311" s="333"/>
      <c r="UXW311" s="396"/>
      <c r="UXX311" s="393"/>
      <c r="UXY311" s="394"/>
      <c r="UXZ311" s="333"/>
      <c r="UYA311" s="333"/>
      <c r="UYB311" s="333"/>
      <c r="UYC311" s="395"/>
      <c r="UYD311" s="333"/>
      <c r="UYE311" s="396"/>
      <c r="UYF311" s="393"/>
      <c r="UYG311" s="394"/>
      <c r="UYH311" s="333"/>
      <c r="UYI311" s="333"/>
      <c r="UYJ311" s="333"/>
      <c r="UYK311" s="395"/>
      <c r="UYL311" s="333"/>
      <c r="UYM311" s="396"/>
      <c r="UYN311" s="393"/>
      <c r="UYO311" s="394"/>
      <c r="UYP311" s="333"/>
      <c r="UYQ311" s="333"/>
      <c r="UYR311" s="333"/>
      <c r="UYS311" s="395"/>
      <c r="UYT311" s="333"/>
      <c r="UYU311" s="396"/>
      <c r="UYV311" s="393"/>
      <c r="UYW311" s="394"/>
      <c r="UYX311" s="333"/>
      <c r="UYY311" s="333"/>
      <c r="UYZ311" s="333"/>
      <c r="UZA311" s="395"/>
      <c r="UZB311" s="333"/>
      <c r="UZC311" s="396"/>
      <c r="UZD311" s="393"/>
      <c r="UZE311" s="394"/>
      <c r="UZF311" s="333"/>
      <c r="UZG311" s="333"/>
      <c r="UZH311" s="333"/>
      <c r="UZI311" s="395"/>
      <c r="UZJ311" s="333"/>
      <c r="UZK311" s="396"/>
      <c r="UZL311" s="393"/>
      <c r="UZM311" s="394"/>
      <c r="UZN311" s="333"/>
      <c r="UZO311" s="333"/>
      <c r="UZP311" s="333"/>
      <c r="UZQ311" s="395"/>
      <c r="UZR311" s="333"/>
      <c r="UZS311" s="396"/>
      <c r="UZT311" s="393"/>
      <c r="UZU311" s="394"/>
      <c r="UZV311" s="333"/>
      <c r="UZW311" s="333"/>
      <c r="UZX311" s="333"/>
      <c r="UZY311" s="395"/>
      <c r="UZZ311" s="333"/>
      <c r="VAA311" s="396"/>
      <c r="VAB311" s="393"/>
      <c r="VAC311" s="394"/>
      <c r="VAD311" s="333"/>
      <c r="VAE311" s="333"/>
      <c r="VAF311" s="333"/>
      <c r="VAG311" s="395"/>
      <c r="VAH311" s="333"/>
      <c r="VAI311" s="396"/>
      <c r="VAJ311" s="393"/>
      <c r="VAK311" s="394"/>
      <c r="VAL311" s="333"/>
      <c r="VAM311" s="333"/>
      <c r="VAN311" s="333"/>
      <c r="VAO311" s="395"/>
      <c r="VAP311" s="333"/>
      <c r="VAQ311" s="396"/>
      <c r="VAR311" s="393"/>
      <c r="VAS311" s="394"/>
      <c r="VAT311" s="333"/>
      <c r="VAU311" s="333"/>
      <c r="VAV311" s="333"/>
      <c r="VAW311" s="395"/>
      <c r="VAX311" s="333"/>
      <c r="VAY311" s="396"/>
      <c r="VAZ311" s="393"/>
      <c r="VBA311" s="394"/>
      <c r="VBB311" s="333"/>
      <c r="VBC311" s="333"/>
      <c r="VBD311" s="333"/>
      <c r="VBE311" s="395"/>
      <c r="VBF311" s="333"/>
      <c r="VBG311" s="396"/>
      <c r="VBH311" s="393"/>
      <c r="VBI311" s="394"/>
      <c r="VBJ311" s="333"/>
      <c r="VBK311" s="333"/>
      <c r="VBL311" s="333"/>
      <c r="VBM311" s="395"/>
      <c r="VBN311" s="333"/>
      <c r="VBO311" s="396"/>
      <c r="VBP311" s="393"/>
      <c r="VBQ311" s="394"/>
      <c r="VBR311" s="333"/>
      <c r="VBS311" s="333"/>
      <c r="VBT311" s="333"/>
      <c r="VBU311" s="395"/>
      <c r="VBV311" s="333"/>
      <c r="VBW311" s="396"/>
      <c r="VBX311" s="393"/>
      <c r="VBY311" s="394"/>
      <c r="VBZ311" s="333"/>
      <c r="VCA311" s="333"/>
      <c r="VCB311" s="333"/>
      <c r="VCC311" s="395"/>
      <c r="VCD311" s="333"/>
      <c r="VCE311" s="396"/>
      <c r="VCF311" s="393"/>
      <c r="VCG311" s="394"/>
      <c r="VCH311" s="333"/>
      <c r="VCI311" s="333"/>
      <c r="VCJ311" s="333"/>
      <c r="VCK311" s="395"/>
      <c r="VCL311" s="333"/>
      <c r="VCM311" s="396"/>
      <c r="VCN311" s="393"/>
      <c r="VCO311" s="394"/>
      <c r="VCP311" s="333"/>
      <c r="VCQ311" s="333"/>
      <c r="VCR311" s="333"/>
      <c r="VCS311" s="395"/>
      <c r="VCT311" s="333"/>
      <c r="VCU311" s="396"/>
      <c r="VCV311" s="393"/>
      <c r="VCW311" s="394"/>
      <c r="VCX311" s="333"/>
      <c r="VCY311" s="333"/>
      <c r="VCZ311" s="333"/>
      <c r="VDA311" s="395"/>
      <c r="VDB311" s="333"/>
      <c r="VDC311" s="396"/>
      <c r="VDD311" s="393"/>
      <c r="VDE311" s="394"/>
      <c r="VDF311" s="333"/>
      <c r="VDG311" s="333"/>
      <c r="VDH311" s="333"/>
      <c r="VDI311" s="395"/>
      <c r="VDJ311" s="333"/>
      <c r="VDK311" s="396"/>
      <c r="VDL311" s="393"/>
      <c r="VDM311" s="394"/>
      <c r="VDN311" s="333"/>
      <c r="VDO311" s="333"/>
      <c r="VDP311" s="333"/>
      <c r="VDQ311" s="395"/>
      <c r="VDR311" s="333"/>
      <c r="VDS311" s="396"/>
      <c r="VDT311" s="393"/>
      <c r="VDU311" s="394"/>
      <c r="VDV311" s="333"/>
      <c r="VDW311" s="333"/>
      <c r="VDX311" s="333"/>
      <c r="VDY311" s="395"/>
      <c r="VDZ311" s="333"/>
      <c r="VEA311" s="396"/>
      <c r="VEB311" s="393"/>
      <c r="VEC311" s="394"/>
      <c r="VED311" s="333"/>
      <c r="VEE311" s="333"/>
      <c r="VEF311" s="333"/>
      <c r="VEG311" s="395"/>
      <c r="VEH311" s="333"/>
      <c r="VEI311" s="396"/>
      <c r="VEJ311" s="393"/>
      <c r="VEK311" s="394"/>
      <c r="VEL311" s="333"/>
      <c r="VEM311" s="333"/>
      <c r="VEN311" s="333"/>
      <c r="VEO311" s="395"/>
      <c r="VEP311" s="333"/>
      <c r="VEQ311" s="396"/>
      <c r="VER311" s="393"/>
      <c r="VES311" s="394"/>
      <c r="VET311" s="333"/>
      <c r="VEU311" s="333"/>
      <c r="VEV311" s="333"/>
      <c r="VEW311" s="395"/>
      <c r="VEX311" s="333"/>
      <c r="VEY311" s="396"/>
      <c r="VEZ311" s="393"/>
      <c r="VFA311" s="394"/>
      <c r="VFB311" s="333"/>
      <c r="VFC311" s="333"/>
      <c r="VFD311" s="333"/>
      <c r="VFE311" s="395"/>
      <c r="VFF311" s="333"/>
      <c r="VFG311" s="396"/>
      <c r="VFH311" s="393"/>
      <c r="VFI311" s="394"/>
      <c r="VFJ311" s="333"/>
      <c r="VFK311" s="333"/>
      <c r="VFL311" s="333"/>
      <c r="VFM311" s="395"/>
      <c r="VFN311" s="333"/>
      <c r="VFO311" s="396"/>
      <c r="VFP311" s="393"/>
      <c r="VFQ311" s="394"/>
      <c r="VFR311" s="333"/>
      <c r="VFS311" s="333"/>
      <c r="VFT311" s="333"/>
      <c r="VFU311" s="395"/>
      <c r="VFV311" s="333"/>
      <c r="VFW311" s="396"/>
      <c r="VFX311" s="393"/>
      <c r="VFY311" s="394"/>
      <c r="VFZ311" s="333"/>
      <c r="VGA311" s="333"/>
      <c r="VGB311" s="333"/>
      <c r="VGC311" s="395"/>
      <c r="VGD311" s="333"/>
      <c r="VGE311" s="396"/>
      <c r="VGF311" s="393"/>
      <c r="VGG311" s="394"/>
      <c r="VGH311" s="333"/>
      <c r="VGI311" s="333"/>
      <c r="VGJ311" s="333"/>
      <c r="VGK311" s="395"/>
      <c r="VGL311" s="333"/>
      <c r="VGM311" s="396"/>
      <c r="VGN311" s="393"/>
      <c r="VGO311" s="394"/>
      <c r="VGP311" s="333"/>
      <c r="VGQ311" s="333"/>
      <c r="VGR311" s="333"/>
      <c r="VGS311" s="395"/>
      <c r="VGT311" s="333"/>
      <c r="VGU311" s="396"/>
      <c r="VGV311" s="393"/>
      <c r="VGW311" s="394"/>
      <c r="VGX311" s="333"/>
      <c r="VGY311" s="333"/>
      <c r="VGZ311" s="333"/>
      <c r="VHA311" s="395"/>
      <c r="VHB311" s="333"/>
      <c r="VHC311" s="396"/>
      <c r="VHD311" s="393"/>
      <c r="VHE311" s="394"/>
      <c r="VHF311" s="333"/>
      <c r="VHG311" s="333"/>
      <c r="VHH311" s="333"/>
      <c r="VHI311" s="395"/>
      <c r="VHJ311" s="333"/>
      <c r="VHK311" s="396"/>
      <c r="VHL311" s="393"/>
      <c r="VHM311" s="394"/>
      <c r="VHN311" s="333"/>
      <c r="VHO311" s="333"/>
      <c r="VHP311" s="333"/>
      <c r="VHQ311" s="395"/>
      <c r="VHR311" s="333"/>
      <c r="VHS311" s="396"/>
      <c r="VHT311" s="393"/>
      <c r="VHU311" s="394"/>
      <c r="VHV311" s="333"/>
      <c r="VHW311" s="333"/>
      <c r="VHX311" s="333"/>
      <c r="VHY311" s="395"/>
      <c r="VHZ311" s="333"/>
      <c r="VIA311" s="396"/>
      <c r="VIB311" s="393"/>
      <c r="VIC311" s="394"/>
      <c r="VID311" s="333"/>
      <c r="VIE311" s="333"/>
      <c r="VIF311" s="333"/>
      <c r="VIG311" s="395"/>
      <c r="VIH311" s="333"/>
      <c r="VII311" s="396"/>
      <c r="VIJ311" s="393"/>
      <c r="VIK311" s="394"/>
      <c r="VIL311" s="333"/>
      <c r="VIM311" s="333"/>
      <c r="VIN311" s="333"/>
      <c r="VIO311" s="395"/>
      <c r="VIP311" s="333"/>
      <c r="VIQ311" s="396"/>
      <c r="VIR311" s="393"/>
      <c r="VIS311" s="394"/>
      <c r="VIT311" s="333"/>
      <c r="VIU311" s="333"/>
      <c r="VIV311" s="333"/>
      <c r="VIW311" s="395"/>
      <c r="VIX311" s="333"/>
      <c r="VIY311" s="396"/>
      <c r="VIZ311" s="393"/>
      <c r="VJA311" s="394"/>
      <c r="VJB311" s="333"/>
      <c r="VJC311" s="333"/>
      <c r="VJD311" s="333"/>
      <c r="VJE311" s="395"/>
      <c r="VJF311" s="333"/>
      <c r="VJG311" s="396"/>
      <c r="VJH311" s="393"/>
      <c r="VJI311" s="394"/>
      <c r="VJJ311" s="333"/>
      <c r="VJK311" s="333"/>
      <c r="VJL311" s="333"/>
      <c r="VJM311" s="395"/>
      <c r="VJN311" s="333"/>
      <c r="VJO311" s="396"/>
      <c r="VJP311" s="393"/>
      <c r="VJQ311" s="394"/>
      <c r="VJR311" s="333"/>
      <c r="VJS311" s="333"/>
      <c r="VJT311" s="333"/>
      <c r="VJU311" s="395"/>
      <c r="VJV311" s="333"/>
      <c r="VJW311" s="396"/>
      <c r="VJX311" s="393"/>
      <c r="VJY311" s="394"/>
      <c r="VJZ311" s="333"/>
      <c r="VKA311" s="333"/>
      <c r="VKB311" s="333"/>
      <c r="VKC311" s="395"/>
      <c r="VKD311" s="333"/>
      <c r="VKE311" s="396"/>
      <c r="VKF311" s="393"/>
      <c r="VKG311" s="394"/>
      <c r="VKH311" s="333"/>
      <c r="VKI311" s="333"/>
      <c r="VKJ311" s="333"/>
      <c r="VKK311" s="395"/>
      <c r="VKL311" s="333"/>
      <c r="VKM311" s="396"/>
      <c r="VKN311" s="393"/>
      <c r="VKO311" s="394"/>
      <c r="VKP311" s="333"/>
      <c r="VKQ311" s="333"/>
      <c r="VKR311" s="333"/>
      <c r="VKS311" s="395"/>
      <c r="VKT311" s="333"/>
      <c r="VKU311" s="396"/>
      <c r="VKV311" s="393"/>
      <c r="VKW311" s="394"/>
      <c r="VKX311" s="333"/>
      <c r="VKY311" s="333"/>
      <c r="VKZ311" s="333"/>
      <c r="VLA311" s="395"/>
      <c r="VLB311" s="333"/>
      <c r="VLC311" s="396"/>
      <c r="VLD311" s="393"/>
      <c r="VLE311" s="394"/>
      <c r="VLF311" s="333"/>
      <c r="VLG311" s="333"/>
      <c r="VLH311" s="333"/>
      <c r="VLI311" s="395"/>
      <c r="VLJ311" s="333"/>
      <c r="VLK311" s="396"/>
      <c r="VLL311" s="393"/>
      <c r="VLM311" s="394"/>
      <c r="VLN311" s="333"/>
      <c r="VLO311" s="333"/>
      <c r="VLP311" s="333"/>
      <c r="VLQ311" s="395"/>
      <c r="VLR311" s="333"/>
      <c r="VLS311" s="396"/>
      <c r="VLT311" s="393"/>
      <c r="VLU311" s="394"/>
      <c r="VLV311" s="333"/>
      <c r="VLW311" s="333"/>
      <c r="VLX311" s="333"/>
      <c r="VLY311" s="395"/>
      <c r="VLZ311" s="333"/>
      <c r="VMA311" s="396"/>
      <c r="VMB311" s="393"/>
      <c r="VMC311" s="394"/>
      <c r="VMD311" s="333"/>
      <c r="VME311" s="333"/>
      <c r="VMF311" s="333"/>
      <c r="VMG311" s="395"/>
      <c r="VMH311" s="333"/>
      <c r="VMI311" s="396"/>
      <c r="VMJ311" s="393"/>
      <c r="VMK311" s="394"/>
      <c r="VML311" s="333"/>
      <c r="VMM311" s="333"/>
      <c r="VMN311" s="333"/>
      <c r="VMO311" s="395"/>
      <c r="VMP311" s="333"/>
      <c r="VMQ311" s="396"/>
      <c r="VMR311" s="393"/>
      <c r="VMS311" s="394"/>
      <c r="VMT311" s="333"/>
      <c r="VMU311" s="333"/>
      <c r="VMV311" s="333"/>
      <c r="VMW311" s="395"/>
      <c r="VMX311" s="333"/>
      <c r="VMY311" s="396"/>
      <c r="VMZ311" s="393"/>
      <c r="VNA311" s="394"/>
      <c r="VNB311" s="333"/>
      <c r="VNC311" s="333"/>
      <c r="VND311" s="333"/>
      <c r="VNE311" s="395"/>
      <c r="VNF311" s="333"/>
      <c r="VNG311" s="396"/>
      <c r="VNH311" s="393"/>
      <c r="VNI311" s="394"/>
      <c r="VNJ311" s="333"/>
      <c r="VNK311" s="333"/>
      <c r="VNL311" s="333"/>
      <c r="VNM311" s="395"/>
      <c r="VNN311" s="333"/>
      <c r="VNO311" s="396"/>
      <c r="VNP311" s="393"/>
      <c r="VNQ311" s="394"/>
      <c r="VNR311" s="333"/>
      <c r="VNS311" s="333"/>
      <c r="VNT311" s="333"/>
      <c r="VNU311" s="395"/>
      <c r="VNV311" s="333"/>
      <c r="VNW311" s="396"/>
      <c r="VNX311" s="393"/>
      <c r="VNY311" s="394"/>
      <c r="VNZ311" s="333"/>
      <c r="VOA311" s="333"/>
      <c r="VOB311" s="333"/>
      <c r="VOC311" s="395"/>
      <c r="VOD311" s="333"/>
      <c r="VOE311" s="396"/>
      <c r="VOF311" s="393"/>
      <c r="VOG311" s="394"/>
      <c r="VOH311" s="333"/>
      <c r="VOI311" s="333"/>
      <c r="VOJ311" s="333"/>
      <c r="VOK311" s="395"/>
      <c r="VOL311" s="333"/>
      <c r="VOM311" s="396"/>
      <c r="VON311" s="393"/>
      <c r="VOO311" s="394"/>
      <c r="VOP311" s="333"/>
      <c r="VOQ311" s="333"/>
      <c r="VOR311" s="333"/>
      <c r="VOS311" s="395"/>
      <c r="VOT311" s="333"/>
      <c r="VOU311" s="396"/>
      <c r="VOV311" s="393"/>
      <c r="VOW311" s="394"/>
      <c r="VOX311" s="333"/>
      <c r="VOY311" s="333"/>
      <c r="VOZ311" s="333"/>
      <c r="VPA311" s="395"/>
      <c r="VPB311" s="333"/>
      <c r="VPC311" s="396"/>
      <c r="VPD311" s="393"/>
      <c r="VPE311" s="394"/>
      <c r="VPF311" s="333"/>
      <c r="VPG311" s="333"/>
      <c r="VPH311" s="333"/>
      <c r="VPI311" s="395"/>
      <c r="VPJ311" s="333"/>
      <c r="VPK311" s="396"/>
      <c r="VPL311" s="393"/>
      <c r="VPM311" s="394"/>
      <c r="VPN311" s="333"/>
      <c r="VPO311" s="333"/>
      <c r="VPP311" s="333"/>
      <c r="VPQ311" s="395"/>
      <c r="VPR311" s="333"/>
      <c r="VPS311" s="396"/>
      <c r="VPT311" s="393"/>
      <c r="VPU311" s="394"/>
      <c r="VPV311" s="333"/>
      <c r="VPW311" s="333"/>
      <c r="VPX311" s="333"/>
      <c r="VPY311" s="395"/>
      <c r="VPZ311" s="333"/>
      <c r="VQA311" s="396"/>
      <c r="VQB311" s="393"/>
      <c r="VQC311" s="394"/>
      <c r="VQD311" s="333"/>
      <c r="VQE311" s="333"/>
      <c r="VQF311" s="333"/>
      <c r="VQG311" s="395"/>
      <c r="VQH311" s="333"/>
      <c r="VQI311" s="396"/>
      <c r="VQJ311" s="393"/>
      <c r="VQK311" s="394"/>
      <c r="VQL311" s="333"/>
      <c r="VQM311" s="333"/>
      <c r="VQN311" s="333"/>
      <c r="VQO311" s="395"/>
      <c r="VQP311" s="333"/>
      <c r="VQQ311" s="396"/>
      <c r="VQR311" s="393"/>
      <c r="VQS311" s="394"/>
      <c r="VQT311" s="333"/>
      <c r="VQU311" s="333"/>
      <c r="VQV311" s="333"/>
      <c r="VQW311" s="395"/>
      <c r="VQX311" s="333"/>
      <c r="VQY311" s="396"/>
      <c r="VQZ311" s="393"/>
      <c r="VRA311" s="394"/>
      <c r="VRB311" s="333"/>
      <c r="VRC311" s="333"/>
      <c r="VRD311" s="333"/>
      <c r="VRE311" s="395"/>
      <c r="VRF311" s="333"/>
      <c r="VRG311" s="396"/>
      <c r="VRH311" s="393"/>
      <c r="VRI311" s="394"/>
      <c r="VRJ311" s="333"/>
      <c r="VRK311" s="333"/>
      <c r="VRL311" s="333"/>
      <c r="VRM311" s="395"/>
      <c r="VRN311" s="333"/>
      <c r="VRO311" s="396"/>
      <c r="VRP311" s="393"/>
      <c r="VRQ311" s="394"/>
      <c r="VRR311" s="333"/>
      <c r="VRS311" s="333"/>
      <c r="VRT311" s="333"/>
      <c r="VRU311" s="395"/>
      <c r="VRV311" s="333"/>
      <c r="VRW311" s="396"/>
      <c r="VRX311" s="393"/>
      <c r="VRY311" s="394"/>
      <c r="VRZ311" s="333"/>
      <c r="VSA311" s="333"/>
      <c r="VSB311" s="333"/>
      <c r="VSC311" s="395"/>
      <c r="VSD311" s="333"/>
      <c r="VSE311" s="396"/>
      <c r="VSF311" s="393"/>
      <c r="VSG311" s="394"/>
      <c r="VSH311" s="333"/>
      <c r="VSI311" s="333"/>
      <c r="VSJ311" s="333"/>
      <c r="VSK311" s="395"/>
      <c r="VSL311" s="333"/>
      <c r="VSM311" s="396"/>
      <c r="VSN311" s="393"/>
      <c r="VSO311" s="394"/>
      <c r="VSP311" s="333"/>
      <c r="VSQ311" s="333"/>
      <c r="VSR311" s="333"/>
      <c r="VSS311" s="395"/>
      <c r="VST311" s="333"/>
      <c r="VSU311" s="396"/>
      <c r="VSV311" s="393"/>
      <c r="VSW311" s="394"/>
      <c r="VSX311" s="333"/>
      <c r="VSY311" s="333"/>
      <c r="VSZ311" s="333"/>
      <c r="VTA311" s="395"/>
      <c r="VTB311" s="333"/>
      <c r="VTC311" s="396"/>
      <c r="VTD311" s="393"/>
      <c r="VTE311" s="394"/>
      <c r="VTF311" s="333"/>
      <c r="VTG311" s="333"/>
      <c r="VTH311" s="333"/>
      <c r="VTI311" s="395"/>
      <c r="VTJ311" s="333"/>
      <c r="VTK311" s="396"/>
      <c r="VTL311" s="393"/>
      <c r="VTM311" s="394"/>
      <c r="VTN311" s="333"/>
      <c r="VTO311" s="333"/>
      <c r="VTP311" s="333"/>
      <c r="VTQ311" s="395"/>
      <c r="VTR311" s="333"/>
      <c r="VTS311" s="396"/>
      <c r="VTT311" s="393"/>
      <c r="VTU311" s="394"/>
      <c r="VTV311" s="333"/>
      <c r="VTW311" s="333"/>
      <c r="VTX311" s="333"/>
      <c r="VTY311" s="395"/>
      <c r="VTZ311" s="333"/>
      <c r="VUA311" s="396"/>
      <c r="VUB311" s="393"/>
      <c r="VUC311" s="394"/>
      <c r="VUD311" s="333"/>
      <c r="VUE311" s="333"/>
      <c r="VUF311" s="333"/>
      <c r="VUG311" s="395"/>
      <c r="VUH311" s="333"/>
      <c r="VUI311" s="396"/>
      <c r="VUJ311" s="393"/>
      <c r="VUK311" s="394"/>
      <c r="VUL311" s="333"/>
      <c r="VUM311" s="333"/>
      <c r="VUN311" s="333"/>
      <c r="VUO311" s="395"/>
      <c r="VUP311" s="333"/>
      <c r="VUQ311" s="396"/>
      <c r="VUR311" s="393"/>
      <c r="VUS311" s="394"/>
      <c r="VUT311" s="333"/>
      <c r="VUU311" s="333"/>
      <c r="VUV311" s="333"/>
      <c r="VUW311" s="395"/>
      <c r="VUX311" s="333"/>
      <c r="VUY311" s="396"/>
      <c r="VUZ311" s="393"/>
      <c r="VVA311" s="394"/>
      <c r="VVB311" s="333"/>
      <c r="VVC311" s="333"/>
      <c r="VVD311" s="333"/>
      <c r="VVE311" s="395"/>
      <c r="VVF311" s="333"/>
      <c r="VVG311" s="396"/>
      <c r="VVH311" s="393"/>
      <c r="VVI311" s="394"/>
      <c r="VVJ311" s="333"/>
      <c r="VVK311" s="333"/>
      <c r="VVL311" s="333"/>
      <c r="VVM311" s="395"/>
      <c r="VVN311" s="333"/>
      <c r="VVO311" s="396"/>
      <c r="VVP311" s="393"/>
      <c r="VVQ311" s="394"/>
      <c r="VVR311" s="333"/>
      <c r="VVS311" s="333"/>
      <c r="VVT311" s="333"/>
      <c r="VVU311" s="395"/>
      <c r="VVV311" s="333"/>
      <c r="VVW311" s="396"/>
      <c r="VVX311" s="393"/>
      <c r="VVY311" s="394"/>
      <c r="VVZ311" s="333"/>
      <c r="VWA311" s="333"/>
      <c r="VWB311" s="333"/>
      <c r="VWC311" s="395"/>
      <c r="VWD311" s="333"/>
      <c r="VWE311" s="396"/>
      <c r="VWF311" s="393"/>
      <c r="VWG311" s="394"/>
      <c r="VWH311" s="333"/>
      <c r="VWI311" s="333"/>
      <c r="VWJ311" s="333"/>
      <c r="VWK311" s="395"/>
      <c r="VWL311" s="333"/>
      <c r="VWM311" s="396"/>
      <c r="VWN311" s="393"/>
      <c r="VWO311" s="394"/>
      <c r="VWP311" s="333"/>
      <c r="VWQ311" s="333"/>
      <c r="VWR311" s="333"/>
      <c r="VWS311" s="395"/>
      <c r="VWT311" s="333"/>
      <c r="VWU311" s="396"/>
      <c r="VWV311" s="393"/>
      <c r="VWW311" s="394"/>
      <c r="VWX311" s="333"/>
      <c r="VWY311" s="333"/>
      <c r="VWZ311" s="333"/>
      <c r="VXA311" s="395"/>
      <c r="VXB311" s="333"/>
      <c r="VXC311" s="396"/>
      <c r="VXD311" s="393"/>
      <c r="VXE311" s="394"/>
      <c r="VXF311" s="333"/>
      <c r="VXG311" s="333"/>
      <c r="VXH311" s="333"/>
      <c r="VXI311" s="395"/>
      <c r="VXJ311" s="333"/>
      <c r="VXK311" s="396"/>
      <c r="VXL311" s="393"/>
      <c r="VXM311" s="394"/>
      <c r="VXN311" s="333"/>
      <c r="VXO311" s="333"/>
      <c r="VXP311" s="333"/>
      <c r="VXQ311" s="395"/>
      <c r="VXR311" s="333"/>
      <c r="VXS311" s="396"/>
      <c r="VXT311" s="393"/>
      <c r="VXU311" s="394"/>
      <c r="VXV311" s="333"/>
      <c r="VXW311" s="333"/>
      <c r="VXX311" s="333"/>
      <c r="VXY311" s="395"/>
      <c r="VXZ311" s="333"/>
      <c r="VYA311" s="396"/>
      <c r="VYB311" s="393"/>
      <c r="VYC311" s="394"/>
      <c r="VYD311" s="333"/>
      <c r="VYE311" s="333"/>
      <c r="VYF311" s="333"/>
      <c r="VYG311" s="395"/>
      <c r="VYH311" s="333"/>
      <c r="VYI311" s="396"/>
      <c r="VYJ311" s="393"/>
      <c r="VYK311" s="394"/>
      <c r="VYL311" s="333"/>
      <c r="VYM311" s="333"/>
      <c r="VYN311" s="333"/>
      <c r="VYO311" s="395"/>
      <c r="VYP311" s="333"/>
      <c r="VYQ311" s="396"/>
      <c r="VYR311" s="393"/>
      <c r="VYS311" s="394"/>
      <c r="VYT311" s="333"/>
      <c r="VYU311" s="333"/>
      <c r="VYV311" s="333"/>
      <c r="VYW311" s="395"/>
      <c r="VYX311" s="333"/>
      <c r="VYY311" s="396"/>
      <c r="VYZ311" s="393"/>
      <c r="VZA311" s="394"/>
      <c r="VZB311" s="333"/>
      <c r="VZC311" s="333"/>
      <c r="VZD311" s="333"/>
      <c r="VZE311" s="395"/>
      <c r="VZF311" s="333"/>
      <c r="VZG311" s="396"/>
      <c r="VZH311" s="393"/>
      <c r="VZI311" s="394"/>
      <c r="VZJ311" s="333"/>
      <c r="VZK311" s="333"/>
      <c r="VZL311" s="333"/>
      <c r="VZM311" s="395"/>
      <c r="VZN311" s="333"/>
      <c r="VZO311" s="396"/>
      <c r="VZP311" s="393"/>
      <c r="VZQ311" s="394"/>
      <c r="VZR311" s="333"/>
      <c r="VZS311" s="333"/>
      <c r="VZT311" s="333"/>
      <c r="VZU311" s="395"/>
      <c r="VZV311" s="333"/>
      <c r="VZW311" s="396"/>
      <c r="VZX311" s="393"/>
      <c r="VZY311" s="394"/>
      <c r="VZZ311" s="333"/>
      <c r="WAA311" s="333"/>
      <c r="WAB311" s="333"/>
      <c r="WAC311" s="395"/>
      <c r="WAD311" s="333"/>
      <c r="WAE311" s="396"/>
      <c r="WAF311" s="393"/>
      <c r="WAG311" s="394"/>
      <c r="WAH311" s="333"/>
      <c r="WAI311" s="333"/>
      <c r="WAJ311" s="333"/>
      <c r="WAK311" s="395"/>
      <c r="WAL311" s="333"/>
      <c r="WAM311" s="396"/>
      <c r="WAN311" s="393"/>
      <c r="WAO311" s="394"/>
      <c r="WAP311" s="333"/>
      <c r="WAQ311" s="333"/>
      <c r="WAR311" s="333"/>
      <c r="WAS311" s="395"/>
      <c r="WAT311" s="333"/>
      <c r="WAU311" s="396"/>
      <c r="WAV311" s="393"/>
      <c r="WAW311" s="394"/>
      <c r="WAX311" s="333"/>
      <c r="WAY311" s="333"/>
      <c r="WAZ311" s="333"/>
      <c r="WBA311" s="395"/>
      <c r="WBB311" s="333"/>
      <c r="WBC311" s="396"/>
      <c r="WBD311" s="393"/>
      <c r="WBE311" s="394"/>
      <c r="WBF311" s="333"/>
      <c r="WBG311" s="333"/>
      <c r="WBH311" s="333"/>
      <c r="WBI311" s="395"/>
      <c r="WBJ311" s="333"/>
      <c r="WBK311" s="396"/>
      <c r="WBL311" s="393"/>
      <c r="WBM311" s="394"/>
      <c r="WBN311" s="333"/>
      <c r="WBO311" s="333"/>
      <c r="WBP311" s="333"/>
      <c r="WBQ311" s="395"/>
      <c r="WBR311" s="333"/>
      <c r="WBS311" s="396"/>
      <c r="WBT311" s="393"/>
      <c r="WBU311" s="394"/>
      <c r="WBV311" s="333"/>
      <c r="WBW311" s="333"/>
      <c r="WBX311" s="333"/>
      <c r="WBY311" s="395"/>
      <c r="WBZ311" s="333"/>
      <c r="WCA311" s="396"/>
      <c r="WCB311" s="393"/>
      <c r="WCC311" s="394"/>
      <c r="WCD311" s="333"/>
      <c r="WCE311" s="333"/>
      <c r="WCF311" s="333"/>
      <c r="WCG311" s="395"/>
      <c r="WCH311" s="333"/>
      <c r="WCI311" s="396"/>
      <c r="WCJ311" s="393"/>
      <c r="WCK311" s="394"/>
      <c r="WCL311" s="333"/>
      <c r="WCM311" s="333"/>
      <c r="WCN311" s="333"/>
      <c r="WCO311" s="395"/>
      <c r="WCP311" s="333"/>
      <c r="WCQ311" s="396"/>
      <c r="WCR311" s="393"/>
      <c r="WCS311" s="394"/>
      <c r="WCT311" s="333"/>
      <c r="WCU311" s="333"/>
      <c r="WCV311" s="333"/>
      <c r="WCW311" s="395"/>
      <c r="WCX311" s="333"/>
      <c r="WCY311" s="396"/>
      <c r="WCZ311" s="393"/>
      <c r="WDA311" s="394"/>
      <c r="WDB311" s="333"/>
      <c r="WDC311" s="333"/>
      <c r="WDD311" s="333"/>
      <c r="WDE311" s="395"/>
      <c r="WDF311" s="333"/>
      <c r="WDG311" s="396"/>
      <c r="WDH311" s="393"/>
      <c r="WDI311" s="394"/>
      <c r="WDJ311" s="333"/>
      <c r="WDK311" s="333"/>
      <c r="WDL311" s="333"/>
      <c r="WDM311" s="395"/>
      <c r="WDN311" s="333"/>
      <c r="WDO311" s="396"/>
      <c r="WDP311" s="393"/>
      <c r="WDQ311" s="394"/>
      <c r="WDR311" s="333"/>
      <c r="WDS311" s="333"/>
      <c r="WDT311" s="333"/>
      <c r="WDU311" s="395"/>
      <c r="WDV311" s="333"/>
      <c r="WDW311" s="396"/>
      <c r="WDX311" s="393"/>
      <c r="WDY311" s="394"/>
      <c r="WDZ311" s="333"/>
      <c r="WEA311" s="333"/>
      <c r="WEB311" s="333"/>
      <c r="WEC311" s="395"/>
      <c r="WED311" s="333"/>
      <c r="WEE311" s="396"/>
      <c r="WEF311" s="393"/>
      <c r="WEG311" s="394"/>
      <c r="WEH311" s="333"/>
      <c r="WEI311" s="333"/>
      <c r="WEJ311" s="333"/>
      <c r="WEK311" s="395"/>
      <c r="WEL311" s="333"/>
      <c r="WEM311" s="396"/>
      <c r="WEN311" s="393"/>
      <c r="WEO311" s="394"/>
      <c r="WEP311" s="333"/>
      <c r="WEQ311" s="333"/>
      <c r="WER311" s="333"/>
      <c r="WES311" s="395"/>
      <c r="WET311" s="333"/>
      <c r="WEU311" s="396"/>
      <c r="WEV311" s="393"/>
      <c r="WEW311" s="394"/>
      <c r="WEX311" s="333"/>
      <c r="WEY311" s="333"/>
      <c r="WEZ311" s="333"/>
      <c r="WFA311" s="395"/>
      <c r="WFB311" s="333"/>
      <c r="WFC311" s="396"/>
      <c r="WFD311" s="393"/>
      <c r="WFE311" s="394"/>
      <c r="WFF311" s="333"/>
      <c r="WFG311" s="333"/>
      <c r="WFH311" s="333"/>
      <c r="WFI311" s="395"/>
      <c r="WFJ311" s="333"/>
      <c r="WFK311" s="396"/>
      <c r="WFL311" s="393"/>
      <c r="WFM311" s="394"/>
      <c r="WFN311" s="333"/>
      <c r="WFO311" s="333"/>
      <c r="WFP311" s="333"/>
      <c r="WFQ311" s="395"/>
      <c r="WFR311" s="333"/>
      <c r="WFS311" s="396"/>
      <c r="WFT311" s="393"/>
      <c r="WFU311" s="394"/>
      <c r="WFV311" s="333"/>
      <c r="WFW311" s="333"/>
      <c r="WFX311" s="333"/>
      <c r="WFY311" s="395"/>
      <c r="WFZ311" s="333"/>
      <c r="WGA311" s="396"/>
      <c r="WGB311" s="393"/>
      <c r="WGC311" s="394"/>
      <c r="WGD311" s="333"/>
      <c r="WGE311" s="333"/>
      <c r="WGF311" s="333"/>
      <c r="WGG311" s="395"/>
      <c r="WGH311" s="333"/>
      <c r="WGI311" s="396"/>
      <c r="WGJ311" s="393"/>
      <c r="WGK311" s="394"/>
      <c r="WGL311" s="333"/>
      <c r="WGM311" s="333"/>
      <c r="WGN311" s="333"/>
      <c r="WGO311" s="395"/>
      <c r="WGP311" s="333"/>
      <c r="WGQ311" s="396"/>
      <c r="WGR311" s="393"/>
      <c r="WGS311" s="394"/>
      <c r="WGT311" s="333"/>
      <c r="WGU311" s="333"/>
      <c r="WGV311" s="333"/>
      <c r="WGW311" s="395"/>
      <c r="WGX311" s="333"/>
      <c r="WGY311" s="396"/>
      <c r="WGZ311" s="393"/>
      <c r="WHA311" s="394"/>
      <c r="WHB311" s="333"/>
      <c r="WHC311" s="333"/>
      <c r="WHD311" s="333"/>
      <c r="WHE311" s="395"/>
      <c r="WHF311" s="333"/>
      <c r="WHG311" s="396"/>
      <c r="WHH311" s="393"/>
      <c r="WHI311" s="394"/>
      <c r="WHJ311" s="333"/>
      <c r="WHK311" s="333"/>
      <c r="WHL311" s="333"/>
      <c r="WHM311" s="395"/>
      <c r="WHN311" s="333"/>
      <c r="WHO311" s="396"/>
      <c r="WHP311" s="393"/>
      <c r="WHQ311" s="394"/>
      <c r="WHR311" s="333"/>
      <c r="WHS311" s="333"/>
      <c r="WHT311" s="333"/>
      <c r="WHU311" s="395"/>
      <c r="WHV311" s="333"/>
      <c r="WHW311" s="396"/>
      <c r="WHX311" s="393"/>
      <c r="WHY311" s="394"/>
      <c r="WHZ311" s="333"/>
      <c r="WIA311" s="333"/>
      <c r="WIB311" s="333"/>
      <c r="WIC311" s="395"/>
      <c r="WID311" s="333"/>
      <c r="WIE311" s="396"/>
      <c r="WIF311" s="393"/>
      <c r="WIG311" s="394"/>
      <c r="WIH311" s="333"/>
      <c r="WII311" s="333"/>
      <c r="WIJ311" s="333"/>
      <c r="WIK311" s="395"/>
      <c r="WIL311" s="333"/>
      <c r="WIM311" s="396"/>
      <c r="WIN311" s="393"/>
      <c r="WIO311" s="394"/>
      <c r="WIP311" s="333"/>
      <c r="WIQ311" s="333"/>
      <c r="WIR311" s="333"/>
      <c r="WIS311" s="395"/>
      <c r="WIT311" s="333"/>
      <c r="WIU311" s="396"/>
      <c r="WIV311" s="393"/>
      <c r="WIW311" s="394"/>
      <c r="WIX311" s="333"/>
      <c r="WIY311" s="333"/>
      <c r="WIZ311" s="333"/>
      <c r="WJA311" s="395"/>
      <c r="WJB311" s="333"/>
      <c r="WJC311" s="396"/>
      <c r="WJD311" s="393"/>
      <c r="WJE311" s="394"/>
      <c r="WJF311" s="333"/>
      <c r="WJG311" s="333"/>
      <c r="WJH311" s="333"/>
      <c r="WJI311" s="395"/>
      <c r="WJJ311" s="333"/>
      <c r="WJK311" s="396"/>
      <c r="WJL311" s="393"/>
      <c r="WJM311" s="394"/>
      <c r="WJN311" s="333"/>
      <c r="WJO311" s="333"/>
      <c r="WJP311" s="333"/>
      <c r="WJQ311" s="395"/>
      <c r="WJR311" s="333"/>
      <c r="WJS311" s="396"/>
      <c r="WJT311" s="393"/>
      <c r="WJU311" s="394"/>
      <c r="WJV311" s="333"/>
      <c r="WJW311" s="333"/>
      <c r="WJX311" s="333"/>
      <c r="WJY311" s="395"/>
      <c r="WJZ311" s="333"/>
      <c r="WKA311" s="396"/>
      <c r="WKB311" s="393"/>
      <c r="WKC311" s="394"/>
      <c r="WKD311" s="333"/>
      <c r="WKE311" s="333"/>
      <c r="WKF311" s="333"/>
      <c r="WKG311" s="395"/>
      <c r="WKH311" s="333"/>
      <c r="WKI311" s="396"/>
      <c r="WKJ311" s="393"/>
      <c r="WKK311" s="394"/>
      <c r="WKL311" s="333"/>
      <c r="WKM311" s="333"/>
      <c r="WKN311" s="333"/>
      <c r="WKO311" s="395"/>
      <c r="WKP311" s="333"/>
      <c r="WKQ311" s="396"/>
      <c r="WKR311" s="393"/>
      <c r="WKS311" s="394"/>
      <c r="WKT311" s="333"/>
      <c r="WKU311" s="333"/>
      <c r="WKV311" s="333"/>
      <c r="WKW311" s="395"/>
      <c r="WKX311" s="333"/>
      <c r="WKY311" s="396"/>
      <c r="WKZ311" s="393"/>
      <c r="WLA311" s="394"/>
      <c r="WLB311" s="333"/>
      <c r="WLC311" s="333"/>
      <c r="WLD311" s="333"/>
      <c r="WLE311" s="395"/>
      <c r="WLF311" s="333"/>
      <c r="WLG311" s="396"/>
      <c r="WLH311" s="393"/>
      <c r="WLI311" s="394"/>
      <c r="WLJ311" s="333"/>
      <c r="WLK311" s="333"/>
      <c r="WLL311" s="333"/>
      <c r="WLM311" s="395"/>
      <c r="WLN311" s="333"/>
      <c r="WLO311" s="396"/>
      <c r="WLP311" s="393"/>
      <c r="WLQ311" s="394"/>
      <c r="WLR311" s="333"/>
      <c r="WLS311" s="333"/>
      <c r="WLT311" s="333"/>
      <c r="WLU311" s="395"/>
      <c r="WLV311" s="333"/>
      <c r="WLW311" s="396"/>
      <c r="WLX311" s="393"/>
      <c r="WLY311" s="394"/>
      <c r="WLZ311" s="333"/>
      <c r="WMA311" s="333"/>
      <c r="WMB311" s="333"/>
      <c r="WMC311" s="395"/>
      <c r="WMD311" s="333"/>
      <c r="WME311" s="396"/>
      <c r="WMF311" s="393"/>
      <c r="WMG311" s="394"/>
      <c r="WMH311" s="333"/>
      <c r="WMI311" s="333"/>
      <c r="WMJ311" s="333"/>
      <c r="WMK311" s="395"/>
      <c r="WML311" s="333"/>
      <c r="WMM311" s="396"/>
      <c r="WMN311" s="393"/>
      <c r="WMO311" s="394"/>
      <c r="WMP311" s="333"/>
      <c r="WMQ311" s="333"/>
      <c r="WMR311" s="333"/>
      <c r="WMS311" s="395"/>
      <c r="WMT311" s="333"/>
      <c r="WMU311" s="396"/>
      <c r="WMV311" s="393"/>
      <c r="WMW311" s="394"/>
      <c r="WMX311" s="333"/>
      <c r="WMY311" s="333"/>
      <c r="WMZ311" s="333"/>
      <c r="WNA311" s="395"/>
      <c r="WNB311" s="333"/>
      <c r="WNC311" s="396"/>
      <c r="WND311" s="393"/>
      <c r="WNE311" s="394"/>
      <c r="WNF311" s="333"/>
      <c r="WNG311" s="333"/>
      <c r="WNH311" s="333"/>
      <c r="WNI311" s="395"/>
      <c r="WNJ311" s="333"/>
      <c r="WNK311" s="396"/>
      <c r="WNL311" s="393"/>
      <c r="WNM311" s="394"/>
      <c r="WNN311" s="333"/>
      <c r="WNO311" s="333"/>
      <c r="WNP311" s="333"/>
      <c r="WNQ311" s="395"/>
      <c r="WNR311" s="333"/>
      <c r="WNS311" s="396"/>
      <c r="WNT311" s="393"/>
      <c r="WNU311" s="394"/>
      <c r="WNV311" s="333"/>
      <c r="WNW311" s="333"/>
      <c r="WNX311" s="333"/>
      <c r="WNY311" s="395"/>
      <c r="WNZ311" s="333"/>
      <c r="WOA311" s="396"/>
      <c r="WOB311" s="393"/>
      <c r="WOC311" s="394"/>
      <c r="WOD311" s="333"/>
      <c r="WOE311" s="333"/>
      <c r="WOF311" s="333"/>
      <c r="WOG311" s="395"/>
      <c r="WOH311" s="333"/>
      <c r="WOI311" s="396"/>
      <c r="WOJ311" s="393"/>
      <c r="WOK311" s="394"/>
      <c r="WOL311" s="333"/>
      <c r="WOM311" s="333"/>
      <c r="WON311" s="333"/>
      <c r="WOO311" s="395"/>
      <c r="WOP311" s="333"/>
      <c r="WOQ311" s="396"/>
      <c r="WOR311" s="393"/>
      <c r="WOS311" s="394"/>
      <c r="WOT311" s="333"/>
      <c r="WOU311" s="333"/>
      <c r="WOV311" s="333"/>
      <c r="WOW311" s="395"/>
      <c r="WOX311" s="333"/>
      <c r="WOY311" s="396"/>
      <c r="WOZ311" s="393"/>
      <c r="WPA311" s="394"/>
      <c r="WPB311" s="333"/>
      <c r="WPC311" s="333"/>
      <c r="WPD311" s="333"/>
      <c r="WPE311" s="395"/>
      <c r="WPF311" s="333"/>
      <c r="WPG311" s="396"/>
      <c r="WPH311" s="393"/>
      <c r="WPI311" s="394"/>
      <c r="WPJ311" s="333"/>
      <c r="WPK311" s="333"/>
      <c r="WPL311" s="333"/>
      <c r="WPM311" s="395"/>
      <c r="WPN311" s="333"/>
      <c r="WPO311" s="396"/>
      <c r="WPP311" s="393"/>
      <c r="WPQ311" s="394"/>
      <c r="WPR311" s="333"/>
      <c r="WPS311" s="333"/>
      <c r="WPT311" s="333"/>
      <c r="WPU311" s="395"/>
      <c r="WPV311" s="333"/>
      <c r="WPW311" s="396"/>
      <c r="WPX311" s="393"/>
      <c r="WPY311" s="394"/>
      <c r="WPZ311" s="333"/>
      <c r="WQA311" s="333"/>
      <c r="WQB311" s="333"/>
      <c r="WQC311" s="395"/>
      <c r="WQD311" s="333"/>
      <c r="WQE311" s="396"/>
      <c r="WQF311" s="393"/>
      <c r="WQG311" s="394"/>
      <c r="WQH311" s="333"/>
      <c r="WQI311" s="333"/>
      <c r="WQJ311" s="333"/>
      <c r="WQK311" s="395"/>
      <c r="WQL311" s="333"/>
      <c r="WQM311" s="396"/>
      <c r="WQN311" s="393"/>
      <c r="WQO311" s="394"/>
      <c r="WQP311" s="333"/>
      <c r="WQQ311" s="333"/>
      <c r="WQR311" s="333"/>
      <c r="WQS311" s="395"/>
      <c r="WQT311" s="333"/>
      <c r="WQU311" s="396"/>
      <c r="WQV311" s="393"/>
      <c r="WQW311" s="394"/>
      <c r="WQX311" s="333"/>
      <c r="WQY311" s="333"/>
      <c r="WQZ311" s="333"/>
      <c r="WRA311" s="395"/>
      <c r="WRB311" s="333"/>
      <c r="WRC311" s="396"/>
      <c r="WRD311" s="393"/>
      <c r="WRE311" s="394"/>
      <c r="WRF311" s="333"/>
      <c r="WRG311" s="333"/>
      <c r="WRH311" s="333"/>
      <c r="WRI311" s="395"/>
      <c r="WRJ311" s="333"/>
      <c r="WRK311" s="396"/>
      <c r="WRL311" s="393"/>
      <c r="WRM311" s="394"/>
      <c r="WRN311" s="333"/>
      <c r="WRO311" s="333"/>
      <c r="WRP311" s="333"/>
      <c r="WRQ311" s="395"/>
      <c r="WRR311" s="333"/>
      <c r="WRS311" s="396"/>
      <c r="WRT311" s="393"/>
      <c r="WRU311" s="394"/>
      <c r="WRV311" s="333"/>
      <c r="WRW311" s="333"/>
      <c r="WRX311" s="333"/>
      <c r="WRY311" s="395"/>
      <c r="WRZ311" s="333"/>
      <c r="WSA311" s="396"/>
      <c r="WSB311" s="393"/>
      <c r="WSC311" s="394"/>
      <c r="WSD311" s="333"/>
      <c r="WSE311" s="333"/>
      <c r="WSF311" s="333"/>
      <c r="WSG311" s="395"/>
      <c r="WSH311" s="333"/>
      <c r="WSI311" s="396"/>
      <c r="WSJ311" s="393"/>
      <c r="WSK311" s="394"/>
      <c r="WSL311" s="333"/>
      <c r="WSM311" s="333"/>
      <c r="WSN311" s="333"/>
      <c r="WSO311" s="395"/>
      <c r="WSP311" s="333"/>
      <c r="WSQ311" s="396"/>
      <c r="WSR311" s="393"/>
      <c r="WSS311" s="394"/>
      <c r="WST311" s="333"/>
      <c r="WSU311" s="333"/>
      <c r="WSV311" s="333"/>
      <c r="WSW311" s="395"/>
      <c r="WSX311" s="333"/>
      <c r="WSY311" s="396"/>
      <c r="WSZ311" s="393"/>
      <c r="WTA311" s="394"/>
      <c r="WTB311" s="333"/>
      <c r="WTC311" s="333"/>
      <c r="WTD311" s="333"/>
      <c r="WTE311" s="395"/>
      <c r="WTF311" s="333"/>
      <c r="WTG311" s="396"/>
      <c r="WTH311" s="393"/>
      <c r="WTI311" s="394"/>
      <c r="WTJ311" s="333"/>
      <c r="WTK311" s="333"/>
      <c r="WTL311" s="333"/>
      <c r="WTM311" s="395"/>
      <c r="WTN311" s="333"/>
      <c r="WTO311" s="396"/>
      <c r="WTP311" s="393"/>
      <c r="WTQ311" s="394"/>
      <c r="WTR311" s="333"/>
      <c r="WTS311" s="333"/>
      <c r="WTT311" s="333"/>
      <c r="WTU311" s="395"/>
      <c r="WTV311" s="333"/>
      <c r="WTW311" s="396"/>
      <c r="WTX311" s="393"/>
      <c r="WTY311" s="394"/>
      <c r="WTZ311" s="333"/>
      <c r="WUA311" s="333"/>
      <c r="WUB311" s="333"/>
      <c r="WUC311" s="395"/>
      <c r="WUD311" s="333"/>
      <c r="WUE311" s="396"/>
      <c r="WUF311" s="393"/>
      <c r="WUG311" s="394"/>
      <c r="WUH311" s="333"/>
      <c r="WUI311" s="333"/>
      <c r="WUJ311" s="333"/>
      <c r="WUK311" s="395"/>
      <c r="WUL311" s="333"/>
      <c r="WUM311" s="396"/>
      <c r="WUN311" s="393"/>
      <c r="WUO311" s="394"/>
      <c r="WUP311" s="333"/>
      <c r="WUQ311" s="333"/>
      <c r="WUR311" s="333"/>
      <c r="WUS311" s="395"/>
      <c r="WUT311" s="333"/>
      <c r="WUU311" s="396"/>
      <c r="WUV311" s="393"/>
      <c r="WUW311" s="394"/>
      <c r="WUX311" s="333"/>
      <c r="WUY311" s="333"/>
      <c r="WUZ311" s="333"/>
      <c r="WVA311" s="395"/>
      <c r="WVB311" s="333"/>
      <c r="WVC311" s="396"/>
      <c r="WVD311" s="393"/>
      <c r="WVE311" s="394"/>
      <c r="WVF311" s="333"/>
      <c r="WVG311" s="333"/>
      <c r="WVH311" s="333"/>
      <c r="WVI311" s="395"/>
      <c r="WVJ311" s="333"/>
      <c r="WVK311" s="396"/>
      <c r="WVL311" s="393"/>
      <c r="WVM311" s="394"/>
      <c r="WVN311" s="333"/>
      <c r="WVO311" s="333"/>
      <c r="WVP311" s="333"/>
      <c r="WVQ311" s="395"/>
      <c r="WVR311" s="333"/>
      <c r="WVS311" s="396"/>
      <c r="WVT311" s="393"/>
      <c r="WVU311" s="394"/>
      <c r="WVV311" s="333"/>
      <c r="WVW311" s="333"/>
      <c r="WVX311" s="333"/>
      <c r="WVY311" s="395"/>
      <c r="WVZ311" s="333"/>
      <c r="WWA311" s="396"/>
      <c r="WWB311" s="393"/>
      <c r="WWC311" s="394"/>
      <c r="WWD311" s="333"/>
      <c r="WWE311" s="333"/>
      <c r="WWF311" s="333"/>
      <c r="WWG311" s="395"/>
      <c r="WWH311" s="333"/>
      <c r="WWI311" s="396"/>
      <c r="WWJ311" s="393"/>
      <c r="WWK311" s="394"/>
      <c r="WWL311" s="333"/>
      <c r="WWM311" s="333"/>
      <c r="WWN311" s="333"/>
      <c r="WWO311" s="395"/>
      <c r="WWP311" s="333"/>
      <c r="WWQ311" s="396"/>
      <c r="WWR311" s="393"/>
      <c r="WWS311" s="394"/>
      <c r="WWT311" s="333"/>
      <c r="WWU311" s="333"/>
      <c r="WWV311" s="333"/>
      <c r="WWW311" s="395"/>
      <c r="WWX311" s="333"/>
      <c r="WWY311" s="396"/>
      <c r="WWZ311" s="393"/>
      <c r="WXA311" s="394"/>
      <c r="WXB311" s="333"/>
      <c r="WXC311" s="333"/>
      <c r="WXD311" s="333"/>
      <c r="WXE311" s="395"/>
      <c r="WXF311" s="333"/>
      <c r="WXG311" s="396"/>
      <c r="WXH311" s="393"/>
      <c r="WXI311" s="394"/>
      <c r="WXJ311" s="333"/>
      <c r="WXK311" s="333"/>
      <c r="WXL311" s="333"/>
      <c r="WXM311" s="395"/>
      <c r="WXN311" s="333"/>
      <c r="WXO311" s="396"/>
      <c r="WXP311" s="393"/>
      <c r="WXQ311" s="394"/>
      <c r="WXR311" s="333"/>
      <c r="WXS311" s="333"/>
      <c r="WXT311" s="333"/>
      <c r="WXU311" s="395"/>
      <c r="WXV311" s="333"/>
      <c r="WXW311" s="396"/>
      <c r="WXX311" s="393"/>
      <c r="WXY311" s="394"/>
      <c r="WXZ311" s="333"/>
      <c r="WYA311" s="333"/>
      <c r="WYB311" s="333"/>
      <c r="WYC311" s="395"/>
      <c r="WYD311" s="333"/>
      <c r="WYE311" s="396"/>
      <c r="WYF311" s="393"/>
      <c r="WYG311" s="394"/>
      <c r="WYH311" s="333"/>
      <c r="WYI311" s="333"/>
      <c r="WYJ311" s="333"/>
      <c r="WYK311" s="395"/>
      <c r="WYL311" s="333"/>
      <c r="WYM311" s="396"/>
      <c r="WYN311" s="393"/>
      <c r="WYO311" s="394"/>
      <c r="WYP311" s="333"/>
      <c r="WYQ311" s="333"/>
      <c r="WYR311" s="333"/>
      <c r="WYS311" s="395"/>
      <c r="WYT311" s="333"/>
      <c r="WYU311" s="396"/>
      <c r="WYV311" s="393"/>
      <c r="WYW311" s="394"/>
      <c r="WYX311" s="333"/>
      <c r="WYY311" s="333"/>
      <c r="WYZ311" s="333"/>
      <c r="WZA311" s="395"/>
      <c r="WZB311" s="333"/>
      <c r="WZC311" s="396"/>
      <c r="WZD311" s="393"/>
      <c r="WZE311" s="394"/>
      <c r="WZF311" s="333"/>
      <c r="WZG311" s="333"/>
      <c r="WZH311" s="333"/>
      <c r="WZI311" s="395"/>
      <c r="WZJ311" s="333"/>
      <c r="WZK311" s="396"/>
      <c r="WZL311" s="393"/>
      <c r="WZM311" s="394"/>
      <c r="WZN311" s="333"/>
      <c r="WZO311" s="333"/>
      <c r="WZP311" s="333"/>
      <c r="WZQ311" s="395"/>
      <c r="WZR311" s="333"/>
      <c r="WZS311" s="396"/>
      <c r="WZT311" s="393"/>
      <c r="WZU311" s="394"/>
      <c r="WZV311" s="333"/>
      <c r="WZW311" s="333"/>
      <c r="WZX311" s="333"/>
      <c r="WZY311" s="395"/>
      <c r="WZZ311" s="333"/>
      <c r="XAA311" s="396"/>
      <c r="XAB311" s="393"/>
      <c r="XAC311" s="394"/>
      <c r="XAD311" s="333"/>
      <c r="XAE311" s="333"/>
      <c r="XAF311" s="333"/>
      <c r="XAG311" s="395"/>
      <c r="XAH311" s="333"/>
      <c r="XAI311" s="396"/>
      <c r="XAJ311" s="393"/>
      <c r="XAK311" s="394"/>
      <c r="XAL311" s="333"/>
      <c r="XAM311" s="333"/>
      <c r="XAN311" s="333"/>
      <c r="XAO311" s="395"/>
      <c r="XAP311" s="333"/>
      <c r="XAQ311" s="396"/>
      <c r="XAR311" s="393"/>
      <c r="XAS311" s="394"/>
      <c r="XAT311" s="333"/>
      <c r="XAU311" s="333"/>
      <c r="XAV311" s="333"/>
      <c r="XAW311" s="395"/>
      <c r="XAX311" s="333"/>
      <c r="XAY311" s="396"/>
      <c r="XAZ311" s="393"/>
      <c r="XBA311" s="394"/>
      <c r="XBB311" s="333"/>
      <c r="XBC311" s="333"/>
      <c r="XBD311" s="333"/>
      <c r="XBE311" s="395"/>
      <c r="XBF311" s="333"/>
      <c r="XBG311" s="396"/>
      <c r="XBH311" s="393"/>
      <c r="XBI311" s="394"/>
      <c r="XBJ311" s="333"/>
      <c r="XBK311" s="333"/>
      <c r="XBL311" s="333"/>
      <c r="XBM311" s="395"/>
      <c r="XBN311" s="333"/>
      <c r="XBO311" s="396"/>
      <c r="XBP311" s="393"/>
      <c r="XBQ311" s="394"/>
      <c r="XBR311" s="333"/>
      <c r="XBS311" s="333"/>
      <c r="XBT311" s="333"/>
      <c r="XBU311" s="395"/>
      <c r="XBV311" s="333"/>
      <c r="XBW311" s="396"/>
      <c r="XBX311" s="393"/>
      <c r="XBY311" s="394"/>
      <c r="XBZ311" s="333"/>
      <c r="XCA311" s="333"/>
      <c r="XCB311" s="333"/>
      <c r="XCC311" s="395"/>
      <c r="XCD311" s="333"/>
      <c r="XCE311" s="396"/>
      <c r="XCF311" s="393"/>
      <c r="XCG311" s="394"/>
      <c r="XCH311" s="333"/>
      <c r="XCI311" s="333"/>
      <c r="XCJ311" s="333"/>
      <c r="XCK311" s="395"/>
      <c r="XCL311" s="333"/>
      <c r="XCM311" s="396"/>
      <c r="XCN311" s="393"/>
      <c r="XCO311" s="394"/>
      <c r="XCP311" s="333"/>
      <c r="XCQ311" s="333"/>
      <c r="XCR311" s="333"/>
      <c r="XCS311" s="395"/>
      <c r="XCT311" s="333"/>
      <c r="XCU311" s="396"/>
      <c r="XCV311" s="393"/>
      <c r="XCW311" s="394"/>
      <c r="XCX311" s="333"/>
      <c r="XCY311" s="333"/>
      <c r="XCZ311" s="333"/>
      <c r="XDA311" s="395"/>
      <c r="XDB311" s="333"/>
      <c r="XDC311" s="396"/>
      <c r="XDD311" s="393"/>
      <c r="XDE311" s="394"/>
      <c r="XDF311" s="333"/>
      <c r="XDG311" s="333"/>
      <c r="XDH311" s="333"/>
      <c r="XDI311" s="395"/>
      <c r="XDJ311" s="333"/>
      <c r="XDK311" s="396"/>
      <c r="XDL311" s="393"/>
      <c r="XDM311" s="394"/>
      <c r="XDN311" s="333"/>
      <c r="XDO311" s="333"/>
      <c r="XDP311" s="333"/>
      <c r="XDQ311" s="395"/>
      <c r="XDR311" s="333"/>
      <c r="XDS311" s="396"/>
      <c r="XDT311" s="393"/>
      <c r="XDU311" s="394"/>
      <c r="XDV311" s="333"/>
      <c r="XDW311" s="333"/>
      <c r="XDX311" s="333"/>
      <c r="XDY311" s="395"/>
      <c r="XDZ311" s="333"/>
      <c r="XEA311" s="396"/>
      <c r="XEB311" s="393"/>
      <c r="XEC311" s="394"/>
      <c r="XED311" s="333"/>
      <c r="XEE311" s="333"/>
      <c r="XEF311" s="333"/>
      <c r="XEG311" s="395"/>
      <c r="XEH311" s="333"/>
      <c r="XEI311" s="396"/>
      <c r="XEJ311" s="393"/>
      <c r="XEK311" s="394"/>
      <c r="XEL311" s="333"/>
      <c r="XEM311" s="333"/>
      <c r="XEN311" s="333"/>
      <c r="XEO311" s="395"/>
      <c r="XEP311" s="333"/>
      <c r="XEQ311" s="396"/>
      <c r="XER311" s="393"/>
      <c r="XES311" s="394"/>
      <c r="XET311" s="333"/>
      <c r="XEU311" s="333"/>
      <c r="XEV311" s="333"/>
      <c r="XEW311" s="395"/>
      <c r="XEX311" s="333"/>
      <c r="XEY311" s="396"/>
    </row>
    <row r="312" spans="1:16379" ht="15" thickBot="1">
      <c r="A312" s="307"/>
      <c r="B312" s="1627" t="s">
        <v>4</v>
      </c>
      <c r="C312" s="1628" t="s">
        <v>1410</v>
      </c>
      <c r="D312" s="1629" t="s">
        <v>6</v>
      </c>
      <c r="E312" s="1630" t="s">
        <v>7</v>
      </c>
      <c r="F312" s="1631" t="s">
        <v>8</v>
      </c>
      <c r="G312" s="1632" t="s">
        <v>9</v>
      </c>
      <c r="H312" s="1633" t="s">
        <v>10</v>
      </c>
      <c r="I312" s="1629" t="s">
        <v>11</v>
      </c>
      <c r="J312" s="1629" t="s">
        <v>12</v>
      </c>
      <c r="K312" s="1634" t="s">
        <v>13</v>
      </c>
    </row>
    <row r="313" spans="1:16379" ht="15" thickBot="1">
      <c r="A313" s="382"/>
      <c r="B313" s="1785">
        <v>11383</v>
      </c>
      <c r="C313" s="1817" t="s">
        <v>1446</v>
      </c>
      <c r="D313" s="1785" t="s">
        <v>1447</v>
      </c>
      <c r="E313" s="1637" t="s">
        <v>37</v>
      </c>
      <c r="F313" s="1791">
        <v>215000</v>
      </c>
      <c r="G313" s="1788"/>
      <c r="H313" s="1789">
        <v>240000</v>
      </c>
      <c r="I313" s="1786"/>
      <c r="J313" s="1786" t="s">
        <v>1428</v>
      </c>
      <c r="K313" s="1790" t="s">
        <v>1424</v>
      </c>
    </row>
    <row r="314" spans="1:16379" ht="15" thickBot="1">
      <c r="A314" s="397"/>
      <c r="B314" s="1785">
        <v>11384</v>
      </c>
      <c r="C314" s="1817" t="s">
        <v>1448</v>
      </c>
      <c r="D314" s="1785" t="s">
        <v>1444</v>
      </c>
      <c r="E314" s="1637" t="s">
        <v>37</v>
      </c>
      <c r="F314" s="1791">
        <v>610000</v>
      </c>
      <c r="G314" s="1788"/>
      <c r="H314" s="1789">
        <v>660000</v>
      </c>
      <c r="I314" s="1786"/>
      <c r="J314" s="1786" t="s">
        <v>1428</v>
      </c>
      <c r="K314" s="1790" t="s">
        <v>1424</v>
      </c>
    </row>
    <row r="315" spans="1:16379" ht="15" thickBot="1">
      <c r="A315" s="754" t="s">
        <v>1449</v>
      </c>
      <c r="B315" s="1627" t="s">
        <v>4</v>
      </c>
      <c r="C315" s="1628" t="s">
        <v>1417</v>
      </c>
      <c r="D315" s="1629" t="s">
        <v>6</v>
      </c>
      <c r="E315" s="1630" t="s">
        <v>7</v>
      </c>
      <c r="F315" s="1631" t="s">
        <v>8</v>
      </c>
      <c r="G315" s="1632" t="s">
        <v>9</v>
      </c>
      <c r="H315" s="1633" t="s">
        <v>10</v>
      </c>
      <c r="I315" s="1629" t="s">
        <v>11</v>
      </c>
      <c r="J315" s="1629" t="s">
        <v>12</v>
      </c>
      <c r="K315" s="1634" t="s">
        <v>13</v>
      </c>
    </row>
    <row r="316" spans="1:16379" ht="15" thickBot="1">
      <c r="A316" s="381"/>
      <c r="B316" s="1785">
        <v>8978</v>
      </c>
      <c r="C316" s="1703" t="s">
        <v>1450</v>
      </c>
      <c r="D316" s="1786" t="s">
        <v>1451</v>
      </c>
      <c r="E316" s="1637" t="s">
        <v>37</v>
      </c>
      <c r="F316" s="1791">
        <v>210000</v>
      </c>
      <c r="G316" s="1788"/>
      <c r="H316" s="1789">
        <v>235000</v>
      </c>
      <c r="I316" s="1786" t="s">
        <v>1452</v>
      </c>
      <c r="J316" s="1786"/>
      <c r="K316" s="1790"/>
    </row>
    <row r="317" spans="1:16379" ht="15" thickBot="1">
      <c r="A317" s="754" t="s">
        <v>1453</v>
      </c>
      <c r="B317" s="1627" t="s">
        <v>4</v>
      </c>
      <c r="C317" s="1628" t="s">
        <v>1417</v>
      </c>
      <c r="D317" s="1629" t="s">
        <v>6</v>
      </c>
      <c r="E317" s="1630" t="s">
        <v>7</v>
      </c>
      <c r="F317" s="1631" t="s">
        <v>8</v>
      </c>
      <c r="G317" s="1632" t="s">
        <v>9</v>
      </c>
      <c r="H317" s="1633" t="s">
        <v>10</v>
      </c>
      <c r="I317" s="1629" t="s">
        <v>11</v>
      </c>
      <c r="J317" s="1629" t="s">
        <v>12</v>
      </c>
      <c r="K317" s="1634" t="s">
        <v>13</v>
      </c>
    </row>
    <row r="318" spans="1:16379" ht="15" thickBot="1">
      <c r="A318" s="382"/>
      <c r="B318" s="1785">
        <v>12031</v>
      </c>
      <c r="C318" s="1703" t="s">
        <v>1454</v>
      </c>
      <c r="D318" s="1786" t="s">
        <v>1455</v>
      </c>
      <c r="E318" s="1637" t="s">
        <v>37</v>
      </c>
      <c r="F318" s="1797">
        <v>185000</v>
      </c>
      <c r="G318" s="1792"/>
      <c r="H318" s="1789">
        <v>199000</v>
      </c>
      <c r="I318" s="1785"/>
      <c r="J318" s="1785"/>
      <c r="K318" s="1819"/>
    </row>
    <row r="319" spans="1:16379" ht="15" customHeight="1" thickBot="1">
      <c r="A319" s="319"/>
      <c r="B319" s="1785">
        <v>10821</v>
      </c>
      <c r="C319" s="1703" t="s">
        <v>1456</v>
      </c>
      <c r="D319" s="1786" t="s">
        <v>1419</v>
      </c>
      <c r="E319" s="1637" t="s">
        <v>37</v>
      </c>
      <c r="F319" s="1797">
        <v>155000</v>
      </c>
      <c r="G319" s="1792"/>
      <c r="H319" s="1789">
        <v>180000</v>
      </c>
      <c r="I319" s="1786">
        <v>12</v>
      </c>
      <c r="J319" s="1786" t="s">
        <v>1420</v>
      </c>
      <c r="K319" s="1790" t="s">
        <v>1421</v>
      </c>
    </row>
    <row r="320" spans="1:16379" ht="15" thickBot="1">
      <c r="A320" s="319"/>
      <c r="B320" s="1785">
        <v>11448</v>
      </c>
      <c r="C320" s="1703" t="s">
        <v>1457</v>
      </c>
      <c r="D320" s="1786" t="s">
        <v>1419</v>
      </c>
      <c r="E320" s="1637" t="s">
        <v>37</v>
      </c>
      <c r="F320" s="1797">
        <v>175000</v>
      </c>
      <c r="G320" s="1792"/>
      <c r="H320" s="1789">
        <v>200000</v>
      </c>
      <c r="I320" s="1785"/>
      <c r="J320" s="1786" t="s">
        <v>1420</v>
      </c>
      <c r="K320" s="1790" t="s">
        <v>1421</v>
      </c>
    </row>
    <row r="321" spans="1:11" ht="15" thickBot="1">
      <c r="A321" s="319"/>
      <c r="B321" s="1785">
        <v>577</v>
      </c>
      <c r="C321" s="1703" t="s">
        <v>1458</v>
      </c>
      <c r="D321" s="1786" t="s">
        <v>1419</v>
      </c>
      <c r="E321" s="1637" t="s">
        <v>37</v>
      </c>
      <c r="F321" s="1797">
        <v>180000</v>
      </c>
      <c r="G321" s="1792"/>
      <c r="H321" s="1789">
        <v>205000</v>
      </c>
      <c r="I321" s="1785"/>
      <c r="J321" s="1786" t="s">
        <v>1420</v>
      </c>
      <c r="K321" s="1790" t="s">
        <v>1421</v>
      </c>
    </row>
    <row r="322" spans="1:11" ht="15" thickBot="1">
      <c r="A322" s="319"/>
      <c r="B322" s="1785">
        <v>11449</v>
      </c>
      <c r="C322" s="1703" t="s">
        <v>1459</v>
      </c>
      <c r="D322" s="1786" t="s">
        <v>1419</v>
      </c>
      <c r="E322" s="1637" t="s">
        <v>37</v>
      </c>
      <c r="F322" s="1797">
        <v>195000</v>
      </c>
      <c r="G322" s="1792"/>
      <c r="H322" s="1789">
        <v>220000</v>
      </c>
      <c r="I322" s="1785"/>
      <c r="J322" s="1786" t="s">
        <v>1420</v>
      </c>
      <c r="K322" s="1790" t="s">
        <v>1421</v>
      </c>
    </row>
    <row r="323" spans="1:11" ht="15" thickBot="1">
      <c r="A323" s="319"/>
      <c r="B323" s="1820">
        <v>8779</v>
      </c>
      <c r="C323" s="1703" t="s">
        <v>1460</v>
      </c>
      <c r="D323" s="1786" t="s">
        <v>1461</v>
      </c>
      <c r="E323" s="1637" t="s">
        <v>37</v>
      </c>
      <c r="F323" s="1797">
        <v>190000</v>
      </c>
      <c r="G323" s="1792"/>
      <c r="H323" s="1789">
        <v>215000</v>
      </c>
      <c r="I323" s="1785"/>
      <c r="J323" s="1785"/>
      <c r="K323" s="1819"/>
    </row>
    <row r="324" spans="1:11" ht="15" thickBot="1">
      <c r="A324" s="307"/>
      <c r="B324" s="1627" t="s">
        <v>4</v>
      </c>
      <c r="C324" s="1628" t="s">
        <v>1410</v>
      </c>
      <c r="D324" s="1629" t="s">
        <v>6</v>
      </c>
      <c r="E324" s="1630" t="s">
        <v>7</v>
      </c>
      <c r="F324" s="1631" t="s">
        <v>8</v>
      </c>
      <c r="G324" s="1632" t="s">
        <v>9</v>
      </c>
      <c r="H324" s="1633" t="s">
        <v>10</v>
      </c>
      <c r="I324" s="1629" t="s">
        <v>11</v>
      </c>
      <c r="J324" s="1629" t="s">
        <v>12</v>
      </c>
      <c r="K324" s="1634" t="s">
        <v>2266</v>
      </c>
    </row>
    <row r="325" spans="1:11" ht="15" thickBot="1">
      <c r="A325" s="382"/>
      <c r="B325" s="1785">
        <v>3160</v>
      </c>
      <c r="C325" s="1703" t="s">
        <v>1462</v>
      </c>
      <c r="D325" s="1786" t="s">
        <v>1463</v>
      </c>
      <c r="E325" s="1637" t="s">
        <v>37</v>
      </c>
      <c r="F325" s="1791">
        <v>560000</v>
      </c>
      <c r="G325" s="1788"/>
      <c r="H325" s="1789">
        <v>585000</v>
      </c>
      <c r="I325" s="1786"/>
      <c r="J325" s="1786"/>
      <c r="K325" s="1790"/>
    </row>
    <row r="326" spans="1:11" ht="15" thickBot="1">
      <c r="A326" s="382"/>
      <c r="B326" s="1785">
        <v>11381</v>
      </c>
      <c r="C326" s="1817" t="s">
        <v>1464</v>
      </c>
      <c r="D326" s="1785" t="s">
        <v>1465</v>
      </c>
      <c r="E326" s="1637" t="s">
        <v>37</v>
      </c>
      <c r="F326" s="1791">
        <v>300000</v>
      </c>
      <c r="G326" s="1788"/>
      <c r="H326" s="1789">
        <v>325000</v>
      </c>
      <c r="I326" s="1786"/>
      <c r="J326" s="1786" t="s">
        <v>1428</v>
      </c>
      <c r="K326" s="1790" t="s">
        <v>1424</v>
      </c>
    </row>
    <row r="327" spans="1:11" ht="15" thickBot="1">
      <c r="A327" s="382"/>
      <c r="B327" s="1785">
        <v>11451</v>
      </c>
      <c r="C327" s="1817" t="s">
        <v>1466</v>
      </c>
      <c r="D327" s="1785" t="s">
        <v>1465</v>
      </c>
      <c r="E327" s="1637" t="s">
        <v>37</v>
      </c>
      <c r="F327" s="1791">
        <v>410000</v>
      </c>
      <c r="G327" s="1788"/>
      <c r="H327" s="1789">
        <v>460000</v>
      </c>
      <c r="I327" s="1786"/>
      <c r="J327" s="1786" t="s">
        <v>1420</v>
      </c>
      <c r="K327" s="1790" t="s">
        <v>1421</v>
      </c>
    </row>
    <row r="328" spans="1:11" ht="15" thickBot="1">
      <c r="A328" s="382"/>
      <c r="B328" s="1785">
        <v>11382</v>
      </c>
      <c r="C328" s="1817" t="s">
        <v>1467</v>
      </c>
      <c r="D328" s="1785" t="s">
        <v>1465</v>
      </c>
      <c r="E328" s="1637" t="s">
        <v>37</v>
      </c>
      <c r="F328" s="1791">
        <v>450000</v>
      </c>
      <c r="G328" s="1788"/>
      <c r="H328" s="1789">
        <v>500000</v>
      </c>
      <c r="I328" s="1786"/>
      <c r="J328" s="1786" t="s">
        <v>1420</v>
      </c>
      <c r="K328" s="1790" t="s">
        <v>1421</v>
      </c>
    </row>
  </sheetData>
  <autoFilter ref="A5:K329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17"/>
  <sheetViews>
    <sheetView zoomScale="120" zoomScaleNormal="120" workbookViewId="0">
      <pane xSplit="3" topLeftCell="D1" activePane="topRight" state="frozen"/>
      <selection activeCell="F137" sqref="F137"/>
      <selection pane="topRight" activeCell="F2" sqref="F2:G2"/>
    </sheetView>
  </sheetViews>
  <sheetFormatPr defaultColWidth="9" defaultRowHeight="14.4"/>
  <cols>
    <col min="1" max="1" width="13.88671875" style="37" customWidth="1"/>
    <col min="2" max="2" width="7.88671875" style="2" bestFit="1" customWidth="1"/>
    <col min="3" max="3" width="40" style="37" bestFit="1" customWidth="1"/>
    <col min="4" max="4" width="49.6640625" style="46" bestFit="1" customWidth="1"/>
    <col min="5" max="5" width="10.44140625" style="2" bestFit="1" customWidth="1"/>
    <col min="6" max="6" width="20" style="2" bestFit="1" customWidth="1"/>
    <col min="7" max="7" width="11.44140625" style="2" bestFit="1" customWidth="1"/>
    <col min="8" max="8" width="5.109375" style="25" bestFit="1" customWidth="1"/>
    <col min="9" max="9" width="33.33203125" style="2" customWidth="1"/>
    <col min="10" max="10" width="40.6640625" style="25" bestFit="1" customWidth="1"/>
    <col min="11" max="16384" width="9" style="25"/>
  </cols>
  <sheetData>
    <row r="1" spans="1:41" ht="15.6">
      <c r="A1" s="39"/>
      <c r="B1" s="89"/>
      <c r="C1" s="39"/>
      <c r="D1" s="38"/>
      <c r="E1" s="17"/>
      <c r="F1" s="10" t="s">
        <v>0</v>
      </c>
      <c r="G1" s="11" t="s">
        <v>1</v>
      </c>
      <c r="J1" s="9"/>
      <c r="K1" s="21"/>
      <c r="L1" s="13"/>
      <c r="M1" s="21"/>
      <c r="N1" s="19"/>
      <c r="O1" s="20"/>
      <c r="R1" s="14"/>
      <c r="S1" s="15"/>
      <c r="T1" s="5"/>
      <c r="U1" s="5"/>
      <c r="V1" s="5"/>
      <c r="W1" s="5"/>
      <c r="X1" s="5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3"/>
      <c r="AO1" s="23"/>
    </row>
    <row r="2" spans="1:41" s="3" customFormat="1" ht="15.6">
      <c r="A2" s="39"/>
      <c r="B2" s="89"/>
      <c r="C2" s="39"/>
      <c r="D2" s="44"/>
      <c r="E2" s="17"/>
      <c r="F2" s="540">
        <v>42367</v>
      </c>
      <c r="G2" s="541">
        <v>13775</v>
      </c>
      <c r="H2" s="18"/>
      <c r="I2" s="87"/>
      <c r="J2" s="9"/>
      <c r="N2" s="26"/>
      <c r="O2" s="26"/>
      <c r="P2" s="26"/>
      <c r="Q2" s="26"/>
      <c r="R2" s="26"/>
      <c r="S2" s="4"/>
    </row>
    <row r="3" spans="1:41" s="31" customFormat="1" ht="15.6">
      <c r="A3" s="42"/>
      <c r="B3" s="90"/>
      <c r="C3" s="42"/>
      <c r="D3" s="45"/>
      <c r="E3" s="35"/>
      <c r="F3" s="1821"/>
      <c r="G3" s="1822"/>
      <c r="H3" s="22"/>
      <c r="I3" s="88"/>
      <c r="J3" s="36"/>
      <c r="N3" s="29"/>
      <c r="O3" s="29"/>
      <c r="P3" s="29"/>
      <c r="Q3" s="29"/>
      <c r="R3" s="29"/>
      <c r="S3" s="30"/>
    </row>
    <row r="4" spans="1:41" s="28" customFormat="1" ht="29.4" thickBot="1">
      <c r="A4" s="1823" t="s">
        <v>1582</v>
      </c>
      <c r="B4" s="1824"/>
      <c r="C4" s="1823"/>
      <c r="D4" s="1825"/>
      <c r="E4" s="1826"/>
      <c r="F4" s="1826"/>
      <c r="G4" s="1826"/>
      <c r="H4" s="1827"/>
      <c r="I4" s="1828"/>
      <c r="J4" s="1828"/>
    </row>
    <row r="5" spans="1:41" s="28" customFormat="1" ht="28.2" thickBot="1">
      <c r="A5" s="1829" t="s">
        <v>1583</v>
      </c>
      <c r="B5" s="799" t="s">
        <v>4</v>
      </c>
      <c r="C5" s="1830" t="s">
        <v>1584</v>
      </c>
      <c r="D5" s="1831" t="s">
        <v>6</v>
      </c>
      <c r="E5" s="1832" t="s">
        <v>324</v>
      </c>
      <c r="F5" s="1833" t="s">
        <v>9</v>
      </c>
      <c r="G5" s="1834" t="s">
        <v>10</v>
      </c>
      <c r="H5" s="1835" t="s">
        <v>11</v>
      </c>
      <c r="I5" s="1836" t="s">
        <v>12</v>
      </c>
      <c r="J5" s="1836" t="s">
        <v>13</v>
      </c>
    </row>
    <row r="6" spans="1:41" s="248" customFormat="1" ht="11.4" customHeight="1" thickBot="1">
      <c r="A6" s="247"/>
      <c r="B6" s="1837">
        <v>8776</v>
      </c>
      <c r="C6" s="271" t="s">
        <v>1585</v>
      </c>
      <c r="D6" s="1838" t="s">
        <v>1586</v>
      </c>
      <c r="E6" s="1839">
        <v>55000</v>
      </c>
      <c r="F6" s="1840"/>
      <c r="G6" s="1841">
        <v>99000</v>
      </c>
      <c r="H6" s="1837">
        <v>1</v>
      </c>
      <c r="I6" s="1842"/>
      <c r="J6" s="1843"/>
    </row>
    <row r="7" spans="1:41" s="248" customFormat="1" ht="10.8" thickBot="1">
      <c r="A7" s="247"/>
      <c r="B7" s="1837">
        <v>15621</v>
      </c>
      <c r="C7" s="271" t="s">
        <v>1912</v>
      </c>
      <c r="D7" s="1838" t="s">
        <v>1905</v>
      </c>
      <c r="E7" s="1839">
        <v>250000</v>
      </c>
      <c r="F7" s="1844" t="s">
        <v>2310</v>
      </c>
      <c r="G7" s="1841">
        <v>599000</v>
      </c>
      <c r="H7" s="1837">
        <v>3</v>
      </c>
      <c r="I7" s="1842" t="s">
        <v>1906</v>
      </c>
      <c r="J7" s="1843"/>
    </row>
    <row r="8" spans="1:41" s="28" customFormat="1" ht="28.2" thickBot="1">
      <c r="A8" s="1830" t="s">
        <v>82</v>
      </c>
      <c r="B8" s="799" t="s">
        <v>4</v>
      </c>
      <c r="C8" s="1845" t="s">
        <v>1587</v>
      </c>
      <c r="D8" s="1831" t="s">
        <v>6</v>
      </c>
      <c r="E8" s="1832" t="s">
        <v>324</v>
      </c>
      <c r="F8" s="1833" t="s">
        <v>9</v>
      </c>
      <c r="G8" s="1834" t="s">
        <v>10</v>
      </c>
      <c r="H8" s="1835" t="s">
        <v>11</v>
      </c>
      <c r="I8" s="1836" t="s">
        <v>12</v>
      </c>
      <c r="J8" s="1836" t="s">
        <v>13</v>
      </c>
    </row>
    <row r="9" spans="1:41" s="223" customFormat="1" ht="15" thickBot="1">
      <c r="A9" s="86"/>
      <c r="B9" s="1846">
        <v>16694</v>
      </c>
      <c r="C9" s="1847" t="s">
        <v>2165</v>
      </c>
      <c r="D9" s="1848" t="s">
        <v>2166</v>
      </c>
      <c r="E9" s="1849">
        <v>264000</v>
      </c>
      <c r="F9" s="1850"/>
      <c r="G9" s="1841">
        <v>299000</v>
      </c>
      <c r="H9" s="1851"/>
      <c r="I9" s="904" t="s">
        <v>84</v>
      </c>
      <c r="J9" s="1852"/>
    </row>
    <row r="10" spans="1:41" s="223" customFormat="1" ht="15" thickBot="1">
      <c r="A10" s="86"/>
      <c r="B10" s="1846">
        <v>2270</v>
      </c>
      <c r="C10" s="1847" t="s">
        <v>1588</v>
      </c>
      <c r="D10" s="1848" t="s">
        <v>1589</v>
      </c>
      <c r="E10" s="1849">
        <v>913000</v>
      </c>
      <c r="F10" s="1850"/>
      <c r="G10" s="1841">
        <v>990000</v>
      </c>
      <c r="H10" s="1851"/>
      <c r="I10" s="904" t="s">
        <v>84</v>
      </c>
      <c r="J10" s="1852" t="s">
        <v>85</v>
      </c>
    </row>
    <row r="11" spans="1:41" s="223" customFormat="1" ht="15" thickBot="1">
      <c r="A11" s="86"/>
      <c r="B11" s="1846">
        <v>2275</v>
      </c>
      <c r="C11" s="1847" t="s">
        <v>1590</v>
      </c>
      <c r="D11" s="1848" t="s">
        <v>1591</v>
      </c>
      <c r="E11" s="1849">
        <v>498000</v>
      </c>
      <c r="F11" s="1850"/>
      <c r="G11" s="1841">
        <v>540000</v>
      </c>
      <c r="H11" s="1851"/>
      <c r="I11" s="904" t="s">
        <v>84</v>
      </c>
      <c r="J11" s="1852" t="s">
        <v>85</v>
      </c>
    </row>
    <row r="12" spans="1:41" s="223" customFormat="1" ht="15" thickBot="1">
      <c r="A12" s="86"/>
      <c r="B12" s="1846">
        <v>10252</v>
      </c>
      <c r="C12" s="1847" t="s">
        <v>1592</v>
      </c>
      <c r="D12" s="1848" t="s">
        <v>1593</v>
      </c>
      <c r="E12" s="1849">
        <v>990000</v>
      </c>
      <c r="F12" s="1850"/>
      <c r="G12" s="1841">
        <v>1070000</v>
      </c>
      <c r="H12" s="1851"/>
      <c r="I12" s="904" t="s">
        <v>84</v>
      </c>
      <c r="J12" s="1852" t="s">
        <v>85</v>
      </c>
    </row>
    <row r="13" spans="1:41" s="223" customFormat="1" ht="15" thickBot="1">
      <c r="A13" s="1853"/>
      <c r="B13" s="1854">
        <v>6055</v>
      </c>
      <c r="C13" s="1855" t="s">
        <v>1594</v>
      </c>
      <c r="D13" s="1856" t="s">
        <v>1595</v>
      </c>
      <c r="E13" s="1857">
        <v>1005000</v>
      </c>
      <c r="F13" s="1850"/>
      <c r="G13" s="1841">
        <v>1090000</v>
      </c>
      <c r="H13" s="1858"/>
      <c r="I13" s="904" t="s">
        <v>84</v>
      </c>
      <c r="J13" s="1852" t="s">
        <v>85</v>
      </c>
    </row>
    <row r="14" spans="1:41" s="223" customFormat="1" ht="15" thickBot="1">
      <c r="A14" s="1853"/>
      <c r="B14" s="1854">
        <v>6056</v>
      </c>
      <c r="C14" s="1855" t="s">
        <v>1596</v>
      </c>
      <c r="D14" s="1856" t="s">
        <v>1597</v>
      </c>
      <c r="E14" s="1857">
        <v>1005000</v>
      </c>
      <c r="F14" s="1850"/>
      <c r="G14" s="1841">
        <v>1090000</v>
      </c>
      <c r="H14" s="1858"/>
      <c r="I14" s="904" t="s">
        <v>84</v>
      </c>
      <c r="J14" s="1852" t="s">
        <v>85</v>
      </c>
    </row>
    <row r="15" spans="1:41" s="223" customFormat="1" ht="15" thickBot="1">
      <c r="A15" s="86"/>
      <c r="B15" s="1846">
        <v>3441</v>
      </c>
      <c r="C15" s="1847" t="s">
        <v>1598</v>
      </c>
      <c r="D15" s="1848" t="s">
        <v>1599</v>
      </c>
      <c r="E15" s="1849">
        <v>339000</v>
      </c>
      <c r="F15" s="1850"/>
      <c r="G15" s="1841">
        <v>375000</v>
      </c>
      <c r="H15" s="1851"/>
      <c r="I15" s="904" t="s">
        <v>84</v>
      </c>
      <c r="J15" s="1852" t="s">
        <v>85</v>
      </c>
    </row>
    <row r="16" spans="1:41" s="223" customFormat="1" ht="15" thickBot="1">
      <c r="A16" s="86"/>
      <c r="B16" s="1846">
        <v>10355</v>
      </c>
      <c r="C16" s="1847" t="s">
        <v>1600</v>
      </c>
      <c r="D16" s="1848" t="s">
        <v>1601</v>
      </c>
      <c r="E16" s="1859">
        <v>689000</v>
      </c>
      <c r="F16" s="1850"/>
      <c r="G16" s="1841">
        <v>739000</v>
      </c>
      <c r="H16" s="1851"/>
      <c r="I16" s="904" t="s">
        <v>84</v>
      </c>
      <c r="J16" s="1852" t="s">
        <v>85</v>
      </c>
    </row>
    <row r="17" spans="1:10" s="223" customFormat="1" ht="15" thickBot="1">
      <c r="A17" s="86"/>
      <c r="B17" s="1846">
        <v>10357</v>
      </c>
      <c r="C17" s="1847" t="s">
        <v>1602</v>
      </c>
      <c r="D17" s="1848" t="s">
        <v>1603</v>
      </c>
      <c r="E17" s="1849">
        <v>981000</v>
      </c>
      <c r="F17" s="1850"/>
      <c r="G17" s="1841">
        <v>1059000</v>
      </c>
      <c r="H17" s="1851"/>
      <c r="I17" s="904" t="s">
        <v>84</v>
      </c>
      <c r="J17" s="1852" t="s">
        <v>85</v>
      </c>
    </row>
    <row r="18" spans="1:10" s="223" customFormat="1" ht="15" thickBot="1">
      <c r="A18" s="86"/>
      <c r="B18" s="1846">
        <v>2337</v>
      </c>
      <c r="C18" s="1847" t="s">
        <v>1604</v>
      </c>
      <c r="D18" s="1848" t="s">
        <v>1605</v>
      </c>
      <c r="E18" s="1849">
        <v>750000</v>
      </c>
      <c r="F18" s="1850"/>
      <c r="G18" s="1841">
        <v>815000</v>
      </c>
      <c r="H18" s="1851"/>
      <c r="I18" s="904" t="s">
        <v>84</v>
      </c>
      <c r="J18" s="1852" t="s">
        <v>85</v>
      </c>
    </row>
    <row r="19" spans="1:10" s="223" customFormat="1" ht="15" thickBot="1">
      <c r="A19" s="86"/>
      <c r="B19" s="1846">
        <v>2338</v>
      </c>
      <c r="C19" s="1847" t="s">
        <v>1606</v>
      </c>
      <c r="D19" s="1848" t="s">
        <v>1607</v>
      </c>
      <c r="E19" s="1849">
        <v>750000</v>
      </c>
      <c r="F19" s="1850"/>
      <c r="G19" s="1841">
        <v>815000</v>
      </c>
      <c r="H19" s="1851"/>
      <c r="I19" s="904" t="s">
        <v>84</v>
      </c>
      <c r="J19" s="1852" t="s">
        <v>85</v>
      </c>
    </row>
    <row r="20" spans="1:10" s="223" customFormat="1" ht="15" thickBot="1">
      <c r="A20" s="86"/>
      <c r="B20" s="1846">
        <v>7474</v>
      </c>
      <c r="C20" s="1847" t="s">
        <v>1608</v>
      </c>
      <c r="D20" s="1848" t="s">
        <v>1609</v>
      </c>
      <c r="E20" s="1849">
        <v>418000</v>
      </c>
      <c r="F20" s="1850"/>
      <c r="G20" s="1841">
        <v>460000</v>
      </c>
      <c r="H20" s="1851"/>
      <c r="I20" s="904" t="s">
        <v>84</v>
      </c>
      <c r="J20" s="1852" t="s">
        <v>85</v>
      </c>
    </row>
    <row r="21" spans="1:10" s="223" customFormat="1" ht="15" thickBot="1">
      <c r="A21" s="86"/>
      <c r="B21" s="1846">
        <v>7475</v>
      </c>
      <c r="C21" s="1847" t="s">
        <v>1610</v>
      </c>
      <c r="D21" s="1848" t="s">
        <v>1611</v>
      </c>
      <c r="E21" s="1849">
        <v>418000</v>
      </c>
      <c r="F21" s="1850"/>
      <c r="G21" s="1841">
        <v>460000</v>
      </c>
      <c r="H21" s="1851"/>
      <c r="I21" s="904" t="s">
        <v>84</v>
      </c>
      <c r="J21" s="1852" t="s">
        <v>85</v>
      </c>
    </row>
    <row r="22" spans="1:10" s="223" customFormat="1" ht="15" thickBot="1">
      <c r="A22" s="86"/>
      <c r="B22" s="1846">
        <v>2339</v>
      </c>
      <c r="C22" s="1847" t="s">
        <v>1612</v>
      </c>
      <c r="D22" s="1848" t="s">
        <v>1613</v>
      </c>
      <c r="E22" s="1849">
        <v>418000</v>
      </c>
      <c r="F22" s="1850"/>
      <c r="G22" s="1841">
        <v>460000</v>
      </c>
      <c r="H22" s="1851"/>
      <c r="I22" s="904" t="s">
        <v>84</v>
      </c>
      <c r="J22" s="1852" t="s">
        <v>85</v>
      </c>
    </row>
    <row r="23" spans="1:10" s="223" customFormat="1" ht="15" thickBot="1">
      <c r="A23" s="86"/>
      <c r="B23" s="1846">
        <v>2340</v>
      </c>
      <c r="C23" s="1847" t="s">
        <v>1614</v>
      </c>
      <c r="D23" s="1848" t="s">
        <v>1615</v>
      </c>
      <c r="E23" s="1849">
        <v>733000</v>
      </c>
      <c r="F23" s="1850"/>
      <c r="G23" s="1841">
        <v>795000</v>
      </c>
      <c r="H23" s="1851"/>
      <c r="I23" s="904" t="s">
        <v>84</v>
      </c>
      <c r="J23" s="1852" t="s">
        <v>85</v>
      </c>
    </row>
    <row r="24" spans="1:10" s="223" customFormat="1" ht="15" thickBot="1">
      <c r="A24" s="86"/>
      <c r="B24" s="1846">
        <v>15707</v>
      </c>
      <c r="C24" s="1847" t="s">
        <v>1913</v>
      </c>
      <c r="D24" s="1848" t="s">
        <v>1914</v>
      </c>
      <c r="E24" s="1849">
        <v>1128000</v>
      </c>
      <c r="F24" s="1850"/>
      <c r="G24" s="1841">
        <v>1210000</v>
      </c>
      <c r="H24" s="1851"/>
      <c r="I24" s="904" t="s">
        <v>84</v>
      </c>
      <c r="J24" s="1852"/>
    </row>
    <row r="25" spans="1:10" s="223" customFormat="1" ht="15" thickBot="1">
      <c r="A25" s="86"/>
      <c r="B25" s="1846">
        <v>2343</v>
      </c>
      <c r="C25" s="1847" t="s">
        <v>1616</v>
      </c>
      <c r="D25" s="1848" t="s">
        <v>1617</v>
      </c>
      <c r="E25" s="1849">
        <v>1036000</v>
      </c>
      <c r="F25" s="1850"/>
      <c r="G25" s="1841">
        <v>1115000</v>
      </c>
      <c r="H25" s="1851"/>
      <c r="I25" s="904" t="s">
        <v>84</v>
      </c>
      <c r="J25" s="1852" t="s">
        <v>85</v>
      </c>
    </row>
    <row r="26" spans="1:10" s="223" customFormat="1" ht="15" thickBot="1">
      <c r="A26" s="86"/>
      <c r="B26" s="1846">
        <v>6059</v>
      </c>
      <c r="C26" s="1847" t="s">
        <v>1618</v>
      </c>
      <c r="D26" s="1848" t="s">
        <v>1619</v>
      </c>
      <c r="E26" s="1849">
        <v>380000</v>
      </c>
      <c r="F26" s="1850"/>
      <c r="G26" s="1841">
        <v>425000</v>
      </c>
      <c r="H26" s="1851"/>
      <c r="I26" s="904" t="s">
        <v>84</v>
      </c>
      <c r="J26" s="1852" t="s">
        <v>85</v>
      </c>
    </row>
    <row r="27" spans="1:10" s="223" customFormat="1" ht="15" thickBot="1">
      <c r="A27" s="86"/>
      <c r="B27" s="1846">
        <v>6060</v>
      </c>
      <c r="C27" s="1847" t="s">
        <v>1620</v>
      </c>
      <c r="D27" s="1848" t="s">
        <v>1621</v>
      </c>
      <c r="E27" s="1849">
        <v>370000</v>
      </c>
      <c r="F27" s="1850"/>
      <c r="G27" s="1841">
        <v>415000</v>
      </c>
      <c r="H27" s="1851"/>
      <c r="I27" s="904" t="s">
        <v>84</v>
      </c>
      <c r="J27" s="1852" t="s">
        <v>85</v>
      </c>
    </row>
    <row r="28" spans="1:10" s="223" customFormat="1" ht="15" thickBot="1">
      <c r="A28" s="246"/>
      <c r="B28" s="1860">
        <v>6061</v>
      </c>
      <c r="C28" s="1861" t="s">
        <v>1622</v>
      </c>
      <c r="D28" s="1848" t="s">
        <v>1623</v>
      </c>
      <c r="E28" s="1849">
        <v>1081000</v>
      </c>
      <c r="F28" s="1850"/>
      <c r="G28" s="1841">
        <v>1190000</v>
      </c>
      <c r="H28" s="1862"/>
      <c r="I28" s="904" t="s">
        <v>84</v>
      </c>
      <c r="J28" s="1852" t="s">
        <v>85</v>
      </c>
    </row>
    <row r="29" spans="1:10" s="223" customFormat="1" ht="15" thickBot="1">
      <c r="A29" s="246"/>
      <c r="B29" s="1860">
        <v>6062</v>
      </c>
      <c r="C29" s="1861" t="s">
        <v>2167</v>
      </c>
      <c r="D29" s="1848" t="s">
        <v>1624</v>
      </c>
      <c r="E29" s="1849">
        <v>454000</v>
      </c>
      <c r="F29" s="1850"/>
      <c r="G29" s="1841">
        <v>499000</v>
      </c>
      <c r="H29" s="1862"/>
      <c r="I29" s="904" t="s">
        <v>84</v>
      </c>
      <c r="J29" s="1852" t="s">
        <v>85</v>
      </c>
    </row>
    <row r="30" spans="1:10" s="223" customFormat="1" ht="15" thickBot="1">
      <c r="A30" s="246"/>
      <c r="B30" s="1860">
        <v>6063</v>
      </c>
      <c r="C30" s="1861" t="s">
        <v>1625</v>
      </c>
      <c r="D30" s="1848" t="s">
        <v>1626</v>
      </c>
      <c r="E30" s="1849">
        <v>539000</v>
      </c>
      <c r="F30" s="1850"/>
      <c r="G30" s="1841">
        <v>595000</v>
      </c>
      <c r="H30" s="1862"/>
      <c r="I30" s="904" t="s">
        <v>84</v>
      </c>
      <c r="J30" s="1852" t="s">
        <v>85</v>
      </c>
    </row>
    <row r="31" spans="1:10" s="223" customFormat="1" ht="15" thickBot="1">
      <c r="A31" s="1853"/>
      <c r="B31" s="1854">
        <v>6064</v>
      </c>
      <c r="C31" s="1855" t="s">
        <v>1627</v>
      </c>
      <c r="D31" s="1856" t="s">
        <v>1628</v>
      </c>
      <c r="E31" s="1857">
        <v>1142000</v>
      </c>
      <c r="F31" s="1850"/>
      <c r="G31" s="1841">
        <v>1225000</v>
      </c>
      <c r="H31" s="1858"/>
      <c r="I31" s="904" t="s">
        <v>84</v>
      </c>
      <c r="J31" s="1852" t="s">
        <v>85</v>
      </c>
    </row>
    <row r="32" spans="1:10" s="223" customFormat="1" ht="15" thickBot="1">
      <c r="A32" s="1853"/>
      <c r="B32" s="1854">
        <v>6065</v>
      </c>
      <c r="C32" s="1855" t="s">
        <v>1629</v>
      </c>
      <c r="D32" s="1856" t="s">
        <v>1630</v>
      </c>
      <c r="E32" s="1857">
        <v>1142000</v>
      </c>
      <c r="F32" s="1850"/>
      <c r="G32" s="1841">
        <v>1225000</v>
      </c>
      <c r="H32" s="1858"/>
      <c r="I32" s="904" t="s">
        <v>84</v>
      </c>
      <c r="J32" s="1852" t="s">
        <v>85</v>
      </c>
    </row>
    <row r="33" spans="1:10" s="223" customFormat="1" ht="15" thickBot="1">
      <c r="A33" s="1853"/>
      <c r="B33" s="1854">
        <v>6066</v>
      </c>
      <c r="C33" s="1855" t="s">
        <v>1631</v>
      </c>
      <c r="D33" s="1856" t="s">
        <v>1632</v>
      </c>
      <c r="E33" s="1857">
        <v>1264000</v>
      </c>
      <c r="F33" s="1850"/>
      <c r="G33" s="1841">
        <v>1365000</v>
      </c>
      <c r="H33" s="1858"/>
      <c r="I33" s="904" t="s">
        <v>84</v>
      </c>
      <c r="J33" s="1852" t="s">
        <v>85</v>
      </c>
    </row>
    <row r="34" spans="1:10" s="223" customFormat="1" ht="15" thickBot="1">
      <c r="A34" s="1853"/>
      <c r="B34" s="1854">
        <v>6067</v>
      </c>
      <c r="C34" s="1855" t="s">
        <v>1633</v>
      </c>
      <c r="D34" s="1856" t="s">
        <v>1634</v>
      </c>
      <c r="E34" s="1857">
        <v>595000</v>
      </c>
      <c r="F34" s="1850"/>
      <c r="G34" s="1841">
        <v>650000</v>
      </c>
      <c r="H34" s="1858"/>
      <c r="I34" s="904" t="s">
        <v>84</v>
      </c>
      <c r="J34" s="1852" t="s">
        <v>85</v>
      </c>
    </row>
    <row r="35" spans="1:10" s="223" customFormat="1" ht="15" thickBot="1">
      <c r="A35" s="1853"/>
      <c r="B35" s="1854">
        <v>6068</v>
      </c>
      <c r="C35" s="1855" t="s">
        <v>1635</v>
      </c>
      <c r="D35" s="1856" t="s">
        <v>1636</v>
      </c>
      <c r="E35" s="1857">
        <v>843000</v>
      </c>
      <c r="F35" s="1850"/>
      <c r="G35" s="1841">
        <v>909000</v>
      </c>
      <c r="H35" s="1858"/>
      <c r="I35" s="904" t="s">
        <v>84</v>
      </c>
      <c r="J35" s="1852" t="s">
        <v>85</v>
      </c>
    </row>
    <row r="36" spans="1:10" s="223" customFormat="1" ht="15" thickBot="1">
      <c r="A36" s="1853"/>
      <c r="B36" s="1854">
        <v>6069</v>
      </c>
      <c r="C36" s="1855" t="s">
        <v>1637</v>
      </c>
      <c r="D36" s="1856" t="s">
        <v>1638</v>
      </c>
      <c r="E36" s="1857">
        <v>995000</v>
      </c>
      <c r="F36" s="1850"/>
      <c r="G36" s="1841">
        <v>1080000</v>
      </c>
      <c r="H36" s="1858"/>
      <c r="I36" s="904" t="s">
        <v>84</v>
      </c>
      <c r="J36" s="1852" t="s">
        <v>85</v>
      </c>
    </row>
    <row r="37" spans="1:10" s="223" customFormat="1" ht="15" thickBot="1">
      <c r="A37" s="1853"/>
      <c r="B37" s="1854">
        <v>6070</v>
      </c>
      <c r="C37" s="1855" t="s">
        <v>1639</v>
      </c>
      <c r="D37" s="1856" t="s">
        <v>1640</v>
      </c>
      <c r="E37" s="1857">
        <v>1232000</v>
      </c>
      <c r="F37" s="1850"/>
      <c r="G37" s="1841">
        <v>1330000</v>
      </c>
      <c r="H37" s="1858"/>
      <c r="I37" s="904" t="s">
        <v>84</v>
      </c>
      <c r="J37" s="1852" t="s">
        <v>85</v>
      </c>
    </row>
    <row r="38" spans="1:10" s="223" customFormat="1" ht="15" thickBot="1">
      <c r="A38" s="1853"/>
      <c r="B38" s="1854">
        <v>6071</v>
      </c>
      <c r="C38" s="1855" t="s">
        <v>1641</v>
      </c>
      <c r="D38" s="1856" t="s">
        <v>1642</v>
      </c>
      <c r="E38" s="1857">
        <v>1098000</v>
      </c>
      <c r="F38" s="1850"/>
      <c r="G38" s="1841">
        <v>1195000</v>
      </c>
      <c r="H38" s="1858"/>
      <c r="I38" s="904" t="s">
        <v>84</v>
      </c>
      <c r="J38" s="1852" t="s">
        <v>85</v>
      </c>
    </row>
    <row r="39" spans="1:10" s="223" customFormat="1" ht="15" thickBot="1">
      <c r="A39" s="1853"/>
      <c r="B39" s="1854">
        <v>6072</v>
      </c>
      <c r="C39" s="1855" t="s">
        <v>1643</v>
      </c>
      <c r="D39" s="1856" t="s">
        <v>1644</v>
      </c>
      <c r="E39" s="1857">
        <v>1231000</v>
      </c>
      <c r="F39" s="1850"/>
      <c r="G39" s="1841">
        <v>1335000</v>
      </c>
      <c r="H39" s="1858"/>
      <c r="I39" s="904" t="s">
        <v>84</v>
      </c>
      <c r="J39" s="1852" t="s">
        <v>85</v>
      </c>
    </row>
    <row r="40" spans="1:10" s="223" customFormat="1" ht="15" thickBot="1">
      <c r="A40" s="1853"/>
      <c r="B40" s="1854">
        <v>6073</v>
      </c>
      <c r="C40" s="1855" t="s">
        <v>1645</v>
      </c>
      <c r="D40" s="1856" t="s">
        <v>1646</v>
      </c>
      <c r="E40" s="1857">
        <v>1143000</v>
      </c>
      <c r="F40" s="1850"/>
      <c r="G40" s="1841">
        <v>1230000</v>
      </c>
      <c r="H40" s="1858"/>
      <c r="I40" s="904" t="s">
        <v>84</v>
      </c>
      <c r="J40" s="1852" t="s">
        <v>85</v>
      </c>
    </row>
    <row r="41" spans="1:10" s="223" customFormat="1" ht="15" thickBot="1">
      <c r="A41" s="1853"/>
      <c r="B41" s="1854">
        <v>6074</v>
      </c>
      <c r="C41" s="1855" t="s">
        <v>1647</v>
      </c>
      <c r="D41" s="1856" t="s">
        <v>1648</v>
      </c>
      <c r="E41" s="1857">
        <v>742000</v>
      </c>
      <c r="F41" s="1850"/>
      <c r="G41" s="1841">
        <v>799000</v>
      </c>
      <c r="H41" s="1858"/>
      <c r="I41" s="904" t="s">
        <v>84</v>
      </c>
      <c r="J41" s="1852" t="s">
        <v>85</v>
      </c>
    </row>
    <row r="42" spans="1:10" s="223" customFormat="1" ht="15" thickBot="1">
      <c r="A42" s="1853"/>
      <c r="B42" s="1854">
        <v>6075</v>
      </c>
      <c r="C42" s="1855" t="s">
        <v>1649</v>
      </c>
      <c r="D42" s="1856" t="s">
        <v>1650</v>
      </c>
      <c r="E42" s="1857">
        <v>358000</v>
      </c>
      <c r="F42" s="1850"/>
      <c r="G42" s="1841">
        <v>405000</v>
      </c>
      <c r="H42" s="1858"/>
      <c r="I42" s="904" t="s">
        <v>84</v>
      </c>
      <c r="J42" s="1852" t="s">
        <v>85</v>
      </c>
    </row>
    <row r="43" spans="1:10" s="223" customFormat="1" ht="15" thickBot="1">
      <c r="A43" s="1853"/>
      <c r="B43" s="1854">
        <v>6076</v>
      </c>
      <c r="C43" s="1855" t="s">
        <v>1651</v>
      </c>
      <c r="D43" s="1856" t="s">
        <v>1652</v>
      </c>
      <c r="E43" s="1857">
        <v>358000</v>
      </c>
      <c r="F43" s="1850"/>
      <c r="G43" s="1841">
        <v>405000</v>
      </c>
      <c r="H43" s="1858"/>
      <c r="I43" s="904" t="s">
        <v>84</v>
      </c>
      <c r="J43" s="1852" t="s">
        <v>85</v>
      </c>
    </row>
    <row r="44" spans="1:10" s="223" customFormat="1" ht="15" thickBot="1">
      <c r="A44" s="1853"/>
      <c r="B44" s="1854">
        <v>6078</v>
      </c>
      <c r="C44" s="1855" t="s">
        <v>1653</v>
      </c>
      <c r="D44" s="1856" t="s">
        <v>1654</v>
      </c>
      <c r="E44" s="1857">
        <v>570000</v>
      </c>
      <c r="F44" s="1850"/>
      <c r="G44" s="1841">
        <v>625000</v>
      </c>
      <c r="H44" s="1858"/>
      <c r="I44" s="904" t="s">
        <v>84</v>
      </c>
      <c r="J44" s="1852" t="s">
        <v>85</v>
      </c>
    </row>
    <row r="45" spans="1:10" s="223" customFormat="1" ht="15" thickBot="1">
      <c r="A45" s="86"/>
      <c r="B45" s="1854">
        <v>6079</v>
      </c>
      <c r="C45" s="1855" t="s">
        <v>1655</v>
      </c>
      <c r="D45" s="1856" t="s">
        <v>1656</v>
      </c>
      <c r="E45" s="1857">
        <v>570000</v>
      </c>
      <c r="F45" s="1850"/>
      <c r="G45" s="1841">
        <v>625000</v>
      </c>
      <c r="H45" s="1858"/>
      <c r="I45" s="904" t="s">
        <v>84</v>
      </c>
      <c r="J45" s="1852" t="s">
        <v>85</v>
      </c>
    </row>
    <row r="46" spans="1:10" s="223" customFormat="1" ht="15" thickBot="1">
      <c r="A46" s="1853"/>
      <c r="B46" s="1854">
        <v>10366</v>
      </c>
      <c r="C46" s="1855" t="s">
        <v>1657</v>
      </c>
      <c r="D46" s="1856" t="s">
        <v>1658</v>
      </c>
      <c r="E46" s="1857">
        <v>572000</v>
      </c>
      <c r="F46" s="1850"/>
      <c r="G46" s="1841">
        <v>625000</v>
      </c>
      <c r="H46" s="1858"/>
      <c r="I46" s="904" t="s">
        <v>84</v>
      </c>
      <c r="J46" s="1852" t="s">
        <v>85</v>
      </c>
    </row>
    <row r="47" spans="1:10" s="223" customFormat="1" ht="15" thickBot="1">
      <c r="A47" s="86"/>
      <c r="B47" s="1854">
        <v>6080</v>
      </c>
      <c r="C47" s="1855" t="s">
        <v>1659</v>
      </c>
      <c r="D47" s="1856" t="s">
        <v>1660</v>
      </c>
      <c r="E47" s="1857">
        <v>757000</v>
      </c>
      <c r="F47" s="1850"/>
      <c r="G47" s="1841">
        <v>825000</v>
      </c>
      <c r="H47" s="1858"/>
      <c r="I47" s="904" t="s">
        <v>84</v>
      </c>
      <c r="J47" s="1852" t="s">
        <v>85</v>
      </c>
    </row>
    <row r="48" spans="1:10" s="223" customFormat="1" ht="15" thickBot="1">
      <c r="A48" s="86"/>
      <c r="B48" s="1854">
        <v>6081</v>
      </c>
      <c r="C48" s="1855" t="s">
        <v>1661</v>
      </c>
      <c r="D48" s="1856" t="s">
        <v>1662</v>
      </c>
      <c r="E48" s="1857">
        <v>757000</v>
      </c>
      <c r="F48" s="1850"/>
      <c r="G48" s="1841">
        <v>825000</v>
      </c>
      <c r="H48" s="1858"/>
      <c r="I48" s="904" t="s">
        <v>84</v>
      </c>
      <c r="J48" s="1852" t="s">
        <v>85</v>
      </c>
    </row>
    <row r="49" spans="1:10" s="28" customFormat="1" ht="28.2" thickBot="1">
      <c r="A49" s="86"/>
      <c r="B49" s="799" t="s">
        <v>4</v>
      </c>
      <c r="C49" s="1845" t="s">
        <v>1663</v>
      </c>
      <c r="D49" s="1831" t="s">
        <v>6</v>
      </c>
      <c r="E49" s="1832" t="s">
        <v>324</v>
      </c>
      <c r="F49" s="1833" t="s">
        <v>9</v>
      </c>
      <c r="G49" s="1834" t="s">
        <v>10</v>
      </c>
      <c r="H49" s="1835" t="s">
        <v>11</v>
      </c>
      <c r="I49" s="1836" t="s">
        <v>12</v>
      </c>
      <c r="J49" s="1836" t="s">
        <v>13</v>
      </c>
    </row>
    <row r="50" spans="1:10" s="223" customFormat="1" ht="15" thickBot="1">
      <c r="A50" s="1853"/>
      <c r="B50" s="1854">
        <v>10369</v>
      </c>
      <c r="C50" s="1855" t="s">
        <v>1664</v>
      </c>
      <c r="D50" s="1856" t="s">
        <v>1665</v>
      </c>
      <c r="E50" s="1857">
        <v>884000</v>
      </c>
      <c r="F50" s="1850"/>
      <c r="G50" s="1841">
        <v>960000</v>
      </c>
      <c r="H50" s="1858"/>
      <c r="I50" s="904" t="s">
        <v>84</v>
      </c>
      <c r="J50" s="1852" t="s">
        <v>85</v>
      </c>
    </row>
    <row r="51" spans="1:10" s="223" customFormat="1" ht="15" thickBot="1">
      <c r="A51" s="1853"/>
      <c r="B51" s="1854">
        <v>10370</v>
      </c>
      <c r="C51" s="1855" t="s">
        <v>1666</v>
      </c>
      <c r="D51" s="1856" t="s">
        <v>1667</v>
      </c>
      <c r="E51" s="1857">
        <v>884000</v>
      </c>
      <c r="F51" s="1850"/>
      <c r="G51" s="1841">
        <v>960000</v>
      </c>
      <c r="H51" s="1858"/>
      <c r="I51" s="904" t="s">
        <v>84</v>
      </c>
      <c r="J51" s="1852" t="s">
        <v>85</v>
      </c>
    </row>
    <row r="52" spans="1:10" s="28" customFormat="1" ht="28.2" thickBot="1">
      <c r="A52" s="86"/>
      <c r="B52" s="799" t="s">
        <v>4</v>
      </c>
      <c r="C52" s="1845" t="s">
        <v>1668</v>
      </c>
      <c r="D52" s="1831" t="s">
        <v>6</v>
      </c>
      <c r="E52" s="1832" t="s">
        <v>324</v>
      </c>
      <c r="F52" s="1833" t="s">
        <v>9</v>
      </c>
      <c r="G52" s="1834" t="s">
        <v>10</v>
      </c>
      <c r="H52" s="1835" t="s">
        <v>11</v>
      </c>
      <c r="I52" s="1836" t="s">
        <v>12</v>
      </c>
      <c r="J52" s="1836" t="s">
        <v>13</v>
      </c>
    </row>
    <row r="53" spans="1:10" s="223" customFormat="1" ht="15" thickBot="1">
      <c r="A53" s="86"/>
      <c r="B53" s="1846">
        <v>6090</v>
      </c>
      <c r="C53" s="1847" t="s">
        <v>1669</v>
      </c>
      <c r="D53" s="1848" t="s">
        <v>1670</v>
      </c>
      <c r="E53" s="1849">
        <v>2153000</v>
      </c>
      <c r="F53" s="1850"/>
      <c r="G53" s="1841">
        <v>2310000</v>
      </c>
      <c r="H53" s="1851"/>
      <c r="I53" s="904" t="s">
        <v>84</v>
      </c>
      <c r="J53" s="1852" t="s">
        <v>85</v>
      </c>
    </row>
    <row r="54" spans="1:10" s="223" customFormat="1" ht="15" thickBot="1">
      <c r="A54" s="86"/>
      <c r="B54" s="1846">
        <v>6091</v>
      </c>
      <c r="C54" s="1847" t="s">
        <v>1671</v>
      </c>
      <c r="D54" s="1848" t="s">
        <v>1672</v>
      </c>
      <c r="E54" s="1859">
        <v>2043000</v>
      </c>
      <c r="F54" s="1850"/>
      <c r="G54" s="1841">
        <v>2175000</v>
      </c>
      <c r="H54" s="1851"/>
      <c r="I54" s="904" t="s">
        <v>84</v>
      </c>
      <c r="J54" s="1852" t="s">
        <v>85</v>
      </c>
    </row>
    <row r="55" spans="1:10" s="223" customFormat="1" ht="15" thickBot="1">
      <c r="A55" s="86"/>
      <c r="B55" s="1846">
        <v>6093</v>
      </c>
      <c r="C55" s="1847" t="s">
        <v>1673</v>
      </c>
      <c r="D55" s="1848" t="s">
        <v>1674</v>
      </c>
      <c r="E55" s="1849">
        <v>1821000</v>
      </c>
      <c r="F55" s="1850"/>
      <c r="G55" s="1841">
        <v>1950000</v>
      </c>
      <c r="H55" s="1851"/>
      <c r="I55" s="904" t="s">
        <v>84</v>
      </c>
      <c r="J55" s="1852" t="s">
        <v>85</v>
      </c>
    </row>
    <row r="56" spans="1:10" s="223" customFormat="1" ht="15" thickBot="1">
      <c r="A56" s="86"/>
      <c r="B56" s="1846">
        <v>2347</v>
      </c>
      <c r="C56" s="1847" t="s">
        <v>1675</v>
      </c>
      <c r="D56" s="1848" t="s">
        <v>1676</v>
      </c>
      <c r="E56" s="1849">
        <v>2579000</v>
      </c>
      <c r="F56" s="1850"/>
      <c r="G56" s="1841">
        <v>2765000</v>
      </c>
      <c r="H56" s="1851"/>
      <c r="I56" s="904" t="s">
        <v>84</v>
      </c>
      <c r="J56" s="1852" t="s">
        <v>85</v>
      </c>
    </row>
    <row r="57" spans="1:10" s="223" customFormat="1" ht="15" thickBot="1">
      <c r="A57" s="1853"/>
      <c r="B57" s="1854">
        <v>10363</v>
      </c>
      <c r="C57" s="1855" t="s">
        <v>1677</v>
      </c>
      <c r="D57" s="1856" t="s">
        <v>1678</v>
      </c>
      <c r="E57" s="1857">
        <v>1151000</v>
      </c>
      <c r="F57" s="1850"/>
      <c r="G57" s="1841">
        <v>1265000</v>
      </c>
      <c r="H57" s="1858"/>
      <c r="I57" s="904" t="s">
        <v>84</v>
      </c>
      <c r="J57" s="1852" t="s">
        <v>85</v>
      </c>
    </row>
    <row r="58" spans="1:10" s="223" customFormat="1" ht="15" thickBot="1">
      <c r="A58" s="1853"/>
      <c r="B58" s="1854">
        <v>10365</v>
      </c>
      <c r="C58" s="1855" t="s">
        <v>1679</v>
      </c>
      <c r="D58" s="1856" t="s">
        <v>1680</v>
      </c>
      <c r="E58" s="1857">
        <v>1151000</v>
      </c>
      <c r="F58" s="1850"/>
      <c r="G58" s="1841">
        <v>1265000</v>
      </c>
      <c r="H58" s="1858"/>
      <c r="I58" s="904" t="s">
        <v>84</v>
      </c>
      <c r="J58" s="1852" t="s">
        <v>85</v>
      </c>
    </row>
    <row r="59" spans="1:10" s="223" customFormat="1" ht="15" thickBot="1">
      <c r="A59" s="1853"/>
      <c r="B59" s="1854">
        <v>16409</v>
      </c>
      <c r="C59" s="1855" t="s">
        <v>2107</v>
      </c>
      <c r="D59" s="1856" t="s">
        <v>2108</v>
      </c>
      <c r="E59" s="1857">
        <v>651000</v>
      </c>
      <c r="F59" s="1850"/>
      <c r="G59" s="1841">
        <v>730000</v>
      </c>
      <c r="H59" s="1854"/>
      <c r="I59" s="904" t="s">
        <v>2109</v>
      </c>
      <c r="J59" s="1863"/>
    </row>
    <row r="60" spans="1:10" s="223" customFormat="1" ht="15" thickBot="1">
      <c r="A60" s="1853"/>
      <c r="B60" s="1854">
        <v>16410</v>
      </c>
      <c r="C60" s="1855" t="s">
        <v>2110</v>
      </c>
      <c r="D60" s="1856" t="s">
        <v>2111</v>
      </c>
      <c r="E60" s="1857">
        <v>816000</v>
      </c>
      <c r="F60" s="1850"/>
      <c r="G60" s="1841">
        <v>910000</v>
      </c>
      <c r="H60" s="1854"/>
      <c r="I60" s="904" t="s">
        <v>2109</v>
      </c>
      <c r="J60" s="1863"/>
    </row>
    <row r="61" spans="1:10" s="223" customFormat="1" ht="15" thickBot="1">
      <c r="A61" s="1853"/>
      <c r="B61" s="1854">
        <v>16411</v>
      </c>
      <c r="C61" s="1855" t="s">
        <v>2112</v>
      </c>
      <c r="D61" s="1856" t="s">
        <v>2113</v>
      </c>
      <c r="E61" s="1857">
        <v>729000</v>
      </c>
      <c r="F61" s="1850"/>
      <c r="G61" s="1841">
        <v>815000</v>
      </c>
      <c r="H61" s="1854"/>
      <c r="I61" s="904" t="s">
        <v>2109</v>
      </c>
      <c r="J61" s="1863"/>
    </row>
    <row r="62" spans="1:10" s="223" customFormat="1" ht="15" thickBot="1">
      <c r="A62" s="1853"/>
      <c r="B62" s="1854">
        <v>16412</v>
      </c>
      <c r="C62" s="1855" t="s">
        <v>2114</v>
      </c>
      <c r="D62" s="1856" t="s">
        <v>2115</v>
      </c>
      <c r="E62" s="1857">
        <v>758000</v>
      </c>
      <c r="F62" s="1850"/>
      <c r="G62" s="1841">
        <v>850000</v>
      </c>
      <c r="H62" s="1854"/>
      <c r="I62" s="904" t="s">
        <v>2109</v>
      </c>
      <c r="J62" s="1863"/>
    </row>
    <row r="63" spans="1:10" s="223" customFormat="1" ht="15" thickBot="1">
      <c r="A63" s="1853"/>
      <c r="B63" s="1854">
        <v>16413</v>
      </c>
      <c r="C63" s="1855" t="s">
        <v>2116</v>
      </c>
      <c r="D63" s="1856" t="s">
        <v>2117</v>
      </c>
      <c r="E63" s="1857">
        <v>758000</v>
      </c>
      <c r="F63" s="1850"/>
      <c r="G63" s="1841">
        <v>850000</v>
      </c>
      <c r="H63" s="1854"/>
      <c r="I63" s="904" t="s">
        <v>2109</v>
      </c>
      <c r="J63" s="1863"/>
    </row>
    <row r="64" spans="1:10" s="223" customFormat="1" ht="15" thickBot="1">
      <c r="A64" s="1853"/>
      <c r="B64" s="1854">
        <v>16414</v>
      </c>
      <c r="C64" s="1855" t="s">
        <v>2118</v>
      </c>
      <c r="D64" s="1856" t="s">
        <v>2119</v>
      </c>
      <c r="E64" s="1857">
        <v>758000</v>
      </c>
      <c r="F64" s="1850"/>
      <c r="G64" s="1841">
        <v>850000</v>
      </c>
      <c r="H64" s="1854"/>
      <c r="I64" s="904" t="s">
        <v>2109</v>
      </c>
      <c r="J64" s="1863"/>
    </row>
    <row r="65" spans="1:10" s="28" customFormat="1" ht="28.2" thickBot="1">
      <c r="A65" s="86"/>
      <c r="B65" s="799" t="s">
        <v>4</v>
      </c>
      <c r="C65" s="1845" t="s">
        <v>1681</v>
      </c>
      <c r="D65" s="1831" t="s">
        <v>6</v>
      </c>
      <c r="E65" s="1832" t="s">
        <v>324</v>
      </c>
      <c r="F65" s="1833" t="s">
        <v>9</v>
      </c>
      <c r="G65" s="1834" t="s">
        <v>10</v>
      </c>
      <c r="H65" s="1835" t="s">
        <v>11</v>
      </c>
      <c r="I65" s="1836" t="s">
        <v>12</v>
      </c>
      <c r="J65" s="1836" t="s">
        <v>13</v>
      </c>
    </row>
    <row r="66" spans="1:10" s="223" customFormat="1" ht="15" thickBot="1">
      <c r="A66" s="86"/>
      <c r="B66" s="1864">
        <v>10379</v>
      </c>
      <c r="C66" s="1865" t="s">
        <v>1682</v>
      </c>
      <c r="D66" s="529" t="s">
        <v>1683</v>
      </c>
      <c r="E66" s="1866">
        <v>466000</v>
      </c>
      <c r="F66" s="1850"/>
      <c r="G66" s="1841">
        <v>530000</v>
      </c>
      <c r="H66" s="530"/>
      <c r="I66" s="904" t="s">
        <v>84</v>
      </c>
      <c r="J66" s="1852" t="s">
        <v>85</v>
      </c>
    </row>
    <row r="67" spans="1:10" s="223" customFormat="1" ht="15" thickBot="1">
      <c r="A67" s="86"/>
      <c r="B67" s="1864">
        <v>10380</v>
      </c>
      <c r="C67" s="1865" t="s">
        <v>1684</v>
      </c>
      <c r="D67" s="529" t="s">
        <v>1685</v>
      </c>
      <c r="E67" s="1866">
        <v>484000</v>
      </c>
      <c r="F67" s="1850"/>
      <c r="G67" s="1841">
        <v>550000</v>
      </c>
      <c r="H67" s="530"/>
      <c r="I67" s="904" t="s">
        <v>84</v>
      </c>
      <c r="J67" s="1852" t="s">
        <v>85</v>
      </c>
    </row>
    <row r="68" spans="1:10" s="223" customFormat="1" ht="15" thickBot="1">
      <c r="A68" s="86"/>
      <c r="B68" s="1864">
        <v>10381</v>
      </c>
      <c r="C68" s="1865" t="s">
        <v>1686</v>
      </c>
      <c r="D68" s="529" t="s">
        <v>1687</v>
      </c>
      <c r="E68" s="1866">
        <v>520000</v>
      </c>
      <c r="F68" s="1850"/>
      <c r="G68" s="1841">
        <v>585000</v>
      </c>
      <c r="H68" s="530"/>
      <c r="I68" s="904" t="s">
        <v>84</v>
      </c>
      <c r="J68" s="1852" t="s">
        <v>85</v>
      </c>
    </row>
    <row r="69" spans="1:10" s="223" customFormat="1" ht="15" thickBot="1">
      <c r="A69" s="86"/>
      <c r="B69" s="1846">
        <v>2286</v>
      </c>
      <c r="C69" s="1847" t="s">
        <v>1688</v>
      </c>
      <c r="D69" s="1848" t="s">
        <v>1689</v>
      </c>
      <c r="E69" s="1849">
        <v>844000</v>
      </c>
      <c r="F69" s="1850"/>
      <c r="G69" s="1841">
        <v>920000</v>
      </c>
      <c r="H69" s="1851"/>
      <c r="I69" s="904" t="s">
        <v>84</v>
      </c>
      <c r="J69" s="1852" t="s">
        <v>85</v>
      </c>
    </row>
    <row r="70" spans="1:10" s="223" customFormat="1" ht="15" thickBot="1">
      <c r="A70" s="86"/>
      <c r="B70" s="1846">
        <v>6082</v>
      </c>
      <c r="C70" s="1847" t="s">
        <v>1690</v>
      </c>
      <c r="D70" s="1848" t="s">
        <v>1691</v>
      </c>
      <c r="E70" s="1849">
        <v>783000</v>
      </c>
      <c r="F70" s="1850"/>
      <c r="G70" s="1841">
        <v>855000</v>
      </c>
      <c r="H70" s="1851"/>
      <c r="I70" s="904" t="s">
        <v>84</v>
      </c>
      <c r="J70" s="1852" t="s">
        <v>85</v>
      </c>
    </row>
    <row r="71" spans="1:10" s="223" customFormat="1" ht="15" thickBot="1">
      <c r="A71" s="86"/>
      <c r="B71" s="1846">
        <v>6083</v>
      </c>
      <c r="C71" s="1847" t="s">
        <v>1692</v>
      </c>
      <c r="D71" s="1848" t="s">
        <v>1693</v>
      </c>
      <c r="E71" s="1849">
        <v>821000</v>
      </c>
      <c r="F71" s="1850"/>
      <c r="G71" s="1841">
        <v>899000</v>
      </c>
      <c r="H71" s="1851"/>
      <c r="I71" s="904" t="s">
        <v>84</v>
      </c>
      <c r="J71" s="1852" t="s">
        <v>85</v>
      </c>
    </row>
    <row r="72" spans="1:10" s="223" customFormat="1" ht="15" thickBot="1">
      <c r="A72" s="86"/>
      <c r="B72" s="1846">
        <v>6084</v>
      </c>
      <c r="C72" s="1847" t="s">
        <v>1694</v>
      </c>
      <c r="D72" s="1848" t="s">
        <v>1695</v>
      </c>
      <c r="E72" s="1849">
        <v>821000</v>
      </c>
      <c r="F72" s="1850"/>
      <c r="G72" s="1841">
        <v>899000</v>
      </c>
      <c r="H72" s="1851"/>
      <c r="I72" s="904" t="s">
        <v>84</v>
      </c>
      <c r="J72" s="1852" t="s">
        <v>85</v>
      </c>
    </row>
    <row r="73" spans="1:10" s="223" customFormat="1" ht="15" thickBot="1">
      <c r="A73" s="86"/>
      <c r="B73" s="1846">
        <v>2346</v>
      </c>
      <c r="C73" s="1847" t="s">
        <v>1696</v>
      </c>
      <c r="D73" s="1848" t="s">
        <v>1697</v>
      </c>
      <c r="E73" s="1849">
        <v>1791000</v>
      </c>
      <c r="F73" s="1850"/>
      <c r="G73" s="1841">
        <v>1925000</v>
      </c>
      <c r="H73" s="1851"/>
      <c r="I73" s="904" t="s">
        <v>84</v>
      </c>
      <c r="J73" s="1852" t="s">
        <v>85</v>
      </c>
    </row>
    <row r="74" spans="1:10" s="223" customFormat="1" ht="15" thickBot="1">
      <c r="A74" s="86"/>
      <c r="B74" s="1851">
        <v>6094</v>
      </c>
      <c r="C74" s="1848" t="s">
        <v>1698</v>
      </c>
      <c r="D74" s="1848" t="s">
        <v>1699</v>
      </c>
      <c r="E74" s="1849">
        <v>321000</v>
      </c>
      <c r="F74" s="1850"/>
      <c r="G74" s="1841">
        <v>375000</v>
      </c>
      <c r="H74" s="1851"/>
      <c r="I74" s="904" t="s">
        <v>84</v>
      </c>
      <c r="J74" s="1852" t="s">
        <v>85</v>
      </c>
    </row>
    <row r="75" spans="1:10" s="223" customFormat="1" ht="15" thickBot="1">
      <c r="A75" s="86"/>
      <c r="B75" s="1851">
        <v>6095</v>
      </c>
      <c r="C75" s="1848" t="s">
        <v>1700</v>
      </c>
      <c r="D75" s="1848" t="s">
        <v>1701</v>
      </c>
      <c r="E75" s="1849">
        <v>266000</v>
      </c>
      <c r="F75" s="1850"/>
      <c r="G75" s="1841">
        <v>299000</v>
      </c>
      <c r="H75" s="1851"/>
      <c r="I75" s="904" t="s">
        <v>84</v>
      </c>
      <c r="J75" s="1852" t="s">
        <v>85</v>
      </c>
    </row>
    <row r="76" spans="1:10" s="223" customFormat="1" ht="15" thickBot="1">
      <c r="A76" s="86"/>
      <c r="B76" s="1846">
        <v>10372</v>
      </c>
      <c r="C76" s="1847" t="s">
        <v>1702</v>
      </c>
      <c r="D76" s="1848" t="s">
        <v>1703</v>
      </c>
      <c r="E76" s="1849">
        <v>872000</v>
      </c>
      <c r="F76" s="1850"/>
      <c r="G76" s="1841">
        <v>950000</v>
      </c>
      <c r="H76" s="1851"/>
      <c r="I76" s="904" t="s">
        <v>84</v>
      </c>
      <c r="J76" s="1852" t="s">
        <v>85</v>
      </c>
    </row>
    <row r="77" spans="1:10" s="223" customFormat="1" ht="15" thickBot="1">
      <c r="A77" s="86"/>
      <c r="B77" s="1846">
        <v>6086</v>
      </c>
      <c r="C77" s="1847" t="s">
        <v>1704</v>
      </c>
      <c r="D77" s="1848" t="s">
        <v>1705</v>
      </c>
      <c r="E77" s="1849">
        <v>494000</v>
      </c>
      <c r="F77" s="1850"/>
      <c r="G77" s="1841">
        <v>555000</v>
      </c>
      <c r="H77" s="1851"/>
      <c r="I77" s="904" t="s">
        <v>84</v>
      </c>
      <c r="J77" s="1852" t="s">
        <v>85</v>
      </c>
    </row>
    <row r="78" spans="1:10" s="223" customFormat="1" ht="15" thickBot="1">
      <c r="A78" s="86"/>
      <c r="B78" s="1846">
        <v>6087</v>
      </c>
      <c r="C78" s="1847" t="s">
        <v>1706</v>
      </c>
      <c r="D78" s="1848" t="s">
        <v>1707</v>
      </c>
      <c r="E78" s="1849">
        <v>494000</v>
      </c>
      <c r="F78" s="1850"/>
      <c r="G78" s="1841">
        <v>555000</v>
      </c>
      <c r="H78" s="1851"/>
      <c r="I78" s="904" t="s">
        <v>84</v>
      </c>
      <c r="J78" s="1852" t="s">
        <v>85</v>
      </c>
    </row>
    <row r="79" spans="1:10" s="223" customFormat="1" ht="15" thickBot="1">
      <c r="A79" s="86"/>
      <c r="B79" s="1846">
        <v>6088</v>
      </c>
      <c r="C79" s="1847" t="s">
        <v>1708</v>
      </c>
      <c r="D79" s="1848" t="s">
        <v>1709</v>
      </c>
      <c r="E79" s="1849">
        <v>632000</v>
      </c>
      <c r="F79" s="1850"/>
      <c r="G79" s="1841">
        <v>699000</v>
      </c>
      <c r="H79" s="1851"/>
      <c r="I79" s="904" t="s">
        <v>84</v>
      </c>
      <c r="J79" s="1852" t="s">
        <v>85</v>
      </c>
    </row>
    <row r="80" spans="1:10" s="223" customFormat="1" ht="15" thickBot="1">
      <c r="A80" s="86"/>
      <c r="B80" s="1846">
        <v>10375</v>
      </c>
      <c r="C80" s="1847" t="s">
        <v>1710</v>
      </c>
      <c r="D80" s="1848" t="s">
        <v>1711</v>
      </c>
      <c r="E80" s="1849">
        <v>543000</v>
      </c>
      <c r="F80" s="1850"/>
      <c r="G80" s="1841">
        <v>599000</v>
      </c>
      <c r="H80" s="1851"/>
      <c r="I80" s="904" t="s">
        <v>84</v>
      </c>
      <c r="J80" s="1852" t="s">
        <v>85</v>
      </c>
    </row>
    <row r="81" spans="1:10" s="223" customFormat="1" ht="15" thickBot="1">
      <c r="A81" s="86"/>
      <c r="B81" s="1846">
        <v>10376</v>
      </c>
      <c r="C81" s="1847" t="s">
        <v>1712</v>
      </c>
      <c r="D81" s="1848" t="s">
        <v>1713</v>
      </c>
      <c r="E81" s="1849">
        <v>543000</v>
      </c>
      <c r="F81" s="1850"/>
      <c r="G81" s="1841">
        <v>599000</v>
      </c>
      <c r="H81" s="1851"/>
      <c r="I81" s="904" t="s">
        <v>84</v>
      </c>
      <c r="J81" s="1852" t="s">
        <v>85</v>
      </c>
    </row>
    <row r="82" spans="1:10" s="223" customFormat="1" ht="15" thickBot="1">
      <c r="A82" s="86"/>
      <c r="B82" s="1851">
        <v>6097</v>
      </c>
      <c r="C82" s="1848" t="s">
        <v>1714</v>
      </c>
      <c r="D82" s="1848" t="s">
        <v>1715</v>
      </c>
      <c r="E82" s="1859">
        <v>250000</v>
      </c>
      <c r="F82" s="1850"/>
      <c r="G82" s="1841">
        <v>280000</v>
      </c>
      <c r="H82" s="1851"/>
      <c r="I82" s="904" t="s">
        <v>84</v>
      </c>
      <c r="J82" s="1852" t="s">
        <v>85</v>
      </c>
    </row>
    <row r="83" spans="1:10" s="223" customFormat="1" ht="15" thickBot="1">
      <c r="A83" s="86"/>
      <c r="B83" s="1851">
        <v>6098</v>
      </c>
      <c r="C83" s="1848" t="s">
        <v>1716</v>
      </c>
      <c r="D83" s="1848" t="s">
        <v>1717</v>
      </c>
      <c r="E83" s="1849">
        <v>358000</v>
      </c>
      <c r="F83" s="1850"/>
      <c r="G83" s="1841">
        <v>399000</v>
      </c>
      <c r="H83" s="1851"/>
      <c r="I83" s="904" t="s">
        <v>84</v>
      </c>
      <c r="J83" s="1852" t="s">
        <v>85</v>
      </c>
    </row>
    <row r="84" spans="1:10" s="223" customFormat="1" ht="15" thickBot="1">
      <c r="A84" s="86"/>
      <c r="B84" s="1846">
        <v>3442</v>
      </c>
      <c r="C84" s="1847" t="s">
        <v>1718</v>
      </c>
      <c r="D84" s="1848" t="s">
        <v>1719</v>
      </c>
      <c r="E84" s="1849">
        <v>384000</v>
      </c>
      <c r="F84" s="1850"/>
      <c r="G84" s="1841">
        <v>440000</v>
      </c>
      <c r="H84" s="1851"/>
      <c r="I84" s="904" t="s">
        <v>84</v>
      </c>
      <c r="J84" s="1852" t="s">
        <v>85</v>
      </c>
    </row>
    <row r="85" spans="1:10" s="532" customFormat="1" ht="10.8" thickBot="1">
      <c r="A85" s="86"/>
      <c r="B85" s="1867">
        <v>10988</v>
      </c>
      <c r="C85" s="1868" t="s">
        <v>1720</v>
      </c>
      <c r="D85" s="1868" t="s">
        <v>1721</v>
      </c>
      <c r="E85" s="1869">
        <v>247000</v>
      </c>
      <c r="F85" s="1850"/>
      <c r="G85" s="1841">
        <v>280000</v>
      </c>
      <c r="H85" s="531"/>
      <c r="I85" s="904" t="s">
        <v>84</v>
      </c>
      <c r="J85" s="1852" t="s">
        <v>85</v>
      </c>
    </row>
    <row r="86" spans="1:10" s="532" customFormat="1" ht="10.8" thickBot="1">
      <c r="A86" s="86"/>
      <c r="B86" s="1867">
        <v>10990</v>
      </c>
      <c r="C86" s="1868" t="s">
        <v>1722</v>
      </c>
      <c r="D86" s="1868" t="s">
        <v>1723</v>
      </c>
      <c r="E86" s="1869">
        <v>398000</v>
      </c>
      <c r="F86" s="1850"/>
      <c r="G86" s="1841">
        <v>455000</v>
      </c>
      <c r="H86" s="531"/>
      <c r="I86" s="904" t="s">
        <v>84</v>
      </c>
      <c r="J86" s="1852" t="s">
        <v>85</v>
      </c>
    </row>
    <row r="87" spans="1:10" s="532" customFormat="1" ht="10.8" thickBot="1">
      <c r="A87" s="86"/>
      <c r="B87" s="1867">
        <v>10991</v>
      </c>
      <c r="C87" s="1865" t="s">
        <v>1724</v>
      </c>
      <c r="D87" s="1870" t="s">
        <v>1725</v>
      </c>
      <c r="E87" s="1871">
        <v>398000</v>
      </c>
      <c r="F87" s="1850"/>
      <c r="G87" s="1841">
        <v>455000</v>
      </c>
      <c r="H87" s="531"/>
      <c r="I87" s="904" t="s">
        <v>84</v>
      </c>
      <c r="J87" s="1852" t="s">
        <v>85</v>
      </c>
    </row>
    <row r="88" spans="1:10" s="532" customFormat="1" ht="10.8" thickBot="1">
      <c r="A88" s="86"/>
      <c r="B88" s="1867">
        <v>10992</v>
      </c>
      <c r="C88" s="1868" t="s">
        <v>1726</v>
      </c>
      <c r="D88" s="1865" t="s">
        <v>1727</v>
      </c>
      <c r="E88" s="1872">
        <v>855000</v>
      </c>
      <c r="F88" s="1850"/>
      <c r="G88" s="1841">
        <v>935000</v>
      </c>
      <c r="H88" s="531"/>
      <c r="I88" s="904" t="s">
        <v>84</v>
      </c>
      <c r="J88" s="1852" t="s">
        <v>85</v>
      </c>
    </row>
    <row r="89" spans="1:10" s="532" customFormat="1" ht="10.8" thickBot="1">
      <c r="A89" s="86"/>
      <c r="B89" s="1867">
        <v>10993</v>
      </c>
      <c r="C89" s="1868" t="s">
        <v>1728</v>
      </c>
      <c r="D89" s="1865" t="s">
        <v>1729</v>
      </c>
      <c r="E89" s="1872">
        <v>855000</v>
      </c>
      <c r="F89" s="1850"/>
      <c r="G89" s="1841">
        <v>935000</v>
      </c>
      <c r="H89" s="531"/>
      <c r="I89" s="904" t="s">
        <v>84</v>
      </c>
      <c r="J89" s="1852" t="s">
        <v>85</v>
      </c>
    </row>
    <row r="90" spans="1:10" s="532" customFormat="1" ht="10.8" thickBot="1">
      <c r="A90" s="86"/>
      <c r="B90" s="1867">
        <v>10994</v>
      </c>
      <c r="C90" s="1868" t="s">
        <v>1730</v>
      </c>
      <c r="D90" s="1865" t="s">
        <v>1731</v>
      </c>
      <c r="E90" s="1872">
        <v>1314000</v>
      </c>
      <c r="F90" s="1850"/>
      <c r="G90" s="1841">
        <v>1429000</v>
      </c>
      <c r="H90" s="531"/>
      <c r="I90" s="904" t="s">
        <v>84</v>
      </c>
      <c r="J90" s="1852" t="s">
        <v>85</v>
      </c>
    </row>
    <row r="91" spans="1:10" s="28" customFormat="1" ht="28.2" thickBot="1">
      <c r="A91" s="86"/>
      <c r="B91" s="799" t="s">
        <v>4</v>
      </c>
      <c r="C91" s="1830" t="s">
        <v>1732</v>
      </c>
      <c r="D91" s="1831" t="s">
        <v>6</v>
      </c>
      <c r="E91" s="1832" t="s">
        <v>324</v>
      </c>
      <c r="F91" s="1833" t="s">
        <v>9</v>
      </c>
      <c r="G91" s="1834" t="s">
        <v>10</v>
      </c>
      <c r="H91" s="1835" t="s">
        <v>11</v>
      </c>
      <c r="I91" s="1836" t="s">
        <v>12</v>
      </c>
      <c r="J91" s="1836" t="s">
        <v>13</v>
      </c>
    </row>
    <row r="92" spans="1:10" s="223" customFormat="1" ht="15" thickBot="1">
      <c r="A92" s="86"/>
      <c r="B92" s="1851">
        <v>6099</v>
      </c>
      <c r="C92" s="1848" t="s">
        <v>1733</v>
      </c>
      <c r="D92" s="1873" t="s">
        <v>1734</v>
      </c>
      <c r="E92" s="1874">
        <v>410000</v>
      </c>
      <c r="F92" s="1850"/>
      <c r="G92" s="1841">
        <f t="shared" ref="G92:G115" si="0">SUM(E92)+50000</f>
        <v>460000</v>
      </c>
      <c r="H92" s="1875"/>
      <c r="I92" s="904" t="s">
        <v>84</v>
      </c>
      <c r="J92" s="1852" t="s">
        <v>85</v>
      </c>
    </row>
    <row r="93" spans="1:10" s="223" customFormat="1" ht="15" thickBot="1">
      <c r="A93" s="86"/>
      <c r="B93" s="1851">
        <v>6100</v>
      </c>
      <c r="C93" s="1848" t="s">
        <v>1735</v>
      </c>
      <c r="D93" s="1865" t="s">
        <v>1736</v>
      </c>
      <c r="E93" s="1872">
        <v>410000</v>
      </c>
      <c r="F93" s="1850"/>
      <c r="G93" s="1841">
        <f t="shared" si="0"/>
        <v>460000</v>
      </c>
      <c r="H93" s="1864"/>
      <c r="I93" s="904" t="s">
        <v>84</v>
      </c>
      <c r="J93" s="1852" t="s">
        <v>85</v>
      </c>
    </row>
    <row r="94" spans="1:10" s="223" customFormat="1" ht="15" thickBot="1">
      <c r="A94" s="86"/>
      <c r="B94" s="1864">
        <v>16242</v>
      </c>
      <c r="C94" s="1865" t="s">
        <v>1737</v>
      </c>
      <c r="D94" s="529" t="s">
        <v>1738</v>
      </c>
      <c r="E94" s="1872">
        <v>410000</v>
      </c>
      <c r="F94" s="1850"/>
      <c r="G94" s="1841">
        <f t="shared" si="0"/>
        <v>460000</v>
      </c>
      <c r="H94" s="530"/>
      <c r="I94" s="904" t="s">
        <v>84</v>
      </c>
      <c r="J94" s="1852" t="s">
        <v>85</v>
      </c>
    </row>
    <row r="95" spans="1:10" s="223" customFormat="1" ht="15" thickBot="1">
      <c r="A95" s="86"/>
      <c r="B95" s="1864">
        <v>10389</v>
      </c>
      <c r="C95" s="1865" t="s">
        <v>1739</v>
      </c>
      <c r="D95" s="529" t="s">
        <v>1740</v>
      </c>
      <c r="E95" s="1872">
        <v>481000</v>
      </c>
      <c r="F95" s="1850"/>
      <c r="G95" s="1841">
        <f>SUM(E95)+50000</f>
        <v>531000</v>
      </c>
      <c r="H95" s="530"/>
      <c r="I95" s="904" t="s">
        <v>84</v>
      </c>
      <c r="J95" s="1852" t="s">
        <v>85</v>
      </c>
    </row>
    <row r="96" spans="1:10" s="223" customFormat="1" ht="15" thickBot="1">
      <c r="A96" s="86"/>
      <c r="B96" s="530">
        <v>6102</v>
      </c>
      <c r="C96" s="529" t="s">
        <v>1741</v>
      </c>
      <c r="D96" s="529" t="s">
        <v>1742</v>
      </c>
      <c r="E96" s="1866">
        <v>687000</v>
      </c>
      <c r="F96" s="1850"/>
      <c r="G96" s="1841">
        <v>760000</v>
      </c>
      <c r="H96" s="530"/>
      <c r="I96" s="904" t="s">
        <v>84</v>
      </c>
      <c r="J96" s="1852" t="s">
        <v>85</v>
      </c>
    </row>
    <row r="97" spans="1:36" s="223" customFormat="1" ht="15" thickBot="1">
      <c r="A97" s="86"/>
      <c r="B97" s="1864">
        <v>10383</v>
      </c>
      <c r="C97" s="1865" t="s">
        <v>1743</v>
      </c>
      <c r="D97" s="529" t="s">
        <v>1744</v>
      </c>
      <c r="E97" s="1866">
        <v>344000</v>
      </c>
      <c r="F97" s="1850"/>
      <c r="G97" s="1841">
        <f t="shared" si="0"/>
        <v>394000</v>
      </c>
      <c r="H97" s="530"/>
      <c r="I97" s="904" t="s">
        <v>84</v>
      </c>
      <c r="J97" s="1852" t="s">
        <v>85</v>
      </c>
    </row>
    <row r="98" spans="1:36" s="223" customFormat="1" ht="15" thickBot="1">
      <c r="A98" s="86"/>
      <c r="B98" s="1851">
        <v>2361</v>
      </c>
      <c r="C98" s="1848" t="s">
        <v>1745</v>
      </c>
      <c r="D98" s="1848" t="s">
        <v>1746</v>
      </c>
      <c r="E98" s="1849">
        <v>331000</v>
      </c>
      <c r="F98" s="1850"/>
      <c r="G98" s="1841">
        <f>SUM(E98)+50000</f>
        <v>381000</v>
      </c>
      <c r="H98" s="1851"/>
      <c r="I98" s="904" t="s">
        <v>84</v>
      </c>
      <c r="J98" s="1852" t="s">
        <v>85</v>
      </c>
    </row>
    <row r="99" spans="1:36" s="223" customFormat="1" ht="15" thickBot="1">
      <c r="A99" s="86"/>
      <c r="B99" s="1864">
        <v>10384</v>
      </c>
      <c r="C99" s="1865" t="s">
        <v>1747</v>
      </c>
      <c r="D99" s="529" t="s">
        <v>1748</v>
      </c>
      <c r="E99" s="1866">
        <v>285000</v>
      </c>
      <c r="F99" s="1850"/>
      <c r="G99" s="1841">
        <v>330000</v>
      </c>
      <c r="H99" s="530"/>
      <c r="I99" s="904" t="s">
        <v>84</v>
      </c>
      <c r="J99" s="1852" t="s">
        <v>85</v>
      </c>
    </row>
    <row r="100" spans="1:36" s="223" customFormat="1" ht="15" thickBot="1">
      <c r="A100" s="86"/>
      <c r="B100" s="1864">
        <v>10385</v>
      </c>
      <c r="C100" s="1865" t="s">
        <v>1749</v>
      </c>
      <c r="D100" s="529" t="s">
        <v>1750</v>
      </c>
      <c r="E100" s="1866">
        <v>285000</v>
      </c>
      <c r="F100" s="1850"/>
      <c r="G100" s="1841">
        <v>330000</v>
      </c>
      <c r="H100" s="530"/>
      <c r="I100" s="904" t="s">
        <v>84</v>
      </c>
      <c r="J100" s="1852" t="s">
        <v>85</v>
      </c>
    </row>
    <row r="101" spans="1:36" s="533" customFormat="1" ht="10.8" thickBot="1">
      <c r="A101" s="86"/>
      <c r="B101" s="1867">
        <v>10973</v>
      </c>
      <c r="C101" s="1876" t="s">
        <v>1751</v>
      </c>
      <c r="D101" s="1876" t="s">
        <v>1752</v>
      </c>
      <c r="E101" s="1872">
        <v>440000</v>
      </c>
      <c r="F101" s="1850"/>
      <c r="G101" s="1841">
        <v>495000</v>
      </c>
      <c r="H101" s="1851"/>
      <c r="I101" s="904" t="s">
        <v>84</v>
      </c>
      <c r="J101" s="1852" t="s">
        <v>85</v>
      </c>
    </row>
    <row r="102" spans="1:36" s="533" customFormat="1" ht="10.8" thickBot="1">
      <c r="A102" s="86"/>
      <c r="B102" s="1867">
        <v>10974</v>
      </c>
      <c r="C102" s="1876" t="s">
        <v>1753</v>
      </c>
      <c r="D102" s="1876" t="s">
        <v>1754</v>
      </c>
      <c r="E102" s="1872">
        <v>440000</v>
      </c>
      <c r="F102" s="1850"/>
      <c r="G102" s="1841">
        <v>495000</v>
      </c>
      <c r="H102" s="1851"/>
      <c r="I102" s="904" t="s">
        <v>84</v>
      </c>
      <c r="J102" s="1852" t="s">
        <v>85</v>
      </c>
    </row>
    <row r="103" spans="1:36" s="533" customFormat="1" ht="10.8" thickBot="1">
      <c r="A103" s="86"/>
      <c r="B103" s="1867">
        <v>10975</v>
      </c>
      <c r="C103" s="1876" t="s">
        <v>1755</v>
      </c>
      <c r="D103" s="1876" t="s">
        <v>1756</v>
      </c>
      <c r="E103" s="1872">
        <v>414000</v>
      </c>
      <c r="F103" s="1850"/>
      <c r="G103" s="1841">
        <v>470000</v>
      </c>
      <c r="H103" s="1851"/>
      <c r="I103" s="904" t="s">
        <v>84</v>
      </c>
      <c r="J103" s="1852" t="s">
        <v>85</v>
      </c>
    </row>
    <row r="104" spans="1:36" s="533" customFormat="1" ht="10.8" thickBot="1">
      <c r="A104" s="86"/>
      <c r="B104" s="1867">
        <v>10976</v>
      </c>
      <c r="C104" s="1876" t="s">
        <v>1757</v>
      </c>
      <c r="D104" s="1876" t="s">
        <v>1758</v>
      </c>
      <c r="E104" s="1872">
        <v>414000</v>
      </c>
      <c r="F104" s="1850"/>
      <c r="G104" s="1841">
        <v>470000</v>
      </c>
      <c r="H104" s="1851"/>
      <c r="I104" s="904" t="s">
        <v>84</v>
      </c>
      <c r="J104" s="1852" t="s">
        <v>85</v>
      </c>
    </row>
    <row r="105" spans="1:36" s="533" customFormat="1" ht="10.8" thickBot="1">
      <c r="A105" s="86"/>
      <c r="B105" s="1867">
        <v>10977</v>
      </c>
      <c r="C105" s="1876" t="s">
        <v>1759</v>
      </c>
      <c r="D105" s="1876" t="s">
        <v>1760</v>
      </c>
      <c r="E105" s="1872">
        <v>391000</v>
      </c>
      <c r="F105" s="1850"/>
      <c r="G105" s="1841">
        <f t="shared" si="0"/>
        <v>441000</v>
      </c>
      <c r="H105" s="1851"/>
      <c r="I105" s="904" t="s">
        <v>84</v>
      </c>
      <c r="J105" s="1852" t="s">
        <v>85</v>
      </c>
    </row>
    <row r="106" spans="1:36" s="533" customFormat="1" ht="10.8" thickBot="1">
      <c r="A106" s="86"/>
      <c r="B106" s="1867">
        <v>10978</v>
      </c>
      <c r="C106" s="1876" t="s">
        <v>1761</v>
      </c>
      <c r="D106" s="1876" t="s">
        <v>1762</v>
      </c>
      <c r="E106" s="1872">
        <v>391000</v>
      </c>
      <c r="F106" s="1850"/>
      <c r="G106" s="1841">
        <f t="shared" si="0"/>
        <v>441000</v>
      </c>
      <c r="H106" s="1851"/>
      <c r="I106" s="904" t="s">
        <v>84</v>
      </c>
      <c r="J106" s="1852" t="s">
        <v>85</v>
      </c>
    </row>
    <row r="107" spans="1:36" s="533" customFormat="1" ht="10.8" thickBot="1">
      <c r="A107" s="86"/>
      <c r="B107" s="1867">
        <v>10979</v>
      </c>
      <c r="C107" s="1876" t="s">
        <v>1763</v>
      </c>
      <c r="D107" s="1876" t="s">
        <v>1764</v>
      </c>
      <c r="E107" s="1872">
        <v>372000</v>
      </c>
      <c r="F107" s="1850"/>
      <c r="G107" s="1841">
        <f t="shared" si="0"/>
        <v>422000</v>
      </c>
      <c r="H107" s="1851"/>
      <c r="I107" s="904" t="s">
        <v>84</v>
      </c>
      <c r="J107" s="1852" t="s">
        <v>85</v>
      </c>
    </row>
    <row r="108" spans="1:36" s="533" customFormat="1" ht="10.8" thickBot="1">
      <c r="A108" s="86"/>
      <c r="B108" s="1867">
        <v>10980</v>
      </c>
      <c r="C108" s="1877" t="s">
        <v>1765</v>
      </c>
      <c r="D108" s="1877" t="s">
        <v>1766</v>
      </c>
      <c r="E108" s="1874">
        <v>372000</v>
      </c>
      <c r="F108" s="1850"/>
      <c r="G108" s="1841">
        <f t="shared" si="0"/>
        <v>422000</v>
      </c>
      <c r="H108" s="1878"/>
      <c r="I108" s="904" t="s">
        <v>84</v>
      </c>
      <c r="J108" s="1852" t="s">
        <v>85</v>
      </c>
    </row>
    <row r="109" spans="1:36" s="1880" customFormat="1" ht="10.8" thickBot="1">
      <c r="A109" s="86"/>
      <c r="B109" s="1867">
        <v>10981</v>
      </c>
      <c r="C109" s="1876" t="s">
        <v>1767</v>
      </c>
      <c r="D109" s="975" t="s">
        <v>1768</v>
      </c>
      <c r="E109" s="1869">
        <v>477000</v>
      </c>
      <c r="F109" s="1850"/>
      <c r="G109" s="1841">
        <f t="shared" si="0"/>
        <v>527000</v>
      </c>
      <c r="H109" s="1851"/>
      <c r="I109" s="904" t="s">
        <v>84</v>
      </c>
      <c r="J109" s="1852" t="s">
        <v>85</v>
      </c>
      <c r="K109" s="532"/>
      <c r="L109" s="532"/>
      <c r="M109" s="532"/>
      <c r="N109" s="532"/>
      <c r="O109" s="532"/>
      <c r="P109" s="532"/>
      <c r="Q109" s="532"/>
      <c r="R109" s="532"/>
      <c r="S109" s="532"/>
      <c r="T109" s="532"/>
      <c r="U109" s="532"/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1879"/>
    </row>
    <row r="110" spans="1:36" s="1880" customFormat="1" ht="10.8" thickBot="1">
      <c r="A110" s="86"/>
      <c r="B110" s="1867">
        <v>10982</v>
      </c>
      <c r="C110" s="1876" t="s">
        <v>1769</v>
      </c>
      <c r="D110" s="975" t="s">
        <v>1770</v>
      </c>
      <c r="E110" s="1869">
        <v>477000</v>
      </c>
      <c r="F110" s="1850"/>
      <c r="G110" s="1841">
        <f t="shared" si="0"/>
        <v>527000</v>
      </c>
      <c r="H110" s="1851"/>
      <c r="I110" s="904" t="s">
        <v>84</v>
      </c>
      <c r="J110" s="1852" t="s">
        <v>85</v>
      </c>
      <c r="K110" s="532"/>
      <c r="L110" s="532"/>
      <c r="M110" s="532"/>
      <c r="N110" s="532"/>
      <c r="O110" s="532"/>
      <c r="P110" s="532"/>
      <c r="Q110" s="532"/>
      <c r="R110" s="532"/>
      <c r="S110" s="532"/>
      <c r="T110" s="532"/>
      <c r="U110" s="532"/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1879"/>
    </row>
    <row r="111" spans="1:36" s="1880" customFormat="1" ht="10.8" thickBot="1">
      <c r="A111" s="86"/>
      <c r="B111" s="1867">
        <v>10983</v>
      </c>
      <c r="C111" s="1876" t="s">
        <v>1771</v>
      </c>
      <c r="D111" s="975" t="s">
        <v>1772</v>
      </c>
      <c r="E111" s="1869">
        <v>477000</v>
      </c>
      <c r="F111" s="1850"/>
      <c r="G111" s="1841">
        <f t="shared" si="0"/>
        <v>527000</v>
      </c>
      <c r="H111" s="1851"/>
      <c r="I111" s="904" t="s">
        <v>84</v>
      </c>
      <c r="J111" s="1852" t="s">
        <v>85</v>
      </c>
      <c r="K111" s="532"/>
      <c r="L111" s="532"/>
      <c r="M111" s="532"/>
      <c r="N111" s="532"/>
      <c r="O111" s="532"/>
      <c r="P111" s="532"/>
      <c r="Q111" s="532"/>
      <c r="R111" s="532"/>
      <c r="S111" s="532"/>
      <c r="T111" s="532"/>
      <c r="U111" s="532"/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1879"/>
    </row>
    <row r="112" spans="1:36" s="1880" customFormat="1" ht="10.8" thickBot="1">
      <c r="A112" s="86"/>
      <c r="B112" s="1867">
        <v>10984</v>
      </c>
      <c r="C112" s="1876" t="s">
        <v>1773</v>
      </c>
      <c r="D112" s="975" t="s">
        <v>1774</v>
      </c>
      <c r="E112" s="1869">
        <v>477000</v>
      </c>
      <c r="F112" s="1850"/>
      <c r="G112" s="1841">
        <f t="shared" si="0"/>
        <v>527000</v>
      </c>
      <c r="H112" s="1851"/>
      <c r="I112" s="904" t="s">
        <v>84</v>
      </c>
      <c r="J112" s="1852" t="s">
        <v>85</v>
      </c>
      <c r="K112" s="532"/>
      <c r="L112" s="532"/>
      <c r="M112" s="532"/>
      <c r="N112" s="532"/>
      <c r="O112" s="532"/>
      <c r="P112" s="532"/>
      <c r="Q112" s="532"/>
      <c r="R112" s="532"/>
      <c r="S112" s="532"/>
      <c r="T112" s="532"/>
      <c r="U112" s="532"/>
      <c r="V112" s="532"/>
      <c r="W112" s="532"/>
      <c r="X112" s="532"/>
      <c r="Y112" s="532"/>
      <c r="Z112" s="532"/>
      <c r="AA112" s="532"/>
      <c r="AB112" s="532"/>
      <c r="AC112" s="532"/>
      <c r="AD112" s="532"/>
      <c r="AE112" s="532"/>
      <c r="AF112" s="532"/>
      <c r="AG112" s="532"/>
      <c r="AH112" s="532"/>
      <c r="AI112" s="532"/>
      <c r="AJ112" s="1879"/>
    </row>
    <row r="113" spans="1:36" s="1880" customFormat="1" ht="10.8" thickBot="1">
      <c r="A113" s="86"/>
      <c r="B113" s="1867">
        <v>10985</v>
      </c>
      <c r="C113" s="1876" t="s">
        <v>1775</v>
      </c>
      <c r="D113" s="975" t="s">
        <v>1776</v>
      </c>
      <c r="E113" s="1869">
        <v>681000</v>
      </c>
      <c r="F113" s="1850"/>
      <c r="G113" s="1841">
        <v>740000</v>
      </c>
      <c r="H113" s="1851"/>
      <c r="I113" s="904" t="s">
        <v>84</v>
      </c>
      <c r="J113" s="1852" t="s">
        <v>85</v>
      </c>
      <c r="K113" s="532"/>
      <c r="L113" s="532"/>
      <c r="M113" s="532"/>
      <c r="N113" s="532"/>
      <c r="O113" s="532"/>
      <c r="P113" s="532"/>
      <c r="Q113" s="532"/>
      <c r="R113" s="532"/>
      <c r="S113" s="532"/>
      <c r="T113" s="532"/>
      <c r="U113" s="532"/>
      <c r="V113" s="532"/>
      <c r="W113" s="532"/>
      <c r="X113" s="532"/>
      <c r="Y113" s="532"/>
      <c r="Z113" s="532"/>
      <c r="AA113" s="532"/>
      <c r="AB113" s="532"/>
      <c r="AC113" s="532"/>
      <c r="AD113" s="532"/>
      <c r="AE113" s="532"/>
      <c r="AF113" s="532"/>
      <c r="AG113" s="532"/>
      <c r="AH113" s="532"/>
      <c r="AI113" s="532"/>
      <c r="AJ113" s="1879"/>
    </row>
    <row r="114" spans="1:36" s="1880" customFormat="1" ht="10.8" thickBot="1">
      <c r="A114" s="86"/>
      <c r="B114" s="1867">
        <v>10986</v>
      </c>
      <c r="C114" s="1876" t="s">
        <v>1777</v>
      </c>
      <c r="D114" s="975" t="s">
        <v>1778</v>
      </c>
      <c r="E114" s="1869">
        <v>681000</v>
      </c>
      <c r="F114" s="1850"/>
      <c r="G114" s="1841">
        <v>740000</v>
      </c>
      <c r="H114" s="1851"/>
      <c r="I114" s="904" t="s">
        <v>84</v>
      </c>
      <c r="J114" s="1852" t="s">
        <v>85</v>
      </c>
      <c r="K114" s="532"/>
      <c r="L114" s="532"/>
      <c r="M114" s="532"/>
      <c r="N114" s="532"/>
      <c r="O114" s="532"/>
      <c r="P114" s="532"/>
      <c r="Q114" s="532"/>
      <c r="R114" s="532"/>
      <c r="S114" s="532"/>
      <c r="T114" s="532"/>
      <c r="U114" s="532"/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/>
      <c r="AI114" s="532"/>
      <c r="AJ114" s="1879"/>
    </row>
    <row r="115" spans="1:36" s="532" customFormat="1" ht="10.8" thickBot="1">
      <c r="A115" s="86"/>
      <c r="B115" s="1867">
        <v>10987</v>
      </c>
      <c r="C115" s="534" t="s">
        <v>1779</v>
      </c>
      <c r="D115" s="535" t="s">
        <v>1780</v>
      </c>
      <c r="E115" s="1881">
        <v>343000</v>
      </c>
      <c r="F115" s="1850"/>
      <c r="G115" s="1841">
        <f t="shared" si="0"/>
        <v>393000</v>
      </c>
      <c r="H115" s="531"/>
      <c r="I115" s="904" t="s">
        <v>84</v>
      </c>
      <c r="J115" s="1852" t="s">
        <v>85</v>
      </c>
    </row>
    <row r="116" spans="1:36" s="181" customFormat="1">
      <c r="A116" s="536"/>
      <c r="B116" s="537"/>
      <c r="C116" s="536"/>
      <c r="D116" s="538"/>
      <c r="E116" s="539"/>
      <c r="F116" s="537"/>
      <c r="G116" s="537"/>
      <c r="I116" s="537"/>
    </row>
    <row r="117" spans="1:36" s="181" customFormat="1">
      <c r="A117" s="536"/>
      <c r="B117" s="537"/>
      <c r="C117" s="536"/>
      <c r="D117" s="538"/>
      <c r="E117" s="539"/>
      <c r="F117" s="537"/>
      <c r="G117" s="537"/>
      <c r="I117" s="537"/>
    </row>
  </sheetData>
  <pageMargins left="0.7" right="0.7" top="0.75" bottom="0.75" header="0.3" footer="0.3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162"/>
  <sheetViews>
    <sheetView workbookViewId="0">
      <pane xSplit="3" topLeftCell="E1" activePane="topRight" state="frozen"/>
      <selection pane="topRight" activeCell="G2" sqref="G2:H2"/>
    </sheetView>
  </sheetViews>
  <sheetFormatPr defaultColWidth="9.109375" defaultRowHeight="14.4"/>
  <cols>
    <col min="1" max="1" width="20.88671875" style="285" customWidth="1"/>
    <col min="2" max="2" width="9.5546875" style="285" customWidth="1"/>
    <col min="3" max="3" width="36.44140625" style="285" customWidth="1"/>
    <col min="4" max="4" width="59.88671875" style="285" customWidth="1"/>
    <col min="5" max="5" width="15.88671875" style="285" customWidth="1"/>
    <col min="6" max="6" width="10.44140625" style="285" bestFit="1" customWidth="1"/>
    <col min="7" max="7" width="20.109375" style="285" customWidth="1"/>
    <col min="8" max="8" width="11" style="285" customWidth="1"/>
    <col min="9" max="9" width="8.6640625" style="285" customWidth="1"/>
    <col min="10" max="10" width="27.5546875" style="285" customWidth="1"/>
    <col min="11" max="11" width="43.5546875" style="285" customWidth="1"/>
    <col min="12" max="16384" width="9.109375" style="285"/>
  </cols>
  <sheetData>
    <row r="1" spans="1:59" ht="15.6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59" ht="15.6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59" ht="15.6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59" ht="28.8">
      <c r="A4" s="300"/>
      <c r="B4" s="301"/>
      <c r="C4" s="398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59" ht="26.4" thickBot="1">
      <c r="A5" s="306" t="s">
        <v>1781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59" ht="15" thickBot="1">
      <c r="A6" s="1882" t="s">
        <v>82</v>
      </c>
      <c r="B6" s="1883" t="s">
        <v>4</v>
      </c>
      <c r="C6" s="1884" t="s">
        <v>1782</v>
      </c>
      <c r="D6" s="1885" t="s">
        <v>6</v>
      </c>
      <c r="E6" s="1886" t="s">
        <v>7</v>
      </c>
      <c r="F6" s="1887" t="s">
        <v>8</v>
      </c>
      <c r="G6" s="1888" t="s">
        <v>9</v>
      </c>
      <c r="H6" s="1889" t="s">
        <v>10</v>
      </c>
      <c r="I6" s="1885" t="s">
        <v>11</v>
      </c>
      <c r="J6" s="1885" t="s">
        <v>12</v>
      </c>
      <c r="K6" s="1890" t="s">
        <v>13</v>
      </c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399"/>
      <c r="AB6" s="399"/>
      <c r="AC6" s="399"/>
      <c r="AD6" s="399"/>
      <c r="AE6" s="399"/>
      <c r="AF6" s="399"/>
      <c r="AG6" s="399"/>
      <c r="AH6" s="399"/>
      <c r="AI6" s="399"/>
      <c r="AJ6" s="399"/>
      <c r="AK6" s="399"/>
      <c r="AL6" s="399"/>
      <c r="AM6" s="399"/>
      <c r="AN6" s="399"/>
      <c r="AO6" s="399"/>
      <c r="AP6" s="399"/>
      <c r="AQ6" s="399"/>
      <c r="AR6" s="399"/>
      <c r="AS6" s="399"/>
      <c r="AT6" s="399"/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</row>
    <row r="7" spans="1:59" ht="15" thickBot="1">
      <c r="A7" s="1891"/>
      <c r="B7" s="1892">
        <v>6025</v>
      </c>
      <c r="C7" s="1893" t="s">
        <v>1783</v>
      </c>
      <c r="D7" s="1894"/>
      <c r="E7" s="1895" t="s">
        <v>37</v>
      </c>
      <c r="F7" s="1896">
        <v>447000</v>
      </c>
      <c r="G7" s="1897"/>
      <c r="H7" s="1898">
        <v>479000</v>
      </c>
      <c r="I7" s="1894"/>
      <c r="J7" s="1899" t="s">
        <v>84</v>
      </c>
      <c r="K7" s="1900" t="s">
        <v>85</v>
      </c>
    </row>
    <row r="8" spans="1:59" ht="15" thickBot="1">
      <c r="A8" s="1901" t="s">
        <v>1784</v>
      </c>
      <c r="B8" s="1883" t="s">
        <v>4</v>
      </c>
      <c r="C8" s="1901" t="s">
        <v>382</v>
      </c>
      <c r="D8" s="1902" t="s">
        <v>6</v>
      </c>
      <c r="E8" s="1886" t="s">
        <v>7</v>
      </c>
      <c r="F8" s="1903" t="s">
        <v>8</v>
      </c>
      <c r="G8" s="1904" t="s">
        <v>9</v>
      </c>
      <c r="H8" s="1905" t="s">
        <v>10</v>
      </c>
      <c r="I8" s="1885" t="s">
        <v>11</v>
      </c>
      <c r="J8" s="1885" t="s">
        <v>12</v>
      </c>
      <c r="K8" s="1890" t="s">
        <v>13</v>
      </c>
    </row>
    <row r="9" spans="1:59" ht="15" thickBot="1">
      <c r="A9" s="1906"/>
      <c r="B9" s="1907">
        <v>5477</v>
      </c>
      <c r="C9" s="1520" t="s">
        <v>1785</v>
      </c>
      <c r="D9" s="1908"/>
      <c r="E9" s="1909" t="s">
        <v>37</v>
      </c>
      <c r="F9" s="1510">
        <v>87000</v>
      </c>
      <c r="G9" s="1910"/>
      <c r="H9" s="1510">
        <v>108000</v>
      </c>
      <c r="I9" s="1908"/>
      <c r="J9" s="1908"/>
      <c r="K9" s="1911"/>
    </row>
    <row r="10" spans="1:59" ht="15" thickBot="1">
      <c r="A10" s="1906"/>
      <c r="B10" s="1907">
        <v>5478</v>
      </c>
      <c r="C10" s="1520" t="s">
        <v>1786</v>
      </c>
      <c r="D10" s="1908"/>
      <c r="E10" s="1909" t="s">
        <v>37</v>
      </c>
      <c r="F10" s="1510">
        <v>45000</v>
      </c>
      <c r="G10" s="1910"/>
      <c r="H10" s="1510">
        <v>55000</v>
      </c>
      <c r="I10" s="1908"/>
      <c r="J10" s="1908"/>
      <c r="K10" s="1911"/>
    </row>
    <row r="11" spans="1:59" ht="15" thickBot="1">
      <c r="A11" s="1906"/>
      <c r="B11" s="1907">
        <v>5479</v>
      </c>
      <c r="C11" s="1520" t="s">
        <v>1787</v>
      </c>
      <c r="D11" s="1908"/>
      <c r="E11" s="1909" t="s">
        <v>37</v>
      </c>
      <c r="F11" s="1510">
        <v>45000</v>
      </c>
      <c r="G11" s="1910"/>
      <c r="H11" s="1510">
        <v>55000</v>
      </c>
      <c r="I11" s="1908"/>
      <c r="J11" s="1908"/>
      <c r="K11" s="1911"/>
    </row>
    <row r="12" spans="1:59" ht="15" thickBot="1">
      <c r="A12" s="1906"/>
      <c r="B12" s="1907">
        <v>5480</v>
      </c>
      <c r="C12" s="1520" t="s">
        <v>1788</v>
      </c>
      <c r="D12" s="1908"/>
      <c r="E12" s="1909" t="s">
        <v>37</v>
      </c>
      <c r="F12" s="1510">
        <v>50000</v>
      </c>
      <c r="G12" s="1910"/>
      <c r="H12" s="1510">
        <v>60000</v>
      </c>
      <c r="I12" s="1908"/>
      <c r="J12" s="1908"/>
      <c r="K12" s="1911"/>
    </row>
    <row r="13" spans="1:59" ht="15" thickBot="1">
      <c r="A13" s="1906"/>
      <c r="B13" s="1907">
        <v>5481</v>
      </c>
      <c r="C13" s="1520" t="s">
        <v>1789</v>
      </c>
      <c r="D13" s="1908"/>
      <c r="E13" s="1909" t="s">
        <v>37</v>
      </c>
      <c r="F13" s="1510">
        <v>65000</v>
      </c>
      <c r="G13" s="1910"/>
      <c r="H13" s="1510">
        <v>75000</v>
      </c>
      <c r="I13" s="1908"/>
      <c r="J13" s="1908"/>
      <c r="K13" s="1911"/>
    </row>
    <row r="14" spans="1:59" ht="15" thickBot="1">
      <c r="A14" s="1906"/>
      <c r="B14" s="1907">
        <v>5482</v>
      </c>
      <c r="C14" s="1520" t="s">
        <v>1790</v>
      </c>
      <c r="D14" s="1908"/>
      <c r="E14" s="1909" t="s">
        <v>37</v>
      </c>
      <c r="F14" s="1510">
        <v>56000</v>
      </c>
      <c r="G14" s="1910"/>
      <c r="H14" s="1510">
        <v>80000</v>
      </c>
      <c r="I14" s="1908"/>
      <c r="J14" s="1908"/>
      <c r="K14" s="1911"/>
    </row>
    <row r="15" spans="1:59" ht="15" thickBot="1">
      <c r="A15" s="1906"/>
      <c r="B15" s="1907">
        <v>5483</v>
      </c>
      <c r="C15" s="1520" t="s">
        <v>1791</v>
      </c>
      <c r="D15" s="1908"/>
      <c r="E15" s="1909" t="s">
        <v>37</v>
      </c>
      <c r="F15" s="1510">
        <v>58000</v>
      </c>
      <c r="G15" s="1910"/>
      <c r="H15" s="1510">
        <v>70000</v>
      </c>
      <c r="I15" s="1908"/>
      <c r="J15" s="1908"/>
      <c r="K15" s="1911"/>
    </row>
    <row r="16" spans="1:59" ht="15" thickBot="1">
      <c r="A16" s="1906"/>
      <c r="B16" s="1907">
        <v>5484</v>
      </c>
      <c r="C16" s="1520" t="s">
        <v>1792</v>
      </c>
      <c r="D16" s="1908"/>
      <c r="E16" s="1909" t="s">
        <v>37</v>
      </c>
      <c r="F16" s="1510">
        <v>73000</v>
      </c>
      <c r="G16" s="1910"/>
      <c r="H16" s="1510">
        <v>85000</v>
      </c>
      <c r="I16" s="1908"/>
      <c r="J16" s="1908"/>
      <c r="K16" s="1911"/>
    </row>
    <row r="17" spans="1:59" ht="15" thickBot="1">
      <c r="A17" s="1906"/>
      <c r="B17" s="1907">
        <v>5485</v>
      </c>
      <c r="C17" s="1520" t="s">
        <v>1793</v>
      </c>
      <c r="D17" s="1908"/>
      <c r="E17" s="1909" t="s">
        <v>37</v>
      </c>
      <c r="F17" s="1510">
        <v>70000</v>
      </c>
      <c r="G17" s="1910"/>
      <c r="H17" s="1510">
        <v>80000</v>
      </c>
      <c r="I17" s="1908"/>
      <c r="J17" s="1908"/>
      <c r="K17" s="1911"/>
    </row>
    <row r="18" spans="1:59">
      <c r="A18" s="1912"/>
      <c r="B18" s="1913"/>
      <c r="C18" s="1914"/>
      <c r="D18" s="1913"/>
      <c r="E18" s="1915"/>
      <c r="I18" s="1913"/>
      <c r="J18" s="1916"/>
    </row>
    <row r="19" spans="1:59" ht="26.4" thickBot="1">
      <c r="A19" s="306" t="s">
        <v>1794</v>
      </c>
      <c r="B19" s="327"/>
      <c r="C19" s="307"/>
      <c r="D19" s="308"/>
      <c r="E19" s="309"/>
      <c r="F19" s="348"/>
      <c r="G19" s="310"/>
      <c r="H19" s="311"/>
      <c r="I19" s="308"/>
      <c r="J19" s="308"/>
      <c r="K19" s="312"/>
    </row>
    <row r="20" spans="1:59" ht="15" thickBot="1">
      <c r="A20" s="1882" t="s">
        <v>82</v>
      </c>
      <c r="B20" s="1883" t="s">
        <v>4</v>
      </c>
      <c r="C20" s="1884" t="s">
        <v>1795</v>
      </c>
      <c r="D20" s="1917" t="s">
        <v>6</v>
      </c>
      <c r="E20" s="1886" t="s">
        <v>7</v>
      </c>
      <c r="F20" s="1903" t="s">
        <v>8</v>
      </c>
      <c r="G20" s="1918" t="s">
        <v>9</v>
      </c>
      <c r="H20" s="1905" t="s">
        <v>10</v>
      </c>
      <c r="I20" s="1919" t="s">
        <v>11</v>
      </c>
      <c r="J20" s="1919" t="s">
        <v>12</v>
      </c>
      <c r="K20" s="1920" t="s">
        <v>13</v>
      </c>
    </row>
    <row r="21" spans="1:59" ht="15" thickBot="1">
      <c r="A21" s="1891"/>
      <c r="B21" s="1921">
        <v>9802</v>
      </c>
      <c r="C21" s="1922" t="s">
        <v>1796</v>
      </c>
      <c r="D21" s="1923"/>
      <c r="E21" s="1895" t="s">
        <v>37</v>
      </c>
      <c r="F21" s="1896">
        <v>240000</v>
      </c>
      <c r="G21" s="1924"/>
      <c r="H21" s="1925">
        <v>270000</v>
      </c>
      <c r="I21" s="1926"/>
      <c r="J21" s="1927"/>
      <c r="K21" s="1927"/>
    </row>
    <row r="22" spans="1:59" ht="15" thickBot="1">
      <c r="A22" s="1891"/>
      <c r="B22" s="1921">
        <v>9805</v>
      </c>
      <c r="C22" s="1922" t="s">
        <v>1797</v>
      </c>
      <c r="D22" s="1923"/>
      <c r="E22" s="1895" t="s">
        <v>37</v>
      </c>
      <c r="F22" s="1896">
        <v>318000</v>
      </c>
      <c r="G22" s="1924"/>
      <c r="H22" s="1925">
        <v>350000</v>
      </c>
      <c r="I22" s="1928"/>
      <c r="J22" s="1929"/>
      <c r="K22" s="1930"/>
    </row>
    <row r="23" spans="1:59" ht="15" thickBot="1">
      <c r="A23" s="1891"/>
      <c r="B23" s="1926">
        <v>6018</v>
      </c>
      <c r="C23" s="1931" t="s">
        <v>1798</v>
      </c>
      <c r="D23" s="1926"/>
      <c r="E23" s="1895" t="s">
        <v>37</v>
      </c>
      <c r="F23" s="1896">
        <v>491000</v>
      </c>
      <c r="G23" s="1897"/>
      <c r="H23" s="1898">
        <v>540000</v>
      </c>
      <c r="I23" s="1926"/>
      <c r="J23" s="1899" t="s">
        <v>84</v>
      </c>
      <c r="K23" s="1900" t="s">
        <v>85</v>
      </c>
    </row>
    <row r="24" spans="1:59" ht="15" thickBot="1">
      <c r="A24" s="1932"/>
      <c r="B24" s="1926">
        <v>6021</v>
      </c>
      <c r="C24" s="1931" t="s">
        <v>1799</v>
      </c>
      <c r="D24" s="1926"/>
      <c r="E24" s="1895" t="s">
        <v>37</v>
      </c>
      <c r="F24" s="1896">
        <v>348000</v>
      </c>
      <c r="G24" s="1897"/>
      <c r="H24" s="1898">
        <v>390000</v>
      </c>
      <c r="I24" s="1926"/>
      <c r="J24" s="1899" t="s">
        <v>84</v>
      </c>
      <c r="K24" s="1900" t="s">
        <v>85</v>
      </c>
    </row>
    <row r="25" spans="1:59">
      <c r="A25" s="1912"/>
      <c r="B25" s="1913"/>
      <c r="C25" s="1914"/>
      <c r="D25" s="1913"/>
      <c r="E25" s="1915"/>
      <c r="F25" s="406"/>
      <c r="G25" s="406"/>
      <c r="H25" s="406"/>
      <c r="I25" s="1913"/>
      <c r="J25" s="1916"/>
    </row>
    <row r="26" spans="1:59" ht="26.4" thickBot="1">
      <c r="A26" s="306" t="s">
        <v>1800</v>
      </c>
      <c r="B26" s="327"/>
      <c r="C26" s="307"/>
      <c r="D26" s="308"/>
      <c r="E26" s="309"/>
      <c r="F26" s="348"/>
      <c r="G26" s="310"/>
      <c r="H26" s="311"/>
      <c r="I26" s="308"/>
      <c r="J26" s="308"/>
      <c r="K26" s="312"/>
    </row>
    <row r="27" spans="1:59" ht="15" thickBot="1">
      <c r="A27" s="1882" t="s">
        <v>82</v>
      </c>
      <c r="B27" s="1883" t="s">
        <v>4</v>
      </c>
      <c r="C27" s="1884" t="s">
        <v>1800</v>
      </c>
      <c r="D27" s="1885" t="s">
        <v>6</v>
      </c>
      <c r="E27" s="1886" t="s">
        <v>7</v>
      </c>
      <c r="F27" s="1887" t="s">
        <v>8</v>
      </c>
      <c r="G27" s="1888" t="s">
        <v>9</v>
      </c>
      <c r="H27" s="1889" t="s">
        <v>10</v>
      </c>
      <c r="I27" s="1885" t="s">
        <v>11</v>
      </c>
      <c r="J27" s="1885" t="s">
        <v>12</v>
      </c>
      <c r="K27" s="1890" t="s">
        <v>13</v>
      </c>
      <c r="L27" s="399"/>
      <c r="M27" s="399"/>
      <c r="N27" s="399"/>
      <c r="O27" s="399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  <c r="AA27" s="399"/>
      <c r="AB27" s="399"/>
      <c r="AC27" s="399"/>
      <c r="AD27" s="399"/>
      <c r="AE27" s="399"/>
      <c r="AF27" s="399"/>
      <c r="AG27" s="399"/>
      <c r="AH27" s="399"/>
      <c r="AI27" s="399"/>
      <c r="AJ27" s="399"/>
      <c r="AK27" s="399"/>
      <c r="AL27" s="399"/>
      <c r="AM27" s="399"/>
      <c r="AN27" s="399"/>
      <c r="AO27" s="399"/>
      <c r="AP27" s="399"/>
      <c r="AQ27" s="399"/>
      <c r="AR27" s="399"/>
      <c r="AS27" s="399"/>
      <c r="AT27" s="399"/>
      <c r="AU27" s="399"/>
      <c r="AV27" s="399"/>
      <c r="AW27" s="399"/>
      <c r="AX27" s="399"/>
      <c r="AY27" s="399"/>
      <c r="AZ27" s="399"/>
      <c r="BA27" s="399"/>
      <c r="BB27" s="399"/>
      <c r="BC27" s="399"/>
      <c r="BD27" s="399"/>
      <c r="BE27" s="399"/>
      <c r="BF27" s="399"/>
      <c r="BG27" s="399"/>
    </row>
    <row r="28" spans="1:59" ht="15" thickBot="1">
      <c r="A28" s="1933"/>
      <c r="B28" s="1934">
        <v>3350</v>
      </c>
      <c r="C28" s="1935" t="s">
        <v>1801</v>
      </c>
      <c r="D28" s="1928"/>
      <c r="E28" s="1895" t="s">
        <v>37</v>
      </c>
      <c r="F28" s="1896">
        <v>96000</v>
      </c>
      <c r="G28" s="1897"/>
      <c r="H28" s="1898">
        <v>120000</v>
      </c>
      <c r="I28" s="1928"/>
      <c r="J28" s="1899" t="s">
        <v>84</v>
      </c>
      <c r="K28" s="1900" t="s">
        <v>85</v>
      </c>
    </row>
    <row r="29" spans="1:59" ht="15" thickBot="1">
      <c r="A29" s="1882" t="s">
        <v>505</v>
      </c>
      <c r="B29" s="1883" t="s">
        <v>4</v>
      </c>
      <c r="C29" s="1901" t="s">
        <v>1802</v>
      </c>
      <c r="D29" s="1902" t="s">
        <v>6</v>
      </c>
      <c r="E29" s="1886" t="s">
        <v>7</v>
      </c>
      <c r="F29" s="1903" t="s">
        <v>8</v>
      </c>
      <c r="G29" s="1904" t="s">
        <v>9</v>
      </c>
      <c r="H29" s="1905" t="s">
        <v>10</v>
      </c>
      <c r="I29" s="1885" t="s">
        <v>11</v>
      </c>
      <c r="J29" s="1885" t="s">
        <v>12</v>
      </c>
      <c r="K29" s="1890" t="s">
        <v>13</v>
      </c>
    </row>
    <row r="30" spans="1:59" ht="21" thickBot="1">
      <c r="A30" s="1936"/>
      <c r="B30" s="1937">
        <v>15824</v>
      </c>
      <c r="C30" s="1938" t="s">
        <v>1803</v>
      </c>
      <c r="D30" s="1939"/>
      <c r="E30" s="1940" t="s">
        <v>835</v>
      </c>
      <c r="F30" s="1941">
        <v>5.2</v>
      </c>
      <c r="G30" s="1942">
        <v>7</v>
      </c>
      <c r="H30" s="1943">
        <f>$H$2*G30</f>
        <v>96425</v>
      </c>
      <c r="I30" s="1944"/>
      <c r="J30" s="1944" t="s">
        <v>1804</v>
      </c>
      <c r="K30" s="1945" t="s">
        <v>1805</v>
      </c>
    </row>
    <row r="31" spans="1:59" ht="21" thickBot="1">
      <c r="A31" s="1891"/>
      <c r="B31" s="1946">
        <v>12913</v>
      </c>
      <c r="C31" s="1938" t="s">
        <v>1806</v>
      </c>
      <c r="D31" s="1947" t="s">
        <v>1807</v>
      </c>
      <c r="E31" s="1940" t="s">
        <v>835</v>
      </c>
      <c r="F31" s="1941">
        <v>82.5</v>
      </c>
      <c r="G31" s="1942">
        <v>90</v>
      </c>
      <c r="H31" s="1943">
        <f>$H$2*G31</f>
        <v>1239750</v>
      </c>
      <c r="I31" s="1944"/>
      <c r="J31" s="1944" t="s">
        <v>1804</v>
      </c>
      <c r="K31" s="1945" t="s">
        <v>1805</v>
      </c>
    </row>
    <row r="32" spans="1:59" ht="21" thickBot="1">
      <c r="A32" s="1891"/>
      <c r="B32" s="1946">
        <v>12914</v>
      </c>
      <c r="C32" s="1938" t="s">
        <v>1808</v>
      </c>
      <c r="D32" s="1947" t="s">
        <v>1809</v>
      </c>
      <c r="E32" s="1940" t="s">
        <v>835</v>
      </c>
      <c r="F32" s="1941">
        <v>130</v>
      </c>
      <c r="G32" s="1910">
        <v>140</v>
      </c>
      <c r="H32" s="1943">
        <f>$H$2*G32</f>
        <v>1928500</v>
      </c>
      <c r="I32" s="1944"/>
      <c r="J32" s="1944" t="s">
        <v>1804</v>
      </c>
      <c r="K32" s="1945" t="s">
        <v>1805</v>
      </c>
    </row>
    <row r="33" spans="1:12">
      <c r="A33" s="1912"/>
      <c r="B33" s="1913"/>
      <c r="C33" s="1914"/>
      <c r="D33" s="1913"/>
      <c r="E33" s="1915"/>
      <c r="I33" s="1913"/>
      <c r="J33" s="1916"/>
    </row>
    <row r="34" spans="1:12" ht="26.4" thickBot="1">
      <c r="A34" s="306" t="s">
        <v>1810</v>
      </c>
      <c r="B34" s="327"/>
      <c r="C34" s="307"/>
      <c r="D34" s="308"/>
      <c r="E34" s="309"/>
      <c r="F34" s="348"/>
      <c r="G34" s="310"/>
      <c r="H34" s="311"/>
      <c r="I34" s="308"/>
      <c r="J34" s="308"/>
      <c r="K34" s="312"/>
    </row>
    <row r="35" spans="1:12" ht="15" thickBot="1">
      <c r="A35" s="1948" t="s">
        <v>21</v>
      </c>
      <c r="B35" s="1949" t="s">
        <v>322</v>
      </c>
      <c r="C35" s="1882" t="s">
        <v>1811</v>
      </c>
      <c r="D35" s="1950" t="s">
        <v>1812</v>
      </c>
      <c r="E35" s="1951" t="s">
        <v>7</v>
      </c>
      <c r="F35" s="1952" t="s">
        <v>324</v>
      </c>
      <c r="G35" s="1953" t="s">
        <v>9</v>
      </c>
      <c r="H35" s="1954" t="s">
        <v>10</v>
      </c>
      <c r="I35" s="1951" t="s">
        <v>11</v>
      </c>
      <c r="J35" s="1951" t="s">
        <v>12</v>
      </c>
      <c r="K35" s="1951" t="s">
        <v>13</v>
      </c>
      <c r="L35" s="400"/>
    </row>
    <row r="36" spans="1:12" ht="21" thickBot="1">
      <c r="A36" s="321"/>
      <c r="B36" s="1955">
        <v>15643</v>
      </c>
      <c r="C36" s="1956" t="s">
        <v>1813</v>
      </c>
      <c r="D36" s="1957" t="s">
        <v>1814</v>
      </c>
      <c r="E36" s="1958"/>
      <c r="F36" s="1959">
        <v>1078000</v>
      </c>
      <c r="G36" s="1960"/>
      <c r="H36" s="1510">
        <v>1155000</v>
      </c>
      <c r="I36" s="1961"/>
      <c r="J36" s="1962" t="s">
        <v>1815</v>
      </c>
      <c r="K36" s="1962"/>
      <c r="L36" s="401"/>
    </row>
    <row r="37" spans="1:12" ht="15" thickBot="1">
      <c r="A37" s="1882" t="s">
        <v>636</v>
      </c>
      <c r="B37" s="1883" t="s">
        <v>4</v>
      </c>
      <c r="C37" s="1882" t="s">
        <v>1811</v>
      </c>
      <c r="D37" s="1919" t="s">
        <v>6</v>
      </c>
      <c r="E37" s="1886" t="s">
        <v>7</v>
      </c>
      <c r="F37" s="1887" t="s">
        <v>8</v>
      </c>
      <c r="G37" s="1888" t="s">
        <v>9</v>
      </c>
      <c r="H37" s="1889" t="s">
        <v>10</v>
      </c>
      <c r="I37" s="1919" t="s">
        <v>11</v>
      </c>
      <c r="J37" s="1919" t="s">
        <v>12</v>
      </c>
      <c r="K37" s="1920" t="s">
        <v>13</v>
      </c>
    </row>
    <row r="38" spans="1:12" ht="21" thickBot="1">
      <c r="A38" s="321"/>
      <c r="B38" s="1946">
        <v>12915</v>
      </c>
      <c r="C38" s="1963" t="s">
        <v>1816</v>
      </c>
      <c r="D38" s="1964"/>
      <c r="E38" s="1895" t="s">
        <v>37</v>
      </c>
      <c r="F38" s="1965">
        <v>260000</v>
      </c>
      <c r="G38" s="1966"/>
      <c r="H38" s="1943">
        <v>295000</v>
      </c>
      <c r="I38" s="1964">
        <v>41</v>
      </c>
      <c r="J38" s="1964" t="s">
        <v>639</v>
      </c>
      <c r="K38" s="1967"/>
    </row>
    <row r="39" spans="1:12" ht="21" thickBot="1">
      <c r="A39" s="321"/>
      <c r="B39" s="1946">
        <v>12916</v>
      </c>
      <c r="C39" s="1963" t="s">
        <v>1817</v>
      </c>
      <c r="D39" s="1964"/>
      <c r="E39" s="1895" t="s">
        <v>37</v>
      </c>
      <c r="F39" s="1965">
        <v>260000</v>
      </c>
      <c r="G39" s="1966"/>
      <c r="H39" s="1943">
        <v>295000</v>
      </c>
      <c r="I39" s="1964">
        <v>16</v>
      </c>
      <c r="J39" s="1964" t="s">
        <v>639</v>
      </c>
      <c r="K39" s="1967"/>
    </row>
    <row r="40" spans="1:12" ht="15" thickBot="1">
      <c r="A40" s="1882" t="s">
        <v>1818</v>
      </c>
      <c r="B40" s="1883" t="s">
        <v>4</v>
      </c>
      <c r="C40" s="1882" t="s">
        <v>1811</v>
      </c>
      <c r="D40" s="1919" t="s">
        <v>6</v>
      </c>
      <c r="E40" s="1886" t="s">
        <v>7</v>
      </c>
      <c r="F40" s="1887" t="s">
        <v>8</v>
      </c>
      <c r="G40" s="1888" t="s">
        <v>9</v>
      </c>
      <c r="H40" s="1889" t="s">
        <v>10</v>
      </c>
      <c r="I40" s="1919" t="s">
        <v>11</v>
      </c>
      <c r="J40" s="1919" t="s">
        <v>12</v>
      </c>
      <c r="K40" s="1920" t="s">
        <v>13</v>
      </c>
    </row>
    <row r="41" spans="1:12" ht="15" thickBot="1">
      <c r="A41" s="1968"/>
      <c r="B41" s="1946">
        <v>322</v>
      </c>
      <c r="C41" s="1969" t="s">
        <v>1819</v>
      </c>
      <c r="D41" s="1964" t="s">
        <v>29</v>
      </c>
      <c r="E41" s="1895" t="s">
        <v>37</v>
      </c>
      <c r="F41" s="1965">
        <v>265000</v>
      </c>
      <c r="G41" s="1966"/>
      <c r="H41" s="1943">
        <v>295000</v>
      </c>
      <c r="I41" s="1964">
        <v>24</v>
      </c>
      <c r="J41" s="1964"/>
      <c r="K41" s="1967"/>
    </row>
    <row r="42" spans="1:12" ht="15" thickBot="1">
      <c r="A42" s="1882" t="s">
        <v>469</v>
      </c>
      <c r="B42" s="1883" t="s">
        <v>4</v>
      </c>
      <c r="C42" s="1882" t="s">
        <v>1811</v>
      </c>
      <c r="D42" s="1919" t="s">
        <v>6</v>
      </c>
      <c r="E42" s="1886" t="s">
        <v>7</v>
      </c>
      <c r="F42" s="1887" t="s">
        <v>8</v>
      </c>
      <c r="G42" s="1888" t="s">
        <v>9</v>
      </c>
      <c r="H42" s="1889" t="s">
        <v>10</v>
      </c>
      <c r="I42" s="1919" t="s">
        <v>11</v>
      </c>
      <c r="J42" s="1919" t="s">
        <v>12</v>
      </c>
      <c r="K42" s="1920" t="s">
        <v>13</v>
      </c>
    </row>
    <row r="43" spans="1:12" s="403" customFormat="1" ht="15" thickBot="1">
      <c r="A43" s="402"/>
      <c r="B43" s="1970">
        <v>190</v>
      </c>
      <c r="C43" s="1971" t="s">
        <v>1820</v>
      </c>
      <c r="D43" s="1972" t="s">
        <v>604</v>
      </c>
      <c r="E43" s="1973" t="s">
        <v>37</v>
      </c>
      <c r="F43" s="1974">
        <v>275000</v>
      </c>
      <c r="G43" s="1975"/>
      <c r="H43" s="1976">
        <v>290000</v>
      </c>
      <c r="I43" s="1972">
        <v>2</v>
      </c>
      <c r="J43" s="1972" t="s">
        <v>1425</v>
      </c>
      <c r="K43" s="1977"/>
    </row>
    <row r="44" spans="1:12" ht="15" thickBot="1">
      <c r="A44" s="321"/>
      <c r="B44" s="1946">
        <v>15391</v>
      </c>
      <c r="C44" s="1969" t="s">
        <v>1821</v>
      </c>
      <c r="D44" s="1964" t="s">
        <v>604</v>
      </c>
      <c r="E44" s="1895" t="s">
        <v>37</v>
      </c>
      <c r="F44" s="1965">
        <v>275000</v>
      </c>
      <c r="G44" s="1966"/>
      <c r="H44" s="1943">
        <v>290000</v>
      </c>
      <c r="I44" s="1964">
        <v>5</v>
      </c>
      <c r="J44" s="1964" t="s">
        <v>1425</v>
      </c>
      <c r="K44" s="1967"/>
    </row>
    <row r="45" spans="1:12" ht="15" thickBot="1">
      <c r="A45" s="1882" t="s">
        <v>505</v>
      </c>
      <c r="B45" s="1883" t="s">
        <v>4</v>
      </c>
      <c r="C45" s="1882" t="s">
        <v>1811</v>
      </c>
      <c r="D45" s="1919" t="s">
        <v>6</v>
      </c>
      <c r="E45" s="1886" t="s">
        <v>7</v>
      </c>
      <c r="F45" s="1887" t="s">
        <v>8</v>
      </c>
      <c r="G45" s="1888" t="s">
        <v>9</v>
      </c>
      <c r="H45" s="1889" t="s">
        <v>10</v>
      </c>
      <c r="I45" s="1919" t="s">
        <v>11</v>
      </c>
      <c r="J45" s="1919" t="s">
        <v>12</v>
      </c>
      <c r="K45" s="1920" t="s">
        <v>13</v>
      </c>
    </row>
    <row r="46" spans="1:12" s="403" customFormat="1" ht="15" thickBot="1">
      <c r="A46" s="402"/>
      <c r="B46" s="1970">
        <v>883</v>
      </c>
      <c r="C46" s="1971" t="s">
        <v>1822</v>
      </c>
      <c r="D46" s="1972" t="s">
        <v>29</v>
      </c>
      <c r="E46" s="1973" t="s">
        <v>37</v>
      </c>
      <c r="F46" s="1974">
        <v>230000</v>
      </c>
      <c r="G46" s="1975"/>
      <c r="H46" s="1976">
        <v>275000</v>
      </c>
      <c r="I46" s="1972">
        <v>19</v>
      </c>
      <c r="J46" s="1972"/>
      <c r="K46" s="1977"/>
    </row>
    <row r="47" spans="1:12">
      <c r="B47" s="328"/>
      <c r="C47" s="329"/>
      <c r="D47" s="404"/>
      <c r="E47" s="404"/>
      <c r="F47" s="355"/>
      <c r="G47" s="334"/>
      <c r="H47" s="335"/>
      <c r="I47" s="404"/>
      <c r="J47" s="404"/>
      <c r="K47" s="405"/>
    </row>
    <row r="48" spans="1:12" ht="26.4" thickBot="1">
      <c r="A48" s="306" t="s">
        <v>1823</v>
      </c>
      <c r="B48" s="327"/>
      <c r="C48" s="307"/>
      <c r="D48" s="308"/>
      <c r="E48" s="309"/>
      <c r="F48" s="348"/>
      <c r="G48" s="310"/>
      <c r="H48" s="311"/>
      <c r="I48" s="308"/>
      <c r="J48" s="308"/>
      <c r="K48" s="312"/>
    </row>
    <row r="49" spans="1:11" ht="15" thickBot="1">
      <c r="A49" s="1901" t="s">
        <v>1824</v>
      </c>
      <c r="B49" s="1883" t="s">
        <v>4</v>
      </c>
      <c r="C49" s="1901" t="s">
        <v>382</v>
      </c>
      <c r="D49" s="1902" t="s">
        <v>6</v>
      </c>
      <c r="E49" s="1886" t="s">
        <v>7</v>
      </c>
      <c r="F49" s="1903" t="s">
        <v>8</v>
      </c>
      <c r="G49" s="1904" t="s">
        <v>9</v>
      </c>
      <c r="H49" s="1905" t="s">
        <v>10</v>
      </c>
      <c r="I49" s="1885" t="s">
        <v>11</v>
      </c>
      <c r="J49" s="1885" t="s">
        <v>12</v>
      </c>
      <c r="K49" s="1890" t="s">
        <v>13</v>
      </c>
    </row>
    <row r="50" spans="1:11" ht="15" thickBot="1">
      <c r="A50" s="1906"/>
      <c r="B50" s="1907">
        <v>5100</v>
      </c>
      <c r="C50" s="1520" t="s">
        <v>1825</v>
      </c>
      <c r="D50" s="1908"/>
      <c r="E50" s="1909" t="s">
        <v>37</v>
      </c>
      <c r="F50" s="1510">
        <v>10000</v>
      </c>
      <c r="G50" s="1910"/>
      <c r="H50" s="1510">
        <v>15000</v>
      </c>
      <c r="I50" s="1908"/>
      <c r="J50" s="1908" t="s">
        <v>1826</v>
      </c>
      <c r="K50" s="1911"/>
    </row>
    <row r="51" spans="1:11" ht="15" thickBot="1">
      <c r="A51" s="1906"/>
      <c r="B51" s="1907">
        <v>5099</v>
      </c>
      <c r="C51" s="1520" t="s">
        <v>1827</v>
      </c>
      <c r="D51" s="1908"/>
      <c r="E51" s="1909" t="s">
        <v>37</v>
      </c>
      <c r="F51" s="1510">
        <v>12000</v>
      </c>
      <c r="G51" s="1910"/>
      <c r="H51" s="1510">
        <v>15000</v>
      </c>
      <c r="I51" s="1908"/>
      <c r="J51" s="1908" t="s">
        <v>1826</v>
      </c>
      <c r="K51" s="1911"/>
    </row>
    <row r="52" spans="1:11" ht="15" thickBot="1">
      <c r="A52" s="1906"/>
      <c r="B52" s="1907">
        <v>5098</v>
      </c>
      <c r="C52" s="1520" t="s">
        <v>1828</v>
      </c>
      <c r="D52" s="1908"/>
      <c r="E52" s="1909" t="s">
        <v>37</v>
      </c>
      <c r="F52" s="1510">
        <v>12500</v>
      </c>
      <c r="G52" s="1910"/>
      <c r="H52" s="1510">
        <v>15000</v>
      </c>
      <c r="I52" s="1908"/>
      <c r="J52" s="1908" t="s">
        <v>1826</v>
      </c>
      <c r="K52" s="1911"/>
    </row>
    <row r="53" spans="1:11" ht="15" thickBot="1">
      <c r="A53" s="1901" t="s">
        <v>1829</v>
      </c>
      <c r="B53" s="1883" t="s">
        <v>4</v>
      </c>
      <c r="C53" s="1901" t="s">
        <v>382</v>
      </c>
      <c r="D53" s="1902" t="s">
        <v>6</v>
      </c>
      <c r="E53" s="1886" t="s">
        <v>7</v>
      </c>
      <c r="F53" s="1903" t="s">
        <v>8</v>
      </c>
      <c r="G53" s="1904" t="s">
        <v>9</v>
      </c>
      <c r="H53" s="1905" t="s">
        <v>10</v>
      </c>
      <c r="I53" s="1885" t="s">
        <v>11</v>
      </c>
      <c r="J53" s="1885" t="s">
        <v>12</v>
      </c>
      <c r="K53" s="1890" t="s">
        <v>13</v>
      </c>
    </row>
    <row r="54" spans="1:11" ht="15" thickBot="1">
      <c r="A54" s="1906"/>
      <c r="B54" s="1907">
        <v>5044</v>
      </c>
      <c r="C54" s="1520" t="s">
        <v>1830</v>
      </c>
      <c r="D54" s="1908"/>
      <c r="E54" s="1909" t="s">
        <v>37</v>
      </c>
      <c r="F54" s="1510">
        <v>10000</v>
      </c>
      <c r="G54" s="1910"/>
      <c r="H54" s="1510">
        <v>15000</v>
      </c>
      <c r="I54" s="1908"/>
      <c r="J54" s="1908" t="s">
        <v>1826</v>
      </c>
      <c r="K54" s="1911"/>
    </row>
    <row r="55" spans="1:11" ht="15" thickBot="1">
      <c r="A55" s="1906"/>
      <c r="B55" s="1907">
        <v>5047</v>
      </c>
      <c r="C55" s="1520" t="s">
        <v>1831</v>
      </c>
      <c r="D55" s="1908"/>
      <c r="E55" s="1909" t="s">
        <v>37</v>
      </c>
      <c r="F55" s="1510">
        <v>6000</v>
      </c>
      <c r="G55" s="1910"/>
      <c r="H55" s="1510">
        <v>10000</v>
      </c>
      <c r="I55" s="1908"/>
      <c r="J55" s="1908" t="s">
        <v>1826</v>
      </c>
      <c r="K55" s="1911"/>
    </row>
    <row r="56" spans="1:11" ht="15" thickBot="1">
      <c r="A56" s="1906"/>
      <c r="B56" s="1907">
        <v>5049</v>
      </c>
      <c r="C56" s="1520" t="s">
        <v>1832</v>
      </c>
      <c r="D56" s="1908"/>
      <c r="E56" s="1909" t="s">
        <v>37</v>
      </c>
      <c r="F56" s="1510">
        <v>6500</v>
      </c>
      <c r="G56" s="1910"/>
      <c r="H56" s="1510">
        <v>10000</v>
      </c>
      <c r="I56" s="1908"/>
      <c r="J56" s="1908" t="s">
        <v>1826</v>
      </c>
      <c r="K56" s="1911"/>
    </row>
    <row r="57" spans="1:11" ht="15" thickBot="1">
      <c r="A57" s="1906"/>
      <c r="B57" s="1907">
        <v>5050</v>
      </c>
      <c r="C57" s="1520" t="s">
        <v>1833</v>
      </c>
      <c r="D57" s="1908"/>
      <c r="E57" s="1909" t="s">
        <v>37</v>
      </c>
      <c r="F57" s="1510">
        <v>6000</v>
      </c>
      <c r="G57" s="1910"/>
      <c r="H57" s="1510">
        <v>10000</v>
      </c>
      <c r="I57" s="1908"/>
      <c r="J57" s="1908" t="s">
        <v>1826</v>
      </c>
      <c r="K57" s="1911"/>
    </row>
    <row r="58" spans="1:11" ht="15" thickBot="1">
      <c r="A58" s="1906"/>
      <c r="B58" s="1907">
        <v>5052</v>
      </c>
      <c r="C58" s="1520" t="s">
        <v>1834</v>
      </c>
      <c r="D58" s="1908"/>
      <c r="E58" s="1909" t="s">
        <v>37</v>
      </c>
      <c r="F58" s="1510">
        <v>7000</v>
      </c>
      <c r="G58" s="1910"/>
      <c r="H58" s="1510">
        <v>10000</v>
      </c>
      <c r="I58" s="1908"/>
      <c r="J58" s="1908" t="s">
        <v>1826</v>
      </c>
      <c r="K58" s="1911"/>
    </row>
    <row r="59" spans="1:11" ht="15" thickBot="1">
      <c r="A59" s="1906"/>
      <c r="B59" s="1907">
        <v>5054</v>
      </c>
      <c r="C59" s="1520" t="s">
        <v>1835</v>
      </c>
      <c r="D59" s="1908"/>
      <c r="E59" s="1909" t="s">
        <v>37</v>
      </c>
      <c r="F59" s="1510">
        <v>50000</v>
      </c>
      <c r="G59" s="1910"/>
      <c r="H59" s="1510">
        <v>55000</v>
      </c>
      <c r="I59" s="1908"/>
      <c r="J59" s="1908" t="s">
        <v>1826</v>
      </c>
      <c r="K59" s="1911"/>
    </row>
    <row r="60" spans="1:11" ht="15" thickBot="1">
      <c r="A60" s="1906"/>
      <c r="B60" s="1907">
        <v>5055</v>
      </c>
      <c r="C60" s="1520" t="s">
        <v>1836</v>
      </c>
      <c r="D60" s="1908"/>
      <c r="E60" s="1909" t="s">
        <v>37</v>
      </c>
      <c r="F60" s="1510">
        <v>50000</v>
      </c>
      <c r="G60" s="1910"/>
      <c r="H60" s="1510">
        <v>55000</v>
      </c>
      <c r="I60" s="1908"/>
      <c r="J60" s="1908" t="s">
        <v>1826</v>
      </c>
      <c r="K60" s="1911"/>
    </row>
    <row r="61" spans="1:11" ht="15" thickBot="1">
      <c r="A61" s="1901" t="s">
        <v>1837</v>
      </c>
      <c r="B61" s="1883" t="s">
        <v>4</v>
      </c>
      <c r="C61" s="1901" t="s">
        <v>382</v>
      </c>
      <c r="D61" s="1902" t="s">
        <v>6</v>
      </c>
      <c r="E61" s="1886" t="s">
        <v>7</v>
      </c>
      <c r="F61" s="1903" t="s">
        <v>8</v>
      </c>
      <c r="G61" s="1904" t="s">
        <v>9</v>
      </c>
      <c r="H61" s="1905" t="s">
        <v>10</v>
      </c>
      <c r="I61" s="1885" t="s">
        <v>11</v>
      </c>
      <c r="J61" s="1885" t="s">
        <v>12</v>
      </c>
      <c r="K61" s="1890" t="s">
        <v>13</v>
      </c>
    </row>
    <row r="62" spans="1:11" ht="15" thickBot="1">
      <c r="A62" s="1906"/>
      <c r="B62" s="1907">
        <v>5102</v>
      </c>
      <c r="C62" s="1520" t="s">
        <v>1838</v>
      </c>
      <c r="D62" s="1908"/>
      <c r="E62" s="1909" t="s">
        <v>37</v>
      </c>
      <c r="F62" s="1510">
        <v>1750</v>
      </c>
      <c r="G62" s="1910"/>
      <c r="H62" s="1510">
        <v>3000</v>
      </c>
      <c r="I62" s="1908"/>
      <c r="J62" s="1908" t="s">
        <v>1826</v>
      </c>
      <c r="K62" s="1911"/>
    </row>
    <row r="63" spans="1:11" ht="15" thickBot="1">
      <c r="A63" s="1906"/>
      <c r="B63" s="1907">
        <v>5101</v>
      </c>
      <c r="C63" s="1520" t="s">
        <v>1839</v>
      </c>
      <c r="D63" s="1908"/>
      <c r="E63" s="1909" t="s">
        <v>37</v>
      </c>
      <c r="F63" s="1510">
        <v>1750</v>
      </c>
      <c r="G63" s="1910"/>
      <c r="H63" s="1510">
        <v>3000</v>
      </c>
      <c r="I63" s="1908"/>
      <c r="J63" s="1908" t="s">
        <v>1826</v>
      </c>
      <c r="K63" s="1911"/>
    </row>
    <row r="64" spans="1:11" ht="15" thickBot="1">
      <c r="A64" s="1906"/>
      <c r="B64" s="1907">
        <v>5103</v>
      </c>
      <c r="C64" s="1520" t="s">
        <v>1840</v>
      </c>
      <c r="D64" s="1908"/>
      <c r="E64" s="1909" t="s">
        <v>37</v>
      </c>
      <c r="F64" s="1510">
        <v>10000</v>
      </c>
      <c r="G64" s="1910"/>
      <c r="H64" s="1510">
        <v>25000</v>
      </c>
      <c r="I64" s="1908"/>
      <c r="J64" s="1908" t="s">
        <v>1826</v>
      </c>
      <c r="K64" s="1911"/>
    </row>
    <row r="65" spans="1:11" ht="15" thickBot="1">
      <c r="A65" s="1906"/>
      <c r="B65" s="1907">
        <v>5107</v>
      </c>
      <c r="C65" s="1520" t="s">
        <v>1841</v>
      </c>
      <c r="D65" s="1908"/>
      <c r="E65" s="1909" t="s">
        <v>37</v>
      </c>
      <c r="F65" s="1510">
        <v>10000</v>
      </c>
      <c r="G65" s="1910"/>
      <c r="H65" s="1510">
        <v>25000</v>
      </c>
      <c r="I65" s="1908"/>
      <c r="J65" s="1908" t="s">
        <v>1826</v>
      </c>
      <c r="K65" s="1911"/>
    </row>
    <row r="66" spans="1:11" s="403" customFormat="1" ht="15" thickBot="1">
      <c r="A66" s="1978"/>
      <c r="B66" s="1979">
        <v>10995</v>
      </c>
      <c r="C66" s="1980" t="s">
        <v>1842</v>
      </c>
      <c r="D66" s="1981"/>
      <c r="E66" s="1973" t="s">
        <v>37</v>
      </c>
      <c r="F66" s="1976">
        <v>10000</v>
      </c>
      <c r="G66" s="1982"/>
      <c r="H66" s="1976">
        <v>25000</v>
      </c>
      <c r="I66" s="1981">
        <v>45</v>
      </c>
      <c r="J66" s="1981" t="s">
        <v>1826</v>
      </c>
      <c r="K66" s="1983"/>
    </row>
    <row r="67" spans="1:11" ht="15" thickBot="1">
      <c r="A67" s="1906"/>
      <c r="B67" s="1907">
        <v>5104</v>
      </c>
      <c r="C67" s="1520" t="s">
        <v>1843</v>
      </c>
      <c r="D67" s="1908"/>
      <c r="E67" s="1909" t="s">
        <v>37</v>
      </c>
      <c r="F67" s="1510">
        <v>10000</v>
      </c>
      <c r="G67" s="1910"/>
      <c r="H67" s="1510">
        <v>25000</v>
      </c>
      <c r="I67" s="1908"/>
      <c r="J67" s="1908" t="s">
        <v>1826</v>
      </c>
      <c r="K67" s="1911"/>
    </row>
    <row r="68" spans="1:11" ht="15" thickBot="1">
      <c r="A68" s="1906"/>
      <c r="B68" s="1907">
        <v>5108</v>
      </c>
      <c r="C68" s="1520" t="s">
        <v>1844</v>
      </c>
      <c r="D68" s="1908"/>
      <c r="E68" s="1909" t="s">
        <v>37</v>
      </c>
      <c r="F68" s="1510">
        <v>10000</v>
      </c>
      <c r="G68" s="1910"/>
      <c r="H68" s="1510">
        <v>25000</v>
      </c>
      <c r="I68" s="1908"/>
      <c r="J68" s="1908" t="s">
        <v>1826</v>
      </c>
      <c r="K68" s="1911"/>
    </row>
    <row r="69" spans="1:11" ht="15" thickBot="1">
      <c r="A69" s="1906"/>
      <c r="B69" s="1907">
        <v>5105</v>
      </c>
      <c r="C69" s="1520" t="s">
        <v>1845</v>
      </c>
      <c r="D69" s="1908"/>
      <c r="E69" s="1909" t="s">
        <v>37</v>
      </c>
      <c r="F69" s="1510">
        <v>10000</v>
      </c>
      <c r="G69" s="1910"/>
      <c r="H69" s="1510">
        <v>25000</v>
      </c>
      <c r="I69" s="1908"/>
      <c r="J69" s="1908" t="s">
        <v>1826</v>
      </c>
      <c r="K69" s="1911"/>
    </row>
    <row r="70" spans="1:11" ht="15" thickBot="1">
      <c r="A70" s="1906"/>
      <c r="B70" s="1907">
        <v>5106</v>
      </c>
      <c r="C70" s="1520" t="s">
        <v>1846</v>
      </c>
      <c r="D70" s="1908"/>
      <c r="E70" s="1909" t="s">
        <v>37</v>
      </c>
      <c r="F70" s="1510">
        <v>10000</v>
      </c>
      <c r="G70" s="1910"/>
      <c r="H70" s="1510">
        <v>25000</v>
      </c>
      <c r="I70" s="1908"/>
      <c r="J70" s="1908" t="s">
        <v>1826</v>
      </c>
      <c r="K70" s="1911"/>
    </row>
    <row r="71" spans="1:11" ht="15" thickBot="1">
      <c r="A71" s="1901" t="s">
        <v>1847</v>
      </c>
      <c r="B71" s="1883" t="s">
        <v>4</v>
      </c>
      <c r="C71" s="1901" t="s">
        <v>382</v>
      </c>
      <c r="D71" s="1902" t="s">
        <v>6</v>
      </c>
      <c r="E71" s="1886" t="s">
        <v>7</v>
      </c>
      <c r="F71" s="1903" t="s">
        <v>8</v>
      </c>
      <c r="G71" s="1904" t="s">
        <v>9</v>
      </c>
      <c r="H71" s="1905" t="s">
        <v>10</v>
      </c>
      <c r="I71" s="1885" t="s">
        <v>11</v>
      </c>
      <c r="J71" s="1885" t="s">
        <v>12</v>
      </c>
      <c r="K71" s="1890" t="s">
        <v>13</v>
      </c>
    </row>
    <row r="72" spans="1:11" ht="15" thickBot="1">
      <c r="A72" s="1984"/>
      <c r="B72" s="1907">
        <v>5114</v>
      </c>
      <c r="C72" s="1520" t="s">
        <v>1848</v>
      </c>
      <c r="D72" s="1908"/>
      <c r="E72" s="1909" t="s">
        <v>37</v>
      </c>
      <c r="F72" s="1510">
        <v>16750</v>
      </c>
      <c r="G72" s="1910"/>
      <c r="H72" s="1510">
        <v>20000</v>
      </c>
      <c r="I72" s="1908"/>
      <c r="J72" s="1908"/>
      <c r="K72" s="1911"/>
    </row>
    <row r="73" spans="1:11" ht="15" thickBot="1">
      <c r="A73" s="1985"/>
      <c r="B73" s="1907">
        <v>5115</v>
      </c>
      <c r="C73" s="1520" t="s">
        <v>1849</v>
      </c>
      <c r="D73" s="1908"/>
      <c r="E73" s="1909" t="s">
        <v>37</v>
      </c>
      <c r="F73" s="1510">
        <v>2900</v>
      </c>
      <c r="G73" s="1910"/>
      <c r="H73" s="1510">
        <v>5000</v>
      </c>
      <c r="I73" s="1908"/>
      <c r="J73" s="1908"/>
      <c r="K73" s="1911"/>
    </row>
    <row r="74" spans="1:11">
      <c r="B74" s="328"/>
      <c r="C74" s="329"/>
      <c r="D74" s="404"/>
      <c r="E74" s="404"/>
      <c r="F74" s="355"/>
      <c r="G74" s="334"/>
      <c r="H74" s="335"/>
      <c r="I74" s="404"/>
      <c r="J74" s="404"/>
      <c r="K74" s="405"/>
    </row>
    <row r="155" spans="2:11">
      <c r="B155" s="328"/>
      <c r="C155" s="329"/>
      <c r="D155" s="336"/>
      <c r="E155" s="368"/>
      <c r="F155" s="355"/>
      <c r="G155" s="337"/>
      <c r="H155" s="337"/>
      <c r="I155" s="336"/>
      <c r="J155" s="338"/>
      <c r="K155" s="369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</sheetData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67"/>
  <sheetViews>
    <sheetView topLeftCell="A46" workbookViewId="0">
      <selection activeCell="F19" sqref="F19"/>
    </sheetView>
  </sheetViews>
  <sheetFormatPr defaultColWidth="9.109375" defaultRowHeight="14.4"/>
  <cols>
    <col min="1" max="1" width="9.109375" style="25"/>
    <col min="2" max="2" width="16.6640625" style="25" bestFit="1" customWidth="1"/>
    <col min="3" max="3" width="29.44140625" style="25" bestFit="1" customWidth="1"/>
    <col min="4" max="4" width="26" style="25" bestFit="1" customWidth="1"/>
    <col min="5" max="16384" width="9.109375" style="25"/>
  </cols>
  <sheetData>
    <row r="1" spans="2:5">
      <c r="B1" s="25" t="s">
        <v>1850</v>
      </c>
      <c r="C1" s="25" t="s">
        <v>2</v>
      </c>
      <c r="D1" s="25" t="s">
        <v>5</v>
      </c>
    </row>
    <row r="2" spans="2:5">
      <c r="D2" s="25" t="s">
        <v>18</v>
      </c>
    </row>
    <row r="3" spans="2:5">
      <c r="D3" s="105" t="s">
        <v>145</v>
      </c>
      <c r="E3" s="25" t="s">
        <v>1851</v>
      </c>
    </row>
    <row r="5" spans="2:5">
      <c r="C5" s="25" t="s">
        <v>1852</v>
      </c>
      <c r="D5" s="25" t="s">
        <v>95</v>
      </c>
    </row>
    <row r="6" spans="2:5">
      <c r="D6" s="25" t="s">
        <v>102</v>
      </c>
    </row>
    <row r="7" spans="2:5">
      <c r="D7" s="25" t="s">
        <v>113</v>
      </c>
    </row>
    <row r="8" spans="2:5">
      <c r="D8" s="106" t="s">
        <v>152</v>
      </c>
      <c r="E8" s="25" t="s">
        <v>1853</v>
      </c>
    </row>
    <row r="9" spans="2:5">
      <c r="D9" s="25" t="s">
        <v>109</v>
      </c>
    </row>
    <row r="11" spans="2:5">
      <c r="C11" s="25" t="s">
        <v>144</v>
      </c>
      <c r="D11" s="104" t="s">
        <v>1854</v>
      </c>
    </row>
    <row r="12" spans="2:5">
      <c r="D12" s="25" t="s">
        <v>187</v>
      </c>
    </row>
    <row r="13" spans="2:5">
      <c r="D13" s="106" t="s">
        <v>152</v>
      </c>
    </row>
    <row r="14" spans="2:5">
      <c r="D14" s="25" t="s">
        <v>196</v>
      </c>
    </row>
    <row r="15" spans="2:5">
      <c r="D15" s="25" t="s">
        <v>200</v>
      </c>
    </row>
    <row r="16" spans="2:5">
      <c r="D16" s="25" t="s">
        <v>203</v>
      </c>
    </row>
    <row r="18" spans="2:4">
      <c r="C18" s="25" t="s">
        <v>320</v>
      </c>
      <c r="D18" s="25" t="s">
        <v>333</v>
      </c>
    </row>
    <row r="19" spans="2:4">
      <c r="D19" s="25" t="s">
        <v>1855</v>
      </c>
    </row>
    <row r="21" spans="2:4">
      <c r="C21" s="25" t="s">
        <v>343</v>
      </c>
      <c r="D21" s="25" t="s">
        <v>344</v>
      </c>
    </row>
    <row r="22" spans="2:4">
      <c r="D22" s="25" t="s">
        <v>345</v>
      </c>
    </row>
    <row r="23" spans="2:4">
      <c r="D23" s="25" t="s">
        <v>349</v>
      </c>
    </row>
    <row r="25" spans="2:4">
      <c r="B25" s="25" t="s">
        <v>1856</v>
      </c>
      <c r="C25" s="25" t="s">
        <v>1857</v>
      </c>
      <c r="D25" s="25" t="s">
        <v>1858</v>
      </c>
    </row>
    <row r="26" spans="2:4">
      <c r="C26" s="25" t="s">
        <v>1859</v>
      </c>
      <c r="D26" s="25" t="s">
        <v>1860</v>
      </c>
    </row>
    <row r="28" spans="2:4" ht="15.75" customHeight="1">
      <c r="B28" s="25" t="s">
        <v>1861</v>
      </c>
      <c r="C28" s="25" t="s">
        <v>403</v>
      </c>
    </row>
    <row r="29" spans="2:4" ht="15.75" customHeight="1">
      <c r="C29" s="25" t="s">
        <v>397</v>
      </c>
    </row>
    <row r="30" spans="2:4" ht="15.75" customHeight="1">
      <c r="C30" s="25" t="s">
        <v>1862</v>
      </c>
    </row>
    <row r="31" spans="2:4" ht="15.75" customHeight="1">
      <c r="C31" s="25" t="s">
        <v>1863</v>
      </c>
    </row>
    <row r="33" spans="2:4">
      <c r="B33" s="25" t="s">
        <v>1864</v>
      </c>
      <c r="C33" s="25" t="s">
        <v>455</v>
      </c>
      <c r="D33" s="25" t="s">
        <v>457</v>
      </c>
    </row>
    <row r="34" spans="2:4">
      <c r="D34" s="25" t="s">
        <v>465</v>
      </c>
    </row>
    <row r="35" spans="2:4">
      <c r="C35" s="25" t="s">
        <v>1865</v>
      </c>
      <c r="D35" s="25" t="s">
        <v>528</v>
      </c>
    </row>
    <row r="36" spans="2:4">
      <c r="D36" s="25" t="s">
        <v>559</v>
      </c>
    </row>
    <row r="37" spans="2:4">
      <c r="D37" s="25" t="s">
        <v>582</v>
      </c>
    </row>
    <row r="38" spans="2:4">
      <c r="C38" s="25" t="s">
        <v>1866</v>
      </c>
      <c r="D38" s="25" t="s">
        <v>1867</v>
      </c>
    </row>
    <row r="39" spans="2:4">
      <c r="D39" s="25" t="s">
        <v>1868</v>
      </c>
    </row>
    <row r="40" spans="2:4">
      <c r="D40" s="25" t="s">
        <v>866</v>
      </c>
    </row>
    <row r="41" spans="2:4">
      <c r="C41" s="25" t="s">
        <v>1869</v>
      </c>
      <c r="D41" s="25" t="s">
        <v>1870</v>
      </c>
    </row>
    <row r="42" spans="2:4">
      <c r="D42" s="25" t="s">
        <v>1868</v>
      </c>
    </row>
    <row r="43" spans="2:4">
      <c r="D43" s="25" t="s">
        <v>1871</v>
      </c>
    </row>
    <row r="44" spans="2:4">
      <c r="D44" s="25" t="s">
        <v>866</v>
      </c>
    </row>
    <row r="45" spans="2:4">
      <c r="C45" s="25" t="s">
        <v>1872</v>
      </c>
    </row>
    <row r="47" spans="2:4">
      <c r="B47" s="25" t="s">
        <v>1873</v>
      </c>
      <c r="C47" s="25" t="s">
        <v>1417</v>
      </c>
    </row>
    <row r="48" spans="2:4">
      <c r="C48" s="25" t="s">
        <v>1410</v>
      </c>
    </row>
    <row r="49" spans="2:3">
      <c r="C49" s="25" t="s">
        <v>1256</v>
      </c>
    </row>
    <row r="50" spans="2:3" s="181" customFormat="1">
      <c r="C50" s="181" t="s">
        <v>1263</v>
      </c>
    </row>
    <row r="51" spans="2:3" s="181" customFormat="1">
      <c r="C51" s="181" t="s">
        <v>1267</v>
      </c>
    </row>
    <row r="52" spans="2:3" s="181" customFormat="1">
      <c r="C52" s="181" t="s">
        <v>1302</v>
      </c>
    </row>
    <row r="54" spans="2:3">
      <c r="B54" s="25" t="s">
        <v>1874</v>
      </c>
      <c r="C54" s="25" t="s">
        <v>1587</v>
      </c>
    </row>
    <row r="55" spans="2:3">
      <c r="C55" s="25" t="s">
        <v>1875</v>
      </c>
    </row>
    <row r="56" spans="2:3">
      <c r="C56" s="25" t="s">
        <v>1876</v>
      </c>
    </row>
    <row r="57" spans="2:3">
      <c r="C57" s="25" t="s">
        <v>1732</v>
      </c>
    </row>
    <row r="58" spans="2:3">
      <c r="C58" s="25" t="s">
        <v>1668</v>
      </c>
    </row>
    <row r="60" spans="2:3" s="157" customFormat="1">
      <c r="B60" s="157" t="s">
        <v>1877</v>
      </c>
      <c r="C60" s="157" t="s">
        <v>1470</v>
      </c>
    </row>
    <row r="61" spans="2:3" s="157" customFormat="1">
      <c r="C61" s="157" t="s">
        <v>1487</v>
      </c>
    </row>
    <row r="62" spans="2:3" s="157" customFormat="1">
      <c r="C62" s="157" t="s">
        <v>1509</v>
      </c>
    </row>
    <row r="64" spans="2:3">
      <c r="B64" s="157" t="s">
        <v>1878</v>
      </c>
      <c r="C64" s="25" t="s">
        <v>1782</v>
      </c>
    </row>
    <row r="65" spans="3:3">
      <c r="C65" s="25" t="s">
        <v>1879</v>
      </c>
    </row>
    <row r="66" spans="3:3">
      <c r="C66" s="25" t="s">
        <v>1810</v>
      </c>
    </row>
    <row r="67" spans="3:3">
      <c r="C67" s="25" t="s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30"/>
  <sheetViews>
    <sheetView topLeftCell="A10" workbookViewId="0">
      <selection activeCell="C27" sqref="C27"/>
    </sheetView>
  </sheetViews>
  <sheetFormatPr defaultRowHeight="14.4"/>
  <cols>
    <col min="1" max="1" width="30" bestFit="1" customWidth="1"/>
    <col min="2" max="2" width="16.6640625" bestFit="1" customWidth="1"/>
    <col min="3" max="3" width="18" bestFit="1" customWidth="1"/>
    <col min="4" max="4" width="32.44140625" customWidth="1"/>
    <col min="5" max="5" width="15.6640625" customWidth="1"/>
    <col min="6" max="6" width="59.33203125" customWidth="1"/>
  </cols>
  <sheetData>
    <row r="1" spans="1:6" s="25" customFormat="1">
      <c r="A1" s="152" t="s">
        <v>1881</v>
      </c>
      <c r="B1" s="152"/>
      <c r="C1" s="153" t="s">
        <v>1882</v>
      </c>
    </row>
    <row r="2" spans="1:6" s="25" customFormat="1" ht="15" thickBot="1">
      <c r="C2" s="154" t="s">
        <v>1883</v>
      </c>
      <c r="D2" s="154" t="s">
        <v>1884</v>
      </c>
      <c r="E2" s="154" t="s">
        <v>1885</v>
      </c>
      <c r="F2" s="155" t="s">
        <v>1886</v>
      </c>
    </row>
    <row r="3" spans="1:6" s="157" customFormat="1" ht="15" thickBot="1">
      <c r="C3" s="203"/>
      <c r="D3" s="204" t="s">
        <v>145</v>
      </c>
      <c r="E3" s="205"/>
      <c r="F3" s="158"/>
    </row>
    <row r="4" spans="1:6" s="157" customFormat="1" ht="15" thickBot="1">
      <c r="C4" s="203"/>
      <c r="D4" s="204" t="s">
        <v>1887</v>
      </c>
      <c r="E4" s="205"/>
      <c r="F4" s="158"/>
    </row>
    <row r="5" spans="1:6" s="157" customFormat="1" ht="15" thickBot="1">
      <c r="C5" s="206"/>
      <c r="D5" s="207" t="s">
        <v>1888</v>
      </c>
      <c r="E5" s="208"/>
      <c r="F5" s="158"/>
    </row>
    <row r="6" spans="1:6" s="157" customFormat="1" ht="15" thickBot="1">
      <c r="C6" s="203"/>
      <c r="D6" s="209" t="s">
        <v>1889</v>
      </c>
      <c r="E6" s="205"/>
      <c r="F6" s="158"/>
    </row>
    <row r="7" spans="1:6" s="157" customFormat="1" ht="15" thickBot="1">
      <c r="C7" s="203"/>
      <c r="D7" s="204" t="s">
        <v>1890</v>
      </c>
      <c r="E7" s="205"/>
      <c r="F7" s="158"/>
    </row>
    <row r="8" spans="1:6" s="25" customFormat="1"/>
    <row r="9" spans="1:6" s="25" customFormat="1">
      <c r="C9" s="156" t="s">
        <v>1891</v>
      </c>
    </row>
    <row r="10" spans="1:6" s="25" customFormat="1" ht="15" thickBot="1">
      <c r="C10" s="154" t="s">
        <v>1883</v>
      </c>
      <c r="D10" s="154" t="s">
        <v>1884</v>
      </c>
      <c r="E10" s="154" t="s">
        <v>1885</v>
      </c>
      <c r="F10" s="155" t="s">
        <v>1886</v>
      </c>
    </row>
    <row r="11" spans="1:6" s="157" customFormat="1" ht="15" thickBot="1">
      <c r="C11" s="203"/>
      <c r="D11" s="209" t="s">
        <v>1892</v>
      </c>
      <c r="E11" s="208"/>
      <c r="F11" s="158"/>
    </row>
    <row r="12" spans="1:6" s="157" customFormat="1" ht="15" thickBot="1">
      <c r="C12" s="203"/>
      <c r="D12" s="204" t="s">
        <v>1893</v>
      </c>
      <c r="E12" s="205"/>
      <c r="F12" s="158"/>
    </row>
    <row r="13" spans="1:6" s="157" customFormat="1" ht="15" thickBot="1">
      <c r="C13" s="203"/>
      <c r="D13" s="210" t="s">
        <v>1894</v>
      </c>
      <c r="E13" s="205"/>
      <c r="F13" s="158"/>
    </row>
    <row r="14" spans="1:6" s="157" customFormat="1" ht="15" thickBot="1">
      <c r="C14" s="203"/>
      <c r="D14" s="204" t="s">
        <v>1895</v>
      </c>
      <c r="E14" s="205"/>
      <c r="F14" s="158"/>
    </row>
    <row r="15" spans="1:6" s="157" customFormat="1" ht="15" thickBot="1">
      <c r="C15" s="203"/>
      <c r="D15" s="204" t="s">
        <v>1896</v>
      </c>
      <c r="E15" s="205"/>
      <c r="F15" s="158"/>
    </row>
    <row r="16" spans="1:6" s="25" customFormat="1"/>
    <row r="17" spans="2:6" s="25" customFormat="1">
      <c r="B17" s="152" t="s">
        <v>1850</v>
      </c>
      <c r="C17" s="153" t="s">
        <v>1882</v>
      </c>
    </row>
    <row r="18" spans="2:6" s="25" customFormat="1" ht="15" thickBot="1">
      <c r="C18" s="154" t="s">
        <v>1883</v>
      </c>
      <c r="D18" s="154" t="s">
        <v>1884</v>
      </c>
      <c r="E18" s="154" t="s">
        <v>1885</v>
      </c>
      <c r="F18" s="155" t="s">
        <v>1886</v>
      </c>
    </row>
    <row r="19" spans="2:6" s="157" customFormat="1" ht="15" thickBot="1">
      <c r="C19" s="206"/>
      <c r="D19" s="207" t="s">
        <v>1897</v>
      </c>
      <c r="E19" s="208"/>
      <c r="F19" s="158"/>
    </row>
    <row r="20" spans="2:6" s="157" customFormat="1" ht="15" thickBot="1">
      <c r="C20" s="211">
        <v>9599</v>
      </c>
      <c r="D20" s="212" t="s">
        <v>67</v>
      </c>
      <c r="E20" s="208"/>
      <c r="F20" s="158"/>
    </row>
    <row r="21" spans="2:6" s="157" customFormat="1" ht="15" thickBot="1">
      <c r="C21" s="213"/>
      <c r="D21" s="204" t="s">
        <v>152</v>
      </c>
      <c r="E21" s="205"/>
      <c r="F21" s="158"/>
    </row>
    <row r="22" spans="2:6" s="25" customFormat="1"/>
    <row r="23" spans="2:6" s="25" customFormat="1">
      <c r="C23" s="156" t="s">
        <v>1891</v>
      </c>
    </row>
    <row r="24" spans="2:6" s="25" customFormat="1" ht="15" thickBot="1">
      <c r="C24" s="154" t="s">
        <v>1883</v>
      </c>
      <c r="D24" s="154" t="s">
        <v>1884</v>
      </c>
      <c r="E24" s="154" t="s">
        <v>1885</v>
      </c>
      <c r="F24" s="155" t="s">
        <v>1886</v>
      </c>
    </row>
    <row r="25" spans="2:6" s="157" customFormat="1" ht="15" thickBot="1">
      <c r="C25" s="203"/>
      <c r="D25" s="209" t="s">
        <v>1898</v>
      </c>
      <c r="E25" s="208"/>
      <c r="F25" s="158"/>
    </row>
    <row r="26" spans="2:6" s="157" customFormat="1" ht="15" thickBot="1">
      <c r="C26" s="206"/>
      <c r="D26" s="214" t="s">
        <v>349</v>
      </c>
      <c r="E26" s="205"/>
      <c r="F26" s="158"/>
    </row>
    <row r="27" spans="2:6" s="157" customFormat="1" ht="15" thickBot="1">
      <c r="C27" s="203"/>
      <c r="D27" s="209" t="s">
        <v>1899</v>
      </c>
      <c r="E27" s="205"/>
      <c r="F27" s="158"/>
    </row>
    <row r="28" spans="2:6" s="157" customFormat="1" ht="15" thickBot="1">
      <c r="C28" s="203"/>
      <c r="D28" s="204" t="s">
        <v>371</v>
      </c>
      <c r="E28" s="205"/>
      <c r="F28" s="158"/>
    </row>
    <row r="29" spans="2:6" s="157" customFormat="1" ht="15" thickBot="1">
      <c r="C29" s="206"/>
      <c r="D29" s="214" t="s">
        <v>1890</v>
      </c>
      <c r="E29" s="205"/>
      <c r="F29" s="158"/>
    </row>
    <row r="30" spans="2:6" s="25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topLeftCell="A2" workbookViewId="0">
      <selection activeCell="I26" sqref="I2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Input Device</vt:lpstr>
      <vt:lpstr>Storage </vt:lpstr>
      <vt:lpstr>Komponen </vt:lpstr>
      <vt:lpstr>UPS</vt:lpstr>
      <vt:lpstr>Networking</vt:lpstr>
      <vt:lpstr>Bags</vt:lpstr>
      <vt:lpstr>Lain2</vt:lpstr>
      <vt:lpstr>Sitemap</vt:lpstr>
      <vt:lpstr>Banner</vt:lpstr>
      <vt:lpstr>Sheet2</vt:lpstr>
      <vt:lpstr>'Input Device'!F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Harga Laptop dan Notebook Kliknklik</dc:title>
  <dc:creator>KliknkliK</dc:creator>
  <cp:keywords>Apple, Asus, Acer, Dell, Compaq, HP, Toshiba, Sony, Modem 3G</cp:keywords>
  <cp:lastModifiedBy>X1 Carbon</cp:lastModifiedBy>
  <cp:revision/>
  <dcterms:created xsi:type="dcterms:W3CDTF">2010-02-04T14:47:06Z</dcterms:created>
  <dcterms:modified xsi:type="dcterms:W3CDTF">2015-12-29T09:29:29Z</dcterms:modified>
</cp:coreProperties>
</file>