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B409E643-F687-4B37-9DBA-0BF975707D1E}" xr6:coauthVersionLast="47" xr6:coauthVersionMax="47" xr10:uidLastSave="{00000000-0000-0000-0000-000000000000}"/>
  <bookViews>
    <workbookView xWindow="-108" yWindow="-108" windowWidth="23256" windowHeight="12456" xr2:uid="{6452B811-46E4-446A-AED2-CBDD3931161A}"/>
  </bookViews>
  <sheets>
    <sheet name="JANUA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AC43" i="1" s="1"/>
  <c r="Z43" i="1"/>
  <c r="AD43" i="1" s="1"/>
  <c r="Y43" i="1"/>
  <c r="AB42" i="1"/>
  <c r="AA42" i="1"/>
  <c r="Z42" i="1"/>
  <c r="AD42" i="1" s="1"/>
  <c r="Y42" i="1"/>
  <c r="AC42" i="1" s="1"/>
  <c r="AB41" i="1"/>
  <c r="AA41" i="1"/>
  <c r="AC41" i="1" s="1"/>
  <c r="Z41" i="1"/>
  <c r="AD41" i="1" s="1"/>
  <c r="Y41" i="1"/>
  <c r="AB40" i="1"/>
  <c r="AA40" i="1"/>
  <c r="Z40" i="1"/>
  <c r="AD40" i="1" s="1"/>
  <c r="Y40" i="1"/>
  <c r="AC40" i="1" s="1"/>
  <c r="AB39" i="1"/>
  <c r="AA39" i="1"/>
  <c r="AC39" i="1" s="1"/>
  <c r="Z39" i="1"/>
  <c r="AD39" i="1" s="1"/>
  <c r="Y39" i="1"/>
  <c r="AB38" i="1"/>
  <c r="AA38" i="1"/>
  <c r="Z38" i="1"/>
  <c r="AD38" i="1" s="1"/>
  <c r="Y38" i="1"/>
  <c r="AC38" i="1" s="1"/>
  <c r="AB37" i="1"/>
  <c r="AA37" i="1"/>
  <c r="AC37" i="1" s="1"/>
  <c r="Z37" i="1"/>
  <c r="AD37" i="1" s="1"/>
  <c r="Y37" i="1"/>
  <c r="AB36" i="1"/>
  <c r="AA36" i="1"/>
  <c r="Z36" i="1"/>
  <c r="AD36" i="1" s="1"/>
  <c r="Y36" i="1"/>
  <c r="AC36" i="1" s="1"/>
  <c r="AB35" i="1"/>
  <c r="AA35" i="1"/>
  <c r="AC35" i="1" s="1"/>
  <c r="Z35" i="1"/>
  <c r="AD35" i="1" s="1"/>
  <c r="Y35" i="1"/>
  <c r="AB34" i="1"/>
  <c r="AA34" i="1"/>
  <c r="Z34" i="1"/>
  <c r="AD34" i="1" s="1"/>
  <c r="Y34" i="1"/>
  <c r="AC34" i="1" s="1"/>
  <c r="AB33" i="1"/>
  <c r="AA33" i="1"/>
  <c r="AC33" i="1" s="1"/>
  <c r="Z33" i="1"/>
  <c r="AD33" i="1" s="1"/>
  <c r="Y33" i="1"/>
  <c r="AB32" i="1"/>
  <c r="AA32" i="1"/>
  <c r="Z32" i="1"/>
  <c r="AD32" i="1" s="1"/>
  <c r="Y32" i="1"/>
  <c r="AC32" i="1" s="1"/>
  <c r="AB31" i="1"/>
  <c r="AA31" i="1"/>
  <c r="AC31" i="1" s="1"/>
  <c r="Z31" i="1"/>
  <c r="AD31" i="1" s="1"/>
  <c r="Y31" i="1"/>
  <c r="AB30" i="1"/>
  <c r="AA30" i="1"/>
  <c r="Z30" i="1"/>
  <c r="AD30" i="1" s="1"/>
  <c r="Y30" i="1"/>
  <c r="AC30" i="1" s="1"/>
  <c r="AB29" i="1"/>
  <c r="AA29" i="1"/>
  <c r="AC29" i="1" s="1"/>
  <c r="Z29" i="1"/>
  <c r="AD29" i="1" s="1"/>
  <c r="Y29" i="1"/>
  <c r="AB28" i="1"/>
  <c r="AA28" i="1"/>
  <c r="Z28" i="1"/>
  <c r="AD28" i="1" s="1"/>
  <c r="Y28" i="1"/>
  <c r="AC28" i="1" s="1"/>
  <c r="AB27" i="1"/>
  <c r="AA27" i="1"/>
  <c r="AC27" i="1" s="1"/>
  <c r="Z27" i="1"/>
  <c r="AD27" i="1" s="1"/>
  <c r="Y27" i="1"/>
  <c r="AB26" i="1"/>
  <c r="AA26" i="1"/>
  <c r="Z26" i="1"/>
  <c r="AD26" i="1" s="1"/>
  <c r="Y26" i="1"/>
  <c r="AC26" i="1" s="1"/>
  <c r="AB25" i="1"/>
  <c r="AA25" i="1"/>
  <c r="AC25" i="1" s="1"/>
  <c r="Z25" i="1"/>
  <c r="AD25" i="1" s="1"/>
  <c r="Y25" i="1"/>
  <c r="AB24" i="1"/>
  <c r="AA24" i="1"/>
  <c r="Z24" i="1"/>
  <c r="AD24" i="1" s="1"/>
  <c r="Y24" i="1"/>
  <c r="AC24" i="1" s="1"/>
  <c r="AB23" i="1"/>
  <c r="AA23" i="1"/>
  <c r="AC23" i="1" s="1"/>
  <c r="Z23" i="1"/>
  <c r="AD23" i="1" s="1"/>
  <c r="Y23" i="1"/>
  <c r="AB22" i="1"/>
  <c r="AA22" i="1"/>
  <c r="Z22" i="1"/>
  <c r="AD22" i="1" s="1"/>
  <c r="Y22" i="1"/>
  <c r="AC22" i="1" s="1"/>
  <c r="AB21" i="1"/>
  <c r="AA21" i="1"/>
  <c r="AC21" i="1" s="1"/>
  <c r="Z21" i="1"/>
  <c r="AD21" i="1" s="1"/>
  <c r="Y21" i="1"/>
  <c r="AB20" i="1"/>
  <c r="AA20" i="1"/>
  <c r="Z20" i="1"/>
  <c r="AD20" i="1" s="1"/>
  <c r="Y20" i="1"/>
  <c r="AC20" i="1" s="1"/>
  <c r="AB19" i="1"/>
  <c r="AA19" i="1"/>
  <c r="AC19" i="1" s="1"/>
  <c r="Z19" i="1"/>
  <c r="AD19" i="1" s="1"/>
  <c r="Y19" i="1"/>
  <c r="AB18" i="1"/>
  <c r="AA18" i="1"/>
  <c r="Z18" i="1"/>
  <c r="AD18" i="1" s="1"/>
  <c r="Y18" i="1"/>
  <c r="AC18" i="1" s="1"/>
  <c r="AB17" i="1"/>
  <c r="AA17" i="1"/>
  <c r="AC17" i="1" s="1"/>
  <c r="Z17" i="1"/>
  <c r="AD17" i="1" s="1"/>
  <c r="Y17" i="1"/>
  <c r="AB16" i="1"/>
  <c r="AA16" i="1"/>
  <c r="Z16" i="1"/>
  <c r="AD16" i="1" s="1"/>
  <c r="Y16" i="1"/>
  <c r="AC16" i="1" s="1"/>
  <c r="AB15" i="1"/>
  <c r="AA15" i="1"/>
  <c r="AC15" i="1" s="1"/>
  <c r="Z15" i="1"/>
  <c r="AD15" i="1" s="1"/>
  <c r="Y15" i="1"/>
  <c r="AB14" i="1"/>
  <c r="AA14" i="1"/>
  <c r="Z14" i="1"/>
  <c r="AD14" i="1" s="1"/>
  <c r="Y14" i="1"/>
  <c r="AC14" i="1" s="1"/>
  <c r="AB13" i="1"/>
  <c r="AA13" i="1"/>
  <c r="AC13" i="1" s="1"/>
  <c r="Z13" i="1"/>
  <c r="AD13" i="1" s="1"/>
  <c r="Y13" i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AD44" i="1" s="1"/>
  <c r="Y11" i="1"/>
  <c r="Z44" i="1" l="1"/>
  <c r="AC11" i="1"/>
  <c r="AC44" i="1" s="1"/>
  <c r="AC45" i="1" s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<sst xmlns="http://schemas.openxmlformats.org/spreadsheetml/2006/main" count="123" uniqueCount="79">
  <si>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</si>
  <si>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</si>
  <si>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</si>
  <si>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</si>
  <si>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</si>
  <si>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Januari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</si>
  <si>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</si>
  <si>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</si>
  <si>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</si>
  <si>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</si>
  <si>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</si>
  <si>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</si>
  <si>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</si>
  <si>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</si>
  <si>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</si>
  <si>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</si>
  <si>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</si>
  <si>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</si>
  <si>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</si>
  <si>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</si>
  <si>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</si>
  <si>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</si>
  <si>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</si>
  <si>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</si>
  <si>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</si>
  <si>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</si>
  <si>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</si>
  <si>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</si>
  <si>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</si>
  <si>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</si>
  <si>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</si>
  <si>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</si>
  <si>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</si>
  <si>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</si>
  <si>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</si>
  <si>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</si>
  <si>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</si>
  <si>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</si>
  <si>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</si>
  <si>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</si>
  <si>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</si>
  <si>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</si>
  <si>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</si>
  <si>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</si>
  <si>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</si>
  <si>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</si>
  <si>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</si>
  <si>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</si>
  <si>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</si>
  <si>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</si>
  <si>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</si>
  <si>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</si>
  <si>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</si>
  <si>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</si>
  <si>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</si>
  <si>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</si>
  <si>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</si>
  <si>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</si>
  <si>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</si>
  <si>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</si>
  <si>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</si>
  <si>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</si>
  <si>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15 Februari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</si>
  <si>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</si>
  <si>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</si>
  <si>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</si>
  <si>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</si>
  <si>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</si>
  <si>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</si>
  <si>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</si>
  <si>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</si>
  <si>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</si>
  <si>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</si>
  <si>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</si>
  <si>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</si>
  <si>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</si>
  <si>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Yulia Maryani, M.Kes</t>
  </si>
  <si>
    <t>Laporan lengkap belum masuk</t>
  </si>
  <si>
    <t>NIP. 19740727 200604 2 001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</si>
</sst>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4" fontId="4" fillId="0" borderId="6" xfId="1" applyNumberFormat="1" applyFont="1" applyFill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7" xfId="0" applyFont="1" applyBorder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7A79-DF56-4D34-A2CD-F40F79A8BC2E}">
  <dimension ref="A1:AI53"/>
  <sheetViews>
    <sheetView showGridLines="0" tabSelected="1" zoomScaleNormal="100" workbookViewId="0">
      <pane ySplit="11" topLeftCell="A12" activePane="bottomLeft" state="frozen"/>
      <selection pane="bottomLeft" activeCell="B11" sqref="B11:B43"/>
    </sheetView>
  </sheetViews>
  <sheetFormatPr defaultRowHeight="13.2" x14ac:dyDescent="0.25"/>
  <cols>
    <col min="1" max="1" width="4" customWidth="1"/>
    <col min="2" max="2" width="3.21875" customWidth="1"/>
    <col min="3" max="3" width="1.21875" customWidth="1"/>
    <col min="4" max="4" width="19.44140625" customWidth="1"/>
    <col min="5" max="5" width="4.77734375" customWidth="1"/>
    <col min="6" max="6" width="4" customWidth="1"/>
    <col min="7" max="7" width="3.77734375" customWidth="1"/>
    <col min="8" max="8" width="4" customWidth="1"/>
    <col min="9" max="10" width="4.44140625" customWidth="1"/>
    <col min="11" max="11" width="5.44140625" customWidth="1"/>
    <col min="12" max="12" width="4.44140625" customWidth="1"/>
    <col min="13" max="13" width="5.21875" bestFit="1" customWidth="1"/>
    <col min="14" max="14" width="4.5546875" customWidth="1"/>
    <col min="15" max="16" width="4.77734375" customWidth="1"/>
    <col min="17" max="17" width="4.5546875" customWidth="1"/>
    <col min="18" max="18" width="4.44140625" customWidth="1"/>
    <col min="19" max="19" width="4.77734375" customWidth="1"/>
    <col min="20" max="20" width="4.5546875" customWidth="1"/>
    <col min="21" max="23" width="3.77734375" customWidth="1"/>
    <col min="24" max="24" width="4.77734375" customWidth="1"/>
    <col min="25" max="25" width="5.21875" customWidth="1"/>
    <col min="26" max="26" width="5" customWidth="1"/>
    <col min="27" max="27" width="5.21875" customWidth="1"/>
    <col min="28" max="28" width="5.77734375" customWidth="1"/>
    <col min="29" max="29" width="5" customWidth="1"/>
    <col min="30" max="30" width="5.44140625" customWidth="1"/>
    <col min="31" max="31" width="7.44140625" customWidth="1"/>
    <col min="32" max="32" width="8.77734375" bestFit="1" customWidth="1"/>
    <col min="33" max="33" width="8.77734375" customWidth="1"/>
    <col min="34" max="34" width="10.21875" customWidth="1"/>
  </cols>
  <sheetData>
    <row r="1" spans="1:35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7.399999999999999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7.399999999999999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5">
      <c r="E4" s="2"/>
      <c r="J4" s="3"/>
      <c r="K4" s="3"/>
    </row>
    <row r="5" spans="1:35" x14ac:dyDescent="0.25">
      <c r="B5" t="s">
        <v>3</v>
      </c>
      <c r="E5" s="2" t="s">
        <v>4</v>
      </c>
      <c r="F5" t="s">
        <v>5</v>
      </c>
      <c r="I5" s="2"/>
      <c r="J5" s="4"/>
      <c r="K5" s="5"/>
    </row>
    <row r="7" spans="1:35" ht="15.6" x14ac:dyDescent="0.3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6" x14ac:dyDescent="0.3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6" x14ac:dyDescent="0.3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6" x14ac:dyDescent="0.3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5">
      <c r="A11" s="30">
        <v>1</v>
      </c>
      <c r="B11" s="31" t="s">
        <v>27</v>
      </c>
      <c r="C11" s="32"/>
      <c r="D11" s="33"/>
      <c r="E11" s="30">
        <v>2</v>
      </c>
      <c r="F11" s="30">
        <v>0</v>
      </c>
      <c r="G11" s="30">
        <v>2</v>
      </c>
      <c r="H11" s="30">
        <v>0</v>
      </c>
      <c r="I11" s="30">
        <v>6</v>
      </c>
      <c r="J11" s="30">
        <v>0</v>
      </c>
      <c r="K11" s="30">
        <v>2</v>
      </c>
      <c r="L11" s="30">
        <v>0</v>
      </c>
      <c r="M11" s="30">
        <v>24</v>
      </c>
      <c r="N11" s="30">
        <v>0</v>
      </c>
      <c r="O11" s="30">
        <v>23</v>
      </c>
      <c r="P11" s="30">
        <v>0</v>
      </c>
      <c r="Q11" s="30">
        <v>22</v>
      </c>
      <c r="R11" s="30">
        <v>0</v>
      </c>
      <c r="S11" s="30">
        <v>20</v>
      </c>
      <c r="T11" s="30">
        <v>0</v>
      </c>
      <c r="U11" s="30">
        <v>5</v>
      </c>
      <c r="V11" s="30">
        <v>0</v>
      </c>
      <c r="W11" s="30">
        <v>11</v>
      </c>
      <c r="X11" s="30">
        <v>0</v>
      </c>
      <c r="Y11" s="30">
        <f>E11+I11+M11+Q11+U11</f>
        <v>59</v>
      </c>
      <c r="Z11" s="30">
        <f>F11+J11+N11+R11+V11</f>
        <v>0</v>
      </c>
      <c r="AA11" s="30">
        <f>G11+K11+O11+S11+W11</f>
        <v>58</v>
      </c>
      <c r="AB11" s="30">
        <f>H11+L11+P11+T11+X11</f>
        <v>0</v>
      </c>
      <c r="AC11" s="30">
        <f>Y11+AA11</f>
        <v>117</v>
      </c>
      <c r="AD11" s="30">
        <f>Z11+AB11</f>
        <v>0</v>
      </c>
      <c r="AE11" s="30"/>
      <c r="AF11" s="34"/>
      <c r="AG11" s="34">
        <v>912</v>
      </c>
      <c r="AH11" s="30">
        <v>95.7</v>
      </c>
      <c r="AI11" s="2"/>
    </row>
    <row r="12" spans="1:35" ht="15" x14ac:dyDescent="0.25">
      <c r="A12" s="30">
        <v>2</v>
      </c>
      <c r="B12" s="31" t="s">
        <v>28</v>
      </c>
      <c r="C12" s="32"/>
      <c r="D12" s="33"/>
      <c r="E12" s="30">
        <v>1</v>
      </c>
      <c r="F12" s="30">
        <v>0</v>
      </c>
      <c r="G12" s="30">
        <v>0</v>
      </c>
      <c r="H12" s="30">
        <v>0</v>
      </c>
      <c r="I12" s="30">
        <v>1</v>
      </c>
      <c r="J12" s="30">
        <v>0</v>
      </c>
      <c r="K12" s="30">
        <v>2</v>
      </c>
      <c r="L12" s="30">
        <v>0</v>
      </c>
      <c r="M12" s="30">
        <v>21</v>
      </c>
      <c r="N12" s="30">
        <v>1</v>
      </c>
      <c r="O12" s="30">
        <v>13</v>
      </c>
      <c r="P12" s="30">
        <v>0</v>
      </c>
      <c r="Q12" s="30">
        <v>2</v>
      </c>
      <c r="R12" s="30">
        <v>0</v>
      </c>
      <c r="S12" s="30">
        <v>5</v>
      </c>
      <c r="T12" s="30">
        <v>1</v>
      </c>
      <c r="U12" s="30">
        <v>1</v>
      </c>
      <c r="V12" s="30">
        <v>0</v>
      </c>
      <c r="W12" s="30">
        <v>1</v>
      </c>
      <c r="X12" s="30">
        <v>1</v>
      </c>
      <c r="Y12" s="30">
        <f t="shared" ref="Y12:AB43" si="0">E12+I12+M12+Q12+U12</f>
        <v>26</v>
      </c>
      <c r="Z12" s="30">
        <f t="shared" si="0"/>
        <v>1</v>
      </c>
      <c r="AA12" s="30">
        <f t="shared" si="0"/>
        <v>21</v>
      </c>
      <c r="AB12" s="30">
        <f t="shared" si="0"/>
        <v>2</v>
      </c>
      <c r="AC12" s="30">
        <f t="shared" ref="AC12:AD43" si="1">Y12+AA12</f>
        <v>47</v>
      </c>
      <c r="AD12" s="30">
        <f t="shared" si="1"/>
        <v>3</v>
      </c>
      <c r="AE12" s="30">
        <v>47</v>
      </c>
      <c r="AF12" s="34"/>
      <c r="AG12" s="34">
        <v>140</v>
      </c>
      <c r="AH12" s="30">
        <v>94.8</v>
      </c>
    </row>
    <row r="13" spans="1:35" ht="15" x14ac:dyDescent="0.25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1</v>
      </c>
      <c r="N13" s="30">
        <v>0</v>
      </c>
      <c r="O13" s="30">
        <v>1</v>
      </c>
      <c r="P13" s="30">
        <v>0</v>
      </c>
      <c r="Q13" s="30">
        <v>2</v>
      </c>
      <c r="R13" s="30">
        <v>0</v>
      </c>
      <c r="S13" s="30">
        <v>4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f t="shared" si="0"/>
        <v>3</v>
      </c>
      <c r="Z13" s="30">
        <f t="shared" si="0"/>
        <v>0</v>
      </c>
      <c r="AA13" s="30">
        <f t="shared" si="0"/>
        <v>5</v>
      </c>
      <c r="AB13" s="30">
        <f t="shared" si="0"/>
        <v>0</v>
      </c>
      <c r="AC13" s="30">
        <f t="shared" si="1"/>
        <v>8</v>
      </c>
      <c r="AD13" s="30">
        <f t="shared" si="1"/>
        <v>0</v>
      </c>
      <c r="AE13" s="30">
        <v>58</v>
      </c>
      <c r="AF13" s="34"/>
      <c r="AG13" s="34"/>
      <c r="AH13" s="30"/>
    </row>
    <row r="14" spans="1:35" ht="15" x14ac:dyDescent="0.25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3</v>
      </c>
      <c r="L14" s="30">
        <v>0</v>
      </c>
      <c r="M14" s="30">
        <v>6</v>
      </c>
      <c r="N14" s="30">
        <v>0</v>
      </c>
      <c r="O14" s="30">
        <v>0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7</v>
      </c>
      <c r="Z14" s="30">
        <f t="shared" si="0"/>
        <v>0</v>
      </c>
      <c r="AA14" s="30">
        <f t="shared" si="0"/>
        <v>3</v>
      </c>
      <c r="AB14" s="30">
        <f t="shared" si="0"/>
        <v>0</v>
      </c>
      <c r="AC14" s="30">
        <f t="shared" si="1"/>
        <v>10</v>
      </c>
      <c r="AD14" s="30">
        <f t="shared" si="1"/>
        <v>0</v>
      </c>
      <c r="AE14" s="30"/>
      <c r="AF14" s="34"/>
      <c r="AG14" s="34"/>
      <c r="AH14" s="35"/>
    </row>
    <row r="15" spans="1:35" ht="15" x14ac:dyDescent="0.25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3</v>
      </c>
      <c r="J15" s="30">
        <v>0</v>
      </c>
      <c r="K15" s="30">
        <v>0</v>
      </c>
      <c r="L15" s="30">
        <v>0</v>
      </c>
      <c r="M15" s="30">
        <v>7</v>
      </c>
      <c r="N15" s="30">
        <v>0</v>
      </c>
      <c r="O15" s="30">
        <v>5</v>
      </c>
      <c r="P15" s="30">
        <v>0</v>
      </c>
      <c r="Q15" s="30">
        <v>2</v>
      </c>
      <c r="R15" s="30">
        <v>0</v>
      </c>
      <c r="S15" s="30">
        <v>5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12</v>
      </c>
      <c r="Z15" s="30">
        <f t="shared" si="0"/>
        <v>0</v>
      </c>
      <c r="AA15" s="30">
        <f t="shared" si="0"/>
        <v>10</v>
      </c>
      <c r="AB15" s="30">
        <f t="shared" si="0"/>
        <v>0</v>
      </c>
      <c r="AC15" s="30">
        <f t="shared" si="1"/>
        <v>22</v>
      </c>
      <c r="AD15" s="30">
        <f t="shared" si="1"/>
        <v>0</v>
      </c>
      <c r="AE15" s="30">
        <v>21</v>
      </c>
      <c r="AF15" s="34">
        <v>1260</v>
      </c>
      <c r="AG15" s="34">
        <v>35</v>
      </c>
      <c r="AH15" s="30">
        <v>86.8</v>
      </c>
    </row>
    <row r="16" spans="1:35" ht="15" x14ac:dyDescent="0.25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2</v>
      </c>
      <c r="L16" s="30">
        <v>0</v>
      </c>
      <c r="M16" s="30">
        <v>1</v>
      </c>
      <c r="N16" s="30">
        <v>0</v>
      </c>
      <c r="O16" s="30">
        <v>1</v>
      </c>
      <c r="P16" s="30">
        <v>0</v>
      </c>
      <c r="Q16" s="30">
        <v>2</v>
      </c>
      <c r="R16" s="30">
        <v>0</v>
      </c>
      <c r="S16" s="30">
        <v>4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4</v>
      </c>
      <c r="Z16" s="30">
        <f t="shared" si="0"/>
        <v>0</v>
      </c>
      <c r="AA16" s="30">
        <f t="shared" si="0"/>
        <v>7</v>
      </c>
      <c r="AB16" s="30">
        <f t="shared" si="0"/>
        <v>0</v>
      </c>
      <c r="AC16" s="30">
        <f t="shared" si="1"/>
        <v>11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5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0</v>
      </c>
      <c r="Z17" s="30">
        <f t="shared" si="0"/>
        <v>0</v>
      </c>
      <c r="AA17" s="30">
        <f t="shared" si="0"/>
        <v>0</v>
      </c>
      <c r="AB17" s="30">
        <f t="shared" si="0"/>
        <v>0</v>
      </c>
      <c r="AC17" s="30">
        <f t="shared" si="1"/>
        <v>0</v>
      </c>
      <c r="AD17" s="30">
        <f t="shared" si="1"/>
        <v>0</v>
      </c>
      <c r="AE17" s="30"/>
      <c r="AF17" s="34"/>
      <c r="AG17" s="34"/>
      <c r="AH17" s="30"/>
    </row>
    <row r="18" spans="1:34" ht="15" x14ac:dyDescent="0.25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8</v>
      </c>
      <c r="J18" s="30">
        <v>0</v>
      </c>
      <c r="K18" s="30">
        <v>2</v>
      </c>
      <c r="L18" s="30">
        <v>0</v>
      </c>
      <c r="M18" s="30">
        <v>30</v>
      </c>
      <c r="N18" s="30">
        <v>0</v>
      </c>
      <c r="O18" s="30">
        <v>13</v>
      </c>
      <c r="P18" s="30">
        <v>0</v>
      </c>
      <c r="Q18" s="30">
        <v>30</v>
      </c>
      <c r="R18" s="30">
        <v>0</v>
      </c>
      <c r="S18" s="30">
        <v>24</v>
      </c>
      <c r="T18" s="30">
        <v>0</v>
      </c>
      <c r="U18" s="30">
        <v>12</v>
      </c>
      <c r="V18" s="30">
        <v>0</v>
      </c>
      <c r="W18" s="30">
        <v>13</v>
      </c>
      <c r="X18" s="30">
        <v>0</v>
      </c>
      <c r="Y18" s="30">
        <f t="shared" si="0"/>
        <v>80</v>
      </c>
      <c r="Z18" s="30">
        <f t="shared" si="0"/>
        <v>0</v>
      </c>
      <c r="AA18" s="30">
        <f t="shared" si="0"/>
        <v>52</v>
      </c>
      <c r="AB18" s="30">
        <f t="shared" si="0"/>
        <v>0</v>
      </c>
      <c r="AC18" s="30">
        <f t="shared" si="1"/>
        <v>132</v>
      </c>
      <c r="AD18" s="30">
        <f t="shared" si="1"/>
        <v>0</v>
      </c>
      <c r="AE18" s="30">
        <v>73</v>
      </c>
      <c r="AF18" s="34"/>
      <c r="AG18" s="34"/>
      <c r="AH18" s="30"/>
    </row>
    <row r="19" spans="1:34" ht="15" x14ac:dyDescent="0.25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0</v>
      </c>
      <c r="M19" s="30">
        <v>5</v>
      </c>
      <c r="N19" s="30">
        <v>0</v>
      </c>
      <c r="O19" s="30">
        <v>7</v>
      </c>
      <c r="P19" s="30">
        <v>0</v>
      </c>
      <c r="Q19" s="30">
        <v>16</v>
      </c>
      <c r="R19" s="30">
        <v>0</v>
      </c>
      <c r="S19" s="30">
        <v>15</v>
      </c>
      <c r="T19" s="30">
        <v>0</v>
      </c>
      <c r="U19" s="30">
        <v>1</v>
      </c>
      <c r="V19" s="30">
        <v>0</v>
      </c>
      <c r="W19" s="30">
        <v>6</v>
      </c>
      <c r="X19" s="30">
        <v>0</v>
      </c>
      <c r="Y19" s="30">
        <f t="shared" si="0"/>
        <v>22</v>
      </c>
      <c r="Z19" s="30">
        <f t="shared" si="0"/>
        <v>0</v>
      </c>
      <c r="AA19" s="30">
        <f t="shared" si="0"/>
        <v>29</v>
      </c>
      <c r="AB19" s="30">
        <f t="shared" si="0"/>
        <v>0</v>
      </c>
      <c r="AC19" s="30">
        <f t="shared" si="1"/>
        <v>51</v>
      </c>
      <c r="AD19" s="30">
        <f t="shared" si="1"/>
        <v>0</v>
      </c>
      <c r="AE19" s="30"/>
      <c r="AF19" s="34">
        <v>2430</v>
      </c>
      <c r="AG19" s="34"/>
      <c r="AH19" s="30"/>
    </row>
    <row r="20" spans="1:34" ht="15" x14ac:dyDescent="0.25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0</v>
      </c>
      <c r="AD20" s="30">
        <f t="shared" si="1"/>
        <v>0</v>
      </c>
      <c r="AE20" s="30"/>
      <c r="AF20" s="34"/>
      <c r="AG20" s="34"/>
      <c r="AH20" s="30"/>
    </row>
    <row r="21" spans="1:34" ht="15" x14ac:dyDescent="0.25">
      <c r="A21" s="30">
        <v>11</v>
      </c>
      <c r="B21" s="31" t="s">
        <v>37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4</v>
      </c>
      <c r="J21" s="30">
        <v>0</v>
      </c>
      <c r="K21" s="30">
        <v>2</v>
      </c>
      <c r="L21" s="30">
        <v>0</v>
      </c>
      <c r="M21" s="30">
        <v>6</v>
      </c>
      <c r="N21" s="30">
        <v>0</v>
      </c>
      <c r="O21" s="30">
        <v>7</v>
      </c>
      <c r="P21" s="30">
        <v>0</v>
      </c>
      <c r="Q21" s="30">
        <v>6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1</v>
      </c>
      <c r="X21" s="30">
        <v>0</v>
      </c>
      <c r="Y21" s="30">
        <f t="shared" si="0"/>
        <v>16</v>
      </c>
      <c r="Z21" s="30">
        <f t="shared" si="0"/>
        <v>0</v>
      </c>
      <c r="AA21" s="30">
        <f t="shared" si="0"/>
        <v>10</v>
      </c>
      <c r="AB21" s="30">
        <f t="shared" si="0"/>
        <v>0</v>
      </c>
      <c r="AC21" s="30">
        <f t="shared" si="1"/>
        <v>26</v>
      </c>
      <c r="AD21" s="30">
        <f t="shared" si="1"/>
        <v>0</v>
      </c>
      <c r="AE21" s="30">
        <v>24</v>
      </c>
      <c r="AF21" s="34"/>
      <c r="AG21" s="34">
        <v>26</v>
      </c>
      <c r="AH21" s="30"/>
    </row>
    <row r="22" spans="1:34" ht="15" x14ac:dyDescent="0.25">
      <c r="A22" s="30">
        <v>12</v>
      </c>
      <c r="B22" s="31" t="s">
        <v>38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2</v>
      </c>
      <c r="N22" s="30">
        <v>0</v>
      </c>
      <c r="O22" s="30">
        <v>1</v>
      </c>
      <c r="P22" s="30">
        <v>0</v>
      </c>
      <c r="Q22" s="30">
        <v>2</v>
      </c>
      <c r="R22" s="30">
        <v>0</v>
      </c>
      <c r="S22" s="30">
        <v>3</v>
      </c>
      <c r="T22" s="30">
        <v>0</v>
      </c>
      <c r="U22" s="30">
        <v>0</v>
      </c>
      <c r="V22" s="30">
        <v>0</v>
      </c>
      <c r="W22" s="30">
        <v>1</v>
      </c>
      <c r="X22" s="30">
        <v>0</v>
      </c>
      <c r="Y22" s="30">
        <f t="shared" si="0"/>
        <v>4</v>
      </c>
      <c r="Z22" s="30">
        <f t="shared" si="0"/>
        <v>0</v>
      </c>
      <c r="AA22" s="30">
        <f t="shared" si="0"/>
        <v>5</v>
      </c>
      <c r="AB22" s="30">
        <f t="shared" si="0"/>
        <v>0</v>
      </c>
      <c r="AC22" s="30">
        <f t="shared" si="1"/>
        <v>9</v>
      </c>
      <c r="AD22" s="30">
        <f t="shared" si="1"/>
        <v>0</v>
      </c>
      <c r="AE22" s="30">
        <v>9</v>
      </c>
      <c r="AF22" s="34">
        <v>99</v>
      </c>
      <c r="AG22" s="34">
        <v>9</v>
      </c>
      <c r="AH22" s="30">
        <v>90.1</v>
      </c>
    </row>
    <row r="23" spans="1:34" ht="15" x14ac:dyDescent="0.25">
      <c r="A23" s="30">
        <v>13</v>
      </c>
      <c r="B23" s="31" t="s">
        <v>39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2</v>
      </c>
      <c r="J23" s="30">
        <v>0</v>
      </c>
      <c r="K23" s="30">
        <v>2</v>
      </c>
      <c r="L23" s="30">
        <v>0</v>
      </c>
      <c r="M23" s="30">
        <v>4</v>
      </c>
      <c r="N23" s="30">
        <v>0</v>
      </c>
      <c r="O23" s="30">
        <v>3</v>
      </c>
      <c r="P23" s="30">
        <v>0</v>
      </c>
      <c r="Q23" s="30">
        <v>1</v>
      </c>
      <c r="R23" s="30">
        <v>0</v>
      </c>
      <c r="S23" s="30">
        <v>4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7</v>
      </c>
      <c r="Z23" s="30">
        <f t="shared" si="0"/>
        <v>0</v>
      </c>
      <c r="AA23" s="30">
        <f t="shared" si="0"/>
        <v>9</v>
      </c>
      <c r="AB23" s="30">
        <f t="shared" si="0"/>
        <v>0</v>
      </c>
      <c r="AC23" s="30">
        <f t="shared" si="1"/>
        <v>16</v>
      </c>
      <c r="AD23" s="30">
        <f t="shared" si="1"/>
        <v>0</v>
      </c>
      <c r="AE23" s="30"/>
      <c r="AF23" s="34">
        <v>379</v>
      </c>
      <c r="AG23" s="34"/>
      <c r="AH23" s="30">
        <v>100</v>
      </c>
    </row>
    <row r="24" spans="1:34" ht="15" x14ac:dyDescent="0.25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0</v>
      </c>
      <c r="AB24" s="30">
        <f t="shared" si="0"/>
        <v>0</v>
      </c>
      <c r="AC24" s="30">
        <f t="shared" si="1"/>
        <v>0</v>
      </c>
      <c r="AD24" s="30">
        <f t="shared" si="1"/>
        <v>0</v>
      </c>
      <c r="AE24" s="30"/>
      <c r="AF24" s="34"/>
      <c r="AG24" s="34"/>
      <c r="AH24" s="30"/>
    </row>
    <row r="25" spans="1:34" ht="15" x14ac:dyDescent="0.25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1</v>
      </c>
      <c r="J25" s="30">
        <v>0</v>
      </c>
      <c r="K25" s="30">
        <v>0</v>
      </c>
      <c r="L25" s="30">
        <v>0</v>
      </c>
      <c r="M25" s="30">
        <v>4</v>
      </c>
      <c r="N25" s="30">
        <v>0</v>
      </c>
      <c r="O25" s="30">
        <v>3</v>
      </c>
      <c r="P25" s="30">
        <v>0</v>
      </c>
      <c r="Q25" s="30">
        <v>1</v>
      </c>
      <c r="R25" s="30">
        <v>0</v>
      </c>
      <c r="S25" s="30">
        <v>2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6</v>
      </c>
      <c r="Z25" s="30">
        <f t="shared" si="0"/>
        <v>0</v>
      </c>
      <c r="AA25" s="30">
        <f t="shared" si="0"/>
        <v>5</v>
      </c>
      <c r="AB25" s="30">
        <f t="shared" si="0"/>
        <v>0</v>
      </c>
      <c r="AC25" s="30">
        <f t="shared" si="1"/>
        <v>11</v>
      </c>
      <c r="AD25" s="30">
        <f t="shared" si="1"/>
        <v>0</v>
      </c>
      <c r="AE25" s="30"/>
      <c r="AF25" s="34">
        <v>155</v>
      </c>
      <c r="AG25" s="34"/>
      <c r="AH25" s="30"/>
    </row>
    <row r="26" spans="1:34" ht="15" x14ac:dyDescent="0.25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" x14ac:dyDescent="0.25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1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1</v>
      </c>
      <c r="Z27" s="30">
        <f t="shared" si="0"/>
        <v>0</v>
      </c>
      <c r="AA27" s="30">
        <f t="shared" si="0"/>
        <v>1</v>
      </c>
      <c r="AB27" s="30">
        <f t="shared" si="0"/>
        <v>0</v>
      </c>
      <c r="AC27" s="30">
        <f t="shared" si="1"/>
        <v>2</v>
      </c>
      <c r="AD27" s="30">
        <f t="shared" si="1"/>
        <v>0</v>
      </c>
      <c r="AE27" s="30"/>
      <c r="AF27" s="34"/>
      <c r="AG27" s="34"/>
      <c r="AH27" s="30"/>
    </row>
    <row r="28" spans="1:34" ht="15" x14ac:dyDescent="0.25">
      <c r="A28" s="30">
        <v>18</v>
      </c>
      <c r="B28" s="31" t="s">
        <v>44</v>
      </c>
      <c r="C28" s="32"/>
      <c r="D28" s="33"/>
      <c r="E28" s="30">
        <v>1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2</v>
      </c>
      <c r="L28" s="30">
        <v>0</v>
      </c>
      <c r="M28" s="30">
        <v>2</v>
      </c>
      <c r="N28" s="30">
        <v>0</v>
      </c>
      <c r="O28" s="30">
        <v>3</v>
      </c>
      <c r="P28" s="30">
        <v>0</v>
      </c>
      <c r="Q28" s="30">
        <v>2</v>
      </c>
      <c r="R28" s="30">
        <v>0</v>
      </c>
      <c r="S28" s="30">
        <v>2</v>
      </c>
      <c r="T28" s="30">
        <v>0</v>
      </c>
      <c r="U28" s="30">
        <v>2</v>
      </c>
      <c r="V28" s="30">
        <v>0</v>
      </c>
      <c r="W28" s="30">
        <v>2</v>
      </c>
      <c r="X28" s="30">
        <v>0</v>
      </c>
      <c r="Y28" s="30">
        <f t="shared" si="0"/>
        <v>7</v>
      </c>
      <c r="Z28" s="30">
        <f t="shared" si="0"/>
        <v>0</v>
      </c>
      <c r="AA28" s="30">
        <f t="shared" si="0"/>
        <v>9</v>
      </c>
      <c r="AB28" s="30">
        <f t="shared" si="0"/>
        <v>0</v>
      </c>
      <c r="AC28" s="30">
        <f t="shared" si="1"/>
        <v>16</v>
      </c>
      <c r="AD28" s="30">
        <f t="shared" si="1"/>
        <v>0</v>
      </c>
      <c r="AE28" s="30"/>
      <c r="AF28" s="34"/>
      <c r="AG28" s="34"/>
      <c r="AH28" s="30"/>
    </row>
    <row r="29" spans="1:34" ht="15" x14ac:dyDescent="0.25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1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1</v>
      </c>
      <c r="X29" s="30">
        <v>0</v>
      </c>
      <c r="Y29" s="30">
        <f t="shared" si="0"/>
        <v>1</v>
      </c>
      <c r="Z29" s="30">
        <f t="shared" si="0"/>
        <v>0</v>
      </c>
      <c r="AA29" s="30">
        <f t="shared" si="0"/>
        <v>1</v>
      </c>
      <c r="AB29" s="30">
        <f t="shared" si="0"/>
        <v>0</v>
      </c>
      <c r="AC29" s="30">
        <f t="shared" si="1"/>
        <v>2</v>
      </c>
      <c r="AD29" s="30">
        <f t="shared" si="1"/>
        <v>0</v>
      </c>
      <c r="AE29" s="30">
        <v>2</v>
      </c>
      <c r="AF29" s="34">
        <v>165</v>
      </c>
      <c r="AG29" s="34"/>
      <c r="AH29" s="30">
        <v>44.4</v>
      </c>
    </row>
    <row r="30" spans="1:34" ht="15" x14ac:dyDescent="0.25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0</v>
      </c>
      <c r="AB30" s="30">
        <f t="shared" si="0"/>
        <v>0</v>
      </c>
      <c r="AC30" s="30">
        <f t="shared" si="1"/>
        <v>0</v>
      </c>
      <c r="AD30" s="30">
        <f t="shared" si="1"/>
        <v>0</v>
      </c>
      <c r="AE30" s="30"/>
      <c r="AF30" s="34"/>
      <c r="AG30" s="34"/>
      <c r="AH30" s="30"/>
    </row>
    <row r="31" spans="1:34" ht="15" x14ac:dyDescent="0.25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1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0</v>
      </c>
      <c r="Z31" s="30">
        <f t="shared" si="0"/>
        <v>0</v>
      </c>
      <c r="AA31" s="30">
        <f t="shared" si="0"/>
        <v>1</v>
      </c>
      <c r="AB31" s="30">
        <f t="shared" si="0"/>
        <v>0</v>
      </c>
      <c r="AC31" s="30">
        <f t="shared" si="1"/>
        <v>1</v>
      </c>
      <c r="AD31" s="30">
        <f t="shared" si="1"/>
        <v>0</v>
      </c>
      <c r="AE31" s="30"/>
      <c r="AF31" s="34"/>
      <c r="AG31" s="34"/>
      <c r="AH31" s="30"/>
    </row>
    <row r="32" spans="1:34" ht="15" x14ac:dyDescent="0.25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30"/>
      <c r="AF32" s="34"/>
      <c r="AG32" s="34"/>
      <c r="AH32" s="30"/>
    </row>
    <row r="33" spans="1:34" ht="15" x14ac:dyDescent="0.25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5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1</v>
      </c>
      <c r="R34" s="30">
        <v>0</v>
      </c>
      <c r="S34" s="30">
        <v>2</v>
      </c>
      <c r="T34" s="30">
        <v>0</v>
      </c>
      <c r="U34" s="30">
        <v>0</v>
      </c>
      <c r="V34" s="30">
        <v>0</v>
      </c>
      <c r="W34" s="30">
        <v>2</v>
      </c>
      <c r="X34" s="30">
        <v>0</v>
      </c>
      <c r="Y34" s="30">
        <f t="shared" si="0"/>
        <v>1</v>
      </c>
      <c r="Z34" s="30">
        <f t="shared" si="0"/>
        <v>0</v>
      </c>
      <c r="AA34" s="30">
        <f t="shared" si="0"/>
        <v>4</v>
      </c>
      <c r="AB34" s="30">
        <f t="shared" si="0"/>
        <v>0</v>
      </c>
      <c r="AC34" s="30">
        <f t="shared" si="1"/>
        <v>5</v>
      </c>
      <c r="AD34" s="30">
        <f t="shared" si="1"/>
        <v>0</v>
      </c>
      <c r="AE34" s="30">
        <v>8</v>
      </c>
      <c r="AF34" s="34"/>
      <c r="AG34" s="34"/>
      <c r="AH34" s="30"/>
    </row>
    <row r="35" spans="1:34" ht="15" x14ac:dyDescent="0.25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3</v>
      </c>
      <c r="N35" s="30">
        <v>0</v>
      </c>
      <c r="O35" s="30">
        <v>3</v>
      </c>
      <c r="P35" s="30">
        <v>0</v>
      </c>
      <c r="Q35" s="30">
        <v>0</v>
      </c>
      <c r="R35" s="30">
        <v>0</v>
      </c>
      <c r="S35" s="30">
        <v>1</v>
      </c>
      <c r="T35" s="30">
        <v>0</v>
      </c>
      <c r="U35" s="30">
        <v>2</v>
      </c>
      <c r="V35" s="30">
        <v>0</v>
      </c>
      <c r="W35" s="30">
        <v>0</v>
      </c>
      <c r="X35" s="30">
        <v>0</v>
      </c>
      <c r="Y35" s="30">
        <f t="shared" si="0"/>
        <v>5</v>
      </c>
      <c r="Z35" s="30">
        <f t="shared" si="0"/>
        <v>0</v>
      </c>
      <c r="AA35" s="30">
        <f t="shared" si="0"/>
        <v>4</v>
      </c>
      <c r="AB35" s="30">
        <f t="shared" si="0"/>
        <v>0</v>
      </c>
      <c r="AC35" s="30">
        <f t="shared" si="1"/>
        <v>9</v>
      </c>
      <c r="AD35" s="30">
        <f t="shared" si="1"/>
        <v>0</v>
      </c>
      <c r="AE35" s="30"/>
      <c r="AF35" s="34">
        <v>100</v>
      </c>
      <c r="AG35" s="34"/>
      <c r="AH35" s="35"/>
    </row>
    <row r="36" spans="1:34" ht="15" x14ac:dyDescent="0.25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1</v>
      </c>
      <c r="J36" s="30">
        <v>1</v>
      </c>
      <c r="K36" s="30">
        <v>0</v>
      </c>
      <c r="L36" s="30">
        <v>0</v>
      </c>
      <c r="M36" s="30">
        <v>2</v>
      </c>
      <c r="N36" s="30">
        <v>0</v>
      </c>
      <c r="O36" s="30">
        <v>3</v>
      </c>
      <c r="P36" s="30">
        <v>0</v>
      </c>
      <c r="Q36" s="30">
        <v>2</v>
      </c>
      <c r="R36" s="30">
        <v>0</v>
      </c>
      <c r="S36" s="30">
        <v>1</v>
      </c>
      <c r="T36" s="30">
        <v>0</v>
      </c>
      <c r="U36" s="30">
        <v>2</v>
      </c>
      <c r="V36" s="30">
        <v>0</v>
      </c>
      <c r="W36" s="30">
        <v>0</v>
      </c>
      <c r="X36" s="30">
        <v>0</v>
      </c>
      <c r="Y36" s="30">
        <f t="shared" si="0"/>
        <v>7</v>
      </c>
      <c r="Z36" s="30">
        <f t="shared" si="0"/>
        <v>1</v>
      </c>
      <c r="AA36" s="30">
        <f t="shared" si="0"/>
        <v>4</v>
      </c>
      <c r="AB36" s="30">
        <f t="shared" si="0"/>
        <v>0</v>
      </c>
      <c r="AC36" s="30">
        <f t="shared" si="1"/>
        <v>11</v>
      </c>
      <c r="AD36" s="30">
        <f t="shared" si="1"/>
        <v>1</v>
      </c>
      <c r="AE36" s="30">
        <v>6</v>
      </c>
      <c r="AF36" s="36">
        <v>360</v>
      </c>
      <c r="AG36" s="36"/>
      <c r="AH36" s="30">
        <v>71.7</v>
      </c>
    </row>
    <row r="37" spans="1:34" ht="15" x14ac:dyDescent="0.25">
      <c r="A37" s="30">
        <v>27</v>
      </c>
      <c r="B37" s="33" t="s">
        <v>53</v>
      </c>
      <c r="C37" s="32"/>
      <c r="D37" s="33"/>
      <c r="E37" s="30">
        <v>1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1</v>
      </c>
      <c r="R37" s="30">
        <v>0</v>
      </c>
      <c r="S37" s="30">
        <v>2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2</v>
      </c>
      <c r="Z37" s="30">
        <f t="shared" si="0"/>
        <v>0</v>
      </c>
      <c r="AA37" s="30">
        <f t="shared" si="0"/>
        <v>2</v>
      </c>
      <c r="AB37" s="30">
        <f t="shared" si="0"/>
        <v>0</v>
      </c>
      <c r="AC37" s="30">
        <f t="shared" si="1"/>
        <v>4</v>
      </c>
      <c r="AD37" s="30">
        <f t="shared" si="1"/>
        <v>0</v>
      </c>
      <c r="AE37" s="30"/>
      <c r="AF37" s="34"/>
      <c r="AG37" s="34"/>
      <c r="AH37" s="30"/>
    </row>
    <row r="38" spans="1:34" ht="15" x14ac:dyDescent="0.25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1</v>
      </c>
      <c r="P38" s="30">
        <v>0</v>
      </c>
      <c r="Q38" s="30">
        <v>3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3</v>
      </c>
      <c r="Z38" s="30">
        <f t="shared" si="0"/>
        <v>0</v>
      </c>
      <c r="AA38" s="30">
        <f t="shared" si="0"/>
        <v>1</v>
      </c>
      <c r="AB38" s="30">
        <f t="shared" si="0"/>
        <v>0</v>
      </c>
      <c r="AC38" s="30">
        <f t="shared" si="1"/>
        <v>4</v>
      </c>
      <c r="AD38" s="30">
        <f t="shared" si="1"/>
        <v>0</v>
      </c>
      <c r="AE38" s="30">
        <v>4</v>
      </c>
      <c r="AF38" s="34">
        <v>70</v>
      </c>
      <c r="AG38" s="34">
        <v>57</v>
      </c>
      <c r="AH38" s="30"/>
    </row>
    <row r="39" spans="1:34" ht="15" x14ac:dyDescent="0.25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" x14ac:dyDescent="0.25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2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1</v>
      </c>
      <c r="V40" s="30">
        <v>0</v>
      </c>
      <c r="W40" s="30">
        <v>0</v>
      </c>
      <c r="X40" s="30">
        <v>0</v>
      </c>
      <c r="Y40" s="30">
        <f t="shared" si="0"/>
        <v>2</v>
      </c>
      <c r="Z40" s="30">
        <f t="shared" si="0"/>
        <v>0</v>
      </c>
      <c r="AA40" s="30">
        <f t="shared" si="0"/>
        <v>2</v>
      </c>
      <c r="AB40" s="30">
        <f t="shared" si="0"/>
        <v>0</v>
      </c>
      <c r="AC40" s="30">
        <f t="shared" si="1"/>
        <v>4</v>
      </c>
      <c r="AD40" s="30">
        <f t="shared" si="1"/>
        <v>0</v>
      </c>
      <c r="AE40" s="30">
        <v>3</v>
      </c>
      <c r="AF40" s="34">
        <v>125</v>
      </c>
      <c r="AG40" s="34"/>
      <c r="AH40" s="30"/>
    </row>
    <row r="41" spans="1:34" ht="15" x14ac:dyDescent="0.25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30"/>
      <c r="AF41" s="34"/>
      <c r="AG41" s="34"/>
      <c r="AH41" s="30"/>
    </row>
    <row r="42" spans="1:34" ht="15" x14ac:dyDescent="0.25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30"/>
      <c r="AF42" s="34"/>
      <c r="AG42" s="34"/>
      <c r="AH42" s="30"/>
    </row>
    <row r="43" spans="1:34" ht="15" x14ac:dyDescent="0.25">
      <c r="A43" s="30">
        <v>33</v>
      </c>
      <c r="B43" s="33" t="s">
        <v>59</v>
      </c>
      <c r="C43" s="32"/>
      <c r="D43" s="33"/>
      <c r="E43" s="30">
        <v>0</v>
      </c>
      <c r="F43" s="30">
        <v>0</v>
      </c>
      <c r="G43" s="30">
        <v>0</v>
      </c>
      <c r="H43" s="30">
        <v>0</v>
      </c>
      <c r="I43" s="30">
        <v>3</v>
      </c>
      <c r="J43" s="30">
        <v>0</v>
      </c>
      <c r="K43" s="30">
        <v>1</v>
      </c>
      <c r="L43" s="30">
        <v>0</v>
      </c>
      <c r="M43" s="30">
        <v>9</v>
      </c>
      <c r="N43" s="30">
        <v>0</v>
      </c>
      <c r="O43" s="30">
        <v>3</v>
      </c>
      <c r="P43" s="30">
        <v>0</v>
      </c>
      <c r="Q43" s="30">
        <v>3</v>
      </c>
      <c r="R43" s="30">
        <v>0</v>
      </c>
      <c r="S43" s="30">
        <v>2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f t="shared" si="0"/>
        <v>15</v>
      </c>
      <c r="Z43" s="30">
        <f t="shared" si="0"/>
        <v>0</v>
      </c>
      <c r="AA43" s="30">
        <f t="shared" si="0"/>
        <v>6</v>
      </c>
      <c r="AB43" s="30">
        <f t="shared" si="0"/>
        <v>0</v>
      </c>
      <c r="AC43" s="30">
        <f t="shared" si="1"/>
        <v>21</v>
      </c>
      <c r="AD43" s="30">
        <f t="shared" si="1"/>
        <v>0</v>
      </c>
      <c r="AE43" s="30">
        <v>19</v>
      </c>
      <c r="AF43" s="34"/>
      <c r="AG43" s="34"/>
      <c r="AH43" s="30"/>
    </row>
    <row r="44" spans="1:34" ht="15.6" x14ac:dyDescent="0.3">
      <c r="A44" s="37" t="s">
        <v>60</v>
      </c>
      <c r="B44" s="38"/>
      <c r="C44" s="38"/>
      <c r="D44" s="39"/>
      <c r="E44" s="30">
        <f>SUM(E11:E43)</f>
        <v>5</v>
      </c>
      <c r="F44" s="30">
        <f t="shared" ref="F44:AD44" si="2">SUM(F11:F43)</f>
        <v>0</v>
      </c>
      <c r="G44" s="30">
        <f t="shared" si="2"/>
        <v>2</v>
      </c>
      <c r="H44" s="30">
        <f t="shared" si="2"/>
        <v>0</v>
      </c>
      <c r="I44" s="30">
        <f t="shared" si="2"/>
        <v>30</v>
      </c>
      <c r="J44" s="30">
        <f t="shared" si="2"/>
        <v>1</v>
      </c>
      <c r="K44" s="30">
        <f t="shared" si="2"/>
        <v>19</v>
      </c>
      <c r="L44" s="30">
        <f t="shared" si="2"/>
        <v>0</v>
      </c>
      <c r="M44" s="30">
        <f t="shared" si="2"/>
        <v>129</v>
      </c>
      <c r="N44" s="30">
        <f t="shared" si="2"/>
        <v>1</v>
      </c>
      <c r="O44" s="30">
        <f t="shared" si="2"/>
        <v>93</v>
      </c>
      <c r="P44" s="30">
        <f t="shared" si="2"/>
        <v>0</v>
      </c>
      <c r="Q44" s="30">
        <f t="shared" si="2"/>
        <v>100</v>
      </c>
      <c r="R44" s="30">
        <f t="shared" si="2"/>
        <v>0</v>
      </c>
      <c r="S44" s="30">
        <f t="shared" si="2"/>
        <v>97</v>
      </c>
      <c r="T44" s="30">
        <f t="shared" si="2"/>
        <v>1</v>
      </c>
      <c r="U44" s="30">
        <f t="shared" si="2"/>
        <v>26</v>
      </c>
      <c r="V44" s="30">
        <f t="shared" si="2"/>
        <v>0</v>
      </c>
      <c r="W44" s="30">
        <f t="shared" si="2"/>
        <v>38</v>
      </c>
      <c r="X44" s="30">
        <f t="shared" si="2"/>
        <v>1</v>
      </c>
      <c r="Y44" s="30">
        <f t="shared" si="2"/>
        <v>290</v>
      </c>
      <c r="Z44" s="30">
        <f t="shared" si="2"/>
        <v>2</v>
      </c>
      <c r="AA44" s="30">
        <f t="shared" si="2"/>
        <v>249</v>
      </c>
      <c r="AB44" s="30">
        <f t="shared" si="2"/>
        <v>2</v>
      </c>
      <c r="AC44" s="30">
        <f t="shared" si="2"/>
        <v>539</v>
      </c>
      <c r="AD44" s="30">
        <f t="shared" si="2"/>
        <v>4</v>
      </c>
      <c r="AE44" s="40">
        <f>SUM(AE11:AE43)</f>
        <v>274</v>
      </c>
      <c r="AF44" s="40">
        <f>SUM(AF11:AF43)</f>
        <v>5143</v>
      </c>
      <c r="AG44" s="40">
        <f>SUM(AG11:AG43)</f>
        <v>1179</v>
      </c>
      <c r="AH44" s="35">
        <f>AVERAGE(AH11:AH43)</f>
        <v>83.357142857142861</v>
      </c>
    </row>
    <row r="45" spans="1:34" ht="22.5" customHeight="1" x14ac:dyDescent="0.25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C45" s="43">
        <f>AC44+AD44</f>
        <v>543</v>
      </c>
      <c r="AE45" s="44"/>
      <c r="AF45" s="44"/>
      <c r="AG45" s="42"/>
      <c r="AH45" s="42"/>
    </row>
    <row r="46" spans="1:34" x14ac:dyDescent="0.25">
      <c r="A46" t="s">
        <v>61</v>
      </c>
      <c r="R46" s="2" t="s">
        <v>62</v>
      </c>
    </row>
    <row r="47" spans="1:34" ht="18" customHeight="1" x14ac:dyDescent="0.25">
      <c r="R47" s="45" t="s">
        <v>63</v>
      </c>
    </row>
    <row r="48" spans="1:34" x14ac:dyDescent="0.25">
      <c r="A48" s="46" t="s">
        <v>64</v>
      </c>
      <c r="B48" s="5" t="s">
        <v>65</v>
      </c>
      <c r="C48" s="5" t="s">
        <v>4</v>
      </c>
      <c r="D48" t="s">
        <v>66</v>
      </c>
      <c r="R48" s="45" t="s">
        <v>67</v>
      </c>
    </row>
    <row r="49" spans="1:25" x14ac:dyDescent="0.25">
      <c r="A49" s="46" t="s">
        <v>68</v>
      </c>
      <c r="B49" s="5" t="s">
        <v>16</v>
      </c>
      <c r="C49" s="5" t="s">
        <v>4</v>
      </c>
      <c r="D49" t="s">
        <v>69</v>
      </c>
      <c r="R49" s="45"/>
    </row>
    <row r="50" spans="1:25" x14ac:dyDescent="0.25">
      <c r="A50" s="46" t="s">
        <v>70</v>
      </c>
      <c r="B50" s="5" t="s">
        <v>17</v>
      </c>
      <c r="C50" s="5" t="s">
        <v>4</v>
      </c>
      <c r="D50" t="s">
        <v>71</v>
      </c>
      <c r="R50" s="45"/>
    </row>
    <row r="51" spans="1:25" x14ac:dyDescent="0.25">
      <c r="A51" s="46" t="s">
        <v>72</v>
      </c>
      <c r="B51" s="5" t="s">
        <v>18</v>
      </c>
      <c r="C51" s="5" t="s">
        <v>4</v>
      </c>
      <c r="D51" t="s">
        <v>73</v>
      </c>
      <c r="R51" s="45"/>
      <c r="S51" s="47"/>
      <c r="T51" s="47"/>
      <c r="U51" s="47"/>
      <c r="V51" s="47"/>
      <c r="W51" s="47"/>
      <c r="X51" s="47"/>
      <c r="Y51" s="47"/>
    </row>
    <row r="52" spans="1:25" x14ac:dyDescent="0.25">
      <c r="A52" s="46" t="s">
        <v>74</v>
      </c>
      <c r="B52" s="5" t="s">
        <v>19</v>
      </c>
      <c r="C52" s="5" t="s">
        <v>4</v>
      </c>
      <c r="D52" t="s">
        <v>75</v>
      </c>
      <c r="R52" s="48" t="s">
        <v>76</v>
      </c>
    </row>
    <row r="53" spans="1:25" x14ac:dyDescent="0.25">
      <c r="A53" s="49"/>
      <c r="C53" s="5" t="s">
        <v>4</v>
      </c>
      <c r="D53" t="s">
        <v>77</v>
      </c>
      <c r="R53" s="45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2023-05-31T04:39:14Z</dcterms:created>
  <dcterms:modified xsi:type="dcterms:W3CDTF">2023-05-31T04:39:35Z</dcterms:modified>
</cp:coreProperties>
</file>