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UNERACIONES" sheetId="1" r:id="rId4"/>
    <sheet state="visible" name="EQUIPOS E INFRAESTRUCTURA" sheetId="2" r:id="rId5"/>
    <sheet state="visible" name="SOFTWARE Y FUNGIBLES" sheetId="3" r:id="rId6"/>
    <sheet state="visible" name="OTROS" sheetId="4" r:id="rId7"/>
    <sheet state="visible" name="TOTAL" sheetId="5" r:id="rId8"/>
  </sheets>
  <definedNames/>
  <calcPr/>
  <extLst>
    <ext uri="GoogleSheetsCustomDataVersion2">
      <go:sheetsCustomData xmlns:go="http://customooxmlschemas.google.com/" r:id="rId9" roundtripDataChecksum="leUdM0VP7PiNsx+XngjZSI9V1/PGwLO7QywWJ9EYfLA="/>
    </ext>
  </extLst>
</workbook>
</file>

<file path=xl/sharedStrings.xml><?xml version="1.0" encoding="utf-8"?>
<sst xmlns="http://schemas.openxmlformats.org/spreadsheetml/2006/main" count="165" uniqueCount="65">
  <si>
    <t>REMUNERACIONES, HONORARIOS E INCENTIVOS</t>
  </si>
  <si>
    <t>ITEM</t>
  </si>
  <si>
    <t>HONORARIOS / J. COMPLETA / M$/MES</t>
  </si>
  <si>
    <t>INCENTIVOS 
J. COMPLETA
M$/MES</t>
  </si>
  <si>
    <t>REMUNERACIONES
J. COMPLETA
M$/MES</t>
  </si>
  <si>
    <t>SUBTOTAL
M$/MES</t>
  </si>
  <si>
    <t>DEDICACION
AL PROYECTO
% DE JORNADA</t>
  </si>
  <si>
    <t>MESES A
CONTRATAR
Nº</t>
  </si>
  <si>
    <t>TOTAL
PROYECTO
M$</t>
  </si>
  <si>
    <t>Profesionales</t>
  </si>
  <si>
    <t>Horas trabajadas</t>
  </si>
  <si>
    <t>Valor/H trabajador</t>
  </si>
  <si>
    <t>costo empresa</t>
  </si>
  <si>
    <t xml:space="preserve">Gerente de Proyecto	</t>
  </si>
  <si>
    <t>Desarrollador</t>
  </si>
  <si>
    <t>Tester (QA)</t>
  </si>
  <si>
    <t>Técnicos / Equipo del Proyecto</t>
  </si>
  <si>
    <t>Personal de apoyo</t>
  </si>
  <si>
    <t xml:space="preserve"> </t>
  </si>
  <si>
    <t>SUBTOTAL</t>
  </si>
  <si>
    <t>EQUIPOS</t>
  </si>
  <si>
    <t>COSTO</t>
  </si>
  <si>
    <t>UNITARIO</t>
  </si>
  <si>
    <t>CANTIDAD</t>
  </si>
  <si>
    <t>NOMBRE DEL EQUIPO</t>
  </si>
  <si>
    <t>DESCRIPCIÓN</t>
  </si>
  <si>
    <t>CASO ADQUISICIONES</t>
  </si>
  <si>
    <t>CASO ARRIENDO O USO</t>
  </si>
  <si>
    <t>UNIDADES</t>
  </si>
  <si>
    <t>TOTAL</t>
  </si>
  <si>
    <t>M$/UNIDAD</t>
  </si>
  <si>
    <t>UNIDADES EXISTENTES (M$/MES)</t>
  </si>
  <si>
    <t>O MESES</t>
  </si>
  <si>
    <t>M$</t>
  </si>
  <si>
    <t>INFRAESTRUCTURA</t>
  </si>
  <si>
    <t>NOMBRE DE LA INFRAESTRUCTURA</t>
  </si>
  <si>
    <t>O HABILITACIÓNM$/UNIDAD</t>
  </si>
  <si>
    <t>SOFTWARE</t>
  </si>
  <si>
    <t xml:space="preserve">Visual Studio (Licencia)	</t>
  </si>
  <si>
    <t xml:space="preserve">XAMPP (Servidor local)	</t>
  </si>
  <si>
    <t xml:space="preserve">HTML, CSS, PHP, JS (Herramientas de desarrollo)	</t>
  </si>
  <si>
    <t xml:space="preserve">Base de Datos (SQL)	</t>
  </si>
  <si>
    <t xml:space="preserve">Selenium (Pruebas automatizadas)	</t>
  </si>
  <si>
    <t xml:space="preserve">FUNGIBLES (cosas materieles menores: papel, impresora, lapiz) </t>
  </si>
  <si>
    <t>PROPIEDAD INTELECTUAL</t>
  </si>
  <si>
    <t>GASTOS GENERALES E IMPREVISTOS</t>
  </si>
  <si>
    <t xml:space="preserve">debe ser el mismo valor total del valor del proyecto de riesgos </t>
  </si>
  <si>
    <t>concepto:  esfuerzo por gestio de riesgos (GANTT)</t>
  </si>
  <si>
    <t xml:space="preserve">Fondo de reserva (Riesgo verdes y amarillos) </t>
  </si>
  <si>
    <t>Plan de accion</t>
  </si>
  <si>
    <t>Proyecto de Gestion de riesgos</t>
  </si>
  <si>
    <t>Fondo de reserva</t>
  </si>
  <si>
    <t>GASTOS COMUNES</t>
  </si>
  <si>
    <t>GASTOS DE ADMINISTRACIÓN SUPERIOR</t>
  </si>
  <si>
    <t>Utilidad del proyecto</t>
  </si>
  <si>
    <t>COSTO TOTAL DEL PROYECTO</t>
  </si>
  <si>
    <t>Proyecto</t>
  </si>
  <si>
    <t>HONORARIOS, INCENTIVOS, REMUNERACIONES</t>
  </si>
  <si>
    <t xml:space="preserve">60 - 75% </t>
  </si>
  <si>
    <t>Riesgos</t>
  </si>
  <si>
    <t>5% - 10%</t>
  </si>
  <si>
    <t>Utilidad: Gasto administracion superior (20% - 30%)</t>
  </si>
  <si>
    <t>20% - 30%</t>
  </si>
  <si>
    <t xml:space="preserve">realizar analisis cuantitativo </t>
  </si>
  <si>
    <t>Precio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</si>
</sst>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&quot;$&quot;* #,##0_ ;_ &quot;$&quot;* \-#,##0_ ;_ &quot;$&quot;* &quot;-&quot;_ ;_ @_ "/>
    <numFmt numFmtId="165" formatCode="[$$]#,##0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sz val="8.0"/>
      <color theme="1"/>
      <name val="Arial"/>
    </font>
    <font/>
    <font>
      <sz val="10.0"/>
      <color rgb="FF000000"/>
      <name val="Arial"/>
    </font>
    <font>
      <b/>
      <sz val="10.0"/>
      <color rgb="FFFF0000"/>
      <name val="Arial"/>
    </font>
    <font>
      <b/>
      <sz val="10.0"/>
      <color rgb="FF000000"/>
      <name val="Arial"/>
    </font>
    <font>
      <b/>
      <sz val="10.0"/>
      <color rgb="FF3366FF"/>
      <name val="Arial"/>
    </font>
    <font>
      <color theme="1"/>
      <name val="Arial"/>
      <scheme val="minor"/>
    </font>
    <font>
      <sz val="9.0"/>
      <color theme="1"/>
      <name val="Arial"/>
    </font>
    <font>
      <b/>
      <sz val="8.0"/>
      <color rgb="FF3366FF"/>
      <name val="Arial"/>
    </font>
    <font>
      <color theme="1"/>
      <name val="Arial"/>
    </font>
    <font>
      <sz val="9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31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1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1" numFmtId="0" xfId="0" applyBorder="1" applyFont="1"/>
    <xf borderId="0" fillId="0" fontId="3" numFmtId="0" xfId="0" applyFont="1"/>
    <xf borderId="7" fillId="0" fontId="3" numFmtId="0" xfId="0" applyBorder="1" applyFont="1"/>
    <xf borderId="8" fillId="0" fontId="1" numFmtId="0" xfId="0" applyBorder="1" applyFont="1"/>
    <xf borderId="8" fillId="0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3" xfId="0" applyBorder="1" applyFont="1" applyNumberFormat="1"/>
    <xf borderId="8" fillId="0" fontId="3" numFmtId="164" xfId="0" applyBorder="1" applyFont="1" applyNumberFormat="1"/>
    <xf borderId="8" fillId="0" fontId="3" numFmtId="9" xfId="0" applyAlignment="1" applyBorder="1" applyFont="1" applyNumberFormat="1">
      <alignment readingOrder="0"/>
    </xf>
    <xf borderId="8" fillId="0" fontId="3" numFmtId="1" xfId="0" applyBorder="1" applyFont="1" applyNumberFormat="1"/>
    <xf borderId="0" fillId="0" fontId="6" numFmtId="0" xfId="0" applyAlignment="1" applyFont="1">
      <alignment readingOrder="0"/>
    </xf>
    <xf borderId="8" fillId="0" fontId="3" numFmtId="9" xfId="0" applyBorder="1" applyFont="1" applyNumberFormat="1"/>
    <xf borderId="9" fillId="0" fontId="3" numFmtId="0" xfId="0" applyBorder="1" applyFont="1"/>
    <xf borderId="8" fillId="0" fontId="1" numFmtId="164" xfId="0" applyBorder="1" applyFont="1" applyNumberForma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2" fontId="1" numFmtId="0" xfId="0" applyFill="1" applyFont="1"/>
    <xf borderId="0" fillId="2" fontId="10" numFmtId="0" xfId="0" applyFont="1"/>
    <xf borderId="2" fillId="2" fontId="3" numFmtId="0" xfId="0" applyBorder="1" applyFont="1"/>
    <xf borderId="2" fillId="2" fontId="4" numFmtId="0" xfId="0" applyAlignment="1" applyBorder="1" applyFont="1">
      <alignment horizontal="center"/>
    </xf>
    <xf borderId="10" fillId="2" fontId="3" numFmtId="0" xfId="0" applyAlignment="1" applyBorder="1" applyFont="1">
      <alignment horizontal="right"/>
    </xf>
    <xf borderId="11" fillId="2" fontId="3" numFmtId="0" xfId="0" applyBorder="1" applyFont="1"/>
    <xf borderId="0" fillId="0" fontId="4" numFmtId="0" xfId="0" applyFont="1"/>
    <xf borderId="3" fillId="2" fontId="2" numFmtId="0" xfId="0" applyBorder="1" applyFont="1"/>
    <xf borderId="3" fillId="2" fontId="2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5" fillId="2" fontId="3" numFmtId="0" xfId="0" applyBorder="1" applyFont="1"/>
    <xf borderId="5" fillId="2" fontId="4" numFmtId="0" xfId="0" applyAlignment="1" applyBorder="1" applyFont="1">
      <alignment horizontal="center"/>
    </xf>
    <xf borderId="8" fillId="2" fontId="11" numFmtId="0" xfId="0" applyAlignment="1" applyBorder="1" applyFont="1">
      <alignment horizontal="center" shrinkToFit="0" vertical="center" wrapText="1"/>
    </xf>
    <xf borderId="8" fillId="2" fontId="11" numFmtId="0" xfId="0" applyAlignment="1" applyBorder="1" applyFont="1">
      <alignment shrinkToFit="0" vertical="center" wrapText="1"/>
    </xf>
    <xf borderId="8" fillId="2" fontId="4" numFmtId="164" xfId="0" applyBorder="1" applyFont="1" applyNumberFormat="1"/>
    <xf borderId="8" fillId="2" fontId="4" numFmtId="0" xfId="0" applyBorder="1" applyFont="1"/>
    <xf borderId="8" fillId="2" fontId="4" numFmtId="165" xfId="0" applyBorder="1" applyFont="1" applyNumberFormat="1"/>
    <xf borderId="8" fillId="2" fontId="11" numFmtId="0" xfId="0" applyAlignment="1" applyBorder="1" applyFont="1">
      <alignment shrinkToFit="0" wrapText="1"/>
    </xf>
    <xf borderId="6" fillId="2" fontId="11" numFmtId="0" xfId="0" applyAlignment="1" applyBorder="1" applyFont="1">
      <alignment horizontal="center" shrinkToFit="0" vertical="center" wrapText="1"/>
    </xf>
    <xf borderId="6" fillId="2" fontId="1" numFmtId="0" xfId="0" applyBorder="1" applyFont="1"/>
    <xf borderId="9" fillId="2" fontId="3" numFmtId="0" xfId="0" applyBorder="1" applyFont="1"/>
    <xf borderId="8" fillId="2" fontId="1" numFmtId="165" xfId="0" applyBorder="1" applyFont="1" applyNumberFormat="1"/>
    <xf borderId="12" fillId="2" fontId="3" numFmtId="0" xfId="0" applyBorder="1" applyFont="1"/>
    <xf borderId="12" fillId="2" fontId="4" numFmtId="0" xfId="0" applyAlignment="1" applyBorder="1" applyFont="1">
      <alignment horizontal="center"/>
    </xf>
    <xf borderId="13" fillId="2" fontId="3" numFmtId="0" xfId="0" applyAlignment="1" applyBorder="1" applyFont="1">
      <alignment horizontal="right"/>
    </xf>
    <xf borderId="14" fillId="2" fontId="3" numFmtId="0" xfId="0" applyBorder="1" applyFont="1"/>
    <xf borderId="15" fillId="2" fontId="2" numFmtId="0" xfId="0" applyBorder="1" applyFont="1"/>
    <xf borderId="15" fillId="2" fontId="2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16" fillId="2" fontId="3" numFmtId="0" xfId="0" applyBorder="1" applyFont="1"/>
    <xf borderId="16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 shrinkToFit="0" vertical="center" wrapText="1"/>
    </xf>
    <xf borderId="8" fillId="2" fontId="4" numFmtId="164" xfId="0" applyAlignment="1" applyBorder="1" applyFont="1" applyNumberFormat="1">
      <alignment horizontal="center" shrinkToFit="0" vertical="center" wrapText="1"/>
    </xf>
    <xf borderId="8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shrinkToFit="0" wrapText="1"/>
    </xf>
    <xf borderId="8" fillId="2" fontId="4" numFmtId="3" xfId="0" applyAlignment="1" applyBorder="1" applyFont="1" applyNumberFormat="1">
      <alignment horizontal="center" shrinkToFit="0" vertical="center" wrapText="1"/>
    </xf>
    <xf borderId="17" fillId="2" fontId="1" numFmtId="0" xfId="0" applyBorder="1" applyFont="1"/>
    <xf borderId="18" fillId="2" fontId="3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0" xfId="0" applyBorder="1" applyFont="1"/>
    <xf borderId="5" fillId="0" fontId="3" numFmtId="0" xfId="0" applyAlignment="1" applyBorder="1" applyFont="1">
      <alignment horizontal="center"/>
    </xf>
    <xf borderId="8" fillId="0" fontId="4" numFmtId="0" xfId="0" applyAlignment="1" applyBorder="1" applyFont="1">
      <alignment readingOrder="0"/>
    </xf>
    <xf borderId="8" fillId="0" fontId="4" numFmtId="164" xfId="0" applyBorder="1" applyFont="1" applyNumberFormat="1"/>
    <xf borderId="8" fillId="0" fontId="4" numFmtId="165" xfId="0" applyBorder="1" applyFont="1" applyNumberFormat="1"/>
    <xf borderId="6" fillId="0" fontId="4" numFmtId="0" xfId="0" applyAlignment="1" applyBorder="1" applyFont="1">
      <alignment readingOrder="0"/>
    </xf>
    <xf borderId="8" fillId="0" fontId="1" numFmtId="165" xfId="0" applyBorder="1" applyFont="1" applyNumberFormat="1"/>
    <xf borderId="0" fillId="0" fontId="12" numFmtId="0" xfId="0" applyFont="1"/>
    <xf borderId="19" fillId="2" fontId="1" numFmtId="0" xfId="0" applyBorder="1" applyFont="1"/>
    <xf borderId="19" fillId="2" fontId="3" numFmtId="0" xfId="0" applyBorder="1" applyFont="1"/>
    <xf borderId="12" fillId="2" fontId="3" numFmtId="0" xfId="0" applyAlignment="1" applyBorder="1" applyFont="1">
      <alignment horizontal="center"/>
    </xf>
    <xf borderId="15" fillId="2" fontId="3" numFmtId="0" xfId="0" applyAlignment="1" applyBorder="1" applyFont="1">
      <alignment horizontal="center"/>
    </xf>
    <xf borderId="16" fillId="2" fontId="3" numFmtId="0" xfId="0" applyAlignment="1" applyBorder="1" applyFont="1">
      <alignment horizontal="center"/>
    </xf>
    <xf borderId="20" fillId="2" fontId="3" numFmtId="0" xfId="0" applyBorder="1" applyFont="1"/>
    <xf borderId="8" fillId="2" fontId="11" numFmtId="0" xfId="0" applyAlignment="1" applyBorder="1" applyFont="1">
      <alignment vertical="center"/>
    </xf>
    <xf borderId="8" fillId="2" fontId="11" numFmtId="164" xfId="0" applyAlignment="1" applyBorder="1" applyFont="1" applyNumberFormat="1">
      <alignment vertical="center"/>
    </xf>
    <xf borderId="8" fillId="2" fontId="1" numFmtId="164" xfId="0" applyBorder="1" applyFont="1" applyNumberFormat="1"/>
    <xf borderId="19" fillId="3" fontId="3" numFmtId="0" xfId="0" applyBorder="1" applyFill="1" applyFont="1"/>
    <xf borderId="12" fillId="3" fontId="3" numFmtId="0" xfId="0" applyAlignment="1" applyBorder="1" applyFont="1">
      <alignment horizontal="center"/>
    </xf>
    <xf borderId="0" fillId="0" fontId="13" numFmtId="0" xfId="0" applyFont="1"/>
    <xf borderId="15" fillId="3" fontId="3" numFmtId="0" xfId="0" applyAlignment="1" applyBorder="1" applyFont="1">
      <alignment horizontal="center"/>
    </xf>
    <xf borderId="16" fillId="3" fontId="3" numFmtId="0" xfId="0" applyBorder="1" applyFont="1"/>
    <xf borderId="16" fillId="3" fontId="3" numFmtId="0" xfId="0" applyAlignment="1" applyBorder="1" applyFont="1">
      <alignment horizontal="center"/>
    </xf>
    <xf borderId="8" fillId="3" fontId="11" numFmtId="0" xfId="0" applyBorder="1" applyFont="1"/>
    <xf borderId="8" fillId="3" fontId="11" numFmtId="164" xfId="0" applyBorder="1" applyFont="1" applyNumberFormat="1"/>
    <xf borderId="8" fillId="3" fontId="11" numFmtId="164" xfId="0" applyAlignment="1" applyBorder="1" applyFont="1" applyNumberFormat="1">
      <alignment readingOrder="0"/>
    </xf>
    <xf borderId="8" fillId="3" fontId="11" numFmtId="165" xfId="0" applyAlignment="1" applyBorder="1" applyFont="1" applyNumberFormat="1">
      <alignment horizontal="right" readingOrder="0"/>
    </xf>
    <xf borderId="8" fillId="3" fontId="4" numFmtId="0" xfId="0" applyBorder="1" applyFont="1"/>
    <xf borderId="17" fillId="3" fontId="1" numFmtId="0" xfId="0" applyBorder="1" applyFont="1"/>
    <xf borderId="18" fillId="3" fontId="3" numFmtId="0" xfId="0" applyBorder="1" applyFont="1"/>
    <xf borderId="20" fillId="3" fontId="3" numFmtId="0" xfId="0" applyBorder="1" applyFont="1"/>
    <xf borderId="8" fillId="3" fontId="1" numFmtId="164" xfId="0" applyBorder="1" applyFont="1" applyNumberFormat="1"/>
    <xf borderId="8" fillId="2" fontId="11" numFmtId="0" xfId="0" applyBorder="1" applyFont="1"/>
    <xf borderId="12" fillId="2" fontId="11" numFmtId="0" xfId="0" applyBorder="1" applyFont="1"/>
    <xf borderId="20" fillId="2" fontId="4" numFmtId="165" xfId="0" applyBorder="1" applyFont="1" applyNumberFormat="1"/>
    <xf borderId="19" fillId="2" fontId="14" numFmtId="0" xfId="0" applyBorder="1" applyFont="1"/>
    <xf borderId="8" fillId="3" fontId="4" numFmtId="3" xfId="0" applyBorder="1" applyFont="1" applyNumberFormat="1"/>
    <xf borderId="8" fillId="3" fontId="4" numFmtId="164" xfId="0" applyAlignment="1" applyBorder="1" applyFont="1" applyNumberFormat="1">
      <alignment readingOrder="0"/>
    </xf>
    <xf borderId="0" fillId="0" fontId="15" numFmtId="0" xfId="0" applyFont="1"/>
    <xf borderId="21" fillId="4" fontId="3" numFmtId="0" xfId="0" applyBorder="1" applyFill="1" applyFont="1"/>
    <xf borderId="22" fillId="4" fontId="3" numFmtId="0" xfId="0" applyAlignment="1" applyBorder="1" applyFont="1">
      <alignment horizontal="center"/>
    </xf>
    <xf borderId="23" fillId="4" fontId="16" numFmtId="0" xfId="0" applyAlignment="1" applyBorder="1" applyFont="1">
      <alignment horizontal="center"/>
    </xf>
    <xf borderId="24" fillId="4" fontId="17" numFmtId="0" xfId="0" applyAlignment="1" applyBorder="1" applyFont="1">
      <alignment horizontal="center"/>
    </xf>
    <xf borderId="0" fillId="0" fontId="17" numFmtId="0" xfId="0" applyFont="1"/>
    <xf borderId="25" fillId="4" fontId="17" numFmtId="0" xfId="0" applyBorder="1" applyFont="1"/>
    <xf borderId="26" fillId="4" fontId="17" numFmtId="165" xfId="0" applyAlignment="1" applyBorder="1" applyFont="1" applyNumberFormat="1">
      <alignment horizontal="center"/>
    </xf>
    <xf borderId="7" fillId="0" fontId="16" numFmtId="0" xfId="0" applyBorder="1" applyFont="1"/>
    <xf borderId="27" fillId="5" fontId="17" numFmtId="0" xfId="0" applyAlignment="1" applyBorder="1" applyFill="1" applyFont="1">
      <alignment horizontal="left" vertical="center"/>
    </xf>
    <xf borderId="28" fillId="5" fontId="17" numFmtId="165" xfId="0" applyAlignment="1" applyBorder="1" applyFont="1" applyNumberFormat="1">
      <alignment horizontal="right"/>
    </xf>
    <xf borderId="7" fillId="0" fontId="16" numFmtId="9" xfId="0" applyAlignment="1" applyBorder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27" fillId="2" fontId="18" numFmtId="0" xfId="0" applyAlignment="1" applyBorder="1" applyFont="1">
      <alignment horizontal="left" vertical="center"/>
    </xf>
    <xf borderId="27" fillId="2" fontId="18" numFmtId="164" xfId="0" applyAlignment="1" applyBorder="1" applyFont="1" applyNumberFormat="1">
      <alignment horizontal="left" vertical="center"/>
    </xf>
    <xf borderId="27" fillId="6" fontId="19" numFmtId="0" xfId="0" applyAlignment="1" applyBorder="1" applyFill="1" applyFont="1">
      <alignment horizontal="left" vertical="center"/>
    </xf>
    <xf borderId="28" fillId="6" fontId="20" numFmtId="165" xfId="0" applyAlignment="1" applyBorder="1" applyFont="1" applyNumberFormat="1">
      <alignment horizontal="right"/>
    </xf>
    <xf borderId="19" fillId="7" fontId="16" numFmtId="0" xfId="0" applyBorder="1" applyFill="1" applyFont="1"/>
    <xf borderId="29" fillId="0" fontId="16" numFmtId="0" xfId="0" applyBorder="1" applyFont="1"/>
    <xf borderId="30" fillId="0" fontId="16" numFmtId="165" xfId="0" applyAlignment="1" applyBorder="1" applyFont="1" applyNumberFormat="1">
      <alignment horizontal="right"/>
    </xf>
    <xf borderId="0" fillId="0" fontId="20" numFmtId="10" xfId="0" applyAlignment="1" applyFont="1" applyNumberFormat="1">
      <alignment horizontal="center"/>
    </xf>
    <xf borderId="0" fillId="0" fontId="4" numFmtId="9" xfId="0" applyFont="1" applyNumberFormat="1"/>
    <xf borderId="8" fillId="0" fontId="16" numFmtId="0" xfId="0" applyAlignment="1" applyBorder="1" applyFont="1">
      <alignment vertical="center"/>
    </xf>
    <xf borderId="8" fillId="3" fontId="16" numFmtId="165" xfId="0" applyAlignment="1" applyBorder="1" applyFont="1" applyNumberFormat="1">
      <alignment horizontal="right" vertical="center"/>
    </xf>
    <xf borderId="8" fillId="3" fontId="16" numFmtId="9" xfId="0" applyAlignment="1" applyBorder="1" applyFont="1" applyNumberFormat="1">
      <alignment horizontal="center" vertical="center"/>
    </xf>
    <xf borderId="8" fillId="0" fontId="16" numFmtId="165" xfId="0" applyAlignment="1" applyBorder="1" applyFont="1" applyNumberFormat="1">
      <alignment horizontal="right" vertical="center"/>
    </xf>
    <xf borderId="8" fillId="6" fontId="16" numFmtId="9" xfId="0" applyAlignment="1" applyBorder="1" applyFont="1" applyNumberFormat="1">
      <alignment horizontal="center" vertical="center"/>
    </xf>
    <xf borderId="0" fillId="0" fontId="13" numFmtId="9" xfId="0" applyAlignment="1" applyFont="1" applyNumberFormat="1">
      <alignment horizontal="center" vertical="center"/>
    </xf>
    <xf borderId="8" fillId="0" fontId="16" numFmtId="0" xfId="0" applyAlignment="1" applyBorder="1" applyFont="1">
      <alignment horizontal="left" vertical="center"/>
    </xf>
    <xf borderId="8" fillId="0" fontId="15" numFmtId="3" xfId="0" applyAlignment="1" applyBorder="1" applyFont="1" applyNumberFormat="1">
      <alignment vertical="center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8.0"/>
    <col customWidth="1" min="2" max="2" width="16.0"/>
    <col customWidth="1" min="3" max="3" width="14.5"/>
    <col customWidth="1" min="4" max="4" width="15.75"/>
    <col customWidth="1" min="5" max="5" width="12.0"/>
    <col customWidth="1" min="6" max="6" width="16.0"/>
    <col customWidth="1" min="7" max="7" width="10.25"/>
    <col customWidth="1" min="8" max="8" width="15.38"/>
    <col customWidth="1" min="9" max="9" width="14.63"/>
    <col customWidth="1" min="10" max="10" width="15.0"/>
    <col customWidth="1" min="11" max="11" width="17.38"/>
    <col customWidth="1" min="12" max="26" width="10.75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  <c r="H3" s="5" t="s">
        <v>8</v>
      </c>
    </row>
    <row r="4" ht="12.75" customHeight="1">
      <c r="A4" s="7"/>
      <c r="B4" s="8"/>
      <c r="C4" s="8"/>
      <c r="D4" s="8"/>
      <c r="E4" s="8"/>
      <c r="F4" s="8"/>
      <c r="G4" s="8"/>
      <c r="H4" s="8"/>
    </row>
    <row r="5" ht="12.75" customHeight="1">
      <c r="A5" s="9"/>
      <c r="B5" s="10"/>
      <c r="C5" s="10"/>
      <c r="D5" s="10"/>
      <c r="E5" s="10"/>
      <c r="F5" s="10"/>
      <c r="G5" s="10"/>
      <c r="H5" s="10"/>
    </row>
    <row r="6" ht="12.75" customHeight="1">
      <c r="A6" s="11" t="s">
        <v>9</v>
      </c>
      <c r="B6" s="12"/>
      <c r="C6" s="12"/>
      <c r="D6" s="12"/>
      <c r="E6" s="12"/>
      <c r="F6" s="12"/>
      <c r="G6" s="12"/>
      <c r="H6" s="13"/>
      <c r="I6" s="14" t="s">
        <v>10</v>
      </c>
      <c r="J6" s="15" t="s">
        <v>11</v>
      </c>
      <c r="K6" s="14" t="s">
        <v>12</v>
      </c>
    </row>
    <row r="7" ht="12.75" customHeight="1">
      <c r="A7" s="16" t="s">
        <v>13</v>
      </c>
      <c r="B7" s="17"/>
      <c r="C7" s="15"/>
      <c r="D7" s="18">
        <f t="shared" ref="D7:D9" si="1">K7*I7</f>
        <v>0</v>
      </c>
      <c r="E7" s="18"/>
      <c r="F7" s="19">
        <v>1.0</v>
      </c>
      <c r="G7" s="16">
        <v>3.5</v>
      </c>
      <c r="H7" s="18">
        <f t="shared" ref="H7:H9" si="2">+E7*F7*G7</f>
        <v>0</v>
      </c>
      <c r="I7" s="20">
        <f t="shared" ref="I7:I9" si="3">G7*F7*180</f>
        <v>630</v>
      </c>
      <c r="J7" s="18">
        <f t="shared" ref="J7:J9" si="4">E7/I7</f>
        <v>0</v>
      </c>
      <c r="K7" s="18">
        <f t="shared" ref="K7:K9" si="5">J7*2</f>
        <v>0</v>
      </c>
    </row>
    <row r="8" ht="12.75" customHeight="1">
      <c r="A8" s="21" t="s">
        <v>14</v>
      </c>
      <c r="B8" s="17"/>
      <c r="C8" s="15"/>
      <c r="D8" s="18">
        <f t="shared" si="1"/>
        <v>0</v>
      </c>
      <c r="E8" s="18"/>
      <c r="F8" s="22">
        <v>1.0</v>
      </c>
      <c r="G8" s="16">
        <v>3.5</v>
      </c>
      <c r="H8" s="18">
        <f t="shared" si="2"/>
        <v>0</v>
      </c>
      <c r="I8" s="20">
        <f t="shared" si="3"/>
        <v>630</v>
      </c>
      <c r="J8" s="18">
        <f t="shared" si="4"/>
        <v>0</v>
      </c>
      <c r="K8" s="18">
        <f t="shared" si="5"/>
        <v>0</v>
      </c>
    </row>
    <row r="9" ht="12.75" customHeight="1">
      <c r="A9" s="16" t="s">
        <v>15</v>
      </c>
      <c r="B9" s="15"/>
      <c r="C9" s="15"/>
      <c r="D9" s="18">
        <f t="shared" si="1"/>
        <v>0</v>
      </c>
      <c r="E9" s="18"/>
      <c r="F9" s="22">
        <v>1.0</v>
      </c>
      <c r="G9" s="16">
        <v>2.0</v>
      </c>
      <c r="H9" s="18">
        <f t="shared" si="2"/>
        <v>0</v>
      </c>
      <c r="I9" s="20">
        <f t="shared" si="3"/>
        <v>360</v>
      </c>
      <c r="J9" s="18">
        <f t="shared" si="4"/>
        <v>0</v>
      </c>
      <c r="K9" s="18">
        <f t="shared" si="5"/>
        <v>0</v>
      </c>
    </row>
    <row r="10" ht="24.0" customHeight="1">
      <c r="A10" s="11" t="s">
        <v>16</v>
      </c>
      <c r="B10" s="12"/>
      <c r="C10" s="12"/>
      <c r="D10" s="18"/>
      <c r="E10" s="15"/>
      <c r="F10" s="22"/>
      <c r="G10" s="12"/>
      <c r="H10" s="18"/>
      <c r="I10" s="20"/>
      <c r="J10" s="18"/>
      <c r="K10" s="18"/>
    </row>
    <row r="11" ht="12.75" customHeight="1">
      <c r="A11" s="12"/>
      <c r="B11" s="15"/>
      <c r="C11" s="15"/>
      <c r="D11" s="18">
        <f t="shared" ref="D11:D12" si="6">K11*I11</f>
        <v>0</v>
      </c>
      <c r="E11" s="15"/>
      <c r="F11" s="22"/>
      <c r="G11" s="15"/>
      <c r="H11" s="18">
        <f t="shared" ref="H11:H13" si="7">+E11*F11*G11</f>
        <v>0</v>
      </c>
    </row>
    <row r="12" ht="12.75" customHeight="1">
      <c r="A12" s="15"/>
      <c r="B12" s="15"/>
      <c r="C12" s="15"/>
      <c r="D12" s="18">
        <f t="shared" si="6"/>
        <v>0</v>
      </c>
      <c r="E12" s="15"/>
      <c r="F12" s="22"/>
      <c r="G12" s="15"/>
      <c r="H12" s="18">
        <f t="shared" si="7"/>
        <v>0</v>
      </c>
    </row>
    <row r="13" ht="12.75" customHeight="1">
      <c r="A13" s="15"/>
      <c r="B13" s="15"/>
      <c r="C13" s="15"/>
      <c r="D13" s="15"/>
      <c r="E13" s="15"/>
      <c r="F13" s="22"/>
      <c r="G13" s="15"/>
      <c r="H13" s="15">
        <f t="shared" si="7"/>
        <v>0</v>
      </c>
    </row>
    <row r="14" ht="12.75" customHeight="1">
      <c r="A14" s="11" t="s">
        <v>17</v>
      </c>
      <c r="B14" s="12"/>
      <c r="C14" s="12"/>
      <c r="D14" s="12"/>
      <c r="E14" s="15"/>
      <c r="F14" s="12"/>
      <c r="G14" s="12"/>
      <c r="H14" s="15" t="s">
        <v>18</v>
      </c>
    </row>
    <row r="15" ht="12.75" customHeight="1">
      <c r="A15" s="15"/>
      <c r="B15" s="15"/>
      <c r="C15" s="15"/>
      <c r="D15" s="15"/>
      <c r="E15" s="15"/>
      <c r="F15" s="22"/>
      <c r="G15" s="15"/>
      <c r="H15" s="15">
        <f>+E15*F15*G15</f>
        <v>0</v>
      </c>
    </row>
    <row r="16" ht="12.75" customHeight="1">
      <c r="A16" s="11" t="s">
        <v>19</v>
      </c>
      <c r="B16" s="23"/>
      <c r="C16" s="23"/>
      <c r="D16" s="23"/>
      <c r="E16" s="23"/>
      <c r="F16" s="23"/>
      <c r="G16" s="23"/>
      <c r="H16" s="24">
        <f>SUM(H6:H15)</f>
        <v>0</v>
      </c>
    </row>
    <row r="17" ht="12.75" customHeight="1">
      <c r="A17" s="25"/>
    </row>
    <row r="18" ht="12.75" customHeight="1">
      <c r="A18" s="26"/>
    </row>
    <row r="19" ht="12.75" customHeight="1">
      <c r="A19" s="26"/>
    </row>
    <row r="20" ht="12.75" customHeight="1">
      <c r="A20" s="26"/>
    </row>
    <row r="21" ht="12.75" customHeight="1">
      <c r="A21" s="26"/>
    </row>
    <row r="22" ht="12.75" customHeight="1">
      <c r="A22" s="26"/>
    </row>
    <row r="23" ht="12.75" customHeight="1">
      <c r="A23" s="1"/>
    </row>
    <row r="24" ht="12.75" customHeight="1">
      <c r="A24" s="27" t="s">
        <v>18</v>
      </c>
    </row>
    <row r="25" ht="12.75" customHeight="1">
      <c r="A25" s="27" t="s">
        <v>18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5"/>
    <mergeCell ref="B3:B5"/>
    <mergeCell ref="C3:C5"/>
    <mergeCell ref="D3:D5"/>
    <mergeCell ref="E3:E5"/>
    <mergeCell ref="F3:F5"/>
    <mergeCell ref="G3:G5"/>
    <mergeCell ref="H3:H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0"/>
    <col customWidth="1" min="2" max="2" width="29.75"/>
    <col customWidth="1" min="3" max="3" width="23.63"/>
    <col customWidth="1" min="4" max="4" width="28.13"/>
    <col customWidth="1" min="5" max="5" width="9.0"/>
    <col customWidth="1" min="6" max="6" width="16.63"/>
    <col customWidth="1" min="7" max="26" width="10.75"/>
  </cols>
  <sheetData>
    <row r="1" ht="12.75" customHeight="1">
      <c r="A1" s="28" t="s">
        <v>20</v>
      </c>
      <c r="B1" s="29"/>
      <c r="C1" s="29"/>
      <c r="D1" s="29"/>
      <c r="E1" s="29"/>
      <c r="F1" s="29"/>
    </row>
    <row r="2" ht="12.75" customHeight="1">
      <c r="A2" s="29"/>
      <c r="B2" s="29"/>
      <c r="C2" s="29"/>
      <c r="D2" s="29"/>
      <c r="E2" s="29"/>
      <c r="F2" s="29"/>
    </row>
    <row r="3" ht="12.75" customHeight="1">
      <c r="A3" s="30" t="s">
        <v>18</v>
      </c>
      <c r="B3" s="31" t="s">
        <v>18</v>
      </c>
      <c r="C3" s="32" t="s">
        <v>21</v>
      </c>
      <c r="D3" s="33" t="s">
        <v>22</v>
      </c>
      <c r="E3" s="31" t="s">
        <v>23</v>
      </c>
      <c r="F3" s="31" t="s">
        <v>21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5" t="s">
        <v>24</v>
      </c>
      <c r="B4" s="36" t="s">
        <v>25</v>
      </c>
      <c r="C4" s="31" t="s">
        <v>26</v>
      </c>
      <c r="D4" s="31" t="s">
        <v>27</v>
      </c>
      <c r="E4" s="37" t="s">
        <v>28</v>
      </c>
      <c r="F4" s="37" t="s">
        <v>29</v>
      </c>
    </row>
    <row r="5" ht="12.75" customHeight="1">
      <c r="A5" s="38"/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 ht="27.0" customHeight="1">
      <c r="A6" s="40"/>
      <c r="B6" s="41"/>
      <c r="C6" s="42"/>
      <c r="D6" s="42"/>
      <c r="E6" s="43"/>
      <c r="F6" s="44"/>
    </row>
    <row r="7" ht="27.0" customHeight="1">
      <c r="A7" s="40"/>
      <c r="B7" s="45"/>
      <c r="C7" s="42"/>
      <c r="D7" s="42"/>
      <c r="E7" s="43"/>
      <c r="F7" s="44"/>
    </row>
    <row r="8" ht="22.5" customHeight="1">
      <c r="A8" s="40"/>
      <c r="B8" s="43"/>
      <c r="C8" s="43"/>
      <c r="D8" s="42"/>
      <c r="E8" s="43"/>
      <c r="F8" s="44"/>
    </row>
    <row r="9" ht="25.5" customHeight="1">
      <c r="A9" s="40"/>
      <c r="B9" s="43"/>
      <c r="C9" s="42"/>
      <c r="D9" s="43"/>
      <c r="E9" s="43"/>
      <c r="F9" s="44"/>
    </row>
    <row r="10" ht="25.5" customHeight="1">
      <c r="A10" s="46"/>
      <c r="B10" s="43"/>
      <c r="C10" s="42"/>
      <c r="D10" s="43"/>
      <c r="E10" s="43"/>
      <c r="F10" s="44"/>
    </row>
    <row r="11" ht="25.5" customHeight="1">
      <c r="A11" s="46"/>
      <c r="B11" s="43"/>
      <c r="C11" s="42"/>
      <c r="D11" s="42"/>
      <c r="E11" s="43"/>
      <c r="F11" s="44"/>
    </row>
    <row r="12" ht="12.75" customHeight="1">
      <c r="A12" s="47" t="s">
        <v>19</v>
      </c>
      <c r="B12" s="48"/>
      <c r="C12" s="48"/>
      <c r="D12" s="48"/>
      <c r="E12" s="48"/>
      <c r="F12" s="49">
        <f>SUM(F6:F11)</f>
        <v>0</v>
      </c>
    </row>
    <row r="13" ht="12.75" customHeight="1">
      <c r="B13" s="34"/>
      <c r="C13" s="34"/>
      <c r="D13" s="34"/>
      <c r="E13" s="34"/>
      <c r="F13" s="2"/>
    </row>
    <row r="14" ht="12.75" customHeight="1">
      <c r="A14" s="27"/>
    </row>
    <row r="15" ht="12.75" customHeight="1">
      <c r="A15" s="27"/>
    </row>
    <row r="16" ht="12.75" customHeight="1">
      <c r="A16" s="1" t="s">
        <v>34</v>
      </c>
    </row>
    <row r="17" ht="12.75" customHeight="1"/>
    <row r="18" ht="12.75" customHeight="1">
      <c r="A18" s="50" t="s">
        <v>18</v>
      </c>
      <c r="B18" s="51" t="s">
        <v>18</v>
      </c>
      <c r="C18" s="52" t="s">
        <v>21</v>
      </c>
      <c r="D18" s="53" t="s">
        <v>22</v>
      </c>
      <c r="E18" s="51" t="s">
        <v>23</v>
      </c>
      <c r="F18" s="51" t="s">
        <v>21</v>
      </c>
    </row>
    <row r="19" ht="12.75" customHeight="1">
      <c r="A19" s="54" t="s">
        <v>35</v>
      </c>
      <c r="B19" s="55" t="s">
        <v>25</v>
      </c>
      <c r="C19" s="51" t="s">
        <v>26</v>
      </c>
      <c r="D19" s="51" t="s">
        <v>27</v>
      </c>
      <c r="E19" s="56" t="s">
        <v>28</v>
      </c>
      <c r="F19" s="56" t="s">
        <v>29</v>
      </c>
    </row>
    <row r="20" ht="12.75" customHeight="1">
      <c r="A20" s="57"/>
      <c r="B20" s="57"/>
      <c r="C20" s="58" t="s">
        <v>36</v>
      </c>
      <c r="D20" s="58" t="s">
        <v>31</v>
      </c>
      <c r="E20" s="58" t="s">
        <v>32</v>
      </c>
      <c r="F20" s="58" t="s">
        <v>33</v>
      </c>
    </row>
    <row r="21" ht="24.75" customHeight="1">
      <c r="A21" s="59"/>
      <c r="B21" s="59"/>
      <c r="C21" s="42"/>
      <c r="D21" s="60"/>
      <c r="E21" s="61"/>
      <c r="F21" s="44">
        <f t="shared" ref="F21:F25" si="1">(+C21+D21)*E21</f>
        <v>0</v>
      </c>
    </row>
    <row r="22" ht="33.0" customHeight="1">
      <c r="A22" s="59"/>
      <c r="B22" s="59"/>
      <c r="C22" s="60"/>
      <c r="D22" s="60"/>
      <c r="E22" s="61"/>
      <c r="F22" s="44">
        <f t="shared" si="1"/>
        <v>0</v>
      </c>
    </row>
    <row r="23" ht="30.0" customHeight="1">
      <c r="A23" s="59"/>
      <c r="B23" s="59"/>
      <c r="C23" s="60"/>
      <c r="D23" s="60"/>
      <c r="E23" s="61"/>
      <c r="F23" s="44">
        <f t="shared" si="1"/>
        <v>0</v>
      </c>
    </row>
    <row r="24" ht="30.0" customHeight="1">
      <c r="A24" s="59"/>
      <c r="B24" s="59"/>
      <c r="C24" s="60"/>
      <c r="D24" s="60"/>
      <c r="E24" s="61"/>
      <c r="F24" s="44">
        <f t="shared" si="1"/>
        <v>0</v>
      </c>
    </row>
    <row r="25" ht="12.75" customHeight="1">
      <c r="A25" s="59"/>
      <c r="B25" s="62"/>
      <c r="C25" s="63"/>
      <c r="D25" s="59"/>
      <c r="E25" s="61"/>
      <c r="F25" s="44">
        <f t="shared" si="1"/>
        <v>0</v>
      </c>
    </row>
    <row r="26" ht="12.75" customHeight="1">
      <c r="A26" s="64" t="s">
        <v>19</v>
      </c>
      <c r="B26" s="65"/>
      <c r="C26" s="65"/>
      <c r="D26" s="65"/>
      <c r="E26" s="65"/>
      <c r="F26" s="49">
        <f>SUM(F21:F25)</f>
        <v>0</v>
      </c>
    </row>
    <row r="27" ht="12.75" customHeight="1"/>
    <row r="28" ht="12.75" customHeight="1"/>
    <row r="29" ht="12.75" customHeight="1"/>
    <row r="30" ht="12.75" customHeight="1"/>
    <row r="31" ht="12.75" customHeight="1"/>
    <row r="32" ht="15.75" customHeight="1"/>
    <row r="33" ht="12.75" customHeight="1">
      <c r="A33" s="1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0.38"/>
    <col customWidth="1" min="2" max="24" width="10.75"/>
    <col customWidth="1" min="25" max="26" width="14.38"/>
  </cols>
  <sheetData>
    <row r="1" ht="12.75" customHeight="1">
      <c r="A1" s="1" t="s">
        <v>37</v>
      </c>
    </row>
    <row r="2" ht="12.75" customHeight="1"/>
    <row r="3" ht="12.75" customHeight="1">
      <c r="A3" s="66" t="s">
        <v>18</v>
      </c>
      <c r="B3" s="66" t="s">
        <v>21</v>
      </c>
      <c r="C3" s="66" t="s">
        <v>18</v>
      </c>
      <c r="D3" s="66" t="s">
        <v>21</v>
      </c>
    </row>
    <row r="4" ht="12.75" customHeight="1">
      <c r="A4" s="67" t="s">
        <v>25</v>
      </c>
      <c r="B4" s="67" t="s">
        <v>22</v>
      </c>
      <c r="C4" s="67" t="s">
        <v>23</v>
      </c>
      <c r="D4" s="67" t="s">
        <v>29</v>
      </c>
    </row>
    <row r="5" ht="12.75" customHeight="1">
      <c r="A5" s="68"/>
      <c r="B5" s="69" t="s">
        <v>30</v>
      </c>
      <c r="C5" s="69"/>
      <c r="D5" s="69" t="s">
        <v>33</v>
      </c>
    </row>
    <row r="6" ht="12.75" customHeight="1">
      <c r="A6" s="70" t="s">
        <v>38</v>
      </c>
      <c r="B6" s="71"/>
      <c r="C6" s="70">
        <v>1.0</v>
      </c>
      <c r="D6" s="72"/>
    </row>
    <row r="7" ht="12.75" customHeight="1">
      <c r="A7" s="70" t="s">
        <v>39</v>
      </c>
      <c r="B7" s="71"/>
      <c r="C7" s="70">
        <v>1.0</v>
      </c>
      <c r="D7" s="72"/>
    </row>
    <row r="8" ht="12.75" customHeight="1">
      <c r="A8" s="70" t="s">
        <v>40</v>
      </c>
      <c r="B8" s="71"/>
      <c r="C8" s="70">
        <v>1.0</v>
      </c>
      <c r="D8" s="72"/>
    </row>
    <row r="9" ht="12.75" customHeight="1">
      <c r="A9" s="73" t="s">
        <v>41</v>
      </c>
      <c r="B9" s="71"/>
      <c r="C9" s="70">
        <v>1.0</v>
      </c>
      <c r="D9" s="72"/>
    </row>
    <row r="10" ht="12.75" customHeight="1">
      <c r="A10" s="73" t="s">
        <v>42</v>
      </c>
      <c r="B10" s="71"/>
      <c r="C10" s="70">
        <v>1.0</v>
      </c>
      <c r="D10" s="72"/>
    </row>
    <row r="11" ht="12.75" customHeight="1">
      <c r="A11" s="11" t="s">
        <v>19</v>
      </c>
      <c r="B11" s="23"/>
      <c r="C11" s="13"/>
      <c r="D11" s="74">
        <f>SUM(D6:D8)</f>
        <v>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"/>
      <c r="B12" s="12"/>
      <c r="C12" s="12"/>
      <c r="D12" s="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B13" s="12"/>
      <c r="C13" s="12"/>
      <c r="D13" s="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B14" s="12"/>
      <c r="C14" s="12"/>
      <c r="D14" s="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75"/>
      <c r="B15" s="12"/>
      <c r="C15" s="12"/>
      <c r="D15" s="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/>
    <row r="17" ht="12.75" customHeight="1">
      <c r="A17" s="76" t="s">
        <v>43</v>
      </c>
      <c r="B17" s="77"/>
      <c r="C17" s="77"/>
      <c r="D17" s="77"/>
    </row>
    <row r="18" ht="12.75" customHeight="1">
      <c r="A18" s="77"/>
      <c r="B18" s="77"/>
      <c r="C18" s="77"/>
      <c r="D18" s="77"/>
    </row>
    <row r="19" ht="12.75" customHeight="1">
      <c r="A19" s="78" t="s">
        <v>18</v>
      </c>
      <c r="B19" s="78" t="s">
        <v>21</v>
      </c>
      <c r="C19" s="78" t="s">
        <v>18</v>
      </c>
      <c r="D19" s="78" t="s">
        <v>21</v>
      </c>
    </row>
    <row r="20" ht="12.75" customHeight="1">
      <c r="A20" s="79" t="s">
        <v>25</v>
      </c>
      <c r="B20" s="79" t="s">
        <v>22</v>
      </c>
      <c r="C20" s="79" t="s">
        <v>23</v>
      </c>
      <c r="D20" s="79" t="s">
        <v>29</v>
      </c>
    </row>
    <row r="21" ht="12.75" customHeight="1">
      <c r="A21" s="57"/>
      <c r="B21" s="80" t="s">
        <v>30</v>
      </c>
      <c r="C21" s="80"/>
      <c r="D21" s="80" t="s">
        <v>33</v>
      </c>
    </row>
    <row r="22" ht="12.75" customHeight="1">
      <c r="A22" s="43"/>
      <c r="B22" s="44"/>
      <c r="C22" s="43"/>
      <c r="D22" s="44">
        <f t="shared" ref="D22:D26" si="1">+B22*C22</f>
        <v>0</v>
      </c>
    </row>
    <row r="23" ht="12.75" customHeight="1">
      <c r="A23" s="43"/>
      <c r="B23" s="44"/>
      <c r="C23" s="43"/>
      <c r="D23" s="44">
        <f t="shared" si="1"/>
        <v>0</v>
      </c>
    </row>
    <row r="24" ht="12.75" customHeight="1">
      <c r="A24" s="43"/>
      <c r="B24" s="44"/>
      <c r="C24" s="43"/>
      <c r="D24" s="44">
        <f t="shared" si="1"/>
        <v>0</v>
      </c>
    </row>
    <row r="25" ht="12.75" customHeight="1">
      <c r="A25" s="43"/>
      <c r="B25" s="44"/>
      <c r="C25" s="43"/>
      <c r="D25" s="44">
        <f t="shared" si="1"/>
        <v>0</v>
      </c>
    </row>
    <row r="26" ht="12.75" customHeight="1">
      <c r="A26" s="43"/>
      <c r="B26" s="44"/>
      <c r="C26" s="43"/>
      <c r="D26" s="44">
        <f t="shared" si="1"/>
        <v>0</v>
      </c>
    </row>
    <row r="27" ht="12.75" customHeight="1">
      <c r="A27" s="64" t="s">
        <v>19</v>
      </c>
      <c r="B27" s="65"/>
      <c r="C27" s="81"/>
      <c r="D27" s="49">
        <f>SUM(D22:D26)</f>
        <v>0</v>
      </c>
    </row>
    <row r="28" ht="12.75" customHeight="1"/>
    <row r="29" ht="12.75" customHeight="1"/>
    <row r="30" ht="12.75" customHeight="1"/>
    <row r="31" ht="12.75" customHeight="1">
      <c r="A31" s="1"/>
    </row>
    <row r="32" ht="12.75" customHeight="1">
      <c r="A32" s="1"/>
    </row>
    <row r="33" ht="12.75" customHeight="1"/>
    <row r="34" ht="12.75" customHeight="1">
      <c r="O34" s="12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7.38"/>
    <col customWidth="1" min="2" max="3" width="10.75"/>
    <col customWidth="1" min="4" max="4" width="15.25"/>
    <col customWidth="1" min="5" max="6" width="10.75"/>
    <col customWidth="1" min="7" max="26" width="14.38"/>
  </cols>
  <sheetData>
    <row r="1" ht="12.75" customHeight="1"/>
    <row r="2" ht="12.75" customHeight="1">
      <c r="A2" s="1" t="s">
        <v>44</v>
      </c>
    </row>
    <row r="3" ht="12.75" customHeight="1">
      <c r="A3" s="77"/>
      <c r="B3" s="77"/>
      <c r="C3" s="77"/>
      <c r="D3" s="77"/>
    </row>
    <row r="4" ht="12.75" customHeight="1">
      <c r="A4" s="78" t="s">
        <v>18</v>
      </c>
      <c r="B4" s="78" t="s">
        <v>21</v>
      </c>
      <c r="C4" s="78" t="s">
        <v>18</v>
      </c>
      <c r="D4" s="78" t="s">
        <v>21</v>
      </c>
    </row>
    <row r="5" ht="12.75" customHeight="1">
      <c r="A5" s="79" t="s">
        <v>25</v>
      </c>
      <c r="B5" s="79" t="s">
        <v>22</v>
      </c>
      <c r="C5" s="79" t="s">
        <v>23</v>
      </c>
      <c r="D5" s="79" t="s">
        <v>29</v>
      </c>
    </row>
    <row r="6" ht="12.75" customHeight="1">
      <c r="A6" s="57"/>
      <c r="B6" s="80" t="s">
        <v>30</v>
      </c>
      <c r="C6" s="80"/>
      <c r="D6" s="80" t="s">
        <v>33</v>
      </c>
    </row>
    <row r="7" ht="12.75" customHeight="1">
      <c r="A7" s="82"/>
      <c r="B7" s="83"/>
      <c r="C7" s="82">
        <v>1.0</v>
      </c>
      <c r="D7" s="82">
        <f t="shared" ref="D7:D8" si="1">+B7*C7</f>
        <v>0</v>
      </c>
    </row>
    <row r="8" ht="12.75" customHeight="1">
      <c r="A8" s="82"/>
      <c r="B8" s="83"/>
      <c r="C8" s="82">
        <v>1.0</v>
      </c>
      <c r="D8" s="82">
        <f t="shared" si="1"/>
        <v>0</v>
      </c>
    </row>
    <row r="9" ht="12.75" customHeight="1">
      <c r="A9" s="82"/>
      <c r="B9" s="83"/>
      <c r="C9" s="82">
        <v>1.0</v>
      </c>
      <c r="D9" s="82"/>
    </row>
    <row r="10" ht="12.75" customHeight="1">
      <c r="A10" s="82"/>
      <c r="B10" s="83"/>
      <c r="C10" s="82">
        <v>1.0</v>
      </c>
      <c r="D10" s="82">
        <f>+B10*C10</f>
        <v>0</v>
      </c>
    </row>
    <row r="11" ht="12.75" customHeight="1">
      <c r="A11" s="64" t="s">
        <v>19</v>
      </c>
      <c r="B11" s="65"/>
      <c r="C11" s="81"/>
      <c r="D11" s="84">
        <f>SUM(D7:D10)</f>
        <v>0</v>
      </c>
    </row>
    <row r="12" ht="12.75" customHeight="1">
      <c r="A12" s="12"/>
      <c r="B12" s="12"/>
      <c r="C12" s="12"/>
      <c r="D12" s="1"/>
    </row>
    <row r="13" ht="12.75" customHeight="1">
      <c r="A13" s="1"/>
      <c r="B13" s="12"/>
      <c r="C13" s="12"/>
      <c r="D13" s="1"/>
    </row>
    <row r="14" ht="12.75" customHeight="1">
      <c r="A14" s="1" t="s">
        <v>45</v>
      </c>
      <c r="C14" s="12"/>
      <c r="D14" s="1"/>
      <c r="E14" s="12" t="s">
        <v>46</v>
      </c>
    </row>
    <row r="15" ht="12.75" customHeight="1">
      <c r="A15" s="85"/>
      <c r="B15" s="85"/>
      <c r="C15" s="85"/>
      <c r="D15" s="85"/>
    </row>
    <row r="16" ht="12.75" customHeight="1">
      <c r="A16" s="86" t="s">
        <v>18</v>
      </c>
      <c r="B16" s="86" t="s">
        <v>21</v>
      </c>
      <c r="C16" s="86" t="s">
        <v>18</v>
      </c>
      <c r="D16" s="86" t="s">
        <v>21</v>
      </c>
      <c r="E16" s="87" t="s">
        <v>47</v>
      </c>
    </row>
    <row r="17" ht="12.75" customHeight="1">
      <c r="A17" s="88" t="s">
        <v>25</v>
      </c>
      <c r="B17" s="88" t="s">
        <v>22</v>
      </c>
      <c r="C17" s="88" t="s">
        <v>23</v>
      </c>
      <c r="D17" s="88" t="s">
        <v>29</v>
      </c>
      <c r="E17" s="87" t="s">
        <v>48</v>
      </c>
    </row>
    <row r="18" ht="12.75" customHeight="1">
      <c r="A18" s="89"/>
      <c r="B18" s="90" t="s">
        <v>30</v>
      </c>
      <c r="C18" s="90"/>
      <c r="D18" s="90" t="s">
        <v>33</v>
      </c>
      <c r="E18" s="87" t="s">
        <v>49</v>
      </c>
    </row>
    <row r="19" ht="12.75" customHeight="1">
      <c r="A19" s="91" t="s">
        <v>50</v>
      </c>
      <c r="B19" s="92"/>
      <c r="C19" s="91"/>
      <c r="D19" s="93">
        <v>0.0</v>
      </c>
    </row>
    <row r="20" ht="12.75" customHeight="1">
      <c r="A20" s="91" t="s">
        <v>51</v>
      </c>
      <c r="B20" s="92"/>
      <c r="C20" s="91"/>
      <c r="D20" s="94">
        <v>0.0</v>
      </c>
    </row>
    <row r="21" ht="12.75" customHeight="1">
      <c r="A21" s="91" t="s">
        <v>49</v>
      </c>
      <c r="B21" s="95"/>
      <c r="C21" s="95"/>
      <c r="D21" s="94">
        <v>0.0</v>
      </c>
    </row>
    <row r="22" ht="12.75" customHeight="1">
      <c r="A22" s="95"/>
      <c r="B22" s="95"/>
      <c r="C22" s="95"/>
      <c r="D22" s="95">
        <f>+B22*C22</f>
        <v>0</v>
      </c>
    </row>
    <row r="23" ht="12.75" customHeight="1">
      <c r="A23" s="96" t="s">
        <v>19</v>
      </c>
      <c r="B23" s="97"/>
      <c r="C23" s="98"/>
      <c r="D23" s="99">
        <f>SUM(D19:D22)</f>
        <v>0</v>
      </c>
    </row>
    <row r="24" ht="12.75" customHeight="1">
      <c r="A24" s="12"/>
      <c r="B24" s="12"/>
      <c r="C24" s="12"/>
      <c r="D24" s="1"/>
    </row>
    <row r="25" ht="12.75" customHeight="1">
      <c r="A25" s="12"/>
      <c r="B25" s="12"/>
      <c r="C25" s="12"/>
      <c r="D25" s="1"/>
    </row>
    <row r="26" ht="12.75" customHeight="1">
      <c r="A26" s="12"/>
      <c r="B26" s="12"/>
      <c r="C26" s="12"/>
      <c r="D26" s="1"/>
    </row>
    <row r="27" ht="12.75" customHeight="1">
      <c r="A27" s="1"/>
      <c r="B27" s="12"/>
      <c r="C27" s="12"/>
      <c r="D27" s="1"/>
    </row>
    <row r="28" ht="12.75" customHeight="1">
      <c r="A28" s="1"/>
      <c r="B28" s="12"/>
      <c r="C28" s="12"/>
      <c r="D28" s="1"/>
    </row>
    <row r="29" ht="12.75" customHeight="1">
      <c r="A29" s="1" t="s">
        <v>52</v>
      </c>
      <c r="B29" s="12"/>
      <c r="C29" s="12"/>
      <c r="D29" s="1"/>
    </row>
    <row r="30" ht="12.75" customHeight="1">
      <c r="A30" s="1"/>
      <c r="B30" s="12"/>
      <c r="C30" s="12"/>
      <c r="D30" s="1"/>
    </row>
    <row r="31" ht="12.75" customHeight="1">
      <c r="A31" s="78" t="s">
        <v>18</v>
      </c>
      <c r="B31" s="78" t="s">
        <v>21</v>
      </c>
      <c r="C31" s="78" t="s">
        <v>18</v>
      </c>
      <c r="D31" s="78" t="s">
        <v>21</v>
      </c>
    </row>
    <row r="32" ht="12.75" customHeight="1">
      <c r="A32" s="79" t="s">
        <v>25</v>
      </c>
      <c r="B32" s="79" t="s">
        <v>22</v>
      </c>
      <c r="C32" s="79" t="s">
        <v>23</v>
      </c>
      <c r="D32" s="79" t="s">
        <v>29</v>
      </c>
    </row>
    <row r="33" ht="12.75" customHeight="1">
      <c r="A33" s="57"/>
      <c r="B33" s="80" t="s">
        <v>30</v>
      </c>
      <c r="C33" s="80"/>
      <c r="D33" s="80" t="s">
        <v>33</v>
      </c>
    </row>
    <row r="34" ht="12.75" customHeight="1">
      <c r="A34" s="100"/>
      <c r="B34" s="44"/>
      <c r="C34" s="100"/>
      <c r="D34" s="44">
        <f t="shared" ref="D34:D38" si="2">+B34*C34</f>
        <v>0</v>
      </c>
    </row>
    <row r="35" ht="12.75" customHeight="1">
      <c r="A35" s="100"/>
      <c r="B35" s="44"/>
      <c r="C35" s="100"/>
      <c r="D35" s="44">
        <f t="shared" si="2"/>
        <v>0</v>
      </c>
    </row>
    <row r="36" ht="12.75" customHeight="1">
      <c r="A36" s="100"/>
      <c r="B36" s="44"/>
      <c r="C36" s="100"/>
      <c r="D36" s="44">
        <f t="shared" si="2"/>
        <v>0</v>
      </c>
    </row>
    <row r="37" ht="12.75" customHeight="1">
      <c r="A37" s="101"/>
      <c r="B37" s="44"/>
      <c r="C37" s="100"/>
      <c r="D37" s="44">
        <f t="shared" si="2"/>
        <v>0</v>
      </c>
    </row>
    <row r="38" ht="12.75" customHeight="1">
      <c r="A38" s="100"/>
      <c r="B38" s="102"/>
      <c r="C38" s="100"/>
      <c r="D38" s="44">
        <f t="shared" si="2"/>
        <v>0</v>
      </c>
    </row>
    <row r="39" ht="12.75" customHeight="1">
      <c r="A39" s="103"/>
      <c r="B39" s="44"/>
      <c r="C39" s="100"/>
      <c r="D39" s="44"/>
    </row>
    <row r="40" ht="12.75" customHeight="1">
      <c r="A40" s="64" t="s">
        <v>19</v>
      </c>
      <c r="B40" s="65"/>
      <c r="C40" s="81"/>
      <c r="D40" s="49">
        <f>SUM(D34:D39)</f>
        <v>0</v>
      </c>
    </row>
    <row r="41" ht="12.75" customHeight="1">
      <c r="A41" s="12"/>
      <c r="B41" s="12"/>
      <c r="C41" s="12"/>
      <c r="D41" s="1"/>
    </row>
    <row r="42" ht="12.75" customHeight="1">
      <c r="A42" s="12"/>
      <c r="B42" s="12"/>
      <c r="C42" s="12"/>
      <c r="D42" s="1"/>
    </row>
    <row r="43" ht="12.75" customHeight="1">
      <c r="A43" s="12"/>
      <c r="B43" s="12"/>
      <c r="C43" s="12"/>
      <c r="D43" s="1"/>
    </row>
    <row r="44" ht="12.75" customHeight="1">
      <c r="A44" s="12"/>
      <c r="B44" s="12"/>
      <c r="C44" s="12"/>
      <c r="D44" s="1"/>
    </row>
    <row r="45" ht="12.75" customHeight="1">
      <c r="A45" s="12"/>
      <c r="B45" s="12"/>
      <c r="C45" s="12"/>
      <c r="D45" s="1"/>
    </row>
    <row r="46" ht="12.75" customHeight="1">
      <c r="A46" s="12"/>
      <c r="B46" s="12"/>
      <c r="C46" s="12"/>
      <c r="D46" s="1"/>
    </row>
    <row r="47" ht="12.75" customHeight="1">
      <c r="A47" s="1"/>
      <c r="B47" s="12"/>
      <c r="C47" s="12"/>
      <c r="D47" s="1"/>
    </row>
    <row r="48" ht="12.75" customHeight="1">
      <c r="A48" s="1" t="s">
        <v>53</v>
      </c>
    </row>
    <row r="49" ht="12.75" customHeight="1">
      <c r="A49" s="12" t="s">
        <v>18</v>
      </c>
    </row>
    <row r="50" ht="12.75" customHeight="1">
      <c r="A50" s="86" t="s">
        <v>18</v>
      </c>
      <c r="B50" s="86" t="s">
        <v>21</v>
      </c>
      <c r="C50" s="86" t="s">
        <v>18</v>
      </c>
      <c r="D50" s="86" t="s">
        <v>21</v>
      </c>
    </row>
    <row r="51" ht="12.75" customHeight="1">
      <c r="A51" s="88" t="s">
        <v>25</v>
      </c>
      <c r="B51" s="88" t="s">
        <v>22</v>
      </c>
      <c r="C51" s="88" t="s">
        <v>23</v>
      </c>
      <c r="D51" s="88" t="s">
        <v>29</v>
      </c>
    </row>
    <row r="52" ht="12.75" customHeight="1">
      <c r="A52" s="89"/>
      <c r="B52" s="90" t="s">
        <v>30</v>
      </c>
      <c r="C52" s="90"/>
      <c r="D52" s="90" t="s">
        <v>33</v>
      </c>
    </row>
    <row r="53" ht="12.75" customHeight="1">
      <c r="A53" s="95"/>
      <c r="B53" s="104"/>
      <c r="C53" s="95"/>
      <c r="D53" s="95"/>
    </row>
    <row r="54" ht="12.75" customHeight="1">
      <c r="A54" s="95" t="s">
        <v>54</v>
      </c>
      <c r="B54" s="105">
        <v>0.0</v>
      </c>
      <c r="C54" s="95">
        <v>1.0</v>
      </c>
      <c r="D54" s="95">
        <f>+B54*C54</f>
        <v>0</v>
      </c>
    </row>
    <row r="55" ht="12.75" customHeight="1">
      <c r="A55" s="96" t="s">
        <v>19</v>
      </c>
      <c r="B55" s="97"/>
      <c r="C55" s="98"/>
      <c r="D55" s="99">
        <f>SUM(D53:D54)</f>
        <v>0</v>
      </c>
    </row>
    <row r="56" ht="12.75" customHeight="1"/>
    <row r="57" ht="12.75" customHeight="1"/>
    <row r="58" ht="12.75" customHeight="1"/>
    <row r="59" ht="12.75" customHeight="1"/>
    <row r="60" ht="12.75" customHeight="1">
      <c r="A60" s="1"/>
    </row>
    <row r="61" ht="12.75" customHeight="1">
      <c r="A61" s="1"/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88"/>
    <col customWidth="1" min="2" max="2" width="21.25"/>
    <col customWidth="1" min="3" max="3" width="9.25"/>
    <col customWidth="1" min="4" max="4" width="16.38"/>
    <col customWidth="1" min="5" max="22" width="11.38"/>
    <col customWidth="1" min="23" max="26" width="14.38"/>
  </cols>
  <sheetData>
    <row r="1" ht="12.75" customHeight="1">
      <c r="A1" s="106" t="s">
        <v>55</v>
      </c>
    </row>
    <row r="2" ht="12.75" customHeight="1"/>
    <row r="3" ht="12.75" customHeight="1"/>
    <row r="4" ht="12.75" customHeight="1">
      <c r="A4" s="107"/>
      <c r="B4" s="108" t="s">
        <v>21</v>
      </c>
    </row>
    <row r="5" ht="12.75" customHeight="1">
      <c r="A5" s="109" t="s">
        <v>1</v>
      </c>
      <c r="B5" s="110" t="s">
        <v>29</v>
      </c>
      <c r="C5" s="111"/>
    </row>
    <row r="6" ht="12.75" customHeight="1">
      <c r="A6" s="112"/>
      <c r="B6" s="113" t="s">
        <v>33</v>
      </c>
      <c r="C6" s="114" t="s">
        <v>56</v>
      </c>
    </row>
    <row r="7" ht="27.0" customHeight="1">
      <c r="A7" s="115" t="s">
        <v>57</v>
      </c>
      <c r="B7" s="116">
        <f>REMUNERACIONES!H16</f>
        <v>0</v>
      </c>
      <c r="C7" s="117" t="str">
        <f t="shared" ref="C7:C12" si="1">B7/$B$14</f>
        <v>#DIV/0!</v>
      </c>
      <c r="E7" s="34"/>
    </row>
    <row r="8" ht="24.0" customHeight="1">
      <c r="A8" s="115" t="s">
        <v>20</v>
      </c>
      <c r="B8" s="116">
        <f>'EQUIPOS E INFRAESTRUCTURA'!F12</f>
        <v>0</v>
      </c>
      <c r="C8" s="117" t="str">
        <f t="shared" si="1"/>
        <v>#DIV/0!</v>
      </c>
      <c r="D8" s="118" t="s">
        <v>58</v>
      </c>
      <c r="E8" s="34"/>
    </row>
    <row r="9" ht="27.75" customHeight="1">
      <c r="A9" s="119" t="s">
        <v>34</v>
      </c>
      <c r="B9" s="120">
        <f>'EQUIPOS E INFRAESTRUCTURA'!F26</f>
        <v>0</v>
      </c>
      <c r="C9" s="117" t="str">
        <f t="shared" si="1"/>
        <v>#DIV/0!</v>
      </c>
      <c r="E9" s="34"/>
    </row>
    <row r="10" ht="26.25" customHeight="1">
      <c r="A10" s="115" t="s">
        <v>37</v>
      </c>
      <c r="B10" s="116">
        <f>'SOFTWARE Y FUNGIBLES'!D11</f>
        <v>0</v>
      </c>
      <c r="C10" s="117" t="str">
        <f t="shared" si="1"/>
        <v>#DIV/0!</v>
      </c>
      <c r="E10" s="34"/>
    </row>
    <row r="11" ht="24.0" customHeight="1">
      <c r="A11" s="119" t="s">
        <v>44</v>
      </c>
      <c r="B11" s="120">
        <f>OTROS!D11</f>
        <v>0</v>
      </c>
      <c r="C11" s="117" t="str">
        <f t="shared" si="1"/>
        <v>#DIV/0!</v>
      </c>
      <c r="E11" s="34"/>
    </row>
    <row r="12" ht="27.75" customHeight="1">
      <c r="A12" s="119" t="s">
        <v>52</v>
      </c>
      <c r="B12" s="120">
        <f>OTROS!D40</f>
        <v>0</v>
      </c>
      <c r="C12" s="117" t="str">
        <f t="shared" si="1"/>
        <v>#DIV/0!</v>
      </c>
      <c r="E12" s="34"/>
    </row>
    <row r="13" ht="22.5" customHeight="1">
      <c r="A13" s="121" t="s">
        <v>45</v>
      </c>
      <c r="B13" s="122">
        <f>OTROS!D23</f>
        <v>0</v>
      </c>
      <c r="C13" s="117" t="str">
        <f>B13/$B$17</f>
        <v>#DIV/0!</v>
      </c>
      <c r="D13" s="123" t="s">
        <v>59</v>
      </c>
      <c r="E13" s="87" t="s">
        <v>60</v>
      </c>
    </row>
    <row r="14" ht="18.75" customHeight="1">
      <c r="A14" s="124" t="s">
        <v>29</v>
      </c>
      <c r="B14" s="125">
        <f>SUM(B7:B13)</f>
        <v>0</v>
      </c>
      <c r="C14" s="117" t="str">
        <f>B14/B17</f>
        <v>#DIV/0!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11"/>
      <c r="B15" s="126"/>
      <c r="D15" s="127"/>
    </row>
    <row r="16" ht="26.25" customHeight="1">
      <c r="A16" s="128" t="s">
        <v>61</v>
      </c>
      <c r="B16" s="129">
        <f>OTROS!D55</f>
        <v>0</v>
      </c>
      <c r="C16" s="130" t="str">
        <f t="shared" ref="C16:C17" si="2">B16/$B$17</f>
        <v>#DIV/0!</v>
      </c>
      <c r="D16" s="118" t="s">
        <v>62</v>
      </c>
      <c r="K16" s="12" t="s">
        <v>63</v>
      </c>
    </row>
    <row r="17" ht="25.5" customHeight="1">
      <c r="A17" s="128" t="s">
        <v>64</v>
      </c>
      <c r="B17" s="131">
        <f>B14+B16</f>
        <v>0</v>
      </c>
      <c r="C17" s="132" t="str">
        <f t="shared" si="2"/>
        <v>#DIV/0!</v>
      </c>
      <c r="D17" s="133">
        <v>1.0</v>
      </c>
    </row>
    <row r="18" ht="24.0" customHeight="1">
      <c r="A18" s="134"/>
      <c r="B18" s="135"/>
    </row>
    <row r="19" ht="12.75" customHeight="1">
      <c r="B19" s="136"/>
    </row>
    <row r="20" ht="12.75" customHeight="1">
      <c r="A20" s="1"/>
      <c r="B20" s="136"/>
    </row>
    <row r="21" ht="12.75" customHeight="1">
      <c r="A21" s="1"/>
      <c r="B21" s="136"/>
    </row>
    <row r="22" ht="12.75" customHeight="1">
      <c r="A22" s="1"/>
      <c r="B22" s="136"/>
    </row>
    <row r="23" ht="12.75" customHeight="1">
      <c r="A23" s="1"/>
      <c r="B23" s="136"/>
    </row>
    <row r="24" ht="12.75" customHeight="1"/>
    <row r="25" ht="12.75" customHeight="1">
      <c r="A25" s="1"/>
      <c r="B25" s="136"/>
    </row>
    <row r="26" ht="12.75" customHeight="1">
      <c r="A26" s="1"/>
      <c r="B26" s="136"/>
    </row>
    <row r="27" ht="12.75" customHeight="1">
      <c r="A27" s="1"/>
      <c r="B27" s="136"/>
    </row>
    <row r="28" ht="12.75" customHeight="1">
      <c r="A28" s="25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8:D12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2022-11-26T12:22:29Z</dcterms:created>
</cp:coreProperties>
</file>