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95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H12" i="1" l="1"/>
  <c r="AH3" i="1"/>
  <c r="AH4" i="1"/>
  <c r="AH5" i="1"/>
  <c r="AH6" i="1"/>
  <c r="AH7" i="1"/>
  <c r="AH8" i="1"/>
  <c r="AH9" i="1"/>
  <c r="AH10" i="1"/>
  <c r="AH11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" i="1"/>
</calcChain>
</file>

<file path=xl/sharedStrings.xml><?xml version="1.0" encoding="utf-8"?>
<sst xmlns="http://schemas.openxmlformats.org/spreadsheetml/2006/main" count="86" uniqueCount="62">
  <si>
    <t>ID</t>
  </si>
  <si>
    <t xml:space="preserve">Khuzana </t>
  </si>
  <si>
    <t>Eastern</t>
  </si>
  <si>
    <t>Mutenguleni</t>
  </si>
  <si>
    <t>Chawa</t>
  </si>
  <si>
    <t>Chiparamba</t>
  </si>
  <si>
    <t>Kaphinde</t>
  </si>
  <si>
    <t xml:space="preserve">Sisinje </t>
  </si>
  <si>
    <t xml:space="preserve">Sairi </t>
  </si>
  <si>
    <t xml:space="preserve">Luchembe </t>
  </si>
  <si>
    <t>Muchinga</t>
  </si>
  <si>
    <t>Kopa</t>
  </si>
  <si>
    <t xml:space="preserve">Chilouga </t>
  </si>
  <si>
    <t>Kabulamwiko</t>
  </si>
  <si>
    <t>Chobela</t>
  </si>
  <si>
    <t xml:space="preserve">Chilyaba </t>
  </si>
  <si>
    <t>Clukakala</t>
  </si>
  <si>
    <t xml:space="preserve">Salamo </t>
  </si>
  <si>
    <t xml:space="preserve">Chasefu </t>
  </si>
  <si>
    <t xml:space="preserve">Chikomeni </t>
  </si>
  <si>
    <t>Mwasempangwe</t>
  </si>
  <si>
    <t xml:space="preserve">Chitala </t>
  </si>
  <si>
    <t xml:space="preserve">Kapongolo </t>
  </si>
  <si>
    <t>Muyukwa</t>
  </si>
  <si>
    <t>Musonko</t>
  </si>
  <si>
    <t xml:space="preserve">Mukwikile </t>
  </si>
  <si>
    <t xml:space="preserve">Mulanga </t>
  </si>
  <si>
    <t xml:space="preserve">Kalikiti </t>
  </si>
  <si>
    <t>Chambola</t>
  </si>
  <si>
    <t xml:space="preserve">COMMUNITY </t>
  </si>
  <si>
    <t>ELEVATION</t>
  </si>
  <si>
    <t>ELEVATION&lt;1100</t>
  </si>
  <si>
    <t>ELEVATION&gt;=1100</t>
  </si>
  <si>
    <t>PROVINCE</t>
  </si>
  <si>
    <t>vigna_juncea</t>
  </si>
  <si>
    <t>vigna_unguiculata</t>
  </si>
  <si>
    <t xml:space="preserve">eleusine_coracana_subsp.africana </t>
  </si>
  <si>
    <t>NONGMA</t>
  </si>
  <si>
    <t>GMA</t>
  </si>
  <si>
    <t>CWRRICHNESS</t>
  </si>
  <si>
    <t>DISTANCEHOTSPOT</t>
  </si>
  <si>
    <t>FARMERS</t>
  </si>
  <si>
    <t>DISTANCECOMMUNITY</t>
  </si>
  <si>
    <t>FLAT</t>
  </si>
  <si>
    <t>HILLY</t>
  </si>
  <si>
    <t>NEARWATER</t>
  </si>
  <si>
    <t>FARWATER</t>
  </si>
  <si>
    <t>GRAZED</t>
  </si>
  <si>
    <t>NOTGRAZED</t>
  </si>
  <si>
    <t>FARM?</t>
  </si>
  <si>
    <t>KWACHA</t>
  </si>
  <si>
    <t>USD</t>
  </si>
  <si>
    <t>USDHA</t>
  </si>
  <si>
    <t>HA</t>
  </si>
  <si>
    <t>WILD</t>
  </si>
  <si>
    <t>EARLYBURN</t>
  </si>
  <si>
    <t>FENCED</t>
  </si>
  <si>
    <t>SCRUBCLEAR</t>
  </si>
  <si>
    <t>NOBURN</t>
  </si>
  <si>
    <t>GRAZING</t>
  </si>
  <si>
    <t>FIREBREAK</t>
  </si>
  <si>
    <t>ECOREGION1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</si>
</sst>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NumberFormat="1"/>
    <xf numFmtId="0" fontId="2" fillId="0" borderId="0" xfId="0" applyFont="1"/>
    <xf numFmtId="1" fontId="0" fillId="0" borderId="0" xfId="0" applyNumberFormat="1" applyAlignment="1"/>
    <xf numFmtId="0" fontId="0" fillId="0" borderId="0" xfId="0" applyNumberFormat="1" applyFill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1" fontId="0" fillId="0" borderId="0" xfId="0" applyNumberFormat="1"/>
    <xf numFmtId="0" fontId="2" fillId="0" borderId="0" xfId="0" applyFont="1" applyFill="1"/>
    <xf numFmtId="1" fontId="0" fillId="0" borderId="0" xfId="0" applyNumberFormat="1" applyFill="1"/>
    <xf numFmtId="3" fontId="0" fillId="0" borderId="0" xfId="0" applyNumberFormat="1"/>
    <xf numFmtId="0" fontId="0" fillId="0" borderId="1" xfId="0" applyBorder="1"/>
    <xf numFmtId="167" fontId="0" fillId="0" borderId="0" xfId="0" applyNumberFormat="1"/>
    <xf numFmtId="1" fontId="0" fillId="0" borderId="0" xfId="0" applyNumberFormat="1" applyAlignment="1">
      <alignment horizontal="right"/>
    </xf>
    <xf numFmtId="0" fontId="2" fillId="0" borderId="1" xfId="0" applyFont="1" applyBorder="1"/>
    <xf numFmtId="1" fontId="0" fillId="0" borderId="1" xfId="0" applyNumberFormat="1" applyBorder="1" applyAlignment="1">
      <alignment horizontal="right"/>
    </xf>
    <xf numFmtId="0" fontId="0" fillId="0" borderId="1" xfId="0" applyFill="1" applyBorder="1"/>
    <xf numFmtId="167" fontId="0" fillId="0" borderId="1" xfId="0" applyNumberFormat="1" applyBorder="1"/>
    <xf numFmtId="2" fontId="0" fillId="0" borderId="1" xfId="0" applyNumberFormat="1" applyBorder="1"/>
    <xf numFmtId="0" fontId="0" fillId="0" borderId="1" xfId="0" applyNumberFormat="1" applyBorder="1"/>
    <xf numFmtId="1" fontId="0" fillId="0" borderId="1" xfId="0" applyNumberFormat="1" applyFill="1" applyBorder="1"/>
    <xf numFmtId="0" fontId="1" fillId="0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selection activeCell="F31" sqref="F31"/>
    </sheetView>
  </sheetViews>
  <sheetFormatPr defaultRowHeight="15" x14ac:dyDescent="0.25"/>
  <cols>
    <col min="2" max="2" width="15.85546875" customWidth="1"/>
    <col min="4" max="5" width="10" customWidth="1"/>
    <col min="6" max="6" width="10.28515625" customWidth="1"/>
    <col min="11" max="11" width="13.85546875" bestFit="1" customWidth="1"/>
    <col min="17" max="17" width="22" bestFit="1" customWidth="1"/>
    <col min="19" max="24" width="9.140625" style="1"/>
  </cols>
  <sheetData>
    <row r="1" spans="1:36" s="1" customFormat="1" ht="15" customHeight="1" x14ac:dyDescent="0.25">
      <c r="A1" s="24" t="s">
        <v>0</v>
      </c>
      <c r="B1" s="24" t="s">
        <v>29</v>
      </c>
      <c r="C1" s="25" t="s">
        <v>30</v>
      </c>
      <c r="D1" s="25" t="s">
        <v>31</v>
      </c>
      <c r="E1" s="25" t="s">
        <v>32</v>
      </c>
      <c r="F1" s="24" t="s">
        <v>33</v>
      </c>
      <c r="G1" s="24" t="s">
        <v>61</v>
      </c>
      <c r="H1" s="26" t="s">
        <v>35</v>
      </c>
      <c r="I1" s="26" t="s">
        <v>34</v>
      </c>
      <c r="J1" s="26" t="s">
        <v>36</v>
      </c>
      <c r="K1" s="25" t="s">
        <v>37</v>
      </c>
      <c r="L1" s="24" t="s">
        <v>38</v>
      </c>
      <c r="M1" s="26" t="s">
        <v>39</v>
      </c>
      <c r="N1" s="25" t="s">
        <v>40</v>
      </c>
      <c r="O1" s="26" t="s">
        <v>53</v>
      </c>
      <c r="P1" s="26" t="s">
        <v>41</v>
      </c>
      <c r="Q1" s="26" t="s">
        <v>42</v>
      </c>
      <c r="R1" s="26" t="s">
        <v>54</v>
      </c>
      <c r="S1" s="26" t="s">
        <v>55</v>
      </c>
      <c r="T1" s="26" t="s">
        <v>56</v>
      </c>
      <c r="U1" s="26" t="s">
        <v>57</v>
      </c>
      <c r="V1" s="26" t="s">
        <v>58</v>
      </c>
      <c r="W1" s="26" t="s">
        <v>59</v>
      </c>
      <c r="X1" s="26" t="s">
        <v>60</v>
      </c>
      <c r="Y1" s="26" t="s">
        <v>43</v>
      </c>
      <c r="Z1" s="26" t="s">
        <v>44</v>
      </c>
      <c r="AA1" s="26" t="s">
        <v>45</v>
      </c>
      <c r="AB1" s="26" t="s">
        <v>46</v>
      </c>
      <c r="AC1" s="26" t="s">
        <v>47</v>
      </c>
      <c r="AD1" s="26" t="s">
        <v>48</v>
      </c>
      <c r="AE1" s="26" t="s">
        <v>49</v>
      </c>
      <c r="AF1" s="26" t="s">
        <v>50</v>
      </c>
      <c r="AG1" s="26" t="s">
        <v>51</v>
      </c>
      <c r="AH1" s="26" t="s">
        <v>52</v>
      </c>
    </row>
    <row r="2" spans="1:36" x14ac:dyDescent="0.25">
      <c r="A2" s="3">
        <v>1</v>
      </c>
      <c r="B2" s="6" t="s">
        <v>1</v>
      </c>
      <c r="C2" s="11">
        <v>1237.3</v>
      </c>
      <c r="D2" s="11">
        <v>0</v>
      </c>
      <c r="E2" s="11">
        <v>1</v>
      </c>
      <c r="F2" s="1" t="s">
        <v>2</v>
      </c>
      <c r="G2" s="1">
        <v>1</v>
      </c>
      <c r="H2" s="11">
        <v>0</v>
      </c>
      <c r="I2" s="1">
        <v>1</v>
      </c>
      <c r="J2" s="1">
        <v>0</v>
      </c>
      <c r="K2" s="1">
        <v>1</v>
      </c>
      <c r="L2" s="1">
        <v>0</v>
      </c>
      <c r="M2" s="7">
        <v>2</v>
      </c>
      <c r="N2" s="14">
        <v>93.407369768000009</v>
      </c>
      <c r="O2" s="6">
        <v>1.25</v>
      </c>
      <c r="P2" s="2">
        <v>30</v>
      </c>
      <c r="Q2" s="2">
        <v>1</v>
      </c>
      <c r="R2" s="9">
        <v>1</v>
      </c>
      <c r="S2" s="9">
        <v>0</v>
      </c>
      <c r="T2" s="9">
        <v>1</v>
      </c>
      <c r="U2" s="9">
        <v>0</v>
      </c>
      <c r="V2" s="9">
        <v>0</v>
      </c>
      <c r="W2" s="9">
        <v>0</v>
      </c>
      <c r="X2" s="9">
        <v>0</v>
      </c>
      <c r="Y2" s="9">
        <v>1</v>
      </c>
      <c r="Z2" s="9">
        <v>0</v>
      </c>
      <c r="AA2" s="9">
        <v>1</v>
      </c>
      <c r="AB2" s="9">
        <v>0</v>
      </c>
      <c r="AC2" s="9">
        <v>0</v>
      </c>
      <c r="AD2" s="9">
        <v>1</v>
      </c>
      <c r="AE2" s="9">
        <v>0</v>
      </c>
      <c r="AF2" s="14">
        <v>15000</v>
      </c>
      <c r="AG2" s="14">
        <v>1375.5</v>
      </c>
      <c r="AH2" s="14">
        <f>AG2/O2</f>
        <v>1100.4000000000001</v>
      </c>
    </row>
    <row r="3" spans="1:36" x14ac:dyDescent="0.25">
      <c r="A3" s="3">
        <v>2</v>
      </c>
      <c r="B3" s="6" t="s">
        <v>3</v>
      </c>
      <c r="C3" s="11">
        <v>994</v>
      </c>
      <c r="D3" s="11">
        <v>1</v>
      </c>
      <c r="E3" s="11">
        <v>0</v>
      </c>
      <c r="F3" s="1" t="s">
        <v>2</v>
      </c>
      <c r="G3" s="1">
        <v>1</v>
      </c>
      <c r="H3" s="11">
        <v>0</v>
      </c>
      <c r="I3" s="11">
        <v>0</v>
      </c>
      <c r="J3" s="11">
        <v>0</v>
      </c>
      <c r="K3" s="1">
        <v>1</v>
      </c>
      <c r="L3" s="1">
        <v>0</v>
      </c>
      <c r="M3" s="7">
        <v>2</v>
      </c>
      <c r="N3" s="14">
        <v>67.635107694000013</v>
      </c>
      <c r="O3" s="6">
        <v>0.5</v>
      </c>
      <c r="P3" s="2">
        <v>300</v>
      </c>
      <c r="Q3" s="2">
        <v>1</v>
      </c>
      <c r="R3" s="9">
        <v>1</v>
      </c>
      <c r="S3" s="9">
        <v>0</v>
      </c>
      <c r="T3" s="9">
        <v>0</v>
      </c>
      <c r="U3" s="9">
        <v>1</v>
      </c>
      <c r="V3" s="9">
        <v>0</v>
      </c>
      <c r="W3" s="9">
        <v>0</v>
      </c>
      <c r="X3" s="9">
        <v>0</v>
      </c>
      <c r="Y3" s="9">
        <v>1</v>
      </c>
      <c r="Z3" s="9">
        <v>0</v>
      </c>
      <c r="AA3" s="9">
        <v>1</v>
      </c>
      <c r="AB3" s="9">
        <v>0</v>
      </c>
      <c r="AC3" s="9">
        <v>0</v>
      </c>
      <c r="AD3" s="9">
        <v>1</v>
      </c>
      <c r="AE3" s="9">
        <v>0</v>
      </c>
      <c r="AF3" s="14">
        <v>500</v>
      </c>
      <c r="AG3" s="14">
        <v>45.85</v>
      </c>
      <c r="AH3" s="14">
        <f>AG3/O3</f>
        <v>91.7</v>
      </c>
    </row>
    <row r="4" spans="1:36" x14ac:dyDescent="0.25">
      <c r="A4" s="3">
        <v>3</v>
      </c>
      <c r="B4" s="6" t="s">
        <v>4</v>
      </c>
      <c r="C4" s="11">
        <v>970.2</v>
      </c>
      <c r="D4" s="11">
        <v>1</v>
      </c>
      <c r="E4" s="11">
        <v>0</v>
      </c>
      <c r="F4" s="1" t="s">
        <v>2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7">
        <v>2</v>
      </c>
      <c r="N4" s="14">
        <v>58.872285090999995</v>
      </c>
      <c r="O4" s="6">
        <v>1</v>
      </c>
      <c r="P4" s="2">
        <v>75</v>
      </c>
      <c r="Q4" s="2">
        <v>0.01</v>
      </c>
      <c r="R4" s="9">
        <v>0</v>
      </c>
      <c r="S4" s="9">
        <v>0</v>
      </c>
      <c r="T4" s="9">
        <v>1</v>
      </c>
      <c r="U4" s="9">
        <v>0</v>
      </c>
      <c r="V4" s="9">
        <v>0</v>
      </c>
      <c r="W4" s="9">
        <v>0</v>
      </c>
      <c r="X4" s="9">
        <v>1</v>
      </c>
      <c r="Y4" s="9">
        <v>0</v>
      </c>
      <c r="Z4" s="9">
        <v>1</v>
      </c>
      <c r="AA4" s="9">
        <v>0</v>
      </c>
      <c r="AB4" s="9">
        <v>1</v>
      </c>
      <c r="AC4" s="9">
        <v>1</v>
      </c>
      <c r="AD4" s="9">
        <v>0</v>
      </c>
      <c r="AE4" s="9">
        <v>0</v>
      </c>
      <c r="AF4" s="14">
        <v>6000</v>
      </c>
      <c r="AG4" s="14">
        <v>550.20000000000005</v>
      </c>
      <c r="AH4" s="14">
        <f>AG4/O4</f>
        <v>550.20000000000005</v>
      </c>
    </row>
    <row r="5" spans="1:36" x14ac:dyDescent="0.25">
      <c r="A5" s="3">
        <v>4</v>
      </c>
      <c r="B5" s="6" t="s">
        <v>5</v>
      </c>
      <c r="C5" s="11">
        <v>990.1</v>
      </c>
      <c r="D5" s="11">
        <v>1</v>
      </c>
      <c r="E5" s="11">
        <v>0</v>
      </c>
      <c r="F5" s="1" t="s">
        <v>2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7">
        <v>2</v>
      </c>
      <c r="N5" s="14">
        <v>58.97626107</v>
      </c>
      <c r="O5" s="6">
        <v>1</v>
      </c>
      <c r="P5" s="2">
        <v>150</v>
      </c>
      <c r="Q5" s="2">
        <v>2</v>
      </c>
      <c r="R5" s="9">
        <v>1</v>
      </c>
      <c r="S5" s="9">
        <v>0</v>
      </c>
      <c r="T5" s="9">
        <v>0</v>
      </c>
      <c r="U5" s="9">
        <v>0</v>
      </c>
      <c r="V5" s="9">
        <v>1</v>
      </c>
      <c r="W5" s="9">
        <v>0</v>
      </c>
      <c r="X5" s="9">
        <v>1</v>
      </c>
      <c r="Y5" s="9">
        <v>1</v>
      </c>
      <c r="Z5" s="9">
        <v>0</v>
      </c>
      <c r="AA5" s="9">
        <v>0</v>
      </c>
      <c r="AB5" s="9">
        <v>1</v>
      </c>
      <c r="AC5" s="9">
        <v>1</v>
      </c>
      <c r="AD5" s="9">
        <v>0</v>
      </c>
      <c r="AE5" s="9">
        <v>0</v>
      </c>
      <c r="AF5" s="14">
        <v>18000</v>
      </c>
      <c r="AG5" s="14">
        <v>1650.6000000000001</v>
      </c>
      <c r="AH5" s="14">
        <f>AG5/O5</f>
        <v>1650.6000000000001</v>
      </c>
    </row>
    <row r="6" spans="1:36" x14ac:dyDescent="0.25">
      <c r="A6" s="3">
        <v>5</v>
      </c>
      <c r="B6" s="6" t="s">
        <v>6</v>
      </c>
      <c r="C6" s="11">
        <v>1152.3</v>
      </c>
      <c r="D6" s="11">
        <v>0</v>
      </c>
      <c r="E6" s="11">
        <v>1</v>
      </c>
      <c r="F6" s="1" t="s">
        <v>2</v>
      </c>
      <c r="G6" s="1">
        <v>1</v>
      </c>
      <c r="H6" s="11">
        <v>0</v>
      </c>
      <c r="I6" s="11">
        <v>0</v>
      </c>
      <c r="J6" s="11">
        <v>0</v>
      </c>
      <c r="K6" s="1">
        <v>1</v>
      </c>
      <c r="L6" s="1">
        <v>0</v>
      </c>
      <c r="M6" s="7">
        <v>0</v>
      </c>
      <c r="N6" s="14">
        <v>93.849938821000009</v>
      </c>
      <c r="O6" s="6">
        <v>1.96</v>
      </c>
      <c r="P6" s="2">
        <v>4</v>
      </c>
      <c r="Q6" s="2">
        <v>0.5</v>
      </c>
      <c r="R6" s="9">
        <v>1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1</v>
      </c>
      <c r="AA6" s="9">
        <v>1</v>
      </c>
      <c r="AB6" s="9">
        <v>0</v>
      </c>
      <c r="AC6" s="9">
        <v>1</v>
      </c>
      <c r="AD6" s="9">
        <v>0</v>
      </c>
      <c r="AE6" s="9">
        <v>0</v>
      </c>
      <c r="AF6" s="14">
        <v>4000</v>
      </c>
      <c r="AG6" s="14">
        <v>366.8</v>
      </c>
      <c r="AH6" s="14">
        <f>AG6/O6</f>
        <v>187.14285714285714</v>
      </c>
    </row>
    <row r="7" spans="1:36" x14ac:dyDescent="0.25">
      <c r="A7" s="3">
        <v>6</v>
      </c>
      <c r="B7" s="6" t="s">
        <v>7</v>
      </c>
      <c r="C7" s="11">
        <v>847.1</v>
      </c>
      <c r="D7" s="11">
        <v>1</v>
      </c>
      <c r="E7" s="11">
        <v>0</v>
      </c>
      <c r="F7" s="1" t="s">
        <v>2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7">
        <v>1</v>
      </c>
      <c r="N7" s="14">
        <v>44.483311133000001</v>
      </c>
      <c r="O7" s="6">
        <v>1</v>
      </c>
      <c r="P7" s="2">
        <v>500</v>
      </c>
      <c r="Q7" s="2">
        <v>1</v>
      </c>
      <c r="R7" s="9">
        <v>1</v>
      </c>
      <c r="S7" s="9">
        <v>0</v>
      </c>
      <c r="T7" s="9">
        <v>0</v>
      </c>
      <c r="U7" s="9">
        <v>0</v>
      </c>
      <c r="V7" s="9">
        <v>1</v>
      </c>
      <c r="W7" s="9">
        <v>0</v>
      </c>
      <c r="X7" s="9">
        <v>1</v>
      </c>
      <c r="Y7" s="4">
        <v>0</v>
      </c>
      <c r="Z7" s="4">
        <v>1</v>
      </c>
      <c r="AA7" s="4">
        <v>0</v>
      </c>
      <c r="AB7" s="4">
        <v>1</v>
      </c>
      <c r="AC7" s="4">
        <v>0</v>
      </c>
      <c r="AD7" s="4">
        <v>1</v>
      </c>
      <c r="AE7" s="4">
        <v>1</v>
      </c>
      <c r="AF7" s="14">
        <v>5000</v>
      </c>
      <c r="AG7" s="14">
        <v>458.5</v>
      </c>
      <c r="AH7" s="14">
        <f>AG7/O7</f>
        <v>458.5</v>
      </c>
    </row>
    <row r="8" spans="1:36" x14ac:dyDescent="0.25">
      <c r="A8" s="3">
        <v>7</v>
      </c>
      <c r="B8" s="6" t="s">
        <v>8</v>
      </c>
      <c r="C8" s="11">
        <v>1103.2</v>
      </c>
      <c r="D8" s="11">
        <v>0</v>
      </c>
      <c r="E8" s="11">
        <v>1</v>
      </c>
      <c r="F8" s="1" t="s">
        <v>2</v>
      </c>
      <c r="G8" s="1">
        <v>1</v>
      </c>
      <c r="H8" s="11">
        <v>0</v>
      </c>
      <c r="I8" s="11">
        <v>0</v>
      </c>
      <c r="J8" s="11">
        <v>0</v>
      </c>
      <c r="K8" s="1">
        <v>1</v>
      </c>
      <c r="L8" s="1">
        <v>0</v>
      </c>
      <c r="M8" s="7">
        <v>0</v>
      </c>
      <c r="N8" s="14">
        <v>82.447135451999998</v>
      </c>
      <c r="O8" s="6">
        <v>1.25</v>
      </c>
      <c r="P8" s="2">
        <v>15</v>
      </c>
      <c r="Q8" s="2">
        <v>0.2</v>
      </c>
      <c r="R8" s="9">
        <v>1</v>
      </c>
      <c r="S8" s="9">
        <v>0</v>
      </c>
      <c r="T8" s="9">
        <v>0</v>
      </c>
      <c r="U8" s="9">
        <v>1</v>
      </c>
      <c r="V8" s="9">
        <v>0</v>
      </c>
      <c r="W8" s="9">
        <v>0</v>
      </c>
      <c r="X8" s="9">
        <v>0</v>
      </c>
      <c r="Y8" s="9">
        <v>1</v>
      </c>
      <c r="Z8" s="9">
        <v>0</v>
      </c>
      <c r="AA8" s="9">
        <v>1</v>
      </c>
      <c r="AB8" s="9">
        <v>0</v>
      </c>
      <c r="AC8" s="9">
        <v>1</v>
      </c>
      <c r="AD8" s="9">
        <v>0</v>
      </c>
      <c r="AE8" s="9">
        <v>0</v>
      </c>
      <c r="AF8" s="14">
        <v>15000</v>
      </c>
      <c r="AG8" s="14">
        <v>1375.5</v>
      </c>
      <c r="AH8" s="14">
        <f>AG8/O8</f>
        <v>1100.4000000000001</v>
      </c>
    </row>
    <row r="9" spans="1:36" x14ac:dyDescent="0.25">
      <c r="A9" s="10">
        <v>19</v>
      </c>
      <c r="B9" s="8" t="s">
        <v>9</v>
      </c>
      <c r="C9" s="15">
        <v>1380.7</v>
      </c>
      <c r="D9" s="11">
        <v>0</v>
      </c>
      <c r="E9" s="11">
        <v>1</v>
      </c>
      <c r="F9" s="7" t="s">
        <v>10</v>
      </c>
      <c r="G9" s="7">
        <v>0</v>
      </c>
      <c r="H9" s="7">
        <v>0</v>
      </c>
      <c r="I9" s="7">
        <v>0</v>
      </c>
      <c r="J9" s="7">
        <v>1</v>
      </c>
      <c r="K9" s="1">
        <v>1</v>
      </c>
      <c r="L9" s="1">
        <v>0</v>
      </c>
      <c r="M9" s="7">
        <v>1</v>
      </c>
      <c r="N9" s="14">
        <v>126.934479552</v>
      </c>
      <c r="O9" s="8">
        <v>5</v>
      </c>
      <c r="P9" s="5">
        <v>30</v>
      </c>
      <c r="Q9" s="5">
        <v>3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1</v>
      </c>
      <c r="Z9" s="11">
        <v>0</v>
      </c>
      <c r="AA9" s="11">
        <v>0</v>
      </c>
      <c r="AB9" s="11">
        <v>1</v>
      </c>
      <c r="AC9" s="11">
        <v>0</v>
      </c>
      <c r="AD9" s="11">
        <v>1</v>
      </c>
      <c r="AE9" s="11">
        <v>1</v>
      </c>
      <c r="AF9" s="27">
        <v>20000</v>
      </c>
      <c r="AG9" s="14">
        <v>1834</v>
      </c>
      <c r="AH9" s="14">
        <f>AG9/O9</f>
        <v>366.8</v>
      </c>
    </row>
    <row r="10" spans="1:36" x14ac:dyDescent="0.25">
      <c r="A10" s="3">
        <v>20</v>
      </c>
      <c r="B10" s="6" t="s">
        <v>11</v>
      </c>
      <c r="C10" s="15">
        <v>1216.9000000000001</v>
      </c>
      <c r="D10" s="11">
        <v>0</v>
      </c>
      <c r="E10" s="11">
        <v>1</v>
      </c>
      <c r="F10" s="1" t="s">
        <v>10</v>
      </c>
      <c r="G10" s="7">
        <v>0</v>
      </c>
      <c r="H10" s="11">
        <v>0</v>
      </c>
      <c r="I10" s="11">
        <v>0</v>
      </c>
      <c r="J10" s="11">
        <v>0</v>
      </c>
      <c r="K10" s="1">
        <v>1</v>
      </c>
      <c r="L10" s="1">
        <v>0</v>
      </c>
      <c r="M10" s="7">
        <v>0</v>
      </c>
      <c r="N10" s="14">
        <v>157.74819567599999</v>
      </c>
      <c r="O10" s="6">
        <v>10</v>
      </c>
      <c r="P10" s="2">
        <v>50</v>
      </c>
      <c r="Q10" s="2">
        <v>3</v>
      </c>
      <c r="R10" s="9">
        <v>1</v>
      </c>
      <c r="S10" s="9">
        <v>0</v>
      </c>
      <c r="T10" s="9">
        <v>0</v>
      </c>
      <c r="U10" s="9">
        <v>1</v>
      </c>
      <c r="V10" s="9">
        <v>0</v>
      </c>
      <c r="W10" s="9">
        <v>0</v>
      </c>
      <c r="X10" s="9">
        <v>0</v>
      </c>
      <c r="Y10" s="4">
        <v>1</v>
      </c>
      <c r="Z10" s="9">
        <v>0</v>
      </c>
      <c r="AA10" s="9">
        <v>1</v>
      </c>
      <c r="AB10" s="9">
        <v>0</v>
      </c>
      <c r="AC10" s="9">
        <v>0</v>
      </c>
      <c r="AD10" s="9">
        <v>1</v>
      </c>
      <c r="AE10" s="9">
        <v>1</v>
      </c>
      <c r="AF10" s="14">
        <v>50000</v>
      </c>
      <c r="AG10" s="14">
        <v>4585</v>
      </c>
      <c r="AH10" s="14">
        <f>AG10/O10</f>
        <v>458.5</v>
      </c>
    </row>
    <row r="11" spans="1:36" x14ac:dyDescent="0.25">
      <c r="A11" s="3">
        <v>21</v>
      </c>
      <c r="B11" s="6" t="s">
        <v>12</v>
      </c>
      <c r="C11" s="15">
        <v>1428.6</v>
      </c>
      <c r="D11" s="11">
        <v>0</v>
      </c>
      <c r="E11" s="11">
        <v>1</v>
      </c>
      <c r="F11" s="1" t="s">
        <v>10</v>
      </c>
      <c r="G11" s="7">
        <v>0</v>
      </c>
      <c r="H11" s="7">
        <v>0</v>
      </c>
      <c r="I11" s="7">
        <v>0</v>
      </c>
      <c r="J11" s="7">
        <v>0</v>
      </c>
      <c r="K11" s="1">
        <v>1</v>
      </c>
      <c r="L11" s="1">
        <v>0</v>
      </c>
      <c r="M11" s="7">
        <v>1</v>
      </c>
      <c r="N11" s="14">
        <v>102.033808609</v>
      </c>
      <c r="O11" s="6">
        <v>5</v>
      </c>
      <c r="P11" s="2">
        <v>20</v>
      </c>
      <c r="Q11" s="2">
        <v>4</v>
      </c>
      <c r="R11" s="9">
        <v>1</v>
      </c>
      <c r="S11" s="9">
        <v>1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4">
        <v>1</v>
      </c>
      <c r="Z11" s="9">
        <v>0</v>
      </c>
      <c r="AA11" s="9">
        <v>1</v>
      </c>
      <c r="AB11" s="9">
        <v>0</v>
      </c>
      <c r="AC11" s="9">
        <v>0</v>
      </c>
      <c r="AD11" s="9">
        <v>1</v>
      </c>
      <c r="AE11" s="9">
        <v>1</v>
      </c>
      <c r="AF11" s="14">
        <v>5000</v>
      </c>
      <c r="AG11" s="14">
        <v>458.5</v>
      </c>
      <c r="AH11" s="14">
        <f>AG11/O11</f>
        <v>91.7</v>
      </c>
    </row>
    <row r="12" spans="1:36" x14ac:dyDescent="0.25">
      <c r="A12" s="3">
        <v>22</v>
      </c>
      <c r="B12" s="1" t="s">
        <v>13</v>
      </c>
      <c r="C12" s="15">
        <v>1358.1</v>
      </c>
      <c r="D12" s="11">
        <v>0</v>
      </c>
      <c r="E12" s="11">
        <v>1</v>
      </c>
      <c r="F12" s="1" t="s">
        <v>10</v>
      </c>
      <c r="G12" s="7">
        <v>0</v>
      </c>
      <c r="H12" s="11">
        <v>0</v>
      </c>
      <c r="I12" s="11">
        <v>0</v>
      </c>
      <c r="J12" s="23">
        <v>1</v>
      </c>
      <c r="K12" s="1">
        <v>1</v>
      </c>
      <c r="L12" s="1">
        <v>0</v>
      </c>
      <c r="M12" s="7">
        <v>1</v>
      </c>
      <c r="N12" s="14">
        <v>195.63124179500002</v>
      </c>
      <c r="O12" s="6">
        <v>10</v>
      </c>
      <c r="P12" s="2">
        <v>50</v>
      </c>
      <c r="Q12" s="2">
        <v>5</v>
      </c>
      <c r="R12" s="9">
        <v>0</v>
      </c>
      <c r="S12" s="9">
        <v>1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4">
        <v>1</v>
      </c>
      <c r="Z12" s="9">
        <v>0</v>
      </c>
      <c r="AA12" s="9">
        <v>0</v>
      </c>
      <c r="AB12" s="9">
        <v>1</v>
      </c>
      <c r="AC12" s="9">
        <v>0</v>
      </c>
      <c r="AD12" s="9">
        <v>1</v>
      </c>
      <c r="AE12" s="9">
        <v>1</v>
      </c>
      <c r="AF12" s="14">
        <v>50000</v>
      </c>
      <c r="AG12" s="14">
        <v>4585</v>
      </c>
      <c r="AH12" s="14">
        <f>AG12/O12</f>
        <v>458.5</v>
      </c>
    </row>
    <row r="13" spans="1:36" x14ac:dyDescent="0.25">
      <c r="A13" s="3">
        <v>23</v>
      </c>
      <c r="B13" s="6" t="s">
        <v>14</v>
      </c>
      <c r="C13" s="15">
        <v>1173.5999999999999</v>
      </c>
      <c r="D13" s="11">
        <v>0</v>
      </c>
      <c r="E13" s="11">
        <v>1</v>
      </c>
      <c r="F13" s="1" t="s">
        <v>10</v>
      </c>
      <c r="G13" s="7">
        <v>0</v>
      </c>
      <c r="H13" s="7">
        <v>0</v>
      </c>
      <c r="I13" s="7">
        <v>0</v>
      </c>
      <c r="J13" s="7">
        <v>0</v>
      </c>
      <c r="K13" s="1">
        <v>1</v>
      </c>
      <c r="L13" s="1">
        <v>0</v>
      </c>
      <c r="M13" s="7">
        <v>0</v>
      </c>
      <c r="N13" s="14">
        <v>125.744444419</v>
      </c>
      <c r="O13" s="6">
        <v>20</v>
      </c>
      <c r="P13" s="2">
        <v>13</v>
      </c>
      <c r="Q13" s="2">
        <v>3</v>
      </c>
      <c r="R13" s="9">
        <v>1</v>
      </c>
      <c r="S13" s="9">
        <v>1</v>
      </c>
      <c r="T13" s="9">
        <v>0</v>
      </c>
      <c r="U13" s="9">
        <v>0</v>
      </c>
      <c r="V13" s="9">
        <v>0</v>
      </c>
      <c r="W13" s="9">
        <v>1</v>
      </c>
      <c r="X13" s="9">
        <v>0</v>
      </c>
      <c r="Y13" s="4">
        <v>1</v>
      </c>
      <c r="Z13" s="9">
        <v>0</v>
      </c>
      <c r="AA13" s="9">
        <v>1</v>
      </c>
      <c r="AB13" s="9">
        <v>0</v>
      </c>
      <c r="AC13" s="9">
        <v>1</v>
      </c>
      <c r="AD13" s="9">
        <v>0</v>
      </c>
      <c r="AE13" s="9">
        <v>1</v>
      </c>
      <c r="AF13" s="14">
        <v>10000</v>
      </c>
      <c r="AG13" s="14">
        <v>917</v>
      </c>
      <c r="AH13" s="14">
        <f>AG13/O13</f>
        <v>45.85</v>
      </c>
    </row>
    <row r="14" spans="1:36" x14ac:dyDescent="0.25">
      <c r="A14" s="3">
        <v>24</v>
      </c>
      <c r="B14" s="8" t="s">
        <v>15</v>
      </c>
      <c r="C14" s="15">
        <v>1304.9000000000001</v>
      </c>
      <c r="D14" s="11">
        <v>0</v>
      </c>
      <c r="E14" s="11">
        <v>1</v>
      </c>
      <c r="F14" s="1" t="s">
        <v>10</v>
      </c>
      <c r="G14" s="7">
        <v>0</v>
      </c>
      <c r="H14" s="11">
        <v>0</v>
      </c>
      <c r="I14" s="11">
        <v>0</v>
      </c>
      <c r="J14" s="11">
        <v>0</v>
      </c>
      <c r="K14" s="1">
        <v>1</v>
      </c>
      <c r="L14" s="1">
        <v>0</v>
      </c>
      <c r="M14" s="7">
        <v>0</v>
      </c>
      <c r="N14" s="14">
        <v>131.45637053999999</v>
      </c>
      <c r="O14" s="6">
        <v>2.5</v>
      </c>
      <c r="P14" s="2">
        <v>20</v>
      </c>
      <c r="Q14" s="2">
        <v>5</v>
      </c>
      <c r="R14" s="9">
        <v>0</v>
      </c>
      <c r="S14" s="9">
        <v>0</v>
      </c>
      <c r="T14" s="9">
        <v>0</v>
      </c>
      <c r="U14" s="9">
        <v>1</v>
      </c>
      <c r="V14" s="9">
        <v>0</v>
      </c>
      <c r="W14" s="9">
        <v>1</v>
      </c>
      <c r="X14" s="9">
        <v>0</v>
      </c>
      <c r="Y14" s="9">
        <v>0</v>
      </c>
      <c r="Z14" s="9">
        <v>1</v>
      </c>
      <c r="AA14" s="9">
        <v>1</v>
      </c>
      <c r="AB14" s="9">
        <v>0</v>
      </c>
      <c r="AC14" s="9">
        <v>0</v>
      </c>
      <c r="AD14" s="9">
        <v>1</v>
      </c>
      <c r="AE14" s="9">
        <v>1</v>
      </c>
      <c r="AF14" s="14">
        <v>30000</v>
      </c>
      <c r="AG14" s="14">
        <v>2751</v>
      </c>
      <c r="AH14" s="14">
        <f>AG14/O14</f>
        <v>1100.4000000000001</v>
      </c>
    </row>
    <row r="15" spans="1:36" x14ac:dyDescent="0.25">
      <c r="A15" s="3">
        <v>25</v>
      </c>
      <c r="B15" s="6" t="s">
        <v>16</v>
      </c>
      <c r="C15" s="15">
        <v>1349.7</v>
      </c>
      <c r="D15" s="11">
        <v>0</v>
      </c>
      <c r="E15" s="11">
        <v>1</v>
      </c>
      <c r="F15" s="1" t="s">
        <v>10</v>
      </c>
      <c r="G15" s="7">
        <v>0</v>
      </c>
      <c r="H15" s="7">
        <v>0</v>
      </c>
      <c r="I15" s="7">
        <v>0</v>
      </c>
      <c r="J15" s="7">
        <v>1</v>
      </c>
      <c r="K15" s="1">
        <v>1</v>
      </c>
      <c r="L15" s="1">
        <v>0</v>
      </c>
      <c r="M15" s="7">
        <v>1</v>
      </c>
      <c r="N15" s="14">
        <v>170.478867261</v>
      </c>
      <c r="O15" s="6">
        <v>15</v>
      </c>
      <c r="P15" s="2">
        <v>15</v>
      </c>
      <c r="Q15" s="2">
        <v>1.5</v>
      </c>
      <c r="R15" s="9">
        <v>1</v>
      </c>
      <c r="S15" s="9">
        <v>0</v>
      </c>
      <c r="T15" s="9">
        <v>0</v>
      </c>
      <c r="U15" s="9">
        <v>1</v>
      </c>
      <c r="V15" s="9">
        <v>0</v>
      </c>
      <c r="W15" s="9">
        <v>0</v>
      </c>
      <c r="X15" s="9">
        <v>0</v>
      </c>
      <c r="Y15" s="9">
        <v>1</v>
      </c>
      <c r="Z15" s="9">
        <v>0</v>
      </c>
      <c r="AA15" s="9">
        <v>0</v>
      </c>
      <c r="AB15" s="9">
        <v>1</v>
      </c>
      <c r="AC15" s="9">
        <v>0</v>
      </c>
      <c r="AD15" s="9">
        <v>1</v>
      </c>
      <c r="AE15" s="9">
        <v>1</v>
      </c>
      <c r="AF15" s="14">
        <v>10000</v>
      </c>
      <c r="AG15" s="14">
        <v>917</v>
      </c>
      <c r="AH15" s="14">
        <f>AG15/O15</f>
        <v>61.133333333333333</v>
      </c>
    </row>
    <row r="16" spans="1:36" x14ac:dyDescent="0.25">
      <c r="A16" s="3">
        <v>26</v>
      </c>
      <c r="B16" s="6" t="s">
        <v>17</v>
      </c>
      <c r="C16" s="15">
        <v>1513.9</v>
      </c>
      <c r="D16" s="11">
        <v>0</v>
      </c>
      <c r="E16" s="11">
        <v>1</v>
      </c>
      <c r="F16" s="1" t="s">
        <v>10</v>
      </c>
      <c r="G16" s="7">
        <v>0</v>
      </c>
      <c r="H16" s="11">
        <v>0</v>
      </c>
      <c r="I16" s="11">
        <v>0</v>
      </c>
      <c r="J16" s="11">
        <v>0</v>
      </c>
      <c r="K16" s="1">
        <v>1</v>
      </c>
      <c r="L16" s="1">
        <v>0</v>
      </c>
      <c r="M16" s="7">
        <v>0</v>
      </c>
      <c r="N16" s="14">
        <v>83.340121153999988</v>
      </c>
      <c r="O16" s="6">
        <v>10</v>
      </c>
      <c r="P16" s="2">
        <v>50</v>
      </c>
      <c r="Q16" s="2">
        <v>3</v>
      </c>
      <c r="R16" s="9">
        <v>1</v>
      </c>
      <c r="S16" s="9">
        <v>0</v>
      </c>
      <c r="T16" s="9">
        <v>0</v>
      </c>
      <c r="U16" s="9">
        <v>0</v>
      </c>
      <c r="V16" s="9">
        <v>1</v>
      </c>
      <c r="W16" s="9">
        <v>0</v>
      </c>
      <c r="X16" s="9">
        <v>0</v>
      </c>
      <c r="Y16" s="9">
        <v>1</v>
      </c>
      <c r="Z16" s="9">
        <v>0</v>
      </c>
      <c r="AA16" s="9">
        <v>1</v>
      </c>
      <c r="AB16" s="9">
        <v>0</v>
      </c>
      <c r="AC16" s="9">
        <v>0</v>
      </c>
      <c r="AD16" s="9">
        <v>1</v>
      </c>
      <c r="AE16" s="9">
        <v>1</v>
      </c>
      <c r="AF16" s="14">
        <v>35000</v>
      </c>
      <c r="AG16" s="14">
        <v>3209.5</v>
      </c>
      <c r="AH16" s="14">
        <f>AG16/O16</f>
        <v>320.95</v>
      </c>
      <c r="AI16" s="1"/>
      <c r="AJ16" s="1"/>
    </row>
    <row r="17" spans="1:36" x14ac:dyDescent="0.25">
      <c r="A17" s="10">
        <v>8</v>
      </c>
      <c r="B17" s="6" t="s">
        <v>18</v>
      </c>
      <c r="C17" s="15">
        <v>1082</v>
      </c>
      <c r="D17" s="11">
        <v>1</v>
      </c>
      <c r="E17" s="11">
        <v>0</v>
      </c>
      <c r="F17" s="1" t="s">
        <v>2</v>
      </c>
      <c r="G17" s="1">
        <v>1</v>
      </c>
      <c r="H17" s="7">
        <v>0</v>
      </c>
      <c r="I17" s="7">
        <v>0</v>
      </c>
      <c r="J17" s="7">
        <v>1</v>
      </c>
      <c r="K17" s="1">
        <v>0</v>
      </c>
      <c r="L17" s="1">
        <v>1</v>
      </c>
      <c r="M17" s="7">
        <v>1</v>
      </c>
      <c r="N17" s="14">
        <v>159.03190367400001</v>
      </c>
      <c r="O17" s="6">
        <v>15</v>
      </c>
      <c r="P17" s="2">
        <v>15</v>
      </c>
      <c r="Q17" s="2">
        <v>3</v>
      </c>
      <c r="R17" s="1">
        <v>0</v>
      </c>
      <c r="S17" s="9">
        <v>0</v>
      </c>
      <c r="T17" s="9">
        <v>0</v>
      </c>
      <c r="U17" s="9">
        <v>0</v>
      </c>
      <c r="V17" s="1">
        <v>1</v>
      </c>
      <c r="W17" s="1">
        <v>1</v>
      </c>
      <c r="X17" s="9">
        <v>0</v>
      </c>
      <c r="Y17" s="1">
        <v>1</v>
      </c>
      <c r="Z17" s="9">
        <v>0</v>
      </c>
      <c r="AA17" s="9">
        <v>0</v>
      </c>
      <c r="AB17" s="1">
        <v>1</v>
      </c>
      <c r="AC17" s="9">
        <v>0</v>
      </c>
      <c r="AD17" s="1">
        <v>1</v>
      </c>
      <c r="AE17" s="1">
        <v>1</v>
      </c>
      <c r="AF17" s="14">
        <v>35000</v>
      </c>
      <c r="AG17" s="14">
        <v>3209.5</v>
      </c>
      <c r="AH17" s="14">
        <f>AG17/O17</f>
        <v>213.96666666666667</v>
      </c>
      <c r="AI17" s="12"/>
      <c r="AJ17" s="12"/>
    </row>
    <row r="18" spans="1:36" x14ac:dyDescent="0.25">
      <c r="A18" s="10">
        <v>9</v>
      </c>
      <c r="B18" s="6" t="s">
        <v>19</v>
      </c>
      <c r="C18" s="15">
        <v>1103.7</v>
      </c>
      <c r="D18" s="11">
        <v>0</v>
      </c>
      <c r="E18" s="11">
        <v>1</v>
      </c>
      <c r="F18" s="1" t="s">
        <v>2</v>
      </c>
      <c r="G18" s="1">
        <v>1</v>
      </c>
      <c r="H18" s="11">
        <v>0</v>
      </c>
      <c r="I18" s="11">
        <v>0</v>
      </c>
      <c r="J18" s="7">
        <v>1</v>
      </c>
      <c r="K18" s="1">
        <v>0</v>
      </c>
      <c r="L18" s="1">
        <v>1</v>
      </c>
      <c r="M18" s="7">
        <v>2</v>
      </c>
      <c r="N18" s="14">
        <v>92.775194178999996</v>
      </c>
      <c r="O18" s="6">
        <v>16.66</v>
      </c>
      <c r="P18" s="2">
        <v>30</v>
      </c>
      <c r="Q18" s="2">
        <v>2</v>
      </c>
      <c r="R18" s="1">
        <v>1</v>
      </c>
      <c r="S18" s="9">
        <v>0</v>
      </c>
      <c r="T18" s="9">
        <v>0</v>
      </c>
      <c r="U18" s="9">
        <v>0</v>
      </c>
      <c r="V18" s="1">
        <v>1</v>
      </c>
      <c r="W18" s="9">
        <v>1</v>
      </c>
      <c r="X18" s="9">
        <v>0</v>
      </c>
      <c r="Y18" s="1">
        <v>1</v>
      </c>
      <c r="Z18" s="9">
        <v>0</v>
      </c>
      <c r="AA18" s="1">
        <v>1</v>
      </c>
      <c r="AB18" s="9">
        <v>0</v>
      </c>
      <c r="AC18" s="1">
        <v>1</v>
      </c>
      <c r="AD18" s="9">
        <v>0</v>
      </c>
      <c r="AE18" s="1">
        <v>1</v>
      </c>
      <c r="AF18" s="14">
        <v>70000</v>
      </c>
      <c r="AG18" s="14">
        <v>6419</v>
      </c>
      <c r="AH18" s="14">
        <f>AG18/O18</f>
        <v>385.29411764705884</v>
      </c>
      <c r="AI18" s="12"/>
      <c r="AJ18" s="12"/>
    </row>
    <row r="19" spans="1:36" x14ac:dyDescent="0.25">
      <c r="A19" s="10">
        <v>10</v>
      </c>
      <c r="B19" s="6" t="s">
        <v>20</v>
      </c>
      <c r="C19" s="15">
        <v>1102.4000000000001</v>
      </c>
      <c r="D19" s="11">
        <v>0</v>
      </c>
      <c r="E19" s="11">
        <v>1</v>
      </c>
      <c r="F19" s="1" t="s">
        <v>2</v>
      </c>
      <c r="G19" s="1">
        <v>1</v>
      </c>
      <c r="H19" s="7">
        <v>0</v>
      </c>
      <c r="I19" s="7">
        <v>0</v>
      </c>
      <c r="J19" s="7">
        <v>0</v>
      </c>
      <c r="K19" s="1">
        <v>0</v>
      </c>
      <c r="L19" s="1">
        <v>1</v>
      </c>
      <c r="M19" s="7">
        <v>2</v>
      </c>
      <c r="N19" s="14">
        <v>89.310921487000002</v>
      </c>
      <c r="O19" s="6">
        <v>1.96</v>
      </c>
      <c r="P19" s="2">
        <v>8</v>
      </c>
      <c r="Q19" s="2">
        <v>0.6</v>
      </c>
      <c r="R19" s="1">
        <v>0</v>
      </c>
      <c r="S19" s="1">
        <v>1</v>
      </c>
      <c r="T19" s="9">
        <v>0</v>
      </c>
      <c r="U19" s="1">
        <v>1</v>
      </c>
      <c r="V19" s="9">
        <v>0</v>
      </c>
      <c r="W19" s="9">
        <v>0</v>
      </c>
      <c r="X19" s="9">
        <v>0</v>
      </c>
      <c r="Y19" s="7">
        <v>1</v>
      </c>
      <c r="Z19" s="11">
        <v>0</v>
      </c>
      <c r="AA19" s="11">
        <v>0</v>
      </c>
      <c r="AB19" s="7">
        <v>1</v>
      </c>
      <c r="AC19" s="7">
        <v>1</v>
      </c>
      <c r="AD19" s="11">
        <v>0</v>
      </c>
      <c r="AE19" s="7">
        <v>1</v>
      </c>
      <c r="AF19" s="14">
        <v>20000</v>
      </c>
      <c r="AG19" s="14">
        <v>1834</v>
      </c>
      <c r="AH19" s="14">
        <f>AG19/O19</f>
        <v>935.71428571428578</v>
      </c>
      <c r="AI19" s="12"/>
      <c r="AJ19" s="12"/>
    </row>
    <row r="20" spans="1:36" x14ac:dyDescent="0.25">
      <c r="A20" s="10">
        <v>11</v>
      </c>
      <c r="B20" s="6" t="s">
        <v>21</v>
      </c>
      <c r="C20" s="15">
        <v>998.5</v>
      </c>
      <c r="D20" s="11">
        <v>1</v>
      </c>
      <c r="E20" s="11">
        <v>0</v>
      </c>
      <c r="F20" s="1" t="s">
        <v>2</v>
      </c>
      <c r="G20" s="1">
        <v>1</v>
      </c>
      <c r="H20" s="11">
        <v>0</v>
      </c>
      <c r="I20" s="11">
        <v>0</v>
      </c>
      <c r="J20" s="11">
        <v>0</v>
      </c>
      <c r="K20" s="1">
        <v>0</v>
      </c>
      <c r="L20" s="1">
        <v>1</v>
      </c>
      <c r="M20" s="7">
        <v>0</v>
      </c>
      <c r="N20" s="14">
        <v>124.205152251</v>
      </c>
      <c r="O20" s="6">
        <v>2.4500000000000002</v>
      </c>
      <c r="P20" s="2">
        <v>21</v>
      </c>
      <c r="Q20" s="2">
        <v>0.5</v>
      </c>
      <c r="R20" s="1">
        <v>1</v>
      </c>
      <c r="S20" s="9">
        <v>0</v>
      </c>
      <c r="T20" s="9">
        <v>0</v>
      </c>
      <c r="U20" s="9">
        <v>0</v>
      </c>
      <c r="V20" s="9">
        <v>0</v>
      </c>
      <c r="W20" s="1">
        <v>1</v>
      </c>
      <c r="X20" s="9">
        <v>0</v>
      </c>
      <c r="Y20" s="7">
        <v>0</v>
      </c>
      <c r="Z20" s="1">
        <v>1</v>
      </c>
      <c r="AA20" s="11">
        <v>0</v>
      </c>
      <c r="AB20" s="1">
        <v>1</v>
      </c>
      <c r="AC20" s="1">
        <v>1</v>
      </c>
      <c r="AD20" s="11">
        <v>0</v>
      </c>
      <c r="AE20" s="7">
        <v>1</v>
      </c>
      <c r="AF20" s="14">
        <v>20000</v>
      </c>
      <c r="AG20" s="14">
        <v>1834</v>
      </c>
      <c r="AH20" s="14">
        <f>AG20/O20</f>
        <v>748.57142857142856</v>
      </c>
      <c r="AI20" s="12"/>
      <c r="AJ20" s="12"/>
    </row>
    <row r="21" spans="1:36" x14ac:dyDescent="0.25">
      <c r="A21" s="10">
        <v>12</v>
      </c>
      <c r="B21" s="6" t="s">
        <v>22</v>
      </c>
      <c r="C21" s="15">
        <v>986.7</v>
      </c>
      <c r="D21" s="11">
        <v>1</v>
      </c>
      <c r="E21" s="11">
        <v>0</v>
      </c>
      <c r="F21" s="1" t="s">
        <v>2</v>
      </c>
      <c r="G21" s="1">
        <v>1</v>
      </c>
      <c r="H21" s="7">
        <v>0</v>
      </c>
      <c r="I21" s="7">
        <v>0</v>
      </c>
      <c r="J21" s="7">
        <v>0</v>
      </c>
      <c r="K21" s="1">
        <v>0</v>
      </c>
      <c r="L21" s="1">
        <v>1</v>
      </c>
      <c r="M21" s="7">
        <v>1</v>
      </c>
      <c r="N21" s="14">
        <v>105.573141261</v>
      </c>
      <c r="O21" s="6">
        <v>19.600000000000001</v>
      </c>
      <c r="P21" s="2">
        <v>50</v>
      </c>
      <c r="Q21" s="2">
        <v>3</v>
      </c>
      <c r="R21" s="1">
        <v>0</v>
      </c>
      <c r="S21" s="9">
        <v>0</v>
      </c>
      <c r="T21" s="9">
        <v>0</v>
      </c>
      <c r="U21" s="9">
        <v>0</v>
      </c>
      <c r="V21" s="9">
        <v>0</v>
      </c>
      <c r="W21" s="1">
        <v>1</v>
      </c>
      <c r="X21" s="9">
        <v>0</v>
      </c>
      <c r="Y21" s="7">
        <v>0</v>
      </c>
      <c r="Z21" s="1">
        <v>1</v>
      </c>
      <c r="AA21" s="1">
        <v>1</v>
      </c>
      <c r="AB21" s="1">
        <v>0</v>
      </c>
      <c r="AC21" s="1">
        <v>1</v>
      </c>
      <c r="AD21" s="11">
        <v>0</v>
      </c>
      <c r="AE21" s="7">
        <v>1</v>
      </c>
      <c r="AF21" s="14">
        <v>80000</v>
      </c>
      <c r="AG21" s="14">
        <v>7336</v>
      </c>
      <c r="AH21" s="14">
        <f>AG21/O21</f>
        <v>374.28571428571428</v>
      </c>
      <c r="AI21" s="12"/>
      <c r="AJ21" s="12"/>
    </row>
    <row r="22" spans="1:36" x14ac:dyDescent="0.25">
      <c r="A22" s="10">
        <v>13</v>
      </c>
      <c r="B22" s="6" t="s">
        <v>23</v>
      </c>
      <c r="C22" s="15">
        <v>1070.7</v>
      </c>
      <c r="D22" s="11">
        <v>1</v>
      </c>
      <c r="E22" s="11">
        <v>0</v>
      </c>
      <c r="F22" s="1" t="s">
        <v>2</v>
      </c>
      <c r="G22" s="1">
        <v>1</v>
      </c>
      <c r="H22" s="11">
        <v>0</v>
      </c>
      <c r="I22" s="11">
        <v>0</v>
      </c>
      <c r="J22" s="1">
        <v>1</v>
      </c>
      <c r="K22" s="1">
        <v>0</v>
      </c>
      <c r="L22" s="1">
        <v>1</v>
      </c>
      <c r="M22" s="7">
        <v>1</v>
      </c>
      <c r="N22" s="14">
        <v>147.97350410300001</v>
      </c>
      <c r="O22" s="6">
        <v>60</v>
      </c>
      <c r="P22" s="2">
        <v>30</v>
      </c>
      <c r="Q22" s="2">
        <v>8</v>
      </c>
      <c r="R22" s="1">
        <v>1</v>
      </c>
      <c r="S22" s="1">
        <v>1</v>
      </c>
      <c r="T22" s="9">
        <v>0</v>
      </c>
      <c r="U22" s="9">
        <v>0</v>
      </c>
      <c r="V22" s="9">
        <v>0</v>
      </c>
      <c r="W22" s="1">
        <v>1</v>
      </c>
      <c r="X22" s="9">
        <v>0</v>
      </c>
      <c r="Y22" s="1">
        <v>1</v>
      </c>
      <c r="Z22" s="11">
        <v>0</v>
      </c>
      <c r="AA22" s="1">
        <v>1</v>
      </c>
      <c r="AB22" s="1">
        <v>0</v>
      </c>
      <c r="AC22" s="1">
        <v>0</v>
      </c>
      <c r="AD22" s="1">
        <v>1</v>
      </c>
      <c r="AE22" s="7">
        <v>1</v>
      </c>
      <c r="AF22" s="14">
        <v>35000</v>
      </c>
      <c r="AG22" s="14">
        <v>3209.5</v>
      </c>
      <c r="AH22" s="14">
        <f>AG22/O22</f>
        <v>53.491666666666667</v>
      </c>
      <c r="AI22" s="12"/>
      <c r="AJ22" s="12"/>
    </row>
    <row r="23" spans="1:36" x14ac:dyDescent="0.25">
      <c r="A23" s="3">
        <v>14</v>
      </c>
      <c r="B23" s="6" t="s">
        <v>24</v>
      </c>
      <c r="C23" s="15">
        <v>1401.1</v>
      </c>
      <c r="D23" s="11">
        <v>0</v>
      </c>
      <c r="E23" s="11">
        <v>1</v>
      </c>
      <c r="F23" s="1" t="s">
        <v>10</v>
      </c>
      <c r="G23" s="1">
        <v>0</v>
      </c>
      <c r="H23" s="7">
        <v>0</v>
      </c>
      <c r="I23" s="7">
        <v>0</v>
      </c>
      <c r="J23" s="7">
        <v>0</v>
      </c>
      <c r="K23" s="1">
        <v>0</v>
      </c>
      <c r="L23" s="1">
        <v>1</v>
      </c>
      <c r="M23" s="7">
        <v>0</v>
      </c>
      <c r="N23" s="14">
        <v>176.29340317999998</v>
      </c>
      <c r="O23" s="6">
        <v>0.25</v>
      </c>
      <c r="P23" s="2">
        <v>14</v>
      </c>
      <c r="Q23" s="2">
        <v>4.5</v>
      </c>
      <c r="R23" s="1">
        <v>0</v>
      </c>
      <c r="S23" s="9">
        <v>0</v>
      </c>
      <c r="T23" s="9">
        <v>0</v>
      </c>
      <c r="U23" s="9">
        <v>0</v>
      </c>
      <c r="V23" s="9">
        <v>0</v>
      </c>
      <c r="W23" s="1">
        <v>1</v>
      </c>
      <c r="X23" s="9">
        <v>0</v>
      </c>
      <c r="Y23" s="1">
        <v>1</v>
      </c>
      <c r="Z23" s="11">
        <v>0</v>
      </c>
      <c r="AA23" s="1">
        <v>0</v>
      </c>
      <c r="AB23" s="1">
        <v>1</v>
      </c>
      <c r="AC23" s="1">
        <v>1</v>
      </c>
      <c r="AD23" s="11">
        <v>0</v>
      </c>
      <c r="AE23" s="7">
        <v>0</v>
      </c>
      <c r="AF23" s="14">
        <v>1500</v>
      </c>
      <c r="AG23" s="14">
        <v>137.55000000000001</v>
      </c>
      <c r="AH23" s="14">
        <f>AG23/O23</f>
        <v>550.20000000000005</v>
      </c>
      <c r="AI23" s="12"/>
      <c r="AJ23" s="12"/>
    </row>
    <row r="24" spans="1:36" x14ac:dyDescent="0.25">
      <c r="A24" s="3">
        <v>15</v>
      </c>
      <c r="B24" s="6" t="s">
        <v>25</v>
      </c>
      <c r="C24" s="15">
        <v>1382.4</v>
      </c>
      <c r="D24" s="11">
        <v>0</v>
      </c>
      <c r="E24" s="11">
        <v>1</v>
      </c>
      <c r="F24" s="1" t="s">
        <v>10</v>
      </c>
      <c r="G24" s="1">
        <v>0</v>
      </c>
      <c r="H24" s="11">
        <v>0</v>
      </c>
      <c r="I24" s="11">
        <v>0</v>
      </c>
      <c r="J24" s="11">
        <v>0</v>
      </c>
      <c r="K24" s="1">
        <v>0</v>
      </c>
      <c r="L24" s="1">
        <v>1</v>
      </c>
      <c r="M24" s="7">
        <v>1</v>
      </c>
      <c r="N24" s="14">
        <v>163.62296053200001</v>
      </c>
      <c r="O24" s="6">
        <v>0.25</v>
      </c>
      <c r="P24" s="2">
        <v>22</v>
      </c>
      <c r="Q24" s="2">
        <v>1</v>
      </c>
      <c r="R24" s="1">
        <v>1</v>
      </c>
      <c r="S24" s="9">
        <v>0</v>
      </c>
      <c r="T24" s="9">
        <v>0</v>
      </c>
      <c r="U24" s="9">
        <v>0</v>
      </c>
      <c r="V24" s="9">
        <v>0</v>
      </c>
      <c r="W24" s="1">
        <v>1</v>
      </c>
      <c r="X24" s="9">
        <v>0</v>
      </c>
      <c r="Y24" s="1">
        <v>1</v>
      </c>
      <c r="Z24" s="11">
        <v>0</v>
      </c>
      <c r="AA24" s="1">
        <v>0</v>
      </c>
      <c r="AB24" s="1">
        <v>1</v>
      </c>
      <c r="AC24" s="1">
        <v>1</v>
      </c>
      <c r="AD24" s="11">
        <v>0</v>
      </c>
      <c r="AE24" s="1">
        <v>1</v>
      </c>
      <c r="AF24" s="14">
        <v>3000</v>
      </c>
      <c r="AG24" s="14">
        <v>275.10000000000002</v>
      </c>
      <c r="AH24" s="14">
        <f>AG24/O24</f>
        <v>1100.4000000000001</v>
      </c>
      <c r="AI24" s="12"/>
      <c r="AJ24" s="12"/>
    </row>
    <row r="25" spans="1:36" x14ac:dyDescent="0.25">
      <c r="A25" s="3">
        <v>16</v>
      </c>
      <c r="B25" s="6" t="s">
        <v>26</v>
      </c>
      <c r="C25" s="15">
        <v>1262</v>
      </c>
      <c r="D25" s="11">
        <v>0</v>
      </c>
      <c r="E25" s="11">
        <v>1</v>
      </c>
      <c r="F25" s="1" t="s">
        <v>10</v>
      </c>
      <c r="G25" s="1">
        <v>0</v>
      </c>
      <c r="H25" s="7">
        <v>0</v>
      </c>
      <c r="I25" s="7">
        <v>0</v>
      </c>
      <c r="J25" s="1">
        <v>1</v>
      </c>
      <c r="K25" s="1">
        <v>0</v>
      </c>
      <c r="L25" s="1">
        <v>1</v>
      </c>
      <c r="M25" s="7">
        <v>1</v>
      </c>
      <c r="N25" s="14">
        <v>207.540741672</v>
      </c>
      <c r="O25" s="6">
        <v>3</v>
      </c>
      <c r="P25" s="2">
        <v>50</v>
      </c>
      <c r="Q25" s="2">
        <v>4</v>
      </c>
      <c r="R25" s="1">
        <v>1</v>
      </c>
      <c r="S25" s="9">
        <v>0</v>
      </c>
      <c r="T25" s="9">
        <v>0</v>
      </c>
      <c r="U25" s="1">
        <v>1</v>
      </c>
      <c r="V25" s="9">
        <v>0</v>
      </c>
      <c r="W25" s="9">
        <v>0</v>
      </c>
      <c r="X25" s="9">
        <v>0</v>
      </c>
      <c r="Y25" s="1">
        <v>1</v>
      </c>
      <c r="Z25" s="11">
        <v>0</v>
      </c>
      <c r="AA25" s="1">
        <v>1</v>
      </c>
      <c r="AB25" s="1">
        <v>0</v>
      </c>
      <c r="AC25" s="1">
        <v>0</v>
      </c>
      <c r="AD25" s="1">
        <v>1</v>
      </c>
      <c r="AE25" s="1">
        <v>1</v>
      </c>
      <c r="AF25" s="14">
        <v>4000</v>
      </c>
      <c r="AG25" s="14">
        <v>366.8</v>
      </c>
      <c r="AH25" s="14">
        <f>AG25/O25</f>
        <v>122.26666666666667</v>
      </c>
      <c r="AI25" s="12"/>
      <c r="AJ25" s="12"/>
    </row>
    <row r="26" spans="1:36" x14ac:dyDescent="0.25">
      <c r="A26" s="3">
        <v>17</v>
      </c>
      <c r="B26" s="6" t="s">
        <v>27</v>
      </c>
      <c r="C26" s="15">
        <v>1250</v>
      </c>
      <c r="D26" s="11">
        <v>0</v>
      </c>
      <c r="E26" s="11">
        <v>1</v>
      </c>
      <c r="F26" s="1" t="s">
        <v>10</v>
      </c>
      <c r="G26" s="1">
        <v>0</v>
      </c>
      <c r="H26" s="11">
        <v>0</v>
      </c>
      <c r="I26" s="11">
        <v>0</v>
      </c>
      <c r="J26" s="1">
        <v>1</v>
      </c>
      <c r="K26" s="1">
        <v>0</v>
      </c>
      <c r="L26" s="1">
        <v>1</v>
      </c>
      <c r="M26" s="7">
        <v>1</v>
      </c>
      <c r="N26" s="14">
        <v>207.50025291499998</v>
      </c>
      <c r="O26" s="6">
        <v>10</v>
      </c>
      <c r="P26" s="2">
        <v>581</v>
      </c>
      <c r="Q26" s="2">
        <v>0.8</v>
      </c>
      <c r="R26" s="1">
        <v>1</v>
      </c>
      <c r="S26" s="9">
        <v>0</v>
      </c>
      <c r="T26" s="9">
        <v>0</v>
      </c>
      <c r="U26" s="1">
        <v>1</v>
      </c>
      <c r="V26" s="9">
        <v>0</v>
      </c>
      <c r="W26" s="9">
        <v>0</v>
      </c>
      <c r="X26" s="9">
        <v>0</v>
      </c>
      <c r="Y26" s="1">
        <v>1</v>
      </c>
      <c r="Z26" s="11">
        <v>0</v>
      </c>
      <c r="AA26" s="1">
        <v>1</v>
      </c>
      <c r="AB26" s="1">
        <v>0</v>
      </c>
      <c r="AC26" s="1">
        <v>0</v>
      </c>
      <c r="AD26" s="1">
        <v>1</v>
      </c>
      <c r="AE26" s="1">
        <v>1</v>
      </c>
      <c r="AF26" s="14">
        <v>58100</v>
      </c>
      <c r="AG26" s="14">
        <v>5327.77</v>
      </c>
      <c r="AH26" s="14">
        <f>AG26/O26</f>
        <v>532.77700000000004</v>
      </c>
      <c r="AI26" s="12"/>
      <c r="AJ26" s="12"/>
    </row>
    <row r="27" spans="1:36" x14ac:dyDescent="0.25">
      <c r="A27" s="16">
        <v>18</v>
      </c>
      <c r="B27" s="20" t="s">
        <v>28</v>
      </c>
      <c r="C27" s="17">
        <v>1224.5999999999999</v>
      </c>
      <c r="D27" s="22">
        <v>0</v>
      </c>
      <c r="E27" s="22">
        <v>1</v>
      </c>
      <c r="F27" s="13" t="s">
        <v>10</v>
      </c>
      <c r="G27" s="13">
        <v>0</v>
      </c>
      <c r="H27" s="13">
        <v>0</v>
      </c>
      <c r="I27" s="13">
        <v>0</v>
      </c>
      <c r="J27" s="13">
        <v>1</v>
      </c>
      <c r="K27" s="13">
        <v>0</v>
      </c>
      <c r="L27" s="13">
        <v>1</v>
      </c>
      <c r="M27" s="18">
        <v>1</v>
      </c>
      <c r="N27" s="19">
        <v>202.91835556800001</v>
      </c>
      <c r="O27" s="20">
        <v>5</v>
      </c>
      <c r="P27" s="21">
        <v>40</v>
      </c>
      <c r="Q27" s="21">
        <v>3</v>
      </c>
      <c r="R27" s="13">
        <v>1</v>
      </c>
      <c r="S27" s="13">
        <v>0</v>
      </c>
      <c r="T27" s="13">
        <v>1</v>
      </c>
      <c r="U27" s="13">
        <v>0</v>
      </c>
      <c r="V27" s="13">
        <v>0</v>
      </c>
      <c r="W27" s="13">
        <v>1</v>
      </c>
      <c r="X27" s="13">
        <v>0</v>
      </c>
      <c r="Y27" s="13">
        <v>1</v>
      </c>
      <c r="Z27" s="13">
        <v>0</v>
      </c>
      <c r="AA27" s="13">
        <v>0</v>
      </c>
      <c r="AB27" s="13">
        <v>1</v>
      </c>
      <c r="AC27" s="13">
        <v>1</v>
      </c>
      <c r="AD27" s="13">
        <v>0</v>
      </c>
      <c r="AE27" s="13">
        <v>1</v>
      </c>
      <c r="AF27" s="19">
        <v>25000</v>
      </c>
      <c r="AG27" s="19">
        <v>2292.5</v>
      </c>
      <c r="AH27" s="14">
        <f>AG27/O27</f>
        <v>458.5</v>
      </c>
      <c r="AI27" s="12"/>
      <c r="AJ2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2017-10-24T16:57:55Z</dcterms:created>
  <dcterms:modified xsi:type="dcterms:W3CDTF">2017-10-24T17:29:16Z</dcterms:modified>
</cp:coreProperties>
</file>