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3125" windowHeight="6105"/>
  </bookViews>
  <sheets>
    <sheet name="Sheet 1" sheetId="1" r:id="rId1"/>
  </sheets>
  <calcPr calcId="145621" calcMode="manual"/>
</workbook>
</file>

<file path=xl/calcChain.xml><?xml version="1.0" encoding="utf-8"?>
<calcChain xmlns="http://schemas.openxmlformats.org/spreadsheetml/2006/main">
  <c r="AD28" i="1" l="1"/>
  <c r="AE28" i="1"/>
  <c r="AF28" i="1"/>
  <c r="AG28" i="1"/>
  <c r="AH28" i="1"/>
  <c r="AI28" i="1"/>
  <c r="AJ28" i="1"/>
  <c r="AK28" i="1"/>
  <c r="AC28" i="1"/>
  <c r="AD27" i="1"/>
  <c r="AE27" i="1"/>
  <c r="AF27" i="1"/>
  <c r="AG27" i="1"/>
  <c r="AH27" i="1"/>
  <c r="AI27" i="1"/>
  <c r="AJ27" i="1"/>
  <c r="AK27" i="1"/>
  <c r="AC27" i="1"/>
</calcChain>
</file>

<file path=xl/sharedStrings.xml><?xml version="1.0" encoding="utf-8"?>
<sst xmlns="http://schemas.openxmlformats.org/spreadsheetml/2006/main" count="63" uniqueCount="63">
  <si>
    <t>CommunityID</t>
  </si>
  <si>
    <t>ID</t>
  </si>
  <si>
    <t>Bidoffer</t>
  </si>
  <si>
    <t>RichnessIndex</t>
  </si>
  <si>
    <t>Proportion</t>
  </si>
  <si>
    <t>AveSizePlot</t>
  </si>
  <si>
    <t>Area</t>
  </si>
  <si>
    <t>Plots</t>
  </si>
  <si>
    <t>YoungFarmer</t>
  </si>
  <si>
    <t>OldFarmer</t>
  </si>
  <si>
    <t>Age</t>
  </si>
  <si>
    <t>Male</t>
  </si>
  <si>
    <t>Female</t>
  </si>
  <si>
    <t>PriceHa</t>
  </si>
  <si>
    <t>PricePlot</t>
  </si>
  <si>
    <t>Averagesizeplot</t>
  </si>
  <si>
    <t>SmallPlot</t>
  </si>
  <si>
    <t>LargePlot</t>
  </si>
  <si>
    <t>CWRhotspotgenus</t>
  </si>
  <si>
    <t>Elevation</t>
  </si>
  <si>
    <t>TransactionCost</t>
  </si>
  <si>
    <t>Ecoregion1</t>
  </si>
  <si>
    <t>Ecoregion2</t>
  </si>
  <si>
    <t>Community</t>
  </si>
  <si>
    <t>nonGMA</t>
  </si>
  <si>
    <t>GMA</t>
  </si>
  <si>
    <t>SmallFarms</t>
  </si>
  <si>
    <t>FarmSize</t>
  </si>
  <si>
    <t>VignaUnguiculata</t>
  </si>
  <si>
    <t>VignaJuncea</t>
  </si>
  <si>
    <t>EleusineCoracana</t>
  </si>
  <si>
    <t>PennisetumPurpureum</t>
  </si>
  <si>
    <t>SorghumBicolar</t>
  </si>
  <si>
    <t>SolanumIncanum</t>
  </si>
  <si>
    <t>EleusineIndica</t>
  </si>
  <si>
    <t>Cucumis.Zeyheri</t>
  </si>
  <si>
    <t>OryzaLongistaminata</t>
  </si>
  <si>
    <t>Richness</t>
  </si>
  <si>
    <t>C1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</si>
  <si>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</si>
  <si>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</si>
  <si>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</si>
  <si>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</si>
  <si>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</si>
  <si>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</si>
  <si>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</si>
  <si>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</si>
  <si>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</si>
  <si>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</si>
  <si>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</t>
  </si>
  <si>
    <t>C20</t>
  </si>
  <si>
    <t>C21</t>
  </si>
  <si>
    <t>C22</t>
  </si>
  <si>
    <t>C23</t>
  </si>
  <si>
    <t>C24</t>
  </si>
  <si>
    <t>C25</t>
  </si>
  <si>
    <t>C26</t>
  </si>
  <si>
    <t>C3</t>
  </si>
  <si>
    <t>C4</t>
  </si>
  <si>
    <t>C5</t>
  </si>
  <si>
    <t>C6</t>
  </si>
  <si>
    <t>C7</t>
  </si>
  <si>
    <t>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</si>
</sst>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8"/>
  <sheetViews>
    <sheetView tabSelected="1" topLeftCell="I1" zoomScale="80" zoomScaleNormal="80" workbookViewId="0">
      <selection activeCell="AH1" sqref="AH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5">
      <c r="A2" t="s">
        <v>38</v>
      </c>
      <c r="B2">
        <v>171</v>
      </c>
      <c r="C2">
        <v>2311</v>
      </c>
      <c r="D2">
        <v>91</v>
      </c>
      <c r="E2">
        <v>491.4</v>
      </c>
      <c r="F2">
        <v>9.1999999999999993</v>
      </c>
      <c r="G2">
        <v>15.3</v>
      </c>
      <c r="H2">
        <v>30</v>
      </c>
      <c r="I2">
        <v>5</v>
      </c>
      <c r="J2">
        <v>13</v>
      </c>
      <c r="K2">
        <v>736</v>
      </c>
      <c r="L2">
        <v>10</v>
      </c>
      <c r="M2">
        <v>8</v>
      </c>
      <c r="N2">
        <v>3153.04</v>
      </c>
      <c r="O2">
        <v>1572.67</v>
      </c>
      <c r="P2">
        <v>7.37</v>
      </c>
      <c r="Q2">
        <v>18</v>
      </c>
      <c r="R2">
        <v>0</v>
      </c>
      <c r="S2">
        <v>36</v>
      </c>
      <c r="T2">
        <v>22266</v>
      </c>
      <c r="U2">
        <v>577.9</v>
      </c>
      <c r="V2">
        <v>18</v>
      </c>
      <c r="W2">
        <v>0</v>
      </c>
      <c r="X2">
        <v>18</v>
      </c>
      <c r="Y2">
        <v>18</v>
      </c>
      <c r="Z2">
        <v>0</v>
      </c>
      <c r="AA2">
        <v>6</v>
      </c>
      <c r="AB2">
        <v>98.53</v>
      </c>
      <c r="AC2">
        <v>0</v>
      </c>
      <c r="AD2">
        <v>17</v>
      </c>
      <c r="AE2">
        <v>17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34</v>
      </c>
    </row>
    <row r="3" spans="1:38" x14ac:dyDescent="0.25">
      <c r="A3" t="s">
        <v>39</v>
      </c>
      <c r="B3">
        <v>1855</v>
      </c>
      <c r="C3">
        <v>3943.1</v>
      </c>
      <c r="D3">
        <v>30</v>
      </c>
      <c r="E3">
        <v>125.7</v>
      </c>
      <c r="F3">
        <v>5.5</v>
      </c>
      <c r="G3">
        <v>7</v>
      </c>
      <c r="H3">
        <v>13</v>
      </c>
      <c r="I3">
        <v>5</v>
      </c>
      <c r="J3">
        <v>5</v>
      </c>
      <c r="K3">
        <v>359</v>
      </c>
      <c r="L3">
        <v>9</v>
      </c>
      <c r="M3">
        <v>1</v>
      </c>
      <c r="N3">
        <v>6424.61</v>
      </c>
      <c r="O3">
        <v>3484.6</v>
      </c>
      <c r="P3">
        <v>4.99</v>
      </c>
      <c r="Q3">
        <v>9</v>
      </c>
      <c r="R3">
        <v>1</v>
      </c>
      <c r="S3">
        <v>20</v>
      </c>
      <c r="T3">
        <v>11020</v>
      </c>
      <c r="U3">
        <v>985.9</v>
      </c>
      <c r="V3">
        <v>10</v>
      </c>
      <c r="W3">
        <v>0</v>
      </c>
      <c r="X3">
        <v>100</v>
      </c>
      <c r="Y3">
        <v>0</v>
      </c>
      <c r="Z3">
        <v>10</v>
      </c>
      <c r="AA3">
        <v>1</v>
      </c>
      <c r="AB3">
        <v>70.38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 t="s">
        <v>40</v>
      </c>
      <c r="B4">
        <v>4024</v>
      </c>
      <c r="C4">
        <v>9903.7000000000007</v>
      </c>
      <c r="D4">
        <v>100</v>
      </c>
      <c r="E4">
        <v>233.2</v>
      </c>
      <c r="F4">
        <v>10.5</v>
      </c>
      <c r="G4">
        <v>10.5</v>
      </c>
      <c r="H4">
        <v>20</v>
      </c>
      <c r="I4">
        <v>3</v>
      </c>
      <c r="J4">
        <v>17</v>
      </c>
      <c r="K4">
        <v>915</v>
      </c>
      <c r="L4">
        <v>17</v>
      </c>
      <c r="M4">
        <v>3</v>
      </c>
      <c r="N4">
        <v>20117.82</v>
      </c>
      <c r="O4">
        <v>9903.6</v>
      </c>
      <c r="P4">
        <v>10.29</v>
      </c>
      <c r="Q4">
        <v>19</v>
      </c>
      <c r="R4">
        <v>1</v>
      </c>
      <c r="S4">
        <v>0</v>
      </c>
      <c r="T4">
        <v>19980</v>
      </c>
      <c r="U4">
        <v>2476</v>
      </c>
      <c r="V4">
        <v>20</v>
      </c>
      <c r="W4">
        <v>0</v>
      </c>
      <c r="X4">
        <v>220</v>
      </c>
      <c r="Y4">
        <v>0</v>
      </c>
      <c r="Z4">
        <v>20</v>
      </c>
      <c r="AA4">
        <v>0</v>
      </c>
      <c r="AB4">
        <v>96.53</v>
      </c>
      <c r="AC4">
        <v>0</v>
      </c>
      <c r="AD4">
        <v>0</v>
      </c>
      <c r="AE4">
        <v>0</v>
      </c>
      <c r="AF4">
        <v>0</v>
      </c>
      <c r="AG4">
        <v>0</v>
      </c>
      <c r="AH4">
        <v>20</v>
      </c>
      <c r="AI4">
        <v>0</v>
      </c>
      <c r="AJ4">
        <v>20</v>
      </c>
      <c r="AK4">
        <v>0</v>
      </c>
      <c r="AL4">
        <v>20</v>
      </c>
    </row>
    <row r="5" spans="1:38" x14ac:dyDescent="0.25">
      <c r="A5" t="s">
        <v>41</v>
      </c>
      <c r="B5">
        <v>4199</v>
      </c>
      <c r="C5">
        <v>9729.4</v>
      </c>
      <c r="D5">
        <v>57</v>
      </c>
      <c r="E5">
        <v>334.5</v>
      </c>
      <c r="F5">
        <v>9.5</v>
      </c>
      <c r="G5">
        <v>14</v>
      </c>
      <c r="H5">
        <v>28</v>
      </c>
      <c r="I5">
        <v>10</v>
      </c>
      <c r="J5">
        <v>9</v>
      </c>
      <c r="K5">
        <v>663</v>
      </c>
      <c r="L5">
        <v>13</v>
      </c>
      <c r="M5">
        <v>6</v>
      </c>
      <c r="N5">
        <v>14700.06</v>
      </c>
      <c r="O5">
        <v>7203.04</v>
      </c>
      <c r="P5">
        <v>8.33</v>
      </c>
      <c r="Q5">
        <v>19</v>
      </c>
      <c r="R5">
        <v>0</v>
      </c>
      <c r="S5">
        <v>19</v>
      </c>
      <c r="T5">
        <v>18753</v>
      </c>
      <c r="U5">
        <v>2432.6</v>
      </c>
      <c r="V5">
        <v>19</v>
      </c>
      <c r="W5">
        <v>0</v>
      </c>
      <c r="X5">
        <v>228</v>
      </c>
      <c r="Y5">
        <v>0</v>
      </c>
      <c r="Z5">
        <v>19</v>
      </c>
      <c r="AA5">
        <v>3</v>
      </c>
      <c r="AB5">
        <v>92.61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 t="s">
        <v>42</v>
      </c>
      <c r="B6">
        <v>6410</v>
      </c>
      <c r="C6">
        <v>37918.699999999997</v>
      </c>
      <c r="D6">
        <v>130</v>
      </c>
      <c r="E6">
        <v>1734.2</v>
      </c>
      <c r="F6">
        <v>42.6</v>
      </c>
      <c r="G6">
        <v>169</v>
      </c>
      <c r="H6">
        <v>102.5</v>
      </c>
      <c r="I6">
        <v>5</v>
      </c>
      <c r="J6">
        <v>21</v>
      </c>
      <c r="K6">
        <v>1126</v>
      </c>
      <c r="L6">
        <v>22</v>
      </c>
      <c r="M6">
        <v>4</v>
      </c>
      <c r="N6">
        <v>5923.83</v>
      </c>
      <c r="O6">
        <v>9712.7099999999991</v>
      </c>
      <c r="P6">
        <v>42.56</v>
      </c>
      <c r="Q6">
        <v>0</v>
      </c>
      <c r="R6">
        <v>26</v>
      </c>
      <c r="S6">
        <v>26</v>
      </c>
      <c r="T6">
        <v>27762</v>
      </c>
      <c r="U6">
        <v>9479.6</v>
      </c>
      <c r="V6">
        <v>26</v>
      </c>
      <c r="W6">
        <v>0</v>
      </c>
      <c r="X6">
        <v>338</v>
      </c>
      <c r="Y6">
        <v>0</v>
      </c>
      <c r="Z6">
        <v>26</v>
      </c>
      <c r="AA6">
        <v>1</v>
      </c>
      <c r="AB6">
        <v>267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5">
      <c r="A7" t="s">
        <v>43</v>
      </c>
      <c r="B7">
        <v>3224</v>
      </c>
      <c r="C7">
        <v>4481.3999999999996</v>
      </c>
      <c r="D7">
        <v>48</v>
      </c>
      <c r="E7">
        <v>373.3</v>
      </c>
      <c r="F7">
        <v>15.3</v>
      </c>
      <c r="G7">
        <v>50</v>
      </c>
      <c r="H7">
        <v>37</v>
      </c>
      <c r="I7">
        <v>2</v>
      </c>
      <c r="J7">
        <v>10</v>
      </c>
      <c r="K7">
        <v>502</v>
      </c>
      <c r="L7">
        <v>8</v>
      </c>
      <c r="M7">
        <v>4</v>
      </c>
      <c r="N7">
        <v>1046.48</v>
      </c>
      <c r="O7">
        <v>1391.86</v>
      </c>
      <c r="P7">
        <v>13.33</v>
      </c>
      <c r="Q7">
        <v>0</v>
      </c>
      <c r="R7">
        <v>12</v>
      </c>
      <c r="S7">
        <v>0</v>
      </c>
      <c r="T7">
        <v>16812</v>
      </c>
      <c r="U7">
        <v>1120.5999999999999</v>
      </c>
      <c r="V7">
        <v>0</v>
      </c>
      <c r="W7">
        <v>12</v>
      </c>
      <c r="X7">
        <v>168</v>
      </c>
      <c r="Y7">
        <v>0</v>
      </c>
      <c r="Z7">
        <v>12</v>
      </c>
      <c r="AA7">
        <v>8</v>
      </c>
      <c r="AB7">
        <v>24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5">
      <c r="A8" t="s">
        <v>44</v>
      </c>
      <c r="B8">
        <v>4835</v>
      </c>
      <c r="C8">
        <v>3361.1</v>
      </c>
      <c r="D8">
        <v>51</v>
      </c>
      <c r="E8">
        <v>411.6</v>
      </c>
      <c r="F8">
        <v>14.2</v>
      </c>
      <c r="G8">
        <v>23.5</v>
      </c>
      <c r="H8">
        <v>42</v>
      </c>
      <c r="I8">
        <v>6</v>
      </c>
      <c r="J8">
        <v>11</v>
      </c>
      <c r="K8">
        <v>794</v>
      </c>
      <c r="L8">
        <v>16</v>
      </c>
      <c r="M8">
        <v>1</v>
      </c>
      <c r="N8">
        <v>3201.87</v>
      </c>
      <c r="O8">
        <v>1918.08</v>
      </c>
      <c r="P8">
        <v>12.75</v>
      </c>
      <c r="Q8">
        <v>10</v>
      </c>
      <c r="R8">
        <v>7</v>
      </c>
      <c r="S8">
        <v>17</v>
      </c>
      <c r="T8">
        <v>23494</v>
      </c>
      <c r="U8">
        <v>840.3</v>
      </c>
      <c r="V8">
        <v>0</v>
      </c>
      <c r="W8">
        <v>17</v>
      </c>
      <c r="X8">
        <v>255</v>
      </c>
      <c r="Y8">
        <v>0</v>
      </c>
      <c r="Z8">
        <v>17</v>
      </c>
      <c r="AA8">
        <v>13</v>
      </c>
      <c r="AB8">
        <v>34.5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5">
      <c r="A9" t="s">
        <v>45</v>
      </c>
      <c r="B9">
        <v>2699</v>
      </c>
      <c r="C9">
        <v>2246.9</v>
      </c>
      <c r="D9">
        <v>54</v>
      </c>
      <c r="E9">
        <v>205.6</v>
      </c>
      <c r="F9">
        <v>36.5</v>
      </c>
      <c r="G9">
        <v>50</v>
      </c>
      <c r="H9">
        <v>18</v>
      </c>
      <c r="I9">
        <v>3</v>
      </c>
      <c r="J9">
        <v>6</v>
      </c>
      <c r="K9">
        <v>438</v>
      </c>
      <c r="L9">
        <v>6</v>
      </c>
      <c r="M9">
        <v>3</v>
      </c>
      <c r="N9">
        <v>475.7</v>
      </c>
      <c r="O9">
        <v>1478.67</v>
      </c>
      <c r="P9">
        <v>32.5</v>
      </c>
      <c r="Q9">
        <v>1</v>
      </c>
      <c r="R9">
        <v>8</v>
      </c>
      <c r="S9">
        <v>9</v>
      </c>
      <c r="T9">
        <v>11358</v>
      </c>
      <c r="U9">
        <v>561.70000000000005</v>
      </c>
      <c r="V9">
        <v>0</v>
      </c>
      <c r="W9">
        <v>9</v>
      </c>
      <c r="X9">
        <v>144</v>
      </c>
      <c r="Y9">
        <v>0</v>
      </c>
      <c r="Z9">
        <v>9</v>
      </c>
      <c r="AA9">
        <v>7</v>
      </c>
      <c r="AB9">
        <v>12.75</v>
      </c>
      <c r="AC9">
        <v>0</v>
      </c>
      <c r="AD9">
        <v>0</v>
      </c>
      <c r="AE9">
        <v>9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9</v>
      </c>
    </row>
    <row r="10" spans="1:38" x14ac:dyDescent="0.25">
      <c r="A10" t="s">
        <v>46</v>
      </c>
      <c r="B10">
        <v>9585</v>
      </c>
      <c r="C10">
        <v>4248.6000000000004</v>
      </c>
      <c r="D10">
        <v>150</v>
      </c>
      <c r="E10">
        <v>822.1</v>
      </c>
      <c r="F10">
        <v>25.6</v>
      </c>
      <c r="G10">
        <v>53.3</v>
      </c>
      <c r="H10">
        <v>76</v>
      </c>
      <c r="I10">
        <v>6</v>
      </c>
      <c r="J10">
        <v>24</v>
      </c>
      <c r="K10">
        <v>1206</v>
      </c>
      <c r="L10">
        <v>25</v>
      </c>
      <c r="M10">
        <v>5</v>
      </c>
      <c r="N10">
        <v>3485.98</v>
      </c>
      <c r="O10">
        <v>2489.34</v>
      </c>
      <c r="P10">
        <v>25.15</v>
      </c>
      <c r="Q10">
        <v>23</v>
      </c>
      <c r="R10">
        <v>7</v>
      </c>
      <c r="S10">
        <v>30</v>
      </c>
      <c r="T10">
        <v>37500</v>
      </c>
      <c r="U10">
        <v>1062.4000000000001</v>
      </c>
      <c r="V10">
        <v>0</v>
      </c>
      <c r="W10">
        <v>30</v>
      </c>
      <c r="X10">
        <v>510</v>
      </c>
      <c r="Y10">
        <v>0</v>
      </c>
      <c r="Z10">
        <v>30</v>
      </c>
      <c r="AA10">
        <v>25</v>
      </c>
      <c r="AB10">
        <v>52.75</v>
      </c>
      <c r="AC10">
        <v>0</v>
      </c>
      <c r="AD10">
        <v>0</v>
      </c>
      <c r="AE10">
        <v>30</v>
      </c>
      <c r="AF10">
        <v>30</v>
      </c>
      <c r="AG10">
        <v>30</v>
      </c>
      <c r="AH10">
        <v>30</v>
      </c>
      <c r="AI10">
        <v>30</v>
      </c>
      <c r="AJ10">
        <v>0</v>
      </c>
      <c r="AK10">
        <v>30</v>
      </c>
      <c r="AL10">
        <v>210</v>
      </c>
    </row>
    <row r="11" spans="1:38" x14ac:dyDescent="0.25">
      <c r="A11" t="s">
        <v>47</v>
      </c>
      <c r="B11">
        <v>6536</v>
      </c>
      <c r="C11">
        <v>3315</v>
      </c>
      <c r="D11">
        <v>57</v>
      </c>
      <c r="E11">
        <v>825.7</v>
      </c>
      <c r="F11">
        <v>16.2</v>
      </c>
      <c r="G11">
        <v>44.4</v>
      </c>
      <c r="H11">
        <v>69</v>
      </c>
      <c r="I11">
        <v>5</v>
      </c>
      <c r="J11">
        <v>14</v>
      </c>
      <c r="K11">
        <v>900</v>
      </c>
      <c r="L11">
        <v>15</v>
      </c>
      <c r="M11">
        <v>4</v>
      </c>
      <c r="N11">
        <v>1310.57</v>
      </c>
      <c r="O11">
        <v>1116.8599999999999</v>
      </c>
      <c r="P11">
        <v>15.95</v>
      </c>
      <c r="Q11">
        <v>5</v>
      </c>
      <c r="R11">
        <v>14</v>
      </c>
      <c r="S11">
        <v>19</v>
      </c>
      <c r="T11">
        <v>23275</v>
      </c>
      <c r="U11">
        <v>829.1</v>
      </c>
      <c r="V11">
        <v>0</v>
      </c>
      <c r="W11">
        <v>19</v>
      </c>
      <c r="X11">
        <v>342</v>
      </c>
      <c r="Y11">
        <v>0</v>
      </c>
      <c r="Z11">
        <v>19</v>
      </c>
      <c r="AA11">
        <v>6</v>
      </c>
      <c r="AB11">
        <v>58.5</v>
      </c>
      <c r="AC11">
        <v>0</v>
      </c>
      <c r="AD11">
        <v>0</v>
      </c>
      <c r="AE11">
        <v>19</v>
      </c>
      <c r="AF11">
        <v>19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19</v>
      </c>
    </row>
    <row r="12" spans="1:38" x14ac:dyDescent="0.25">
      <c r="A12" t="s">
        <v>48</v>
      </c>
      <c r="B12">
        <v>5784</v>
      </c>
      <c r="C12">
        <v>1902.9</v>
      </c>
      <c r="D12">
        <v>96</v>
      </c>
      <c r="E12">
        <v>302.10000000000002</v>
      </c>
      <c r="F12">
        <v>7.1</v>
      </c>
      <c r="G12">
        <v>12.5</v>
      </c>
      <c r="H12">
        <v>40</v>
      </c>
      <c r="I12">
        <v>6</v>
      </c>
      <c r="J12">
        <v>10</v>
      </c>
      <c r="K12">
        <v>733</v>
      </c>
      <c r="L12">
        <v>11</v>
      </c>
      <c r="M12">
        <v>5</v>
      </c>
      <c r="N12">
        <v>4277.8100000000004</v>
      </c>
      <c r="O12">
        <v>1400.72</v>
      </c>
      <c r="P12">
        <v>5.6</v>
      </c>
      <c r="Q12">
        <v>13</v>
      </c>
      <c r="R12">
        <v>3</v>
      </c>
      <c r="S12">
        <v>16</v>
      </c>
      <c r="T12">
        <v>22096</v>
      </c>
      <c r="U12">
        <v>475.6</v>
      </c>
      <c r="V12">
        <v>0</v>
      </c>
      <c r="W12">
        <v>16</v>
      </c>
      <c r="X12">
        <v>304</v>
      </c>
      <c r="Y12">
        <v>16</v>
      </c>
      <c r="Z12">
        <v>0</v>
      </c>
      <c r="AA12">
        <v>1</v>
      </c>
      <c r="AB12">
        <v>516</v>
      </c>
      <c r="AC12">
        <v>0</v>
      </c>
      <c r="AD12">
        <v>0</v>
      </c>
      <c r="AE12">
        <v>0</v>
      </c>
      <c r="AF12">
        <v>8</v>
      </c>
      <c r="AG12">
        <v>0</v>
      </c>
      <c r="AH12">
        <v>0</v>
      </c>
      <c r="AI12">
        <v>16</v>
      </c>
      <c r="AJ12">
        <v>0</v>
      </c>
      <c r="AK12">
        <v>0</v>
      </c>
      <c r="AL12">
        <v>32</v>
      </c>
    </row>
    <row r="13" spans="1:38" x14ac:dyDescent="0.25">
      <c r="A13" t="s">
        <v>49</v>
      </c>
      <c r="B13">
        <v>424</v>
      </c>
      <c r="C13">
        <v>292.8</v>
      </c>
      <c r="D13">
        <v>96</v>
      </c>
      <c r="E13">
        <v>430.7</v>
      </c>
      <c r="F13">
        <v>4.8</v>
      </c>
      <c r="G13">
        <v>8</v>
      </c>
      <c r="H13">
        <v>32</v>
      </c>
      <c r="I13">
        <v>2</v>
      </c>
      <c r="J13">
        <v>14</v>
      </c>
      <c r="K13">
        <v>711</v>
      </c>
      <c r="L13">
        <v>14</v>
      </c>
      <c r="M13">
        <v>2</v>
      </c>
      <c r="N13">
        <v>586.88</v>
      </c>
      <c r="O13">
        <v>146.72</v>
      </c>
      <c r="P13">
        <v>4</v>
      </c>
      <c r="Q13">
        <v>16</v>
      </c>
      <c r="R13">
        <v>0</v>
      </c>
      <c r="S13">
        <v>32</v>
      </c>
      <c r="T13">
        <v>15904</v>
      </c>
      <c r="U13">
        <v>73.599999999999994</v>
      </c>
      <c r="V13">
        <v>16</v>
      </c>
      <c r="W13">
        <v>0</v>
      </c>
      <c r="X13">
        <v>32</v>
      </c>
      <c r="Y13">
        <v>16</v>
      </c>
      <c r="Z13">
        <v>0</v>
      </c>
      <c r="AA13">
        <v>9</v>
      </c>
      <c r="AB13">
        <v>44.5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 t="s">
        <v>50</v>
      </c>
      <c r="B14">
        <v>3745</v>
      </c>
      <c r="C14">
        <v>921.7</v>
      </c>
      <c r="D14">
        <v>60</v>
      </c>
      <c r="E14">
        <v>268.3</v>
      </c>
      <c r="F14">
        <v>4</v>
      </c>
      <c r="G14">
        <v>4</v>
      </c>
      <c r="H14">
        <v>10</v>
      </c>
      <c r="I14">
        <v>0</v>
      </c>
      <c r="J14">
        <v>10</v>
      </c>
      <c r="K14">
        <v>416</v>
      </c>
      <c r="L14">
        <v>3</v>
      </c>
      <c r="M14">
        <v>7</v>
      </c>
      <c r="N14">
        <v>2870.21</v>
      </c>
      <c r="O14">
        <v>921.59</v>
      </c>
      <c r="P14">
        <v>3.75</v>
      </c>
      <c r="Q14">
        <v>10</v>
      </c>
      <c r="R14">
        <v>0</v>
      </c>
      <c r="S14">
        <v>0</v>
      </c>
      <c r="T14">
        <v>12170</v>
      </c>
      <c r="U14">
        <v>230.2</v>
      </c>
      <c r="V14">
        <v>0</v>
      </c>
      <c r="W14">
        <v>10</v>
      </c>
      <c r="X14">
        <v>200</v>
      </c>
      <c r="Y14">
        <v>10</v>
      </c>
      <c r="Z14">
        <v>0</v>
      </c>
      <c r="AA14">
        <v>2</v>
      </c>
      <c r="AB14">
        <v>39.5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5">
      <c r="A15" t="s">
        <v>51</v>
      </c>
      <c r="B15">
        <v>3456</v>
      </c>
      <c r="C15">
        <v>1366.6</v>
      </c>
      <c r="D15">
        <v>45</v>
      </c>
      <c r="E15">
        <v>271.60000000000002</v>
      </c>
      <c r="F15">
        <v>4.7</v>
      </c>
      <c r="G15">
        <v>4.7</v>
      </c>
      <c r="H15">
        <v>9</v>
      </c>
      <c r="I15">
        <v>1</v>
      </c>
      <c r="J15">
        <v>8</v>
      </c>
      <c r="K15">
        <v>410</v>
      </c>
      <c r="L15">
        <v>6</v>
      </c>
      <c r="M15">
        <v>3</v>
      </c>
      <c r="N15">
        <v>2622.62</v>
      </c>
      <c r="O15">
        <v>1366.33</v>
      </c>
      <c r="P15">
        <v>3.25</v>
      </c>
      <c r="Q15">
        <v>8</v>
      </c>
      <c r="R15">
        <v>1</v>
      </c>
      <c r="S15">
        <v>9</v>
      </c>
      <c r="T15">
        <v>12861</v>
      </c>
      <c r="U15">
        <v>341.5</v>
      </c>
      <c r="V15">
        <v>0</v>
      </c>
      <c r="W15">
        <v>9</v>
      </c>
      <c r="X15">
        <v>189</v>
      </c>
      <c r="Y15">
        <v>9</v>
      </c>
      <c r="Z15">
        <v>0</v>
      </c>
      <c r="AA15">
        <v>1</v>
      </c>
      <c r="AB15">
        <v>67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5">
      <c r="A16" t="s">
        <v>52</v>
      </c>
      <c r="B16">
        <v>4335</v>
      </c>
      <c r="C16">
        <v>908</v>
      </c>
      <c r="D16">
        <v>55</v>
      </c>
      <c r="E16">
        <v>408.4</v>
      </c>
      <c r="F16">
        <v>3.8</v>
      </c>
      <c r="G16">
        <v>5.9</v>
      </c>
      <c r="H16">
        <v>18</v>
      </c>
      <c r="I16">
        <v>2</v>
      </c>
      <c r="J16">
        <v>9</v>
      </c>
      <c r="K16">
        <v>527</v>
      </c>
      <c r="L16">
        <v>5</v>
      </c>
      <c r="M16">
        <v>6</v>
      </c>
      <c r="N16">
        <v>2072.42</v>
      </c>
      <c r="O16">
        <v>609.80999999999995</v>
      </c>
      <c r="P16">
        <v>3.38</v>
      </c>
      <c r="Q16">
        <v>10</v>
      </c>
      <c r="R16">
        <v>1</v>
      </c>
      <c r="S16">
        <v>11</v>
      </c>
      <c r="T16">
        <v>14938</v>
      </c>
      <c r="U16">
        <v>227.1</v>
      </c>
      <c r="V16">
        <v>0</v>
      </c>
      <c r="W16">
        <v>11</v>
      </c>
      <c r="X16">
        <v>242</v>
      </c>
      <c r="Y16">
        <v>11</v>
      </c>
      <c r="Z16">
        <v>0</v>
      </c>
      <c r="AA16">
        <v>0</v>
      </c>
      <c r="AB16">
        <v>712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11</v>
      </c>
      <c r="AJ16">
        <v>0</v>
      </c>
      <c r="AK16">
        <v>0</v>
      </c>
      <c r="AL16">
        <v>33</v>
      </c>
    </row>
    <row r="17" spans="1:38" x14ac:dyDescent="0.25">
      <c r="A17" t="s">
        <v>53</v>
      </c>
      <c r="B17">
        <v>4055</v>
      </c>
      <c r="C17">
        <v>1107.8</v>
      </c>
      <c r="D17">
        <v>50</v>
      </c>
      <c r="E17">
        <v>286.89999999999998</v>
      </c>
      <c r="F17">
        <v>2.9</v>
      </c>
      <c r="G17">
        <v>5.6</v>
      </c>
      <c r="H17">
        <v>23</v>
      </c>
      <c r="I17">
        <v>4</v>
      </c>
      <c r="J17">
        <v>6</v>
      </c>
      <c r="K17">
        <v>459</v>
      </c>
      <c r="L17">
        <v>8</v>
      </c>
      <c r="M17">
        <v>2</v>
      </c>
      <c r="N17">
        <v>2194.0700000000002</v>
      </c>
      <c r="O17">
        <v>547.30999999999995</v>
      </c>
      <c r="P17">
        <v>2.42</v>
      </c>
      <c r="Q17">
        <v>10</v>
      </c>
      <c r="R17">
        <v>0</v>
      </c>
      <c r="S17">
        <v>0</v>
      </c>
      <c r="T17">
        <v>11924</v>
      </c>
      <c r="U17">
        <v>277</v>
      </c>
      <c r="V17">
        <v>0</v>
      </c>
      <c r="W17">
        <v>10</v>
      </c>
      <c r="X17">
        <v>230</v>
      </c>
      <c r="Y17">
        <v>10</v>
      </c>
      <c r="Z17">
        <v>0</v>
      </c>
      <c r="AA17">
        <v>1</v>
      </c>
      <c r="AB17">
        <v>81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10</v>
      </c>
      <c r="AI17">
        <v>10</v>
      </c>
      <c r="AJ17">
        <v>0</v>
      </c>
      <c r="AK17">
        <v>0</v>
      </c>
      <c r="AL17">
        <v>20</v>
      </c>
    </row>
    <row r="18" spans="1:38" x14ac:dyDescent="0.25">
      <c r="A18" t="s">
        <v>54</v>
      </c>
      <c r="B18">
        <v>3324</v>
      </c>
      <c r="C18">
        <v>554.9</v>
      </c>
      <c r="D18">
        <v>40</v>
      </c>
      <c r="E18">
        <v>223</v>
      </c>
      <c r="F18">
        <v>1.7</v>
      </c>
      <c r="G18">
        <v>3.4</v>
      </c>
      <c r="H18">
        <v>18</v>
      </c>
      <c r="I18">
        <v>4</v>
      </c>
      <c r="J18">
        <v>4</v>
      </c>
      <c r="K18">
        <v>338</v>
      </c>
      <c r="L18">
        <v>5</v>
      </c>
      <c r="M18">
        <v>3</v>
      </c>
      <c r="N18">
        <v>1448.86</v>
      </c>
      <c r="O18">
        <v>253.72</v>
      </c>
      <c r="P18">
        <v>1.51</v>
      </c>
      <c r="Q18">
        <v>8</v>
      </c>
      <c r="R18">
        <v>0</v>
      </c>
      <c r="S18">
        <v>0</v>
      </c>
      <c r="T18">
        <v>10440</v>
      </c>
      <c r="U18">
        <v>138.5</v>
      </c>
      <c r="V18">
        <v>0</v>
      </c>
      <c r="W18">
        <v>8</v>
      </c>
      <c r="X18">
        <v>192</v>
      </c>
      <c r="Y18">
        <v>8</v>
      </c>
      <c r="Z18">
        <v>0</v>
      </c>
      <c r="AA18">
        <v>7</v>
      </c>
      <c r="AB18">
        <v>10.75</v>
      </c>
      <c r="AC18">
        <v>0</v>
      </c>
      <c r="AD18">
        <v>0</v>
      </c>
      <c r="AE18">
        <v>0</v>
      </c>
      <c r="AF18">
        <v>8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25">
      <c r="A19" t="s">
        <v>55</v>
      </c>
      <c r="B19">
        <v>6840</v>
      </c>
      <c r="C19">
        <v>1251.8</v>
      </c>
      <c r="D19">
        <v>80</v>
      </c>
      <c r="E19">
        <v>355.2</v>
      </c>
      <c r="F19">
        <v>3.7</v>
      </c>
      <c r="G19">
        <v>7.4</v>
      </c>
      <c r="H19">
        <v>34</v>
      </c>
      <c r="I19">
        <v>1</v>
      </c>
      <c r="J19">
        <v>15</v>
      </c>
      <c r="K19">
        <v>663</v>
      </c>
      <c r="L19">
        <v>10</v>
      </c>
      <c r="M19">
        <v>6</v>
      </c>
      <c r="N19">
        <v>3163.65</v>
      </c>
      <c r="O19">
        <v>610.6</v>
      </c>
      <c r="P19">
        <v>3.32</v>
      </c>
      <c r="Q19">
        <v>16</v>
      </c>
      <c r="R19">
        <v>0</v>
      </c>
      <c r="S19">
        <v>16</v>
      </c>
      <c r="T19">
        <v>21600</v>
      </c>
      <c r="U19">
        <v>312.7</v>
      </c>
      <c r="V19">
        <v>0</v>
      </c>
      <c r="W19">
        <v>16</v>
      </c>
      <c r="X19">
        <v>400</v>
      </c>
      <c r="Y19">
        <v>16</v>
      </c>
      <c r="Z19">
        <v>0</v>
      </c>
      <c r="AA19">
        <v>1</v>
      </c>
      <c r="AB19">
        <v>87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25">
      <c r="A20" t="s">
        <v>56</v>
      </c>
      <c r="B20">
        <v>6645</v>
      </c>
      <c r="C20">
        <v>1297.7</v>
      </c>
      <c r="D20">
        <v>75</v>
      </c>
      <c r="E20">
        <v>386.3</v>
      </c>
      <c r="F20">
        <v>4.4000000000000004</v>
      </c>
      <c r="G20">
        <v>12.3</v>
      </c>
      <c r="H20">
        <v>49</v>
      </c>
      <c r="I20">
        <v>3</v>
      </c>
      <c r="J20">
        <v>12</v>
      </c>
      <c r="K20">
        <v>629</v>
      </c>
      <c r="L20">
        <v>10</v>
      </c>
      <c r="M20">
        <v>5</v>
      </c>
      <c r="N20">
        <v>1881.38</v>
      </c>
      <c r="O20">
        <v>447.43</v>
      </c>
      <c r="P20">
        <v>3.67</v>
      </c>
      <c r="Q20">
        <v>15</v>
      </c>
      <c r="R20">
        <v>0</v>
      </c>
      <c r="S20">
        <v>0</v>
      </c>
      <c r="T20">
        <v>22710</v>
      </c>
      <c r="U20">
        <v>324.5</v>
      </c>
      <c r="V20">
        <v>0</v>
      </c>
      <c r="W20">
        <v>15</v>
      </c>
      <c r="X20">
        <v>390</v>
      </c>
      <c r="Y20">
        <v>15</v>
      </c>
      <c r="Z20">
        <v>0</v>
      </c>
      <c r="AA20">
        <v>0</v>
      </c>
      <c r="AB20">
        <v>96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5">
      <c r="A21" t="s">
        <v>57</v>
      </c>
      <c r="B21">
        <v>126</v>
      </c>
      <c r="C21">
        <v>229.4</v>
      </c>
      <c r="D21">
        <v>15</v>
      </c>
      <c r="E21">
        <v>48.9</v>
      </c>
      <c r="F21">
        <v>1.1000000000000001</v>
      </c>
      <c r="G21">
        <v>1.1000000000000001</v>
      </c>
      <c r="H21">
        <v>3</v>
      </c>
      <c r="I21">
        <v>0</v>
      </c>
      <c r="J21">
        <v>3</v>
      </c>
      <c r="K21">
        <v>146</v>
      </c>
      <c r="L21">
        <v>3</v>
      </c>
      <c r="M21">
        <v>0</v>
      </c>
      <c r="N21">
        <v>641.9</v>
      </c>
      <c r="O21">
        <v>229.25</v>
      </c>
      <c r="P21">
        <v>1</v>
      </c>
      <c r="Q21">
        <v>3</v>
      </c>
      <c r="R21">
        <v>0</v>
      </c>
      <c r="S21">
        <v>6</v>
      </c>
      <c r="T21">
        <v>2910</v>
      </c>
      <c r="U21">
        <v>57.4</v>
      </c>
      <c r="V21">
        <v>3</v>
      </c>
      <c r="W21">
        <v>0</v>
      </c>
      <c r="X21">
        <v>9</v>
      </c>
      <c r="Y21">
        <v>3</v>
      </c>
      <c r="Z21">
        <v>0</v>
      </c>
      <c r="AA21">
        <v>1</v>
      </c>
      <c r="AB21">
        <v>6.25</v>
      </c>
      <c r="AC21">
        <v>3</v>
      </c>
      <c r="AD21">
        <v>3</v>
      </c>
      <c r="AE21">
        <v>3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9</v>
      </c>
    </row>
    <row r="22" spans="1:38" x14ac:dyDescent="0.25">
      <c r="A22" t="s">
        <v>58</v>
      </c>
      <c r="B22">
        <v>1210</v>
      </c>
      <c r="C22">
        <v>2054.1999999999998</v>
      </c>
      <c r="D22">
        <v>100</v>
      </c>
      <c r="E22">
        <v>396.4</v>
      </c>
      <c r="F22">
        <v>4.2</v>
      </c>
      <c r="G22">
        <v>6.9</v>
      </c>
      <c r="H22">
        <v>35</v>
      </c>
      <c r="I22">
        <v>4</v>
      </c>
      <c r="J22">
        <v>16</v>
      </c>
      <c r="K22">
        <v>788</v>
      </c>
      <c r="L22">
        <v>12</v>
      </c>
      <c r="M22">
        <v>8</v>
      </c>
      <c r="N22">
        <v>6687.99</v>
      </c>
      <c r="O22">
        <v>1279.24</v>
      </c>
      <c r="P22">
        <v>4.05</v>
      </c>
      <c r="Q22">
        <v>20</v>
      </c>
      <c r="R22">
        <v>0</v>
      </c>
      <c r="S22">
        <v>40</v>
      </c>
      <c r="T22">
        <v>19800</v>
      </c>
      <c r="U22">
        <v>513.5</v>
      </c>
      <c r="V22">
        <v>20</v>
      </c>
      <c r="W22">
        <v>0</v>
      </c>
      <c r="X22">
        <v>80</v>
      </c>
      <c r="Y22">
        <v>20</v>
      </c>
      <c r="Z22">
        <v>0</v>
      </c>
      <c r="AA22">
        <v>16</v>
      </c>
      <c r="AB22">
        <v>35.5</v>
      </c>
      <c r="AC22">
        <v>20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20</v>
      </c>
    </row>
    <row r="23" spans="1:38" x14ac:dyDescent="0.25">
      <c r="A23" t="s">
        <v>59</v>
      </c>
      <c r="B23">
        <v>975</v>
      </c>
      <c r="C23">
        <v>1870.9</v>
      </c>
      <c r="D23">
        <v>48</v>
      </c>
      <c r="E23">
        <v>866.6</v>
      </c>
      <c r="F23">
        <v>6</v>
      </c>
      <c r="G23">
        <v>7.2</v>
      </c>
      <c r="H23">
        <v>14.5</v>
      </c>
      <c r="I23">
        <v>1</v>
      </c>
      <c r="J23">
        <v>11</v>
      </c>
      <c r="K23">
        <v>504</v>
      </c>
      <c r="L23">
        <v>7</v>
      </c>
      <c r="M23">
        <v>5</v>
      </c>
      <c r="N23">
        <v>3178.29</v>
      </c>
      <c r="O23">
        <v>1572.66</v>
      </c>
      <c r="P23">
        <v>0.82</v>
      </c>
      <c r="Q23">
        <v>12</v>
      </c>
      <c r="R23">
        <v>0</v>
      </c>
      <c r="S23">
        <v>0</v>
      </c>
      <c r="T23">
        <v>13824</v>
      </c>
      <c r="U23">
        <v>467.9</v>
      </c>
      <c r="V23">
        <v>12</v>
      </c>
      <c r="W23">
        <v>0</v>
      </c>
      <c r="X23">
        <v>60</v>
      </c>
      <c r="Y23">
        <v>12</v>
      </c>
      <c r="Z23">
        <v>0</v>
      </c>
      <c r="AA23">
        <v>12</v>
      </c>
      <c r="AB23">
        <v>11.27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25">
      <c r="A24" t="s">
        <v>60</v>
      </c>
      <c r="B24">
        <v>2010</v>
      </c>
      <c r="C24">
        <v>1866.4</v>
      </c>
      <c r="D24">
        <v>80</v>
      </c>
      <c r="E24">
        <v>545.79999999999995</v>
      </c>
      <c r="F24">
        <v>14.4</v>
      </c>
      <c r="G24">
        <v>32.799999999999997</v>
      </c>
      <c r="H24">
        <v>51</v>
      </c>
      <c r="I24">
        <v>8</v>
      </c>
      <c r="J24">
        <v>12</v>
      </c>
      <c r="K24">
        <v>772</v>
      </c>
      <c r="L24">
        <v>9</v>
      </c>
      <c r="M24">
        <v>11</v>
      </c>
      <c r="N24">
        <v>1897.48</v>
      </c>
      <c r="O24">
        <v>922.38</v>
      </c>
      <c r="P24">
        <v>14.35</v>
      </c>
      <c r="Q24">
        <v>14</v>
      </c>
      <c r="R24">
        <v>6</v>
      </c>
      <c r="S24">
        <v>20</v>
      </c>
      <c r="T24">
        <v>16940</v>
      </c>
      <c r="U24">
        <v>466.7</v>
      </c>
      <c r="V24">
        <v>20</v>
      </c>
      <c r="W24">
        <v>0</v>
      </c>
      <c r="X24">
        <v>120</v>
      </c>
      <c r="Y24">
        <v>20</v>
      </c>
      <c r="Z24">
        <v>0</v>
      </c>
      <c r="AA24">
        <v>1</v>
      </c>
      <c r="AB24">
        <v>132.30000000000001</v>
      </c>
      <c r="AC24">
        <v>20</v>
      </c>
      <c r="AD24">
        <v>0</v>
      </c>
      <c r="AE24">
        <v>0</v>
      </c>
      <c r="AF24">
        <v>0</v>
      </c>
      <c r="AG24">
        <v>20</v>
      </c>
      <c r="AH24">
        <v>20</v>
      </c>
      <c r="AI24">
        <v>20</v>
      </c>
      <c r="AJ24">
        <v>0</v>
      </c>
      <c r="AK24">
        <v>0</v>
      </c>
      <c r="AL24">
        <v>80</v>
      </c>
    </row>
    <row r="25" spans="1:38" x14ac:dyDescent="0.25">
      <c r="A25" t="s">
        <v>61</v>
      </c>
      <c r="B25">
        <v>1645</v>
      </c>
      <c r="C25">
        <v>1302.4000000000001</v>
      </c>
      <c r="D25">
        <v>42</v>
      </c>
      <c r="E25">
        <v>420.2</v>
      </c>
      <c r="F25">
        <v>7</v>
      </c>
      <c r="G25">
        <v>10</v>
      </c>
      <c r="H25">
        <v>20</v>
      </c>
      <c r="I25">
        <v>4</v>
      </c>
      <c r="J25">
        <v>10</v>
      </c>
      <c r="K25">
        <v>689</v>
      </c>
      <c r="L25">
        <v>8</v>
      </c>
      <c r="M25">
        <v>6</v>
      </c>
      <c r="N25">
        <v>1927.56</v>
      </c>
      <c r="O25">
        <v>944.52</v>
      </c>
      <c r="P25">
        <v>6.86</v>
      </c>
      <c r="Q25">
        <v>14</v>
      </c>
      <c r="R25">
        <v>0</v>
      </c>
      <c r="S25">
        <v>0</v>
      </c>
      <c r="T25">
        <v>15442</v>
      </c>
      <c r="U25">
        <v>325.5</v>
      </c>
      <c r="V25">
        <v>14</v>
      </c>
      <c r="W25">
        <v>0</v>
      </c>
      <c r="X25">
        <v>98</v>
      </c>
      <c r="Y25">
        <v>14</v>
      </c>
      <c r="Z25">
        <v>0</v>
      </c>
      <c r="AA25">
        <v>6</v>
      </c>
      <c r="AB25">
        <v>33.81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5">
      <c r="A26" t="s">
        <v>62</v>
      </c>
      <c r="B26">
        <v>3430</v>
      </c>
      <c r="C26">
        <v>1284.5</v>
      </c>
      <c r="D26">
        <v>125</v>
      </c>
      <c r="E26">
        <v>878.3</v>
      </c>
      <c r="F26">
        <v>21.8</v>
      </c>
      <c r="G26">
        <v>32</v>
      </c>
      <c r="H26">
        <v>41</v>
      </c>
      <c r="I26">
        <v>7</v>
      </c>
      <c r="J26">
        <v>18</v>
      </c>
      <c r="K26">
        <v>1034</v>
      </c>
      <c r="L26">
        <v>17</v>
      </c>
      <c r="M26">
        <v>8</v>
      </c>
      <c r="N26">
        <v>972.17</v>
      </c>
      <c r="O26">
        <v>837.72</v>
      </c>
      <c r="P26">
        <v>21.63</v>
      </c>
      <c r="Q26">
        <v>11</v>
      </c>
      <c r="R26">
        <v>14</v>
      </c>
      <c r="S26">
        <v>25</v>
      </c>
      <c r="T26">
        <v>27050</v>
      </c>
      <c r="U26">
        <v>321.7</v>
      </c>
      <c r="V26">
        <v>25</v>
      </c>
      <c r="W26">
        <v>0</v>
      </c>
      <c r="X26">
        <v>200</v>
      </c>
      <c r="Y26">
        <v>0</v>
      </c>
      <c r="Z26">
        <v>25</v>
      </c>
      <c r="AA26">
        <v>7</v>
      </c>
      <c r="AB26">
        <v>93.5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25">
      <c r="AC27">
        <f>COUNTIF(AC2:AC26, "&gt;1")</f>
        <v>3</v>
      </c>
      <c r="AD27">
        <f t="shared" ref="AD27:AK27" si="0">COUNTIF(AD2:AD26, "&gt;1")</f>
        <v>2</v>
      </c>
      <c r="AE27">
        <f t="shared" si="0"/>
        <v>5</v>
      </c>
      <c r="AF27">
        <f t="shared" si="0"/>
        <v>4</v>
      </c>
      <c r="AG27">
        <f t="shared" si="0"/>
        <v>2</v>
      </c>
      <c r="AH27">
        <f t="shared" si="0"/>
        <v>4</v>
      </c>
      <c r="AI27">
        <f t="shared" si="0"/>
        <v>5</v>
      </c>
      <c r="AJ27">
        <f t="shared" si="0"/>
        <v>1</v>
      </c>
      <c r="AK27">
        <f t="shared" si="0"/>
        <v>1</v>
      </c>
    </row>
    <row r="28" spans="1:38" x14ac:dyDescent="0.25">
      <c r="AC28">
        <f>SUM(AC1:AC26)</f>
        <v>43</v>
      </c>
      <c r="AD28">
        <f t="shared" ref="AD28:AK28" si="1">SUM(AD1:AD26)</f>
        <v>20</v>
      </c>
      <c r="AE28">
        <f t="shared" si="1"/>
        <v>78</v>
      </c>
      <c r="AF28">
        <f t="shared" si="1"/>
        <v>65</v>
      </c>
      <c r="AG28">
        <f t="shared" si="1"/>
        <v>50</v>
      </c>
      <c r="AH28">
        <f t="shared" si="1"/>
        <v>80</v>
      </c>
      <c r="AI28">
        <f t="shared" si="1"/>
        <v>87</v>
      </c>
      <c r="AJ28">
        <f t="shared" si="1"/>
        <v>20</v>
      </c>
      <c r="AK28">
        <f t="shared" si="1"/>
        <v>30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Warwick Wainwright</cp:lastModifiedBy>
  <dcterms:created xsi:type="dcterms:W3CDTF">2014-03-07T16:08:25Z</dcterms:created>
  <dcterms:modified xsi:type="dcterms:W3CDTF">2018-04-19T14:12:05Z</dcterms:modified>
</cp:coreProperties>
</file>