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yDataLearning\"/>
    </mc:Choice>
  </mc:AlternateContent>
  <bookViews>
    <workbookView xWindow="0" yWindow="0" windowWidth="2350" windowHeight="0" activeTab="2"/>
  </bookViews>
  <sheets>
    <sheet name="Product Orders" sheetId="1" r:id="rId1"/>
    <sheet name="Sheet2" sheetId="3" r:id="rId2"/>
    <sheet name="Sheet1" sheetId="2" r:id="rId3"/>
  </sheets>
  <calcPr calcId="162913"/>
  <pivotCaches>
    <pivotCache cacheId="4" r:id="rId4"/>
  </pivotCaches>
</workbook>
</file>

<file path=xl/calcChain.xml><?xml version="1.0" encoding="utf-8"?>
<calcChain xmlns="http://schemas.openxmlformats.org/spreadsheetml/2006/main">
  <c r="D13" i="2" l="1"/>
  <c r="D6" i="2"/>
  <c r="D14" i="2" s="1"/>
  <c r="K2" i="1" l="1"/>
  <c r="J8" i="1" l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<sst xmlns="http://schemas.openxmlformats.org/spreadsheetml/2006/main" count="65" uniqueCount="44">
  <si>
    <t>OrderID</t>
  </si>
  <si>
    <t>Product</t>
  </si>
  <si>
    <t>Category</t>
  </si>
  <si>
    <t>OrderDate</t>
  </si>
  <si>
    <t>DeliveryDueDate</t>
  </si>
  <si>
    <t>Quantity</t>
  </si>
  <si>
    <t>UnitPrice</t>
  </si>
  <si>
    <t>TotalPrice</t>
  </si>
  <si>
    <t>DaysToDeliver</t>
  </si>
  <si>
    <t>CheckTotalPrice</t>
  </si>
  <si>
    <t>Sugar</t>
  </si>
  <si>
    <t>Grocery</t>
  </si>
  <si>
    <t>Rice</t>
  </si>
  <si>
    <t>Milk</t>
  </si>
  <si>
    <t>Dairy</t>
  </si>
  <si>
    <t>Bread</t>
  </si>
  <si>
    <t>Bakery</t>
  </si>
  <si>
    <t>Eggs</t>
  </si>
  <si>
    <t>Detergent</t>
  </si>
  <si>
    <t>Cleaning</t>
  </si>
  <si>
    <t>Maize Flour</t>
  </si>
  <si>
    <t>".usedrange"</t>
  </si>
  <si>
    <t>S/N</t>
  </si>
  <si>
    <t>NAME</t>
  </si>
  <si>
    <t>SCORE</t>
  </si>
  <si>
    <t>Jeremy</t>
  </si>
  <si>
    <t>John</t>
  </si>
  <si>
    <t>James</t>
  </si>
  <si>
    <t>Jody</t>
  </si>
  <si>
    <t>Jane</t>
  </si>
  <si>
    <t>Jim</t>
  </si>
  <si>
    <t>Gender</t>
  </si>
  <si>
    <t>Jonathan</t>
  </si>
  <si>
    <t>Jeremiah</t>
  </si>
  <si>
    <t>Jade</t>
  </si>
  <si>
    <t>Janet</t>
  </si>
  <si>
    <t>Male</t>
  </si>
  <si>
    <t>Female</t>
  </si>
  <si>
    <t>Row Labels</t>
  </si>
  <si>
    <t>Grand Total</t>
  </si>
  <si>
    <t>Sum of SCORE</t>
  </si>
  <si>
    <t>Female Average</t>
  </si>
  <si>
    <t>Male Average</t>
  </si>
  <si>
    <t>Grand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</si>
</sst>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7"/>
      <color rgb="FF333D42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[ProductOrders_WithFormulas-03-07-2025.xlsx]Sheet2!PivotTable1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Sheet2!$A$4:$A$14</c:f>
              <c:strCache>
                <c:ptCount val="10"/>
                <c:pt idx="0">
                  <c:v>Jade</c:v>
                </c:pt>
                <c:pt idx="1">
                  <c:v>James</c:v>
                </c:pt>
                <c:pt idx="2">
                  <c:v>Jane</c:v>
                </c:pt>
                <c:pt idx="3">
                  <c:v>Janet</c:v>
                </c:pt>
                <c:pt idx="4">
                  <c:v>Jeremiah</c:v>
                </c:pt>
                <c:pt idx="5">
                  <c:v>Jeremy</c:v>
                </c:pt>
                <c:pt idx="6">
                  <c:v>Jim</c:v>
                </c:pt>
                <c:pt idx="7">
                  <c:v>Jody</c:v>
                </c:pt>
                <c:pt idx="8">
                  <c:v>John</c:v>
                </c:pt>
                <c:pt idx="9">
                  <c:v>Jonathan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0"/>
                <c:pt idx="0">
                  <c:v>34</c:v>
                </c:pt>
                <c:pt idx="1">
                  <c:v>45</c:v>
                </c:pt>
                <c:pt idx="2">
                  <c:v>54</c:v>
                </c:pt>
                <c:pt idx="3">
                  <c:v>56</c:v>
                </c:pt>
                <c:pt idx="4">
                  <c:v>89</c:v>
                </c:pt>
                <c:pt idx="5">
                  <c:v>100</c:v>
                </c:pt>
                <c:pt idx="6">
                  <c:v>11</c:v>
                </c:pt>
                <c:pt idx="7">
                  <c:v>9</c:v>
                </c:pt>
                <c:pt idx="8">
                  <c:v>50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83-4D0A-B603-2B1F2AB64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401168"/>
        <c:axId val="305404496"/>
      </c:barChart>
      <c:catAx>
        <c:axId val="30540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04496"/>
        <c:crosses val="autoZero"/>
        <c:auto val="1"/>
        <c:lblAlgn val="ctr"/>
        <c:lblOffset val="100"/>
        <c:noMultiLvlLbl val="0"/>
      </c:catAx>
      <c:valAx>
        <c:axId val="30540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0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358775</xdr:colOff>
      <xdr:row>2</xdr:row>
      <xdr:rowOff>168275</xdr:rowOff>
    </xdr:from>
    <xdr:to>
      <xdr:col>11</xdr:col>
      <xdr:colOff>53975</xdr:colOff>
      <xdr:row>17</xdr:row>
      <xdr:rowOff>149225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sh" refreshedDate="45841.591283912036" createdVersion="6" refreshedVersion="6" minRefreshableVersion="3" recordCount="10">
  <cacheSource type="worksheet">
    <worksheetSource ref="A1:D12" sheet="Sheet1"/>
  </cacheSource>
  <cacheFields count="4">
    <cacheField name="S/N" numFmtId="0">
      <sharedItems containsSemiMixedTypes="0" containsString="0" containsNumber="1" containsInteger="1" minValue="1" maxValue="10" count="10">
        <n v="5"/>
        <n v="9"/>
        <n v="7"/>
        <n v="8"/>
        <n v="3"/>
        <n v="2"/>
        <n v="6"/>
        <n v="10"/>
        <n v="4"/>
        <n v="1"/>
      </sharedItems>
    </cacheField>
    <cacheField name="NAME" numFmtId="0">
      <sharedItems count="10">
        <s v="Jody"/>
        <s v="Jim"/>
        <s v="Jonathan"/>
        <s v="Jade"/>
        <s v="James"/>
        <s v="John"/>
        <s v="Jane"/>
        <s v="Janet"/>
        <s v="Jeremiah"/>
        <s v="Jeremy"/>
      </sharedItems>
    </cacheField>
    <cacheField name="Gender" numFmtId="0">
      <sharedItems/>
    </cacheField>
    <cacheField name="SCORE" numFmtId="0">
      <sharedItems containsSemiMixedTypes="0" containsString="0" containsNumber="1" containsInteger="1" minValue="9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s v="Female"/>
    <n v="9"/>
  </r>
  <r>
    <x v="1"/>
    <x v="1"/>
    <s v="Male"/>
    <n v="11"/>
  </r>
  <r>
    <x v="2"/>
    <x v="2"/>
    <s v="Male"/>
    <n v="23"/>
  </r>
  <r>
    <x v="3"/>
    <x v="3"/>
    <s v="Female"/>
    <n v="34"/>
  </r>
  <r>
    <x v="4"/>
    <x v="4"/>
    <s v="Male"/>
    <n v="45"/>
  </r>
  <r>
    <x v="5"/>
    <x v="5"/>
    <s v="Male"/>
    <n v="50"/>
  </r>
  <r>
    <x v="6"/>
    <x v="6"/>
    <s v="Female"/>
    <n v="54"/>
  </r>
  <r>
    <x v="7"/>
    <x v="7"/>
    <s v="Female"/>
    <n v="56"/>
  </r>
  <r>
    <x v="8"/>
    <x v="8"/>
    <s v="Male"/>
    <n v="89"/>
  </r>
  <r>
    <x v="9"/>
    <x v="9"/>
    <s v="Male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4" firstHeaderRow="1" firstDataRow="1" firstDataCol="1"/>
  <pivotFields count="4">
    <pivotField showAll="0"/>
    <pivotField axis="axisRow" showAll="0">
      <items count="11">
        <item x="3"/>
        <item x="4"/>
        <item x="6"/>
        <item x="7"/>
        <item x="8"/>
        <item x="9"/>
        <item x="1"/>
        <item x="0"/>
        <item x="5"/>
        <item x="2"/>
        <item t="default"/>
      </items>
    </pivotField>
    <pivotField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CORE" fld="3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10" sqref="F10"/>
    </sheetView>
  </sheetViews>
  <sheetFormatPr defaultRowHeight="14.5" x14ac:dyDescent="0.35"/>
  <cols>
    <col min="1" max="1" width="8.7265625" style="3"/>
    <col min="4" max="4" width="17.08984375" customWidth="1"/>
    <col min="5" max="5" width="15.6328125" customWidth="1"/>
    <col min="11" max="11" width="8.7265625" customWidth="1"/>
  </cols>
  <sheetData>
    <row r="1" spans="1:11" s="5" customForma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</row>
    <row r="2" spans="1:11" x14ac:dyDescent="0.35">
      <c r="A2" s="8">
        <v>1001</v>
      </c>
      <c r="B2" s="9" t="s">
        <v>10</v>
      </c>
      <c r="C2" s="9" t="s">
        <v>11</v>
      </c>
      <c r="D2" s="10">
        <v>45444</v>
      </c>
      <c r="E2" s="10">
        <v>45448</v>
      </c>
      <c r="F2" s="9">
        <v>5</v>
      </c>
      <c r="G2" s="9">
        <v>150</v>
      </c>
      <c r="H2" s="9">
        <v>750</v>
      </c>
      <c r="I2" s="11">
        <f t="shared" ref="I2:I8" si="0">E2-D2</f>
        <v>4</v>
      </c>
      <c r="J2" s="11">
        <f t="shared" ref="J2:J8" si="1">F2*G2</f>
        <v>750</v>
      </c>
      <c r="K2" s="9" t="e">
        <f>VLOOKUP("Eggs", B2:J8, F, FALSE)</f>
        <v>#NAME?</v>
      </c>
    </row>
    <row r="3" spans="1:11" x14ac:dyDescent="0.35">
      <c r="A3" s="8">
        <v>1002</v>
      </c>
      <c r="B3" s="9" t="s">
        <v>12</v>
      </c>
      <c r="C3" s="9" t="s">
        <v>11</v>
      </c>
      <c r="D3" s="10">
        <v>45446</v>
      </c>
      <c r="E3" s="10">
        <v>45449</v>
      </c>
      <c r="F3" s="9">
        <v>2</v>
      </c>
      <c r="G3" s="9">
        <v>200</v>
      </c>
      <c r="H3" s="9">
        <v>400</v>
      </c>
      <c r="I3" s="11">
        <f t="shared" si="0"/>
        <v>3</v>
      </c>
      <c r="J3" s="11">
        <f t="shared" si="1"/>
        <v>400</v>
      </c>
      <c r="K3" s="9"/>
    </row>
    <row r="4" spans="1:11" x14ac:dyDescent="0.35">
      <c r="A4" s="8">
        <v>1003</v>
      </c>
      <c r="B4" s="9" t="s">
        <v>13</v>
      </c>
      <c r="C4" s="9" t="s">
        <v>14</v>
      </c>
      <c r="D4" s="10">
        <v>45447</v>
      </c>
      <c r="E4" s="10">
        <v>45448</v>
      </c>
      <c r="F4" s="9">
        <v>10</v>
      </c>
      <c r="G4" s="9">
        <v>50</v>
      </c>
      <c r="H4" s="9">
        <v>500</v>
      </c>
      <c r="I4" s="11">
        <f t="shared" si="0"/>
        <v>1</v>
      </c>
      <c r="J4" s="11">
        <f t="shared" si="1"/>
        <v>500</v>
      </c>
      <c r="K4" s="9"/>
    </row>
    <row r="5" spans="1:11" x14ac:dyDescent="0.35">
      <c r="A5" s="8">
        <v>1004</v>
      </c>
      <c r="B5" s="9" t="s">
        <v>15</v>
      </c>
      <c r="C5" s="9" t="s">
        <v>16</v>
      </c>
      <c r="D5" s="10">
        <v>45448</v>
      </c>
      <c r="E5" s="10">
        <v>45449</v>
      </c>
      <c r="F5" s="9">
        <v>3</v>
      </c>
      <c r="G5" s="9">
        <v>100</v>
      </c>
      <c r="H5" s="9">
        <v>300</v>
      </c>
      <c r="I5" s="11">
        <f t="shared" si="0"/>
        <v>1</v>
      </c>
      <c r="J5" s="11">
        <f t="shared" si="1"/>
        <v>300</v>
      </c>
      <c r="K5" s="9"/>
    </row>
    <row r="6" spans="1:11" x14ac:dyDescent="0.35">
      <c r="A6" s="8">
        <v>1005</v>
      </c>
      <c r="B6" s="9" t="s">
        <v>17</v>
      </c>
      <c r="C6" s="9" t="s">
        <v>14</v>
      </c>
      <c r="D6" s="10">
        <v>45449</v>
      </c>
      <c r="E6" s="10">
        <v>45451</v>
      </c>
      <c r="F6" s="9">
        <v>12</v>
      </c>
      <c r="G6" s="9">
        <v>20</v>
      </c>
      <c r="H6" s="9">
        <v>240</v>
      </c>
      <c r="I6" s="11">
        <f t="shared" si="0"/>
        <v>2</v>
      </c>
      <c r="J6" s="11">
        <f t="shared" si="1"/>
        <v>240</v>
      </c>
      <c r="K6" s="9"/>
    </row>
    <row r="7" spans="1:11" x14ac:dyDescent="0.35">
      <c r="A7" s="8">
        <v>1006</v>
      </c>
      <c r="B7" s="9" t="s">
        <v>18</v>
      </c>
      <c r="C7" s="9" t="s">
        <v>19</v>
      </c>
      <c r="D7" s="10">
        <v>45450</v>
      </c>
      <c r="E7" s="10">
        <v>45453</v>
      </c>
      <c r="F7" s="9">
        <v>1</v>
      </c>
      <c r="G7" s="9">
        <v>300</v>
      </c>
      <c r="H7" s="9">
        <v>300</v>
      </c>
      <c r="I7" s="11">
        <f t="shared" si="0"/>
        <v>3</v>
      </c>
      <c r="J7" s="11">
        <f t="shared" si="1"/>
        <v>300</v>
      </c>
      <c r="K7" s="9"/>
    </row>
    <row r="8" spans="1:11" x14ac:dyDescent="0.35">
      <c r="A8" s="8">
        <v>1007</v>
      </c>
      <c r="B8" s="9" t="s">
        <v>20</v>
      </c>
      <c r="C8" s="9" t="s">
        <v>11</v>
      </c>
      <c r="D8" s="10">
        <v>45451</v>
      </c>
      <c r="E8" s="10">
        <v>45454</v>
      </c>
      <c r="F8" s="9">
        <v>4</v>
      </c>
      <c r="G8" s="9">
        <v>130</v>
      </c>
      <c r="H8" s="9">
        <v>520</v>
      </c>
      <c r="I8" s="11">
        <f t="shared" si="0"/>
        <v>3</v>
      </c>
      <c r="J8" s="11">
        <f t="shared" si="1"/>
        <v>520</v>
      </c>
      <c r="K8" s="9"/>
    </row>
    <row r="13" spans="1:11" x14ac:dyDescent="0.35">
      <c r="I13" s="1" t="s">
        <v>21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H29" sqref="H29"/>
    </sheetView>
  </sheetViews>
  <sheetFormatPr defaultRowHeight="14.5" x14ac:dyDescent="0.35"/>
  <cols>
    <col min="1" max="1" width="12.36328125" bestFit="1" customWidth="1"/>
    <col min="2" max="2" width="12.54296875" bestFit="1" customWidth="1"/>
  </cols>
  <sheetData>
    <row r="3" spans="1:2" x14ac:dyDescent="0.35">
      <c r="A3" s="12" t="s">
        <v>38</v>
      </c>
      <c r="B3" t="s">
        <v>40</v>
      </c>
    </row>
    <row r="4" spans="1:2" x14ac:dyDescent="0.35">
      <c r="A4" s="2" t="s">
        <v>34</v>
      </c>
      <c r="B4" s="13">
        <v>34</v>
      </c>
    </row>
    <row r="5" spans="1:2" x14ac:dyDescent="0.35">
      <c r="A5" s="2" t="s">
        <v>27</v>
      </c>
      <c r="B5" s="13">
        <v>45</v>
      </c>
    </row>
    <row r="6" spans="1:2" x14ac:dyDescent="0.35">
      <c r="A6" s="2" t="s">
        <v>29</v>
      </c>
      <c r="B6" s="13">
        <v>54</v>
      </c>
    </row>
    <row r="7" spans="1:2" x14ac:dyDescent="0.35">
      <c r="A7" s="2" t="s">
        <v>35</v>
      </c>
      <c r="B7" s="13">
        <v>56</v>
      </c>
    </row>
    <row r="8" spans="1:2" x14ac:dyDescent="0.35">
      <c r="A8" s="2" t="s">
        <v>33</v>
      </c>
      <c r="B8" s="13">
        <v>89</v>
      </c>
    </row>
    <row r="9" spans="1:2" x14ac:dyDescent="0.35">
      <c r="A9" s="2" t="s">
        <v>25</v>
      </c>
      <c r="B9" s="13">
        <v>100</v>
      </c>
    </row>
    <row r="10" spans="1:2" x14ac:dyDescent="0.35">
      <c r="A10" s="2" t="s">
        <v>30</v>
      </c>
      <c r="B10" s="13">
        <v>11</v>
      </c>
    </row>
    <row r="11" spans="1:2" x14ac:dyDescent="0.35">
      <c r="A11" s="2" t="s">
        <v>28</v>
      </c>
      <c r="B11" s="13">
        <v>9</v>
      </c>
    </row>
    <row r="12" spans="1:2" x14ac:dyDescent="0.35">
      <c r="A12" s="2" t="s">
        <v>26</v>
      </c>
      <c r="B12" s="13">
        <v>50</v>
      </c>
    </row>
    <row r="13" spans="1:2" x14ac:dyDescent="0.35">
      <c r="A13" s="2" t="s">
        <v>32</v>
      </c>
      <c r="B13" s="13">
        <v>23</v>
      </c>
    </row>
    <row r="14" spans="1:2" x14ac:dyDescent="0.35">
      <c r="A14" s="2" t="s">
        <v>39</v>
      </c>
      <c r="B14" s="13">
        <v>471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" sqref="E1"/>
    </sheetView>
  </sheetViews>
  <sheetFormatPr defaultRowHeight="14.5" outlineLevelRow="2" x14ac:dyDescent="0.35"/>
  <cols>
    <col min="1" max="1" width="11" style="3" customWidth="1"/>
    <col min="2" max="3" width="13.90625" customWidth="1"/>
    <col min="4" max="4" width="13.54296875" customWidth="1"/>
  </cols>
  <sheetData>
    <row r="1" spans="1:4" x14ac:dyDescent="0.35">
      <c r="A1" s="3" t="s">
        <v>22</v>
      </c>
      <c r="B1" t="s">
        <v>23</v>
      </c>
      <c r="C1" t="s">
        <v>31</v>
      </c>
      <c r="D1" t="s">
        <v>24</v>
      </c>
    </row>
    <row r="2" spans="1:4" outlineLevel="2" x14ac:dyDescent="0.35">
      <c r="A2" s="3">
        <v>5</v>
      </c>
      <c r="B2" t="s">
        <v>28</v>
      </c>
      <c r="C2" t="s">
        <v>37</v>
      </c>
      <c r="D2">
        <v>20</v>
      </c>
    </row>
    <row r="3" spans="1:4" outlineLevel="2" x14ac:dyDescent="0.35">
      <c r="A3" s="3">
        <v>8</v>
      </c>
      <c r="B3" t="s">
        <v>34</v>
      </c>
      <c r="C3" t="s">
        <v>37</v>
      </c>
      <c r="D3">
        <v>34</v>
      </c>
    </row>
    <row r="4" spans="1:4" outlineLevel="2" x14ac:dyDescent="0.35">
      <c r="A4" s="3">
        <v>6</v>
      </c>
      <c r="B4" t="s">
        <v>29</v>
      </c>
      <c r="C4" t="s">
        <v>37</v>
      </c>
      <c r="D4">
        <v>54</v>
      </c>
    </row>
    <row r="5" spans="1:4" outlineLevel="2" x14ac:dyDescent="0.35">
      <c r="A5" s="3">
        <v>10</v>
      </c>
      <c r="B5" t="s">
        <v>35</v>
      </c>
      <c r="C5" t="s">
        <v>37</v>
      </c>
      <c r="D5">
        <v>56</v>
      </c>
    </row>
    <row r="6" spans="1:4" outlineLevel="1" x14ac:dyDescent="0.35">
      <c r="C6" s="4" t="s">
        <v>41</v>
      </c>
      <c r="D6">
        <f>SUBTOTAL(1,D2:D5)</f>
        <v>41</v>
      </c>
    </row>
    <row r="7" spans="1:4" outlineLevel="2" x14ac:dyDescent="0.35">
      <c r="A7" s="3">
        <v>9</v>
      </c>
      <c r="B7" t="s">
        <v>30</v>
      </c>
      <c r="C7" t="s">
        <v>36</v>
      </c>
      <c r="D7">
        <v>11</v>
      </c>
    </row>
    <row r="8" spans="1:4" outlineLevel="2" x14ac:dyDescent="0.35">
      <c r="A8" s="3">
        <v>7</v>
      </c>
      <c r="B8" t="s">
        <v>32</v>
      </c>
      <c r="C8" t="s">
        <v>36</v>
      </c>
      <c r="D8">
        <v>23</v>
      </c>
    </row>
    <row r="9" spans="1:4" outlineLevel="2" x14ac:dyDescent="0.35">
      <c r="A9" s="3">
        <v>3</v>
      </c>
      <c r="B9" t="s">
        <v>27</v>
      </c>
      <c r="C9" t="s">
        <v>36</v>
      </c>
      <c r="D9">
        <v>45</v>
      </c>
    </row>
    <row r="10" spans="1:4" outlineLevel="2" x14ac:dyDescent="0.35">
      <c r="A10" s="3">
        <v>2</v>
      </c>
      <c r="B10" t="s">
        <v>26</v>
      </c>
      <c r="C10" t="s">
        <v>36</v>
      </c>
      <c r="D10">
        <v>50</v>
      </c>
    </row>
    <row r="11" spans="1:4" outlineLevel="2" x14ac:dyDescent="0.35">
      <c r="A11" s="3">
        <v>4</v>
      </c>
      <c r="B11" t="s">
        <v>33</v>
      </c>
      <c r="C11" t="s">
        <v>36</v>
      </c>
      <c r="D11">
        <v>89</v>
      </c>
    </row>
    <row r="12" spans="1:4" outlineLevel="2" x14ac:dyDescent="0.35">
      <c r="A12" s="3">
        <v>1</v>
      </c>
      <c r="B12" t="s">
        <v>25</v>
      </c>
      <c r="C12" t="s">
        <v>36</v>
      </c>
      <c r="D12">
        <v>100</v>
      </c>
    </row>
    <row r="13" spans="1:4" outlineLevel="1" x14ac:dyDescent="0.35">
      <c r="C13" s="4" t="s">
        <v>42</v>
      </c>
      <c r="D13">
        <f>SUBTOTAL(1,D7:D12)</f>
        <v>53</v>
      </c>
    </row>
    <row r="14" spans="1:4" x14ac:dyDescent="0.35">
      <c r="C14" s="4" t="s">
        <v>43</v>
      </c>
      <c r="D14">
        <f>SUBTOTAL(1,D2:D12)</f>
        <v>48.2</v>
      </c>
    </row>
  </sheetData>
  <sortState ref="A2:D11">
    <sortCondition ref="C2:C11"/>
  </sortState>
  <dataValidations count="1">
    <dataValidation type="whole" allowBlank="1" showInputMessage="1" showErrorMessage="1" errorTitle="Outside range error" error="Please enter a value between 0 and 100" sqref="D2:D5 D7:D12">
      <formula1>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Orders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</cp:lastModifiedBy>
  <dcterms:created xsi:type="dcterms:W3CDTF">2025-07-02T09:07:03Z</dcterms:created>
  <dcterms:modified xsi:type="dcterms:W3CDTF">2025-07-03T11:41:12Z</dcterms:modified>
</cp:coreProperties>
</file>