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quraishi\Documents\Wajahath\personal\"/>
    </mc:Choice>
  </mc:AlternateContent>
  <xr:revisionPtr revIDLastSave="0" documentId="13_ncr:1_{69148B2B-15AE-4FC8-9D11-87FACD9B3E16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Activity_credits" sheetId="5" r:id="rId1"/>
    <sheet name="Debits" sheetId="6" r:id="rId2"/>
    <sheet name="Truck" sheetId="7" r:id="rId3"/>
    <sheet name="stmt (9)" sheetId="1" r:id="rId4"/>
    <sheet name="stmt (10)" sheetId="2" r:id="rId5"/>
    <sheet name="Sheet1" sheetId="3" r:id="rId6"/>
  </sheets>
  <definedNames>
    <definedName name="_xlnm._FilterDatabase" localSheetId="4" hidden="1">'stmt (10)'!$A$1:$C$54</definedName>
  </definedNames>
  <calcPr calcId="191029"/>
  <pivotCaches>
    <pivotCache cacheId="1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5" l="1"/>
  <c r="G11" i="7"/>
  <c r="C18" i="7"/>
  <c r="C8" i="7"/>
  <c r="B13" i="6"/>
  <c r="B6" i="6"/>
  <c r="B6" i="5"/>
  <c r="C55" i="2"/>
</calcChain>
</file>

<file path=xl/sharedStrings.xml><?xml version="1.0" encoding="utf-8"?>
<sst xmlns="http://schemas.openxmlformats.org/spreadsheetml/2006/main" count="227" uniqueCount="100">
  <si>
    <t>Description</t>
  </si>
  <si>
    <t>Summary Amt.</t>
  </si>
  <si>
    <t>Beginning balance as of 10/01/2020</t>
  </si>
  <si>
    <t>Total credits</t>
  </si>
  <si>
    <t>Total debits</t>
  </si>
  <si>
    <t>Ending balance as of 02/12/2022</t>
  </si>
  <si>
    <t>Date</t>
  </si>
  <si>
    <t>Amount</t>
  </si>
  <si>
    <t>Running Bal.</t>
  </si>
  <si>
    <t>CAMBAY CONSU3010 DES:PAYMENTS ID:29 INDN:IQBean INC CO ID:1461124952 CCD PMT INFO:REF*IQBean INC_Invoice#01\</t>
  </si>
  <si>
    <t>Online Banking transfer to CHK 6879 Confirmation# 1477846104</t>
  </si>
  <si>
    <t>CAMBAY CONSU3010 DES:PAYMENTS ID: INDN:IQBEAN INC CO ID:1461124952 CCD PMT INFO:REF*IQBean INC_Invoice#Sep_2020\</t>
  </si>
  <si>
    <t>Online Banking Transfer Conf# 7de9eaccc; MOHAMMED, MUSHTAQ</t>
  </si>
  <si>
    <t>Online Banking Transfer Conf# 60d6e73d6; MOHAMMED, MUSHTAQ</t>
  </si>
  <si>
    <t>BKOFAMERICA ATM 12/10 #000005771 WITHDRWL MURPHY MURPHY TX CKCD 4635721002362032</t>
  </si>
  <si>
    <t>TRANSFER IQBEAN INC:Sage group technolog Confirmation# 0663535465</t>
  </si>
  <si>
    <t>TRANSFER IQBEAN INC:Sage group technolog Confirmation# 0663590218</t>
  </si>
  <si>
    <t>External transfer fee - Next Day - 12/10/2020 Confirmation: 320763364</t>
  </si>
  <si>
    <t>External transfer fee - 3 Day - 12/10/2020 Confirmation: 320764856</t>
  </si>
  <si>
    <t>MJ Ahmed Bill Payment</t>
  </si>
  <si>
    <t>Online Banking transfer from CHK 6879 Confirmation# 2385283301</t>
  </si>
  <si>
    <t>Online Banking transfer from CHK 6879 Confirmation# 2485414346</t>
  </si>
  <si>
    <t>Zelle Transfer Conf# d607b2aa9; J Stubb's Logistics</t>
  </si>
  <si>
    <t>Online Banking Transfer Conf# 07a21050f; J STUBB'S LOGISTICS INC.</t>
  </si>
  <si>
    <t>Online Banking Transfer Conf# ac1242ad8; J STUBB'S LOGISTICS INC.</t>
  </si>
  <si>
    <t>Online Banking Transfer Conf# 99c33a756; J STUBB'S LOGISTICS INC.</t>
  </si>
  <si>
    <t>Online Banking Transfer Conf# afc7d13e8; J STUBB'S LOGISTICS INC.</t>
  </si>
  <si>
    <t>Online Banking Transfer Conf# b66c9b5e8; ALFA INFOTECH SOLUTIONS LLC</t>
  </si>
  <si>
    <t>Online Banking Transfer Conf# bcc9a4e1a; MOHAMMED, MUSHTAQ</t>
  </si>
  <si>
    <t>Online Banking Transfer Conf# 4fe270184; J STUBBS LOGISTICS INC, J STUBBS LOGISTI</t>
  </si>
  <si>
    <t>Online Banking Transfer Conf# 55e1d91f6; J STUBB'S LOGISTICS INC.</t>
  </si>
  <si>
    <t>JSTUBBS</t>
  </si>
  <si>
    <t>Wire Transfer Fee</t>
  </si>
  <si>
    <t>TRANSFER IQBEAN INC:Sage group technolog Confirmation# 0190086043</t>
  </si>
  <si>
    <t>External transfer fee - 3 Day - 03/04/2021 Confirmation: 330427720</t>
  </si>
  <si>
    <t>SOPHUS IT SOLUTI DES:ACH Pmt ID:5280763258 INDN:IQBean Inc CO ID:9200502235 CCD PMT INFO:Aditya Fulwaria_Mos: Dec'2020 144.53 ded ucted for BI</t>
  </si>
  <si>
    <t>Sophus IT Solution</t>
  </si>
  <si>
    <t>Sophus IT Solutions</t>
  </si>
  <si>
    <t>TRANSFER IQBEAN INC:Sage group technolog Confirmation# 0162276684</t>
  </si>
  <si>
    <t>External transfer fee - 3 Day - 04/05/2021 Confirmation: 334249512</t>
  </si>
  <si>
    <t>TRANSFER IQBEAN INC:Sage group technolog Confirmation# 1721476104</t>
  </si>
  <si>
    <t>External transfer fee - 3 Day - 05/05/2021 Confirmation: 338327704</t>
  </si>
  <si>
    <t>SOPHUS IT SOLUTI DES:ACH Pmt ID:5286973137 INDN:IQBean Inc CO ID:9200502235 CCD PMT INFO:Aditya Fulwaria_Mos: Feb'2021</t>
  </si>
  <si>
    <t>SOPHUS IT SOLUTI DES:ACH Pmt ID:5286972874 INDN:IQBean Inc CO ID:9200502235 CCD PMT INFO:Aditya Fulwaria_Mos: Jan'2021</t>
  </si>
  <si>
    <t>TRANSFER IQBEAN INC:Sage group technolog Confirmation# 0644749034</t>
  </si>
  <si>
    <t>External transfer fee - 3 Day - 05/19/2021 Confirmation: 340163906</t>
  </si>
  <si>
    <t>Online Banking transfer to CHK 6879 Confirmation# 3363660161</t>
  </si>
  <si>
    <t>Zelle Transfer Conf# kbbda0qyi; Jones, ElAmin</t>
  </si>
  <si>
    <t>Zelle Transfer Conf# k3pva86n4; Jones, ElAmin</t>
  </si>
  <si>
    <t>ADROIX CORP. DBA DES:ACH Pmt ID:5299016189 INDN:IQBean INC CO ID:9200502235 CCD PMT INFO:IQ042021-011</t>
  </si>
  <si>
    <t>JBStubb</t>
  </si>
  <si>
    <t>ADROIX CORP. DBA DES:ACH Pmt ID:5299937992 INDN:IQBean INC CO ID:9200502235 CCD PMT INFO:IQ052021-012</t>
  </si>
  <si>
    <t>Online Banking Transfer Conf# tcem3k9ch; Mohammed</t>
  </si>
  <si>
    <t>Online Banking Transfer Conf# lu68c4vcr; Mohammed</t>
  </si>
  <si>
    <t>Online Banking transfer to CHK 6879 Confirmation# 2402912363</t>
  </si>
  <si>
    <t>ADROIX CORP. DBA DES:ACH Pmt ID:5301978595 INDN:IQBean INC CO ID:9200502235 CCD PMT INFO:IQ052021-013</t>
  </si>
  <si>
    <t>TRANSFER IQBEAN INC:B2BExperts LLC Confirmation# 1790324566</t>
  </si>
  <si>
    <t>TRANSFER IQBEAN INC:B2BExperts LLC Confirmation# 0290347060</t>
  </si>
  <si>
    <t>External transfer fee - 3 Day - 09/17/2021 Confirmation: 355734520</t>
  </si>
  <si>
    <t>External transfer fee - 3 Day - 09/17/2021 Confirmation: 355735188</t>
  </si>
  <si>
    <t>Online Banking Transfer Conf# kku1jnbsq; ALFA INFOTECH SOLUTIONS LLC</t>
  </si>
  <si>
    <t>TRANSFER IQBEAN INC:B2BExperts LLC Confirmation# 0285291184</t>
  </si>
  <si>
    <t>External transfer fee - 3 Day - 10/21/2021 Confirmation: 360111238</t>
  </si>
  <si>
    <t>JBstubbs</t>
  </si>
  <si>
    <t>RETURNED ITEM CHARGEBACK FEE</t>
  </si>
  <si>
    <t>Cyber Innovative</t>
  </si>
  <si>
    <t>B2BExperts LLC</t>
  </si>
  <si>
    <t>ALFA INFOTECH SOLUTIONS LLC</t>
  </si>
  <si>
    <t xml:space="preserve">ADROIX CORP. </t>
  </si>
  <si>
    <t>Sage group technology</t>
  </si>
  <si>
    <t>External transfer fee - 3 Day</t>
  </si>
  <si>
    <t>Row Labels</t>
  </si>
  <si>
    <t>Grand Total</t>
  </si>
  <si>
    <t>Sum of Amount</t>
  </si>
  <si>
    <t xml:space="preserve">C2C Debits - Payments </t>
  </si>
  <si>
    <t>C2C Credits</t>
  </si>
  <si>
    <t>B2BExperts LLC**</t>
  </si>
  <si>
    <t>Sage group technology**</t>
  </si>
  <si>
    <t>Wire Expenses</t>
  </si>
  <si>
    <t>JBSTUBBS</t>
  </si>
  <si>
    <t>1/19/2021**</t>
  </si>
  <si>
    <t>1/26/2021**</t>
  </si>
  <si>
    <t>11/30/2021**</t>
  </si>
  <si>
    <t>12/14/2021**</t>
  </si>
  <si>
    <t>BTC Mining Machines</t>
  </si>
  <si>
    <t>(Debit)Personal Account</t>
  </si>
  <si>
    <t>(Credit)Personal Account</t>
  </si>
  <si>
    <t>Inventments(Personal Account)</t>
  </si>
  <si>
    <t>JBStubb - Trucking (Earnings)</t>
  </si>
  <si>
    <t>JBSTubb Trucking  (Expenses)</t>
  </si>
  <si>
    <t>IQBean FY2021 Earnings</t>
  </si>
  <si>
    <t>IQBean FY2021 Expenses</t>
  </si>
  <si>
    <t>(Debit) JBSTubb Trucking   
Personal Account</t>
  </si>
  <si>
    <t xml:space="preserve">ROBINHOOD </t>
  </si>
  <si>
    <t xml:space="preserve">GREENVILLE Land </t>
  </si>
  <si>
    <t xml:space="preserve"> TOTAL C2C Earnings</t>
  </si>
  <si>
    <t>TOTAL C2C Payments</t>
  </si>
  <si>
    <t>(Credit)   JBStubb - Trucking 
 Personal Account</t>
  </si>
  <si>
    <t>Capital Cost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</si>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</sst>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left"/>
    </xf>
    <xf numFmtId="0" fontId="0" fillId="34" borderId="10" xfId="0" applyFill="1" applyBorder="1"/>
    <xf numFmtId="0" fontId="0" fillId="33" borderId="10" xfId="0" applyFill="1" applyBorder="1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13" fillId="36" borderId="11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 vertical="center"/>
    </xf>
    <xf numFmtId="14" fontId="0" fillId="0" borderId="11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4" fontId="0" fillId="35" borderId="11" xfId="0" applyNumberFormat="1" applyFont="1" applyFill="1" applyBorder="1" applyAlignment="1">
      <alignment horizontal="center" vertical="center"/>
    </xf>
    <xf numFmtId="0" fontId="0" fillId="35" borderId="12" xfId="0" applyFont="1" applyFill="1" applyBorder="1" applyAlignment="1">
      <alignment horizontal="center" vertical="center"/>
    </xf>
    <xf numFmtId="0" fontId="16" fillId="0" borderId="10" xfId="0" applyFont="1" applyBorder="1"/>
    <xf numFmtId="4" fontId="0" fillId="0" borderId="0" xfId="0" applyNumberFormat="1"/>
    <xf numFmtId="0" fontId="13" fillId="36" borderId="13" xfId="0" applyFont="1" applyFill="1" applyBorder="1" applyAlignment="1"/>
    <xf numFmtId="0" fontId="0" fillId="0" borderId="13" xfId="0" applyFont="1" applyBorder="1" applyAlignment="1"/>
    <xf numFmtId="0" fontId="0" fillId="35" borderId="13" xfId="0" applyFont="1" applyFill="1" applyBorder="1" applyAlignment="1"/>
    <xf numFmtId="0" fontId="0" fillId="0" borderId="0" xfId="0" applyAlignment="1"/>
    <xf numFmtId="2" fontId="0" fillId="0" borderId="10" xfId="0" applyNumberFormat="1" applyBorder="1"/>
    <xf numFmtId="14" fontId="0" fillId="0" borderId="10" xfId="0" applyNumberFormat="1" applyBorder="1"/>
    <xf numFmtId="14" fontId="0" fillId="35" borderId="10" xfId="0" applyNumberFormat="1" applyFont="1" applyFill="1" applyBorder="1"/>
    <xf numFmtId="0" fontId="0" fillId="35" borderId="10" xfId="0" applyFont="1" applyFill="1" applyBorder="1"/>
    <xf numFmtId="4" fontId="0" fillId="35" borderId="10" xfId="0" applyNumberFormat="1" applyFont="1" applyFill="1" applyBorder="1"/>
    <xf numFmtId="14" fontId="0" fillId="0" borderId="10" xfId="0" applyNumberFormat="1" applyFont="1" applyBorder="1"/>
    <xf numFmtId="0" fontId="0" fillId="0" borderId="10" xfId="0" applyFont="1" applyBorder="1"/>
    <xf numFmtId="4" fontId="0" fillId="0" borderId="10" xfId="0" applyNumberFormat="1" applyFont="1" applyBorder="1"/>
    <xf numFmtId="4" fontId="0" fillId="0" borderId="10" xfId="0" applyNumberFormat="1" applyBorder="1"/>
    <xf numFmtId="4" fontId="0" fillId="0" borderId="10" xfId="0" applyNumberFormat="1" applyBorder="1" applyAlignment="1"/>
    <xf numFmtId="0" fontId="0" fillId="35" borderId="14" xfId="0" applyFont="1" applyFill="1" applyBorder="1" applyAlignment="1"/>
    <xf numFmtId="0" fontId="0" fillId="0" borderId="10" xfId="0" applyBorder="1" applyAlignment="1"/>
    <xf numFmtId="0" fontId="18" fillId="0" borderId="10" xfId="0" applyFont="1" applyBorder="1" applyAlignment="1">
      <alignment horizontal="center" vertical="center"/>
    </xf>
    <xf numFmtId="0" fontId="0" fillId="37" borderId="0" xfId="0" applyFill="1"/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0" fillId="0" borderId="17" xfId="0" applyBorder="1" applyAlignment="1">
      <alignment horizontal="left"/>
    </xf>
    <xf numFmtId="0" fontId="0" fillId="0" borderId="18" xfId="0" applyNumberFormat="1" applyBorder="1"/>
    <xf numFmtId="0" fontId="0" fillId="0" borderId="17" xfId="0" applyBorder="1"/>
    <xf numFmtId="0" fontId="0" fillId="0" borderId="18" xfId="0" applyBorder="1"/>
    <xf numFmtId="0" fontId="0" fillId="0" borderId="17" xfId="0" applyFill="1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18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17" xfId="0" applyFont="1" applyBorder="1"/>
    <xf numFmtId="0" fontId="20" fillId="0" borderId="18" xfId="0" applyFont="1" applyBorder="1"/>
    <xf numFmtId="0" fontId="19" fillId="0" borderId="17" xfId="0" applyFont="1" applyBorder="1" applyAlignment="1">
      <alignment horizontal="left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0" fillId="37" borderId="23" xfId="0" applyFill="1" applyBorder="1" applyAlignment="1">
      <alignment horizontal="center" vertical="center"/>
    </xf>
    <xf numFmtId="0" fontId="0" fillId="37" borderId="24" xfId="0" applyFill="1" applyBorder="1" applyAlignment="1">
      <alignment horizontal="center" vertical="center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raishi, Wajahath M" refreshedDate="44628.680784953707" createdVersion="6" refreshedVersion="6" minRefreshableVersion="3" recordCount="55" xr:uid="{547F264E-593B-4B80-BDC8-483CC793C5BB}">
  <cacheSource type="worksheet">
    <worksheetSource ref="A1:C1048576" sheet="stmt (10)"/>
  </cacheSource>
  <cacheFields count="3">
    <cacheField name="Date" numFmtId="0">
      <sharedItems containsNonDate="0" containsDate="1" containsString="0" containsBlank="1" minDate="2020-12-10T00:00:00" maxDate="2022-01-14T00:00:00"/>
    </cacheField>
    <cacheField name="Description" numFmtId="0">
      <sharedItems containsBlank="1" count="12">
        <s v="Sage group technology"/>
        <s v="External transfer fee - 3 Day"/>
        <s v="MJ Ahmed Bill Payment"/>
        <s v="JSTUBBS"/>
        <s v="ALFA INFOTECH SOLUTIONS LLC"/>
        <s v="Wire Transfer Fee"/>
        <s v="Sophus IT Solution"/>
        <s v="ADROIX CORP. "/>
        <s v="B2BExperts LLC"/>
        <s v="RETURNED ITEM CHARGEBACK FEE"/>
        <s v="Cyber Innovative"/>
        <m/>
      </sharedItems>
    </cacheField>
    <cacheField name="Amount" numFmtId="0">
      <sharedItems containsString="0" containsBlank="1" containsNumber="1" minValue="-19876.559999999998" maxValue="15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d v="2020-12-10T00:00:00"/>
    <x v="0"/>
    <n v="-4464"/>
  </r>
  <r>
    <d v="2020-12-10T00:00:00"/>
    <x v="0"/>
    <n v="-9424"/>
  </r>
  <r>
    <d v="2020-12-11T00:00:00"/>
    <x v="1"/>
    <n v="-5"/>
  </r>
  <r>
    <d v="2020-12-11T00:00:00"/>
    <x v="1"/>
    <n v="-1"/>
  </r>
  <r>
    <d v="2021-01-07T00:00:00"/>
    <x v="2"/>
    <n v="-1400"/>
  </r>
  <r>
    <d v="2021-01-28T00:00:00"/>
    <x v="3"/>
    <n v="-100"/>
  </r>
  <r>
    <d v="2021-01-28T00:00:00"/>
    <x v="3"/>
    <n v="-88.21"/>
  </r>
  <r>
    <d v="2021-01-28T00:00:00"/>
    <x v="3"/>
    <n v="-14500"/>
  </r>
  <r>
    <d v="2021-01-28T00:00:00"/>
    <x v="3"/>
    <n v="-15000"/>
  </r>
  <r>
    <d v="2021-01-28T00:00:00"/>
    <x v="3"/>
    <n v="-4900"/>
  </r>
  <r>
    <d v="2021-01-28T00:00:00"/>
    <x v="4"/>
    <n v="-2383"/>
  </r>
  <r>
    <d v="2021-02-08T00:00:00"/>
    <x v="3"/>
    <n v="1775"/>
  </r>
  <r>
    <d v="2021-02-10T00:00:00"/>
    <x v="3"/>
    <n v="-2275"/>
  </r>
  <r>
    <d v="2021-02-16T00:00:00"/>
    <x v="3"/>
    <n v="2150"/>
  </r>
  <r>
    <d v="2021-02-17T00:00:00"/>
    <x v="5"/>
    <n v="-15"/>
  </r>
  <r>
    <d v="2021-03-04T00:00:00"/>
    <x v="0"/>
    <n v="-10416"/>
  </r>
  <r>
    <d v="2021-03-05T00:00:00"/>
    <x v="1"/>
    <n v="-1"/>
  </r>
  <r>
    <d v="2021-03-12T00:00:00"/>
    <x v="6"/>
    <n v="11195.47"/>
  </r>
  <r>
    <d v="2021-03-16T00:00:00"/>
    <x v="6"/>
    <n v="10260"/>
  </r>
  <r>
    <d v="2021-03-16T00:00:00"/>
    <x v="6"/>
    <n v="4860"/>
  </r>
  <r>
    <d v="2021-04-05T00:00:00"/>
    <x v="0"/>
    <n v="-9424"/>
  </r>
  <r>
    <d v="2021-04-06T00:00:00"/>
    <x v="1"/>
    <n v="-1"/>
  </r>
  <r>
    <d v="2021-05-05T00:00:00"/>
    <x v="0"/>
    <n v="-9424"/>
  </r>
  <r>
    <d v="2021-05-06T00:00:00"/>
    <x v="1"/>
    <n v="-1"/>
  </r>
  <r>
    <d v="2021-05-14T00:00:00"/>
    <x v="6"/>
    <n v="10260"/>
  </r>
  <r>
    <d v="2021-05-14T00:00:00"/>
    <x v="6"/>
    <n v="10260"/>
  </r>
  <r>
    <d v="2021-05-19T00:00:00"/>
    <x v="0"/>
    <n v="-7440"/>
  </r>
  <r>
    <d v="2021-05-20T00:00:00"/>
    <x v="1"/>
    <n v="-1"/>
  </r>
  <r>
    <d v="2021-05-26T00:00:00"/>
    <x v="3"/>
    <n v="-100"/>
  </r>
  <r>
    <d v="2021-05-26T00:00:00"/>
    <x v="3"/>
    <n v="-2900"/>
  </r>
  <r>
    <d v="2021-08-13T00:00:00"/>
    <x v="7"/>
    <n v="3568.18"/>
  </r>
  <r>
    <d v="2021-08-17T00:00:00"/>
    <x v="3"/>
    <n v="12000"/>
  </r>
  <r>
    <d v="2021-08-18T00:00:00"/>
    <x v="5"/>
    <n v="-15"/>
  </r>
  <r>
    <d v="2021-08-23T00:00:00"/>
    <x v="7"/>
    <n v="15035"/>
  </r>
  <r>
    <d v="2021-09-08T00:00:00"/>
    <x v="7"/>
    <n v="3003"/>
  </r>
  <r>
    <d v="2021-09-17T00:00:00"/>
    <x v="8"/>
    <n v="-3120"/>
  </r>
  <r>
    <d v="2021-09-17T00:00:00"/>
    <x v="8"/>
    <n v="-12480"/>
  </r>
  <r>
    <d v="2021-09-20T00:00:00"/>
    <x v="1"/>
    <n v="-1"/>
  </r>
  <r>
    <d v="2021-09-20T00:00:00"/>
    <x v="1"/>
    <n v="-1"/>
  </r>
  <r>
    <d v="2021-10-04T00:00:00"/>
    <x v="4"/>
    <n v="-1052"/>
  </r>
  <r>
    <d v="2021-10-21T00:00:00"/>
    <x v="8"/>
    <n v="-2496"/>
  </r>
  <r>
    <d v="2021-10-22T00:00:00"/>
    <x v="1"/>
    <n v="-1"/>
  </r>
  <r>
    <d v="2021-11-01T00:00:00"/>
    <x v="3"/>
    <n v="970"/>
  </r>
  <r>
    <d v="2021-11-22T00:00:00"/>
    <x v="3"/>
    <n v="247"/>
  </r>
  <r>
    <d v="2021-11-23T00:00:00"/>
    <x v="3"/>
    <n v="-247"/>
  </r>
  <r>
    <d v="2021-11-23T00:00:00"/>
    <x v="9"/>
    <n v="-12"/>
  </r>
  <r>
    <d v="2021-11-24T00:00:00"/>
    <x v="10"/>
    <n v="1600"/>
  </r>
  <r>
    <d v="2021-11-26T00:00:00"/>
    <x v="5"/>
    <n v="-15"/>
  </r>
  <r>
    <d v="2022-01-10T00:00:00"/>
    <x v="10"/>
    <n v="3600"/>
  </r>
  <r>
    <d v="2022-01-10T00:00:00"/>
    <x v="10"/>
    <n v="1520"/>
  </r>
  <r>
    <d v="2022-01-11T00:00:00"/>
    <x v="5"/>
    <n v="-15"/>
  </r>
  <r>
    <d v="2022-01-11T00:00:00"/>
    <x v="5"/>
    <n v="-15"/>
  </r>
  <r>
    <d v="2022-01-13T00:00:00"/>
    <x v="3"/>
    <n v="1553"/>
  </r>
  <r>
    <m/>
    <x v="11"/>
    <n v="-19876.559999999998"/>
  </r>
  <r>
    <m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FE8C8-846B-448B-B23F-73E4EC75F81F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3" firstHeaderRow="1" firstDataRow="1" firstDataCol="1"/>
  <pivotFields count="3">
    <pivotField showAll="0"/>
    <pivotField axis="axisRow" showAll="0">
      <items count="13">
        <item x="7"/>
        <item x="4"/>
        <item x="8"/>
        <item x="10"/>
        <item x="1"/>
        <item x="3"/>
        <item x="2"/>
        <item x="9"/>
        <item x="0"/>
        <item x="6"/>
        <item x="5"/>
        <item h="1" x="11"/>
        <item t="default"/>
      </items>
    </pivotField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83D123-576F-4B0C-9D72-D249353A6070}" name="Table2" displayName="Table2" ref="A1:C11" totalsRowShown="0">
  <autoFilter ref="A1:C11" xr:uid="{B74DB4E1-AAAC-43A0-A035-CB975D821AF7}"/>
  <tableColumns count="3">
    <tableColumn id="1" xr3:uid="{538AB19A-21F6-4F0C-9A42-968026BDABFC}" name="Date" dataDxfId="0"/>
    <tableColumn id="2" xr3:uid="{B0EBF0CA-929A-4D57-BAD2-73C172BEE817}" name="Description"/>
    <tableColumn id="3" xr3:uid="{D62C938F-0073-4BBD-A94B-4B96CAF37CCD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D8FA-CD18-4119-8B59-32B3D04F306B}">
  <dimension ref="A1:E21"/>
  <sheetViews>
    <sheetView workbookViewId="0">
      <selection activeCell="E31" sqref="E31"/>
    </sheetView>
  </sheetViews>
  <sheetFormatPr defaultRowHeight="14.5" x14ac:dyDescent="0.35"/>
  <cols>
    <col min="1" max="1" width="28.453125" customWidth="1"/>
    <col min="2" max="2" width="12.1796875" customWidth="1"/>
    <col min="3" max="3" width="3.54296875" style="42" customWidth="1"/>
    <col min="4" max="4" width="26.453125" customWidth="1"/>
    <col min="5" max="5" width="12.453125" customWidth="1"/>
  </cols>
  <sheetData>
    <row r="1" spans="1:5" s="3" customFormat="1" ht="26" customHeight="1" x14ac:dyDescent="0.35">
      <c r="A1" s="58" t="s">
        <v>90</v>
      </c>
      <c r="B1" s="59"/>
      <c r="C1" s="60"/>
      <c r="D1" s="58" t="s">
        <v>91</v>
      </c>
      <c r="E1" s="59"/>
    </row>
    <row r="2" spans="1:5" x14ac:dyDescent="0.35">
      <c r="A2" s="43" t="s">
        <v>75</v>
      </c>
      <c r="B2" s="44" t="s">
        <v>7</v>
      </c>
      <c r="C2" s="61"/>
      <c r="D2" s="43" t="s">
        <v>74</v>
      </c>
      <c r="E2" s="44" t="s">
        <v>7</v>
      </c>
    </row>
    <row r="3" spans="1:5" x14ac:dyDescent="0.35">
      <c r="A3" s="45" t="s">
        <v>68</v>
      </c>
      <c r="B3" s="46">
        <v>21606.18</v>
      </c>
      <c r="C3" s="61"/>
      <c r="D3" s="57" t="s">
        <v>67</v>
      </c>
      <c r="E3" s="46">
        <v>-3435</v>
      </c>
    </row>
    <row r="4" spans="1:5" x14ac:dyDescent="0.35">
      <c r="A4" s="45" t="s">
        <v>65</v>
      </c>
      <c r="B4" s="46">
        <v>6720</v>
      </c>
      <c r="C4" s="61"/>
      <c r="D4" s="45" t="s">
        <v>66</v>
      </c>
      <c r="E4" s="46">
        <v>-18096</v>
      </c>
    </row>
    <row r="5" spans="1:5" x14ac:dyDescent="0.35">
      <c r="A5" s="45" t="s">
        <v>36</v>
      </c>
      <c r="B5" s="46">
        <v>46835.47</v>
      </c>
      <c r="C5" s="61"/>
      <c r="D5" s="45" t="s">
        <v>19</v>
      </c>
      <c r="E5" s="46">
        <v>-1400</v>
      </c>
    </row>
    <row r="6" spans="1:5" ht="15.5" x14ac:dyDescent="0.35">
      <c r="A6" s="55" t="s">
        <v>95</v>
      </c>
      <c r="B6" s="56">
        <f>SUM(B3:B5)</f>
        <v>75161.649999999994</v>
      </c>
      <c r="C6" s="61"/>
      <c r="D6" s="45" t="s">
        <v>69</v>
      </c>
      <c r="E6" s="46">
        <v>-50592</v>
      </c>
    </row>
    <row r="7" spans="1:5" x14ac:dyDescent="0.35">
      <c r="A7" s="47"/>
      <c r="B7" s="48"/>
      <c r="C7" s="61"/>
      <c r="D7" s="45"/>
      <c r="E7" s="46"/>
    </row>
    <row r="8" spans="1:5" ht="15.5" x14ac:dyDescent="0.35">
      <c r="A8" s="47"/>
      <c r="B8" s="48"/>
      <c r="C8" s="61"/>
      <c r="D8" s="55" t="s">
        <v>96</v>
      </c>
      <c r="E8" s="56">
        <f>SUM(E3:E6)</f>
        <v>-73523</v>
      </c>
    </row>
    <row r="9" spans="1:5" x14ac:dyDescent="0.35">
      <c r="A9" s="47"/>
      <c r="B9" s="48"/>
      <c r="C9" s="61"/>
      <c r="D9" s="47"/>
      <c r="E9" s="48"/>
    </row>
    <row r="10" spans="1:5" x14ac:dyDescent="0.35">
      <c r="A10" s="49" t="s">
        <v>88</v>
      </c>
      <c r="B10" s="48">
        <v>18695</v>
      </c>
      <c r="C10" s="61"/>
      <c r="D10" s="49" t="s">
        <v>89</v>
      </c>
      <c r="E10" s="48">
        <v>-40110.21</v>
      </c>
    </row>
    <row r="11" spans="1:5" x14ac:dyDescent="0.35">
      <c r="A11" s="50"/>
      <c r="B11" s="51"/>
      <c r="C11" s="61"/>
      <c r="D11" s="50"/>
      <c r="E11" s="51"/>
    </row>
    <row r="12" spans="1:5" x14ac:dyDescent="0.35">
      <c r="A12" s="50"/>
      <c r="B12" s="51"/>
      <c r="C12" s="61"/>
      <c r="D12" s="43" t="s">
        <v>78</v>
      </c>
      <c r="E12" s="48">
        <v>-100</v>
      </c>
    </row>
    <row r="13" spans="1:5" x14ac:dyDescent="0.35">
      <c r="A13" s="50"/>
      <c r="B13" s="51"/>
      <c r="C13" s="61"/>
      <c r="D13" s="50"/>
      <c r="E13" s="51"/>
    </row>
    <row r="14" spans="1:5" ht="31" customHeight="1" thickBot="1" x14ac:dyDescent="0.4">
      <c r="A14" s="52" t="s">
        <v>97</v>
      </c>
      <c r="B14" s="53">
        <v>5248</v>
      </c>
      <c r="C14" s="61"/>
      <c r="D14" s="52" t="s">
        <v>92</v>
      </c>
      <c r="E14" s="53">
        <v>-3500</v>
      </c>
    </row>
    <row r="18" spans="1:2" x14ac:dyDescent="0.35">
      <c r="A18" s="54" t="s">
        <v>87</v>
      </c>
      <c r="B18" s="23" t="s">
        <v>7</v>
      </c>
    </row>
    <row r="19" spans="1:2" x14ac:dyDescent="0.35">
      <c r="A19" s="30" t="s">
        <v>84</v>
      </c>
      <c r="B19" s="29">
        <v>-9000</v>
      </c>
    </row>
    <row r="20" spans="1:2" x14ac:dyDescent="0.35">
      <c r="A20" s="15" t="s">
        <v>94</v>
      </c>
      <c r="B20" s="4">
        <v>-87500</v>
      </c>
    </row>
    <row r="21" spans="1:2" x14ac:dyDescent="0.35">
      <c r="A21" s="15" t="s">
        <v>93</v>
      </c>
      <c r="B21" s="4">
        <v>-30000</v>
      </c>
    </row>
  </sheetData>
  <mergeCells count="3">
    <mergeCell ref="A1:B1"/>
    <mergeCell ref="D1:E1"/>
    <mergeCell ref="C1:C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77186-C66E-4754-8EF5-558AA3BB0E8C}">
  <dimension ref="A1:C18"/>
  <sheetViews>
    <sheetView workbookViewId="0">
      <selection activeCell="A15" sqref="A15:B18"/>
    </sheetView>
  </sheetViews>
  <sheetFormatPr defaultRowHeight="14.5" x14ac:dyDescent="0.35"/>
  <cols>
    <col min="1" max="1" width="32.81640625" customWidth="1"/>
    <col min="2" max="2" width="9" bestFit="1" customWidth="1"/>
  </cols>
  <sheetData>
    <row r="1" spans="1:3" x14ac:dyDescent="0.35">
      <c r="A1" s="14" t="s">
        <v>74</v>
      </c>
      <c r="B1" s="14" t="s">
        <v>7</v>
      </c>
    </row>
    <row r="2" spans="1:3" x14ac:dyDescent="0.35">
      <c r="A2" s="15" t="s">
        <v>67</v>
      </c>
      <c r="B2" s="16">
        <v>-3435</v>
      </c>
    </row>
    <row r="3" spans="1:3" x14ac:dyDescent="0.35">
      <c r="A3" s="15" t="s">
        <v>76</v>
      </c>
      <c r="B3" s="16">
        <v>-18096</v>
      </c>
    </row>
    <row r="4" spans="1:3" x14ac:dyDescent="0.35">
      <c r="A4" s="15" t="s">
        <v>19</v>
      </c>
      <c r="B4" s="16">
        <v>-1400</v>
      </c>
    </row>
    <row r="5" spans="1:3" x14ac:dyDescent="0.35">
      <c r="A5" s="15" t="s">
        <v>77</v>
      </c>
      <c r="B5" s="16">
        <v>-50592</v>
      </c>
    </row>
    <row r="6" spans="1:3" x14ac:dyDescent="0.35">
      <c r="A6" s="4"/>
      <c r="B6" s="4">
        <f>SUM(B2:B5)</f>
        <v>-73523</v>
      </c>
    </row>
    <row r="9" spans="1:3" x14ac:dyDescent="0.35">
      <c r="A9" s="14" t="s">
        <v>78</v>
      </c>
      <c r="B9" s="23" t="s">
        <v>7</v>
      </c>
    </row>
    <row r="10" spans="1:3" x14ac:dyDescent="0.35">
      <c r="A10" s="15" t="s">
        <v>70</v>
      </c>
      <c r="B10" s="16">
        <v>-13</v>
      </c>
    </row>
    <row r="11" spans="1:3" x14ac:dyDescent="0.35">
      <c r="A11" s="15" t="s">
        <v>64</v>
      </c>
      <c r="B11" s="16">
        <v>-12</v>
      </c>
    </row>
    <row r="12" spans="1:3" x14ac:dyDescent="0.35">
      <c r="A12" s="15" t="s">
        <v>32</v>
      </c>
      <c r="B12" s="16">
        <v>-75</v>
      </c>
    </row>
    <row r="13" spans="1:3" x14ac:dyDescent="0.35">
      <c r="A13" s="4"/>
      <c r="B13" s="4">
        <f>SUM(B10:B12)</f>
        <v>-100</v>
      </c>
    </row>
    <row r="15" spans="1:3" x14ac:dyDescent="0.35">
      <c r="A15" s="54" t="s">
        <v>87</v>
      </c>
      <c r="B15" s="23" t="s">
        <v>7</v>
      </c>
    </row>
    <row r="16" spans="1:3" x14ac:dyDescent="0.35">
      <c r="A16" s="30" t="s">
        <v>84</v>
      </c>
      <c r="B16" s="29">
        <v>-9000</v>
      </c>
      <c r="C16" s="24"/>
    </row>
    <row r="17" spans="1:2" x14ac:dyDescent="0.35">
      <c r="A17" s="15" t="s">
        <v>94</v>
      </c>
      <c r="B17" s="4">
        <v>-87500</v>
      </c>
    </row>
    <row r="18" spans="1:2" x14ac:dyDescent="0.35">
      <c r="A18" s="15" t="s">
        <v>93</v>
      </c>
      <c r="B18" s="4">
        <v>-30000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74D6-AD91-468C-9604-5BCF43F161BE}">
  <dimension ref="A1:J18"/>
  <sheetViews>
    <sheetView tabSelected="1" workbookViewId="0">
      <selection activeCell="J5" sqref="J5"/>
    </sheetView>
  </sheetViews>
  <sheetFormatPr defaultRowHeight="14.5" x14ac:dyDescent="0.35"/>
  <cols>
    <col min="1" max="1" width="11.453125" customWidth="1"/>
    <col min="2" max="2" width="18.453125" customWidth="1"/>
    <col min="3" max="3" width="15.36328125" customWidth="1"/>
    <col min="5" max="5" width="18" style="3" customWidth="1"/>
    <col min="6" max="6" width="20.90625" style="3" customWidth="1"/>
    <col min="7" max="7" width="20.08984375" style="28" customWidth="1"/>
    <col min="9" max="9" width="13" customWidth="1"/>
    <col min="10" max="10" width="11.26953125" customWidth="1"/>
  </cols>
  <sheetData>
    <row r="1" spans="1:10" x14ac:dyDescent="0.35">
      <c r="A1" t="s">
        <v>6</v>
      </c>
      <c r="B1" t="s">
        <v>0</v>
      </c>
      <c r="C1" t="s">
        <v>7</v>
      </c>
      <c r="E1" s="17" t="s">
        <v>6</v>
      </c>
      <c r="F1" s="18" t="s">
        <v>0</v>
      </c>
      <c r="G1" s="25" t="s">
        <v>7</v>
      </c>
    </row>
    <row r="2" spans="1:10" x14ac:dyDescent="0.35">
      <c r="A2" s="1">
        <v>44574</v>
      </c>
      <c r="B2" t="s">
        <v>31</v>
      </c>
      <c r="C2">
        <v>1553</v>
      </c>
      <c r="E2" s="19">
        <v>44523</v>
      </c>
      <c r="F2" s="20" t="s">
        <v>31</v>
      </c>
      <c r="G2" s="26">
        <v>-247</v>
      </c>
    </row>
    <row r="3" spans="1:10" x14ac:dyDescent="0.35">
      <c r="A3" s="1">
        <v>44522</v>
      </c>
      <c r="B3" t="s">
        <v>31</v>
      </c>
      <c r="C3">
        <v>247</v>
      </c>
      <c r="E3" s="19">
        <v>44224</v>
      </c>
      <c r="F3" s="20" t="s">
        <v>31</v>
      </c>
      <c r="G3" s="26">
        <v>-100</v>
      </c>
      <c r="I3" t="s">
        <v>98</v>
      </c>
      <c r="J3" s="62">
        <v>34500</v>
      </c>
    </row>
    <row r="4" spans="1:10" x14ac:dyDescent="0.35">
      <c r="A4" s="1">
        <v>44501</v>
      </c>
      <c r="B4" t="s">
        <v>31</v>
      </c>
      <c r="C4">
        <v>970</v>
      </c>
      <c r="E4" s="21">
        <v>44224</v>
      </c>
      <c r="F4" s="22" t="s">
        <v>31</v>
      </c>
      <c r="G4" s="27">
        <v>-88.21</v>
      </c>
      <c r="I4" t="s">
        <v>99</v>
      </c>
      <c r="J4">
        <v>5610</v>
      </c>
    </row>
    <row r="5" spans="1:10" x14ac:dyDescent="0.35">
      <c r="A5" s="1">
        <v>44425</v>
      </c>
      <c r="B5" t="s">
        <v>31</v>
      </c>
      <c r="C5">
        <v>12000</v>
      </c>
      <c r="E5" s="19">
        <v>44224</v>
      </c>
      <c r="F5" s="20" t="s">
        <v>31</v>
      </c>
      <c r="G5" s="26">
        <v>-14500</v>
      </c>
      <c r="J5">
        <v>2900</v>
      </c>
    </row>
    <row r="6" spans="1:10" x14ac:dyDescent="0.35">
      <c r="A6" s="1">
        <v>44235</v>
      </c>
      <c r="B6" t="s">
        <v>31</v>
      </c>
      <c r="C6">
        <v>1775</v>
      </c>
      <c r="E6" s="21">
        <v>44224</v>
      </c>
      <c r="F6" s="22" t="s">
        <v>31</v>
      </c>
      <c r="G6" s="27">
        <v>-15000</v>
      </c>
    </row>
    <row r="7" spans="1:10" x14ac:dyDescent="0.35">
      <c r="A7" s="1">
        <v>44243</v>
      </c>
      <c r="B7" t="s">
        <v>31</v>
      </c>
      <c r="C7">
        <v>2150</v>
      </c>
      <c r="E7" s="19">
        <v>44224</v>
      </c>
      <c r="F7" s="20" t="s">
        <v>31</v>
      </c>
      <c r="G7" s="26">
        <v>-4900</v>
      </c>
    </row>
    <row r="8" spans="1:10" x14ac:dyDescent="0.35">
      <c r="A8" s="1"/>
      <c r="B8" t="s">
        <v>31</v>
      </c>
      <c r="C8">
        <f>SUM(C2:C7)</f>
        <v>18695</v>
      </c>
      <c r="E8" s="21">
        <v>44342</v>
      </c>
      <c r="F8" s="22" t="s">
        <v>31</v>
      </c>
      <c r="G8" s="27">
        <v>-2900</v>
      </c>
    </row>
    <row r="9" spans="1:10" x14ac:dyDescent="0.35">
      <c r="A9" s="1"/>
      <c r="E9" s="21">
        <v>44237</v>
      </c>
      <c r="F9" s="22" t="s">
        <v>31</v>
      </c>
      <c r="G9" s="27">
        <v>-2275</v>
      </c>
    </row>
    <row r="10" spans="1:10" x14ac:dyDescent="0.35">
      <c r="A10" s="1"/>
      <c r="E10" s="21">
        <v>44342</v>
      </c>
      <c r="F10" s="22" t="s">
        <v>31</v>
      </c>
      <c r="G10" s="39">
        <v>-100</v>
      </c>
    </row>
    <row r="11" spans="1:10" x14ac:dyDescent="0.35">
      <c r="A11" s="1"/>
      <c r="G11" s="40">
        <f>SUM(G2:G10)</f>
        <v>-40110.21</v>
      </c>
    </row>
    <row r="13" spans="1:10" x14ac:dyDescent="0.35">
      <c r="A13" s="14" t="s">
        <v>6</v>
      </c>
      <c r="B13" s="41" t="s">
        <v>86</v>
      </c>
      <c r="C13" s="14" t="s">
        <v>7</v>
      </c>
      <c r="E13" s="14" t="s">
        <v>6</v>
      </c>
      <c r="F13" s="41" t="s">
        <v>85</v>
      </c>
      <c r="G13" s="14" t="s">
        <v>7</v>
      </c>
    </row>
    <row r="14" spans="1:10" x14ac:dyDescent="0.35">
      <c r="A14" s="31" t="s">
        <v>80</v>
      </c>
      <c r="B14" s="32" t="s">
        <v>79</v>
      </c>
      <c r="C14" s="33">
        <v>2200</v>
      </c>
      <c r="E14" s="30">
        <v>44216</v>
      </c>
      <c r="F14" s="4" t="s">
        <v>79</v>
      </c>
      <c r="G14" s="38">
        <v>-3500</v>
      </c>
    </row>
    <row r="15" spans="1:10" x14ac:dyDescent="0.35">
      <c r="A15" s="34" t="s">
        <v>81</v>
      </c>
      <c r="B15" s="35" t="s">
        <v>79</v>
      </c>
      <c r="C15" s="36">
        <v>2000</v>
      </c>
    </row>
    <row r="16" spans="1:10" x14ac:dyDescent="0.35">
      <c r="A16" s="31" t="s">
        <v>82</v>
      </c>
      <c r="B16" s="32" t="s">
        <v>79</v>
      </c>
      <c r="C16" s="32">
        <v>300</v>
      </c>
    </row>
    <row r="17" spans="1:3" x14ac:dyDescent="0.35">
      <c r="A17" s="34" t="s">
        <v>83</v>
      </c>
      <c r="B17" s="35" t="s">
        <v>79</v>
      </c>
      <c r="C17" s="35">
        <v>748</v>
      </c>
    </row>
    <row r="18" spans="1:3" x14ac:dyDescent="0.35">
      <c r="A18" s="4"/>
      <c r="B18" s="4"/>
      <c r="C18" s="37">
        <f>SUM(C14:C17)</f>
        <v>5248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opLeftCell="A7" workbookViewId="0"/>
  </sheetViews>
  <sheetFormatPr defaultRowHeight="14.5" x14ac:dyDescent="0.35"/>
  <cols>
    <col min="1" max="1" width="22.26953125" customWidth="1"/>
    <col min="2" max="2" width="74.26953125" customWidth="1"/>
    <col min="3" max="3" width="35.08984375" customWidth="1"/>
    <col min="4" max="4" width="49.90625" customWidth="1"/>
  </cols>
  <sheetData>
    <row r="1" spans="1:4" x14ac:dyDescent="0.35">
      <c r="A1" t="s">
        <v>0</v>
      </c>
      <c r="C1" t="s">
        <v>1</v>
      </c>
    </row>
    <row r="2" spans="1:4" x14ac:dyDescent="0.35">
      <c r="A2" t="s">
        <v>2</v>
      </c>
      <c r="C2">
        <v>3912.16</v>
      </c>
    </row>
    <row r="3" spans="1:4" x14ac:dyDescent="0.35">
      <c r="A3" t="s">
        <v>3</v>
      </c>
      <c r="C3">
        <v>163036.65</v>
      </c>
    </row>
    <row r="4" spans="1:4" x14ac:dyDescent="0.35">
      <c r="A4" t="s">
        <v>4</v>
      </c>
      <c r="C4">
        <v>-147783.21</v>
      </c>
    </row>
    <row r="5" spans="1:4" x14ac:dyDescent="0.35">
      <c r="A5" t="s">
        <v>5</v>
      </c>
      <c r="C5">
        <v>19165.599999999999</v>
      </c>
    </row>
    <row r="7" spans="1:4" x14ac:dyDescent="0.35">
      <c r="A7" t="s">
        <v>6</v>
      </c>
      <c r="B7" t="s">
        <v>0</v>
      </c>
      <c r="C7" t="s">
        <v>7</v>
      </c>
      <c r="D7" t="s">
        <v>8</v>
      </c>
    </row>
    <row r="8" spans="1:4" x14ac:dyDescent="0.35">
      <c r="A8" s="1">
        <v>44105</v>
      </c>
      <c r="B8" t="s">
        <v>2</v>
      </c>
      <c r="D8">
        <v>3912.16</v>
      </c>
    </row>
    <row r="9" spans="1:4" x14ac:dyDescent="0.35">
      <c r="A9" s="1">
        <v>44117</v>
      </c>
      <c r="B9" t="s">
        <v>9</v>
      </c>
      <c r="C9">
        <v>4900</v>
      </c>
      <c r="D9">
        <v>8812.16</v>
      </c>
    </row>
    <row r="10" spans="1:4" x14ac:dyDescent="0.35">
      <c r="A10" s="1">
        <v>44119</v>
      </c>
      <c r="B10" t="s">
        <v>10</v>
      </c>
      <c r="C10">
        <v>-4000</v>
      </c>
      <c r="D10">
        <v>4812.16</v>
      </c>
    </row>
    <row r="11" spans="1:4" x14ac:dyDescent="0.35">
      <c r="A11" s="1">
        <v>44144</v>
      </c>
      <c r="B11" t="s">
        <v>11</v>
      </c>
      <c r="C11">
        <v>7280</v>
      </c>
      <c r="D11">
        <v>12092.16</v>
      </c>
    </row>
    <row r="12" spans="1:4" x14ac:dyDescent="0.35">
      <c r="A12" s="1">
        <v>44174</v>
      </c>
      <c r="B12" t="s">
        <v>12</v>
      </c>
      <c r="C12">
        <v>9989</v>
      </c>
      <c r="D12">
        <v>22081.16</v>
      </c>
    </row>
    <row r="13" spans="1:4" x14ac:dyDescent="0.35">
      <c r="A13" s="1">
        <v>44174</v>
      </c>
      <c r="B13" t="s">
        <v>13</v>
      </c>
      <c r="C13">
        <v>11</v>
      </c>
      <c r="D13">
        <v>22092.16</v>
      </c>
    </row>
    <row r="14" spans="1:4" x14ac:dyDescent="0.35">
      <c r="A14" s="1">
        <v>44175</v>
      </c>
      <c r="B14" t="s">
        <v>14</v>
      </c>
      <c r="C14">
        <v>-40</v>
      </c>
      <c r="D14">
        <v>22052.16</v>
      </c>
    </row>
    <row r="15" spans="1:4" x14ac:dyDescent="0.35">
      <c r="A15" s="1">
        <v>44175</v>
      </c>
      <c r="B15" t="s">
        <v>15</v>
      </c>
      <c r="C15">
        <v>-4464</v>
      </c>
      <c r="D15">
        <v>17588.16</v>
      </c>
    </row>
    <row r="16" spans="1:4" x14ac:dyDescent="0.35">
      <c r="A16" s="1">
        <v>44175</v>
      </c>
      <c r="B16" t="s">
        <v>16</v>
      </c>
      <c r="C16">
        <v>-9424</v>
      </c>
      <c r="D16">
        <v>8164.16</v>
      </c>
    </row>
    <row r="17" spans="1:4" x14ac:dyDescent="0.35">
      <c r="A17" s="1">
        <v>44176</v>
      </c>
      <c r="B17" t="s">
        <v>17</v>
      </c>
      <c r="C17">
        <v>-5</v>
      </c>
      <c r="D17">
        <v>8159.16</v>
      </c>
    </row>
    <row r="18" spans="1:4" x14ac:dyDescent="0.35">
      <c r="A18" s="1">
        <v>44176</v>
      </c>
      <c r="B18" t="s">
        <v>18</v>
      </c>
      <c r="C18">
        <v>-1</v>
      </c>
      <c r="D18">
        <v>8158.16</v>
      </c>
    </row>
    <row r="19" spans="1:4" x14ac:dyDescent="0.35">
      <c r="A19" s="1">
        <v>44203</v>
      </c>
      <c r="B19" t="s">
        <v>19</v>
      </c>
      <c r="C19">
        <v>-1400</v>
      </c>
      <c r="D19">
        <v>6758.16</v>
      </c>
    </row>
    <row r="20" spans="1:4" x14ac:dyDescent="0.35">
      <c r="A20" s="1">
        <v>44224</v>
      </c>
      <c r="B20" t="s">
        <v>20</v>
      </c>
      <c r="C20">
        <v>25000</v>
      </c>
      <c r="D20">
        <v>31758.16</v>
      </c>
    </row>
    <row r="21" spans="1:4" x14ac:dyDescent="0.35">
      <c r="A21" s="1">
        <v>44224</v>
      </c>
      <c r="B21" t="s">
        <v>21</v>
      </c>
      <c r="C21">
        <v>12000</v>
      </c>
      <c r="D21">
        <v>43758.16</v>
      </c>
    </row>
    <row r="22" spans="1:4" x14ac:dyDescent="0.35">
      <c r="A22" s="1">
        <v>44224</v>
      </c>
      <c r="B22" t="s">
        <v>22</v>
      </c>
      <c r="C22">
        <v>-100</v>
      </c>
      <c r="D22">
        <v>43658.16</v>
      </c>
    </row>
    <row r="23" spans="1:4" x14ac:dyDescent="0.35">
      <c r="A23" s="1">
        <v>44224</v>
      </c>
      <c r="B23" t="s">
        <v>23</v>
      </c>
      <c r="C23">
        <v>-88.21</v>
      </c>
      <c r="D23">
        <v>43569.95</v>
      </c>
    </row>
    <row r="24" spans="1:4" x14ac:dyDescent="0.35">
      <c r="A24" s="1">
        <v>44224</v>
      </c>
      <c r="B24" t="s">
        <v>24</v>
      </c>
      <c r="C24">
        <v>-14500</v>
      </c>
      <c r="D24">
        <v>29069.95</v>
      </c>
    </row>
    <row r="25" spans="1:4" x14ac:dyDescent="0.35">
      <c r="A25" s="1">
        <v>44224</v>
      </c>
      <c r="B25" t="s">
        <v>25</v>
      </c>
      <c r="C25">
        <v>-15000</v>
      </c>
      <c r="D25">
        <v>14069.95</v>
      </c>
    </row>
    <row r="26" spans="1:4" x14ac:dyDescent="0.35">
      <c r="A26" s="1">
        <v>44224</v>
      </c>
      <c r="B26" t="s">
        <v>26</v>
      </c>
      <c r="C26">
        <v>-4900</v>
      </c>
      <c r="D26">
        <v>9169.9500000000007</v>
      </c>
    </row>
    <row r="27" spans="1:4" x14ac:dyDescent="0.35">
      <c r="A27" s="1">
        <v>44224</v>
      </c>
      <c r="B27" t="s">
        <v>27</v>
      </c>
      <c r="C27">
        <v>-2383</v>
      </c>
      <c r="D27">
        <v>6786.95</v>
      </c>
    </row>
    <row r="28" spans="1:4" x14ac:dyDescent="0.35">
      <c r="A28" s="1">
        <v>44230</v>
      </c>
      <c r="B28" t="s">
        <v>28</v>
      </c>
      <c r="C28">
        <v>10000</v>
      </c>
      <c r="D28">
        <v>16786.95</v>
      </c>
    </row>
    <row r="29" spans="1:4" x14ac:dyDescent="0.35">
      <c r="A29" s="1">
        <v>44235</v>
      </c>
      <c r="B29" t="s">
        <v>29</v>
      </c>
      <c r="C29">
        <v>1775</v>
      </c>
      <c r="D29">
        <v>18561.95</v>
      </c>
    </row>
    <row r="30" spans="1:4" x14ac:dyDescent="0.35">
      <c r="A30" s="1">
        <v>44237</v>
      </c>
      <c r="B30" t="s">
        <v>30</v>
      </c>
      <c r="C30">
        <v>-2275</v>
      </c>
      <c r="D30">
        <v>16286.95</v>
      </c>
    </row>
    <row r="31" spans="1:4" x14ac:dyDescent="0.35">
      <c r="A31" s="1">
        <v>44243</v>
      </c>
      <c r="B31" t="s">
        <v>31</v>
      </c>
      <c r="C31">
        <v>2150</v>
      </c>
      <c r="D31">
        <v>18436.95</v>
      </c>
    </row>
    <row r="32" spans="1:4" x14ac:dyDescent="0.35">
      <c r="A32" s="1">
        <v>44244</v>
      </c>
      <c r="B32" t="s">
        <v>32</v>
      </c>
      <c r="C32">
        <v>-15</v>
      </c>
      <c r="D32">
        <v>18421.95</v>
      </c>
    </row>
    <row r="33" spans="1:4" x14ac:dyDescent="0.35">
      <c r="A33" s="1">
        <v>44259</v>
      </c>
      <c r="B33" t="s">
        <v>33</v>
      </c>
      <c r="C33">
        <v>-10416</v>
      </c>
      <c r="D33">
        <v>8005.95</v>
      </c>
    </row>
    <row r="34" spans="1:4" x14ac:dyDescent="0.35">
      <c r="A34" s="1">
        <v>44260</v>
      </c>
      <c r="B34" t="s">
        <v>34</v>
      </c>
      <c r="C34">
        <v>-1</v>
      </c>
      <c r="D34">
        <v>8004.95</v>
      </c>
    </row>
    <row r="35" spans="1:4" x14ac:dyDescent="0.35">
      <c r="A35" s="1">
        <v>44267</v>
      </c>
      <c r="B35" t="s">
        <v>35</v>
      </c>
      <c r="C35">
        <v>11195.47</v>
      </c>
      <c r="D35">
        <v>19200.419999999998</v>
      </c>
    </row>
    <row r="36" spans="1:4" x14ac:dyDescent="0.35">
      <c r="A36" s="1">
        <v>44271</v>
      </c>
      <c r="B36" t="s">
        <v>36</v>
      </c>
      <c r="C36">
        <v>10260</v>
      </c>
      <c r="D36">
        <v>29460.42</v>
      </c>
    </row>
    <row r="37" spans="1:4" x14ac:dyDescent="0.35">
      <c r="A37" s="1">
        <v>44271</v>
      </c>
      <c r="B37" t="s">
        <v>37</v>
      </c>
      <c r="C37">
        <v>4860</v>
      </c>
      <c r="D37">
        <v>34320.42</v>
      </c>
    </row>
    <row r="38" spans="1:4" x14ac:dyDescent="0.35">
      <c r="A38" s="1">
        <v>44291</v>
      </c>
      <c r="B38" t="s">
        <v>38</v>
      </c>
      <c r="C38">
        <v>-9424</v>
      </c>
      <c r="D38">
        <v>24896.42</v>
      </c>
    </row>
    <row r="39" spans="1:4" x14ac:dyDescent="0.35">
      <c r="A39" s="1">
        <v>44292</v>
      </c>
      <c r="B39" t="s">
        <v>39</v>
      </c>
      <c r="C39">
        <v>-1</v>
      </c>
      <c r="D39">
        <v>24895.42</v>
      </c>
    </row>
    <row r="40" spans="1:4" x14ac:dyDescent="0.35">
      <c r="A40" s="1">
        <v>44321</v>
      </c>
      <c r="B40" t="s">
        <v>40</v>
      </c>
      <c r="C40">
        <v>-9424</v>
      </c>
      <c r="D40">
        <v>15471.42</v>
      </c>
    </row>
    <row r="41" spans="1:4" x14ac:dyDescent="0.35">
      <c r="A41" s="1">
        <v>44322</v>
      </c>
      <c r="B41" t="s">
        <v>41</v>
      </c>
      <c r="C41">
        <v>-1</v>
      </c>
      <c r="D41">
        <v>15470.42</v>
      </c>
    </row>
    <row r="42" spans="1:4" x14ac:dyDescent="0.35">
      <c r="A42" s="1">
        <v>44330</v>
      </c>
      <c r="B42" t="s">
        <v>42</v>
      </c>
      <c r="C42">
        <v>10260</v>
      </c>
      <c r="D42">
        <v>25730.42</v>
      </c>
    </row>
    <row r="43" spans="1:4" x14ac:dyDescent="0.35">
      <c r="A43" s="1">
        <v>44330</v>
      </c>
      <c r="B43" t="s">
        <v>43</v>
      </c>
      <c r="C43">
        <v>10260</v>
      </c>
      <c r="D43">
        <v>35990.42</v>
      </c>
    </row>
    <row r="44" spans="1:4" x14ac:dyDescent="0.35">
      <c r="A44" s="1">
        <v>44335</v>
      </c>
      <c r="B44" t="s">
        <v>44</v>
      </c>
      <c r="C44">
        <v>-7440</v>
      </c>
      <c r="D44">
        <v>28550.42</v>
      </c>
    </row>
    <row r="45" spans="1:4" x14ac:dyDescent="0.35">
      <c r="A45" s="1">
        <v>44336</v>
      </c>
      <c r="B45" t="s">
        <v>45</v>
      </c>
      <c r="C45">
        <v>-1</v>
      </c>
      <c r="D45">
        <v>28549.42</v>
      </c>
    </row>
    <row r="46" spans="1:4" x14ac:dyDescent="0.35">
      <c r="A46" s="1">
        <v>44337</v>
      </c>
      <c r="B46" t="s">
        <v>46</v>
      </c>
      <c r="C46">
        <v>-5000</v>
      </c>
      <c r="D46">
        <v>23549.42</v>
      </c>
    </row>
    <row r="47" spans="1:4" x14ac:dyDescent="0.35">
      <c r="A47" s="1">
        <v>44342</v>
      </c>
      <c r="B47" t="s">
        <v>47</v>
      </c>
      <c r="C47">
        <v>-100</v>
      </c>
      <c r="D47">
        <v>23449.42</v>
      </c>
    </row>
    <row r="48" spans="1:4" x14ac:dyDescent="0.35">
      <c r="A48" s="1">
        <v>44342</v>
      </c>
      <c r="B48" t="s">
        <v>48</v>
      </c>
      <c r="C48">
        <v>-2900</v>
      </c>
      <c r="D48">
        <v>20549.419999999998</v>
      </c>
    </row>
    <row r="49" spans="1:4" x14ac:dyDescent="0.35">
      <c r="A49" s="1">
        <v>44421</v>
      </c>
      <c r="B49" t="s">
        <v>49</v>
      </c>
      <c r="C49">
        <v>3568.18</v>
      </c>
      <c r="D49">
        <v>24117.599999999999</v>
      </c>
    </row>
    <row r="50" spans="1:4" x14ac:dyDescent="0.35">
      <c r="A50" s="1">
        <v>44425</v>
      </c>
      <c r="B50" t="s">
        <v>50</v>
      </c>
      <c r="C50">
        <v>12000</v>
      </c>
      <c r="D50">
        <v>36117.599999999999</v>
      </c>
    </row>
    <row r="51" spans="1:4" x14ac:dyDescent="0.35">
      <c r="A51" s="1">
        <v>44426</v>
      </c>
      <c r="B51" t="s">
        <v>32</v>
      </c>
      <c r="C51">
        <v>-15</v>
      </c>
      <c r="D51">
        <v>36102.6</v>
      </c>
    </row>
    <row r="52" spans="1:4" x14ac:dyDescent="0.35">
      <c r="A52" s="1">
        <v>44431</v>
      </c>
      <c r="B52" t="s">
        <v>51</v>
      </c>
      <c r="C52">
        <v>15035</v>
      </c>
      <c r="D52">
        <v>51137.599999999999</v>
      </c>
    </row>
    <row r="53" spans="1:4" x14ac:dyDescent="0.35">
      <c r="A53" s="1">
        <v>44441</v>
      </c>
      <c r="B53" t="s">
        <v>52</v>
      </c>
      <c r="C53">
        <v>-10</v>
      </c>
      <c r="D53">
        <v>51127.6</v>
      </c>
    </row>
    <row r="54" spans="1:4" x14ac:dyDescent="0.35">
      <c r="A54" s="1">
        <v>44441</v>
      </c>
      <c r="B54" t="s">
        <v>53</v>
      </c>
      <c r="C54">
        <v>-20000</v>
      </c>
      <c r="D54">
        <v>31127.599999999999</v>
      </c>
    </row>
    <row r="55" spans="1:4" x14ac:dyDescent="0.35">
      <c r="A55" s="1">
        <v>44446</v>
      </c>
      <c r="B55" t="s">
        <v>54</v>
      </c>
      <c r="C55">
        <v>-5000</v>
      </c>
      <c r="D55">
        <v>26127.599999999999</v>
      </c>
    </row>
    <row r="56" spans="1:4" x14ac:dyDescent="0.35">
      <c r="A56" s="1">
        <v>44447</v>
      </c>
      <c r="B56" t="s">
        <v>55</v>
      </c>
      <c r="C56">
        <v>3003</v>
      </c>
      <c r="D56">
        <v>29130.6</v>
      </c>
    </row>
    <row r="57" spans="1:4" x14ac:dyDescent="0.35">
      <c r="A57" s="1">
        <v>44456</v>
      </c>
      <c r="B57" t="s">
        <v>56</v>
      </c>
      <c r="C57">
        <v>-3120</v>
      </c>
      <c r="D57">
        <v>26010.6</v>
      </c>
    </row>
    <row r="58" spans="1:4" x14ac:dyDescent="0.35">
      <c r="A58" s="1">
        <v>44456</v>
      </c>
      <c r="B58" t="s">
        <v>57</v>
      </c>
      <c r="C58">
        <v>-12480</v>
      </c>
      <c r="D58">
        <v>13530.6</v>
      </c>
    </row>
    <row r="59" spans="1:4" x14ac:dyDescent="0.35">
      <c r="A59" s="1">
        <v>44459</v>
      </c>
      <c r="B59" t="s">
        <v>58</v>
      </c>
      <c r="C59">
        <v>-1</v>
      </c>
      <c r="D59">
        <v>13529.6</v>
      </c>
    </row>
    <row r="60" spans="1:4" x14ac:dyDescent="0.35">
      <c r="A60" s="1">
        <v>44459</v>
      </c>
      <c r="B60" t="s">
        <v>59</v>
      </c>
      <c r="C60">
        <v>-1</v>
      </c>
      <c r="D60">
        <v>13528.6</v>
      </c>
    </row>
    <row r="61" spans="1:4" x14ac:dyDescent="0.35">
      <c r="A61" s="1">
        <v>44473</v>
      </c>
      <c r="B61" t="s">
        <v>60</v>
      </c>
      <c r="C61">
        <v>-1052</v>
      </c>
      <c r="D61">
        <v>12476.6</v>
      </c>
    </row>
    <row r="62" spans="1:4" x14ac:dyDescent="0.35">
      <c r="A62" s="1">
        <v>44490</v>
      </c>
      <c r="B62" t="s">
        <v>61</v>
      </c>
      <c r="C62">
        <v>-2496</v>
      </c>
      <c r="D62">
        <v>9980.6</v>
      </c>
    </row>
    <row r="63" spans="1:4" x14ac:dyDescent="0.35">
      <c r="A63" s="1">
        <v>44491</v>
      </c>
      <c r="B63" t="s">
        <v>62</v>
      </c>
      <c r="C63">
        <v>-1</v>
      </c>
      <c r="D63">
        <v>9979.6</v>
      </c>
    </row>
    <row r="64" spans="1:4" x14ac:dyDescent="0.35">
      <c r="A64" s="1">
        <v>44501</v>
      </c>
      <c r="B64" t="s">
        <v>63</v>
      </c>
      <c r="C64">
        <v>970</v>
      </c>
      <c r="D64">
        <v>10949.6</v>
      </c>
    </row>
    <row r="65" spans="1:4" x14ac:dyDescent="0.35">
      <c r="A65" s="1">
        <v>44522</v>
      </c>
      <c r="B65" t="s">
        <v>50</v>
      </c>
      <c r="C65">
        <v>247</v>
      </c>
      <c r="D65">
        <v>11196.6</v>
      </c>
    </row>
    <row r="66" spans="1:4" x14ac:dyDescent="0.35">
      <c r="A66" s="1">
        <v>44523</v>
      </c>
      <c r="B66" t="s">
        <v>50</v>
      </c>
      <c r="C66">
        <v>-247</v>
      </c>
      <c r="D66">
        <v>10949.6</v>
      </c>
    </row>
    <row r="67" spans="1:4" x14ac:dyDescent="0.35">
      <c r="A67" s="1">
        <v>44523</v>
      </c>
      <c r="B67" t="s">
        <v>64</v>
      </c>
      <c r="C67">
        <v>-12</v>
      </c>
      <c r="D67">
        <v>10937.6</v>
      </c>
    </row>
    <row r="68" spans="1:4" x14ac:dyDescent="0.35">
      <c r="A68" s="1">
        <v>44524</v>
      </c>
      <c r="B68" t="s">
        <v>65</v>
      </c>
      <c r="C68">
        <v>1600</v>
      </c>
      <c r="D68">
        <v>12537.6</v>
      </c>
    </row>
    <row r="69" spans="1:4" x14ac:dyDescent="0.35">
      <c r="A69" s="1">
        <v>44526</v>
      </c>
      <c r="B69" t="s">
        <v>32</v>
      </c>
      <c r="C69">
        <v>-15</v>
      </c>
      <c r="D69">
        <v>12522.6</v>
      </c>
    </row>
    <row r="70" spans="1:4" x14ac:dyDescent="0.35">
      <c r="A70" s="1">
        <v>44571</v>
      </c>
      <c r="B70" t="s">
        <v>65</v>
      </c>
      <c r="C70">
        <v>3600</v>
      </c>
      <c r="D70">
        <v>16122.6</v>
      </c>
    </row>
    <row r="71" spans="1:4" x14ac:dyDescent="0.35">
      <c r="A71" s="1">
        <v>44571</v>
      </c>
      <c r="B71" t="s">
        <v>65</v>
      </c>
      <c r="C71">
        <v>1520</v>
      </c>
      <c r="D71">
        <v>17642.599999999999</v>
      </c>
    </row>
    <row r="72" spans="1:4" x14ac:dyDescent="0.35">
      <c r="A72" s="1">
        <v>44572</v>
      </c>
      <c r="B72" t="s">
        <v>32</v>
      </c>
      <c r="C72">
        <v>-15</v>
      </c>
      <c r="D72">
        <v>17627.599999999999</v>
      </c>
    </row>
    <row r="73" spans="1:4" x14ac:dyDescent="0.35">
      <c r="A73" s="1">
        <v>44572</v>
      </c>
      <c r="B73" t="s">
        <v>32</v>
      </c>
      <c r="C73">
        <v>-15</v>
      </c>
      <c r="D73">
        <v>17612.599999999999</v>
      </c>
    </row>
    <row r="74" spans="1:4" x14ac:dyDescent="0.35">
      <c r="A74" s="1">
        <v>44574</v>
      </c>
      <c r="B74" t="s">
        <v>50</v>
      </c>
      <c r="C74">
        <v>1553</v>
      </c>
      <c r="D74">
        <v>19165.599999999999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4" workbookViewId="0">
      <selection activeCell="B46" sqref="B46"/>
    </sheetView>
  </sheetViews>
  <sheetFormatPr defaultRowHeight="14.5" x14ac:dyDescent="0.35"/>
  <cols>
    <col min="1" max="1" width="10.6328125" style="2" customWidth="1"/>
    <col min="2" max="2" width="98.1796875" customWidth="1"/>
    <col min="3" max="3" width="13.08984375" style="3" customWidth="1"/>
  </cols>
  <sheetData>
    <row r="1" spans="1:3" x14ac:dyDescent="0.35">
      <c r="A1" s="9" t="s">
        <v>6</v>
      </c>
      <c r="B1" s="4" t="s">
        <v>0</v>
      </c>
      <c r="C1" s="5" t="s">
        <v>7</v>
      </c>
    </row>
    <row r="2" spans="1:3" x14ac:dyDescent="0.35">
      <c r="A2" s="6">
        <v>44175</v>
      </c>
      <c r="B2" s="7" t="s">
        <v>69</v>
      </c>
      <c r="C2" s="5">
        <v>-4464</v>
      </c>
    </row>
    <row r="3" spans="1:3" x14ac:dyDescent="0.35">
      <c r="A3" s="6">
        <v>44175</v>
      </c>
      <c r="B3" s="7" t="s">
        <v>69</v>
      </c>
      <c r="C3" s="5">
        <v>-9424</v>
      </c>
    </row>
    <row r="4" spans="1:3" x14ac:dyDescent="0.35">
      <c r="A4" s="6">
        <v>44176</v>
      </c>
      <c r="B4" s="4" t="s">
        <v>70</v>
      </c>
      <c r="C4" s="4">
        <v>-5</v>
      </c>
    </row>
    <row r="5" spans="1:3" x14ac:dyDescent="0.35">
      <c r="A5" s="6">
        <v>44176</v>
      </c>
      <c r="B5" s="4" t="s">
        <v>70</v>
      </c>
      <c r="C5" s="4">
        <v>-1</v>
      </c>
    </row>
    <row r="6" spans="1:3" x14ac:dyDescent="0.35">
      <c r="A6" s="6">
        <v>44203</v>
      </c>
      <c r="B6" s="4" t="s">
        <v>19</v>
      </c>
      <c r="C6" s="4">
        <v>-1400</v>
      </c>
    </row>
    <row r="7" spans="1:3" x14ac:dyDescent="0.35">
      <c r="A7" s="6">
        <v>44224</v>
      </c>
      <c r="B7" s="4" t="s">
        <v>31</v>
      </c>
      <c r="C7" s="4">
        <v>-100</v>
      </c>
    </row>
    <row r="8" spans="1:3" x14ac:dyDescent="0.35">
      <c r="A8" s="6">
        <v>44224</v>
      </c>
      <c r="B8" s="4" t="s">
        <v>31</v>
      </c>
      <c r="C8" s="4">
        <v>-88.21</v>
      </c>
    </row>
    <row r="9" spans="1:3" x14ac:dyDescent="0.35">
      <c r="A9" s="6">
        <v>44224</v>
      </c>
      <c r="B9" s="4" t="s">
        <v>31</v>
      </c>
      <c r="C9" s="4">
        <v>-14500</v>
      </c>
    </row>
    <row r="10" spans="1:3" x14ac:dyDescent="0.35">
      <c r="A10" s="6">
        <v>44224</v>
      </c>
      <c r="B10" s="4" t="s">
        <v>31</v>
      </c>
      <c r="C10" s="4">
        <v>-15000</v>
      </c>
    </row>
    <row r="11" spans="1:3" x14ac:dyDescent="0.35">
      <c r="A11" s="6">
        <v>44224</v>
      </c>
      <c r="B11" s="4" t="s">
        <v>31</v>
      </c>
      <c r="C11" s="4">
        <v>-4900</v>
      </c>
    </row>
    <row r="12" spans="1:3" x14ac:dyDescent="0.35">
      <c r="A12" s="6">
        <v>44224</v>
      </c>
      <c r="B12" s="4" t="s">
        <v>67</v>
      </c>
      <c r="C12" s="4">
        <v>-2383</v>
      </c>
    </row>
    <row r="13" spans="1:3" x14ac:dyDescent="0.35">
      <c r="A13" s="6">
        <v>44235</v>
      </c>
      <c r="B13" s="4" t="s">
        <v>31</v>
      </c>
      <c r="C13" s="4">
        <v>1775</v>
      </c>
    </row>
    <row r="14" spans="1:3" x14ac:dyDescent="0.35">
      <c r="A14" s="6">
        <v>44237</v>
      </c>
      <c r="B14" s="4" t="s">
        <v>31</v>
      </c>
      <c r="C14" s="4">
        <v>-2275</v>
      </c>
    </row>
    <row r="15" spans="1:3" x14ac:dyDescent="0.35">
      <c r="A15" s="6">
        <v>44243</v>
      </c>
      <c r="B15" s="4" t="s">
        <v>31</v>
      </c>
      <c r="C15" s="4">
        <v>2150</v>
      </c>
    </row>
    <row r="16" spans="1:3" x14ac:dyDescent="0.35">
      <c r="A16" s="6">
        <v>44244</v>
      </c>
      <c r="B16" s="4" t="s">
        <v>32</v>
      </c>
      <c r="C16" s="4">
        <v>-15</v>
      </c>
    </row>
    <row r="17" spans="1:3" x14ac:dyDescent="0.35">
      <c r="A17" s="6">
        <v>44259</v>
      </c>
      <c r="B17" s="7" t="s">
        <v>69</v>
      </c>
      <c r="C17" s="5">
        <v>-10416</v>
      </c>
    </row>
    <row r="18" spans="1:3" x14ac:dyDescent="0.35">
      <c r="A18" s="6">
        <v>44260</v>
      </c>
      <c r="B18" s="4" t="s">
        <v>70</v>
      </c>
      <c r="C18" s="4">
        <v>-1</v>
      </c>
    </row>
    <row r="19" spans="1:3" x14ac:dyDescent="0.35">
      <c r="A19" s="10">
        <v>44267</v>
      </c>
      <c r="B19" s="8" t="s">
        <v>36</v>
      </c>
      <c r="C19" s="5">
        <v>11195.47</v>
      </c>
    </row>
    <row r="20" spans="1:3" x14ac:dyDescent="0.35">
      <c r="A20" s="10">
        <v>44271</v>
      </c>
      <c r="B20" s="8" t="s">
        <v>36</v>
      </c>
      <c r="C20" s="5">
        <v>10260</v>
      </c>
    </row>
    <row r="21" spans="1:3" x14ac:dyDescent="0.35">
      <c r="A21" s="10">
        <v>44271</v>
      </c>
      <c r="B21" s="8" t="s">
        <v>36</v>
      </c>
      <c r="C21" s="5">
        <v>4860</v>
      </c>
    </row>
    <row r="22" spans="1:3" x14ac:dyDescent="0.35">
      <c r="A22" s="6">
        <v>44291</v>
      </c>
      <c r="B22" s="7" t="s">
        <v>69</v>
      </c>
      <c r="C22" s="5">
        <v>-9424</v>
      </c>
    </row>
    <row r="23" spans="1:3" x14ac:dyDescent="0.35">
      <c r="A23" s="6">
        <v>44292</v>
      </c>
      <c r="B23" s="4" t="s">
        <v>70</v>
      </c>
      <c r="C23" s="4">
        <v>-1</v>
      </c>
    </row>
    <row r="24" spans="1:3" x14ac:dyDescent="0.35">
      <c r="A24" s="6">
        <v>44321</v>
      </c>
      <c r="B24" s="7" t="s">
        <v>69</v>
      </c>
      <c r="C24" s="5">
        <v>-9424</v>
      </c>
    </row>
    <row r="25" spans="1:3" x14ac:dyDescent="0.35">
      <c r="A25" s="6">
        <v>44322</v>
      </c>
      <c r="B25" s="4" t="s">
        <v>70</v>
      </c>
      <c r="C25" s="4">
        <v>-1</v>
      </c>
    </row>
    <row r="26" spans="1:3" x14ac:dyDescent="0.35">
      <c r="A26" s="10">
        <v>44330</v>
      </c>
      <c r="B26" s="8" t="s">
        <v>36</v>
      </c>
      <c r="C26" s="5">
        <v>10260</v>
      </c>
    </row>
    <row r="27" spans="1:3" x14ac:dyDescent="0.35">
      <c r="A27" s="10">
        <v>44330</v>
      </c>
      <c r="B27" s="8" t="s">
        <v>36</v>
      </c>
      <c r="C27" s="5">
        <v>10260</v>
      </c>
    </row>
    <row r="28" spans="1:3" x14ac:dyDescent="0.35">
      <c r="A28" s="6">
        <v>44335</v>
      </c>
      <c r="B28" s="7" t="s">
        <v>69</v>
      </c>
      <c r="C28" s="5">
        <v>-7440</v>
      </c>
    </row>
    <row r="29" spans="1:3" x14ac:dyDescent="0.35">
      <c r="A29" s="6">
        <v>44336</v>
      </c>
      <c r="B29" s="4" t="s">
        <v>70</v>
      </c>
      <c r="C29" s="4">
        <v>-1</v>
      </c>
    </row>
    <row r="30" spans="1:3" x14ac:dyDescent="0.35">
      <c r="A30" s="6">
        <v>44342</v>
      </c>
      <c r="B30" s="4" t="s">
        <v>31</v>
      </c>
      <c r="C30" s="4">
        <v>-100</v>
      </c>
    </row>
    <row r="31" spans="1:3" x14ac:dyDescent="0.35">
      <c r="A31" s="6">
        <v>44342</v>
      </c>
      <c r="B31" s="4" t="s">
        <v>31</v>
      </c>
      <c r="C31" s="4">
        <v>-2900</v>
      </c>
    </row>
    <row r="32" spans="1:3" x14ac:dyDescent="0.35">
      <c r="A32" s="6">
        <v>44421</v>
      </c>
      <c r="B32" s="4" t="s">
        <v>68</v>
      </c>
      <c r="C32" s="4">
        <v>3568.18</v>
      </c>
    </row>
    <row r="33" spans="1:3" x14ac:dyDescent="0.35">
      <c r="A33" s="6">
        <v>44425</v>
      </c>
      <c r="B33" s="4" t="s">
        <v>31</v>
      </c>
      <c r="C33" s="4">
        <v>12000</v>
      </c>
    </row>
    <row r="34" spans="1:3" x14ac:dyDescent="0.35">
      <c r="A34" s="6">
        <v>44426</v>
      </c>
      <c r="B34" s="4" t="s">
        <v>32</v>
      </c>
      <c r="C34" s="4">
        <v>-15</v>
      </c>
    </row>
    <row r="35" spans="1:3" x14ac:dyDescent="0.35">
      <c r="A35" s="6">
        <v>44431</v>
      </c>
      <c r="B35" s="4" t="s">
        <v>68</v>
      </c>
      <c r="C35" s="4">
        <v>15035</v>
      </c>
    </row>
    <row r="36" spans="1:3" x14ac:dyDescent="0.35">
      <c r="A36" s="6">
        <v>44447</v>
      </c>
      <c r="B36" s="4" t="s">
        <v>68</v>
      </c>
      <c r="C36" s="4">
        <v>3003</v>
      </c>
    </row>
    <row r="37" spans="1:3" x14ac:dyDescent="0.35">
      <c r="A37" s="6">
        <v>44456</v>
      </c>
      <c r="B37" s="4" t="s">
        <v>66</v>
      </c>
      <c r="C37" s="4">
        <v>-3120</v>
      </c>
    </row>
    <row r="38" spans="1:3" x14ac:dyDescent="0.35">
      <c r="A38" s="6">
        <v>44456</v>
      </c>
      <c r="B38" s="4" t="s">
        <v>66</v>
      </c>
      <c r="C38" s="4">
        <v>-12480</v>
      </c>
    </row>
    <row r="39" spans="1:3" x14ac:dyDescent="0.35">
      <c r="A39" s="6">
        <v>44459</v>
      </c>
      <c r="B39" s="4" t="s">
        <v>70</v>
      </c>
      <c r="C39" s="4">
        <v>-1</v>
      </c>
    </row>
    <row r="40" spans="1:3" x14ac:dyDescent="0.35">
      <c r="A40" s="6">
        <v>44459</v>
      </c>
      <c r="B40" s="4" t="s">
        <v>70</v>
      </c>
      <c r="C40" s="4">
        <v>-1</v>
      </c>
    </row>
    <row r="41" spans="1:3" x14ac:dyDescent="0.35">
      <c r="A41" s="6">
        <v>44473</v>
      </c>
      <c r="B41" s="4" t="s">
        <v>67</v>
      </c>
      <c r="C41" s="4">
        <v>-1052</v>
      </c>
    </row>
    <row r="42" spans="1:3" x14ac:dyDescent="0.35">
      <c r="A42" s="6">
        <v>44490</v>
      </c>
      <c r="B42" s="4" t="s">
        <v>66</v>
      </c>
      <c r="C42" s="4">
        <v>-2496</v>
      </c>
    </row>
    <row r="43" spans="1:3" x14ac:dyDescent="0.35">
      <c r="A43" s="6">
        <v>44491</v>
      </c>
      <c r="B43" s="4" t="s">
        <v>70</v>
      </c>
      <c r="C43" s="4">
        <v>-1</v>
      </c>
    </row>
    <row r="44" spans="1:3" x14ac:dyDescent="0.35">
      <c r="A44" s="6">
        <v>44501</v>
      </c>
      <c r="B44" s="4" t="s">
        <v>31</v>
      </c>
      <c r="C44" s="4">
        <v>970</v>
      </c>
    </row>
    <row r="45" spans="1:3" x14ac:dyDescent="0.35">
      <c r="A45" s="6">
        <v>44522</v>
      </c>
      <c r="B45" s="4" t="s">
        <v>31</v>
      </c>
      <c r="C45" s="4">
        <v>247</v>
      </c>
    </row>
    <row r="46" spans="1:3" x14ac:dyDescent="0.35">
      <c r="A46" s="6">
        <v>44523</v>
      </c>
      <c r="B46" s="4" t="s">
        <v>31</v>
      </c>
      <c r="C46" s="4">
        <v>-247</v>
      </c>
    </row>
    <row r="47" spans="1:3" x14ac:dyDescent="0.35">
      <c r="A47" s="6">
        <v>44523</v>
      </c>
      <c r="B47" s="4" t="s">
        <v>64</v>
      </c>
      <c r="C47" s="4">
        <v>-12</v>
      </c>
    </row>
    <row r="48" spans="1:3" x14ac:dyDescent="0.35">
      <c r="A48" s="6">
        <v>44524</v>
      </c>
      <c r="B48" s="4" t="s">
        <v>65</v>
      </c>
      <c r="C48" s="4">
        <v>1600</v>
      </c>
    </row>
    <row r="49" spans="1:3" x14ac:dyDescent="0.35">
      <c r="A49" s="6">
        <v>44526</v>
      </c>
      <c r="B49" s="4" t="s">
        <v>32</v>
      </c>
      <c r="C49" s="4">
        <v>-15</v>
      </c>
    </row>
    <row r="50" spans="1:3" x14ac:dyDescent="0.35">
      <c r="A50" s="6">
        <v>44571</v>
      </c>
      <c r="B50" s="4" t="s">
        <v>65</v>
      </c>
      <c r="C50" s="4">
        <v>3600</v>
      </c>
    </row>
    <row r="51" spans="1:3" x14ac:dyDescent="0.35">
      <c r="A51" s="6">
        <v>44571</v>
      </c>
      <c r="B51" s="4" t="s">
        <v>65</v>
      </c>
      <c r="C51" s="4">
        <v>1520</v>
      </c>
    </row>
    <row r="52" spans="1:3" x14ac:dyDescent="0.35">
      <c r="A52" s="6">
        <v>44572</v>
      </c>
      <c r="B52" s="4" t="s">
        <v>32</v>
      </c>
      <c r="C52" s="4">
        <v>-15</v>
      </c>
    </row>
    <row r="53" spans="1:3" x14ac:dyDescent="0.35">
      <c r="A53" s="6">
        <v>44572</v>
      </c>
      <c r="B53" s="4" t="s">
        <v>32</v>
      </c>
      <c r="C53" s="4">
        <v>-15</v>
      </c>
    </row>
    <row r="54" spans="1:3" x14ac:dyDescent="0.35">
      <c r="A54" s="6">
        <v>44574</v>
      </c>
      <c r="B54" s="4" t="s">
        <v>31</v>
      </c>
      <c r="C54" s="4">
        <v>1553</v>
      </c>
    </row>
    <row r="55" spans="1:3" x14ac:dyDescent="0.35">
      <c r="A55" s="9"/>
      <c r="B55" s="4"/>
      <c r="C55" s="5">
        <f>SUBTOTAL(9,C2:C54)</f>
        <v>-19876.559999999998</v>
      </c>
    </row>
  </sheetData>
  <autoFilter ref="A1:C54" xr:uid="{00000000-0009-0000-0000-000001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350F-86C1-49A7-9E47-1DBE4684FFCF}">
  <dimension ref="A1:B13"/>
  <sheetViews>
    <sheetView workbookViewId="0">
      <selection activeCell="B31" sqref="B31"/>
    </sheetView>
  </sheetViews>
  <sheetFormatPr defaultRowHeight="14.5" x14ac:dyDescent="0.35"/>
  <cols>
    <col min="1" max="1" width="30.08984375" bestFit="1" customWidth="1"/>
    <col min="2" max="2" width="14.1796875" bestFit="1" customWidth="1"/>
  </cols>
  <sheetData>
    <row r="1" spans="1:2" x14ac:dyDescent="0.35">
      <c r="A1" s="11" t="s">
        <v>71</v>
      </c>
      <c r="B1" t="s">
        <v>73</v>
      </c>
    </row>
    <row r="2" spans="1:2" x14ac:dyDescent="0.35">
      <c r="A2" s="12" t="s">
        <v>68</v>
      </c>
      <c r="B2" s="13">
        <v>21606.18</v>
      </c>
    </row>
    <row r="3" spans="1:2" x14ac:dyDescent="0.35">
      <c r="A3" s="12" t="s">
        <v>67</v>
      </c>
      <c r="B3" s="13">
        <v>-3435</v>
      </c>
    </row>
    <row r="4" spans="1:2" x14ac:dyDescent="0.35">
      <c r="A4" s="12" t="s">
        <v>66</v>
      </c>
      <c r="B4" s="13">
        <v>-18096</v>
      </c>
    </row>
    <row r="5" spans="1:2" x14ac:dyDescent="0.35">
      <c r="A5" s="12" t="s">
        <v>65</v>
      </c>
      <c r="B5" s="13">
        <v>6720</v>
      </c>
    </row>
    <row r="6" spans="1:2" x14ac:dyDescent="0.35">
      <c r="A6" s="12" t="s">
        <v>70</v>
      </c>
      <c r="B6" s="13">
        <v>-13</v>
      </c>
    </row>
    <row r="7" spans="1:2" x14ac:dyDescent="0.35">
      <c r="A7" s="12" t="s">
        <v>31</v>
      </c>
      <c r="B7" s="13">
        <v>-21415.21</v>
      </c>
    </row>
    <row r="8" spans="1:2" x14ac:dyDescent="0.35">
      <c r="A8" s="12" t="s">
        <v>19</v>
      </c>
      <c r="B8" s="13">
        <v>-1400</v>
      </c>
    </row>
    <row r="9" spans="1:2" x14ac:dyDescent="0.35">
      <c r="A9" s="12" t="s">
        <v>64</v>
      </c>
      <c r="B9" s="13">
        <v>-12</v>
      </c>
    </row>
    <row r="10" spans="1:2" x14ac:dyDescent="0.35">
      <c r="A10" s="12" t="s">
        <v>69</v>
      </c>
      <c r="B10" s="13">
        <v>-50592</v>
      </c>
    </row>
    <row r="11" spans="1:2" x14ac:dyDescent="0.35">
      <c r="A11" s="12" t="s">
        <v>36</v>
      </c>
      <c r="B11" s="13">
        <v>46835.47</v>
      </c>
    </row>
    <row r="12" spans="1:2" x14ac:dyDescent="0.35">
      <c r="A12" s="12" t="s">
        <v>32</v>
      </c>
      <c r="B12" s="13">
        <v>-75</v>
      </c>
    </row>
    <row r="13" spans="1:2" x14ac:dyDescent="0.35">
      <c r="A13" s="12" t="s">
        <v>72</v>
      </c>
      <c r="B13" s="13">
        <v>-19876.559999999998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Activity_credits</vt:lpstr>
      <vt:lpstr>Debits</vt:lpstr>
      <vt:lpstr>Truck</vt:lpstr>
      <vt:lpstr>stmt (9)</vt:lpstr>
      <vt:lpstr>stmt (10)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Quraishi, Wajahath M</dc:creator>
  <cp:lastModifiedBy>Quraishi, Wajahath M</cp:lastModifiedBy>
  <dcterms:created xsi:type="dcterms:W3CDTF">2022-03-08T04:24:44Z</dcterms:created>
  <dcterms:modified xsi:type="dcterms:W3CDTF">2022-03-14T14:16:22Z</dcterms:modified>
</cp:coreProperties>
</file>