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uraishi\Documents\Wajahath\tax2022\"/>
    </mc:Choice>
  </mc:AlternateContent>
  <xr:revisionPtr revIDLastSave="0" documentId="13_ncr:1_{08979950-28FF-4D28-B67A-3DA31861C215}" xr6:coauthVersionLast="47" xr6:coauthVersionMax="47" xr10:uidLastSave="{00000000-0000-0000-0000-000000000000}"/>
  <bookViews>
    <workbookView xWindow="28680" yWindow="-1245" windowWidth="29040" windowHeight="15840" firstSheet="1" activeTab="1" xr2:uid="{00000000-000D-0000-FFFF-FFFF00000000}"/>
  </bookViews>
  <sheets>
    <sheet name="Sheet2" sheetId="3" state="hidden" r:id="rId1"/>
    <sheet name="2022- IQBean&amp; Personal" sheetId="6" r:id="rId2"/>
    <sheet name="MUSHTAQ" sheetId="4" state="hidden" r:id="rId3"/>
    <sheet name="Breakdown_detail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5" l="1"/>
  <c r="H16" i="5"/>
  <c r="C5" i="6"/>
  <c r="F17" i="6"/>
  <c r="C13" i="5"/>
  <c r="C17" i="4"/>
  <c r="G17" i="4"/>
  <c r="C19" i="5" l="1"/>
  <c r="C22" i="5" s="1"/>
</calcChain>
</file>

<file path=xl/sharedStrings.xml><?xml version="1.0" encoding="utf-8"?>
<sst xmlns="http://schemas.openxmlformats.org/spreadsheetml/2006/main" count="181" uniqueCount="78">
  <si>
    <t>Description</t>
  </si>
  <si>
    <t>Date</t>
  </si>
  <si>
    <t>Amount</t>
  </si>
  <si>
    <t>TRANSFER IQBEAN INC:Sage group technolog Confirmation# 0162276684</t>
  </si>
  <si>
    <t>TRANSFER IQBEAN INC:Sage group technolog Confirmation# 1721476104</t>
  </si>
  <si>
    <t>SOPHUS IT SOLUTI DES:ACH Pmt ID:5286973137 INDN:IQBean Inc CO ID:9200502235 CCD PMT INFO:Aditya Fulwaria_Mos: Feb'2021</t>
  </si>
  <si>
    <t>SOPHUS IT SOLUTI DES:ACH Pmt ID:5286972874 INDN:IQBean Inc CO ID:9200502235 CCD PMT INFO:Aditya Fulwaria_Mos: Jan'2021</t>
  </si>
  <si>
    <t>TRANSFER IQBEAN INC:Sage group technolog Confirmation# 0644749034</t>
  </si>
  <si>
    <t>ADROIX CORP. DBA DES:ACH Pmt ID:5299016189 INDN:IQBean INC CO ID:9200502235 CCD PMT INFO:IQ042021-011</t>
  </si>
  <si>
    <t>ADROIX CORP. DBA DES:ACH Pmt ID:5299937992 INDN:IQBean INC CO ID:9200502235 CCD PMT INFO:IQ052021-012</t>
  </si>
  <si>
    <t>ADROIX CORP. DBA DES:ACH Pmt ID:5301978595 INDN:IQBean INC CO ID:9200502235 CCD PMT INFO:IQ052021-013</t>
  </si>
  <si>
    <t>TRANSFER IQBEAN INC:B2BExperts LLC Confirmation# 1790324566</t>
  </si>
  <si>
    <t>TRANSFER IQBEAN INC:B2BExperts LLC Confirmation# 0290347060</t>
  </si>
  <si>
    <t>TRANSFER IQBEAN INC:B2BExperts LLC Confirmation# 0285291184</t>
  </si>
  <si>
    <t>Online Banking Transfer Conf# i6blo8zqr; MOHAMMED, MUSHTAQ</t>
  </si>
  <si>
    <t>Online Banking Transfer Conf# jcc2uka0j; MOHAMMED, MUSHTAQ</t>
  </si>
  <si>
    <t>TRANSFER IQBEAN INC:RJT COMPUQUEST INC d Confirmation# 0610021103</t>
  </si>
  <si>
    <t>SOPHUS IT SOLUTI DES:ACH Pmt ID:5334230297 INDN:IQBean Inc CO ID:9200502235 CCD PMT INFO:Aditya Fulwaria_Mos: Mar'2021 - Old Invo ice - Pay later</t>
  </si>
  <si>
    <t>SOPHUS IT SOLUTI DES:ACH Pmt ID:5334710155 INDN:IQBean Inc CO ID:9200502235 CCD PMT INFO:sunil bi deducted</t>
  </si>
  <si>
    <t>SOPHUS IT SOLUTI DES:ACH Pmt ID:5335404056 INDN:IQBean Inc CO ID:9200502235 CCD PMT INFO:Vinod Pasupuleti_Mos: Feb'2022 - bi dedu cted</t>
  </si>
  <si>
    <t>TRANSFER IQBEAN INC:AIBC Solutions LLC Confirmation# 1782575715</t>
  </si>
  <si>
    <t>TRANSFER IQBEAN INC:BRILLIUS Technology Confirmation# 4182628973</t>
  </si>
  <si>
    <t>SOPHUS IT SOLUTI DES:ACH Pmt ID:5335405977 INDN:IQBean Inc CO ID:9200502235 CCD PMT INFO:Naveen Kotha_Mos Feb'2022 - bi 188.30</t>
  </si>
  <si>
    <t>SOPHUS IT SOLUTI DES:ACH Pmt ID:5338382596 INDN:IQBean Inc CO ID:9200502235 CCD PMT INFO:Naveen Kotha_Mos Mar'2022</t>
  </si>
  <si>
    <t>SOPHUS IT SOLUTI DES:ACH Pmt ID:5338382663 INDN:IQBean Inc CO ID:9200502235 CCD PMT INFO:Prisford Pereira_Mos: Mar'2022</t>
  </si>
  <si>
    <t>TRANSFER IQBEAN INC:Prisford Pereira Confirmation# 0653366303</t>
  </si>
  <si>
    <t>TRANSFER IQBEAN INC:Prisford Pereira Confirmation# 1401933149</t>
  </si>
  <si>
    <t>TRANSFER IQBEAN INC:BRILLIUS Technology Confirmation# 1401960471</t>
  </si>
  <si>
    <t>SOPHUS IT SOLUTI DES:ACH Pmt ID:5341930687 INDN:IQBean Inc CO ID:9200502235 CCD PMT INFO:Sunil Kumar Kairamkonda_Mos: Apr'2022</t>
  </si>
  <si>
    <t>SOPHUS IT SOLUTI DES:ACH Pmt ID:5341931468 INDN:IQBean Inc CO ID:9200502235 CCD PMT INFO:Vinod Pasupuleti_Mos: Apr'2022</t>
  </si>
  <si>
    <t>SOPHUS IT SOLUTI DES:ACH Pmt ID:5341931698 INDN:IQBean Inc CO ID:9200502235 CCD PMT INFO:Prisford Pereira_Mos: Apr'2022</t>
  </si>
  <si>
    <t>TRANSFER IQBEAN INC:BRILLIUS Technology Confirmation# 0194956907</t>
  </si>
  <si>
    <t>TRANSFER IQBEAN INC:Prisford Pereira Confirmation# 0194974574</t>
  </si>
  <si>
    <t>TRANSFER IQBEAN INC:RJT COMPUQUEST INC d Confirmation# 1410444201</t>
  </si>
  <si>
    <t>SOPHUS IT SOLUTI DES:ACH Pmt ID:5347150239 INDN:IQBean Inc CO ID:9200502235 CCD PMT INFO:Sunil Kumar Kairamkonda_Mos: May'2022</t>
  </si>
  <si>
    <t>C2C /1099</t>
  </si>
  <si>
    <t>c2C</t>
  </si>
  <si>
    <t>ALFA INFOTECH SOLUTIONS LLC</t>
  </si>
  <si>
    <t>METAVERSE INFOTECH LLC</t>
  </si>
  <si>
    <t>Wire Transfer fees</t>
  </si>
  <si>
    <t xml:space="preserve">Utilities </t>
  </si>
  <si>
    <t>Donatations</t>
  </si>
  <si>
    <t>Internet , Phone, cell phone</t>
  </si>
  <si>
    <t>Vonage (500.00) /Cell phone (1500) / Internet (600)</t>
  </si>
  <si>
    <t>Madine Villas 1212 Plano -Expenses</t>
  </si>
  <si>
    <t>Madina Villas 1212 Property Tax</t>
  </si>
  <si>
    <t>Madina Villas 1212 -HOA</t>
  </si>
  <si>
    <t>Education &amp; professional development</t>
  </si>
  <si>
    <t>Toast Masters</t>
  </si>
  <si>
    <t>Gas Milage &amp; tollways</t>
  </si>
  <si>
    <t>Office supplies &amp;furniture</t>
  </si>
  <si>
    <t>Property Insurance</t>
  </si>
  <si>
    <t>Non profit donations /Charity</t>
  </si>
  <si>
    <t xml:space="preserve">Business Travel </t>
  </si>
  <si>
    <t xml:space="preserve">Robinhood </t>
  </si>
  <si>
    <t>Wajahath Quraishi  KPMG - W2 KPMG</t>
  </si>
  <si>
    <t xml:space="preserve">Total Earning </t>
  </si>
  <si>
    <t xml:space="preserve">IQBean - Corp to Corp Earning </t>
  </si>
  <si>
    <t>IQBean - Hajira Consulting hours c2c (client : RISKQ)</t>
  </si>
  <si>
    <t xml:space="preserve"> IQBean - Jbstubb Trucking Received invoices </t>
  </si>
  <si>
    <t>Personal</t>
  </si>
  <si>
    <t>IQBean</t>
  </si>
  <si>
    <t>Expenses Student fees</t>
  </si>
  <si>
    <t>UTD Fees  -Uffan Quraishi</t>
  </si>
  <si>
    <t>Collin County Fees - Uzair Quraishi</t>
  </si>
  <si>
    <t>IQBean - Hajira Consulting hours  (client : RISKQ) c2c</t>
  </si>
  <si>
    <t>TBD</t>
  </si>
  <si>
    <t>Electricity-  (1641) , GAS - Atmos Energy Bill (561) , Water Bill (1315)</t>
  </si>
  <si>
    <t>Corporate Expenses</t>
  </si>
  <si>
    <t>IQBean Earning</t>
  </si>
  <si>
    <t>Corporate</t>
  </si>
  <si>
    <t>C2C Total Invoices received</t>
  </si>
  <si>
    <t>C2c Total Invoices Paid</t>
  </si>
  <si>
    <t>B</t>
  </si>
  <si>
    <t>A</t>
  </si>
  <si>
    <t>IQBean - Corp to Corp Earning A - B</t>
  </si>
  <si>
    <t xml:space="preserve">PERSONAL  Tax filing information </t>
  </si>
  <si>
    <t xml:space="preserve">IQBean Corporate  Tax filing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</si>
</sst>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2">
    <xf numFmtId="0" fontId="0" fillId="0" borderId="0" xfId="0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14" fontId="0" fillId="0" borderId="10" xfId="0" applyNumberFormat="1" applyBorder="1" applyAlignment="1">
      <alignment horizontal="left"/>
    </xf>
    <xf numFmtId="0" fontId="0" fillId="0" borderId="10" xfId="0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  <xf numFmtId="0" fontId="21" fillId="33" borderId="0" xfId="0" applyFont="1" applyFill="1"/>
    <xf numFmtId="0" fontId="0" fillId="33" borderId="10" xfId="0" applyFill="1" applyBorder="1"/>
    <xf numFmtId="0" fontId="16" fillId="33" borderId="0" xfId="0" applyFont="1" applyFill="1"/>
    <xf numFmtId="14" fontId="0" fillId="34" borderId="10" xfId="0" applyNumberFormat="1" applyFill="1" applyBorder="1" applyAlignment="1">
      <alignment horizontal="left"/>
    </xf>
    <xf numFmtId="0" fontId="19" fillId="34" borderId="10" xfId="0" applyFont="1" applyFill="1" applyBorder="1"/>
    <xf numFmtId="0" fontId="0" fillId="34" borderId="10" xfId="0" applyFill="1" applyBorder="1"/>
    <xf numFmtId="0" fontId="20" fillId="34" borderId="10" xfId="0" applyFont="1" applyFill="1" applyBorder="1"/>
    <xf numFmtId="0" fontId="0" fillId="0" borderId="0" xfId="0" applyAlignment="1">
      <alignment horizontal="center" vertical="center"/>
    </xf>
    <xf numFmtId="0" fontId="16" fillId="0" borderId="11" xfId="0" applyFont="1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 indent="1"/>
    </xf>
    <xf numFmtId="0" fontId="23" fillId="0" borderId="11" xfId="0" applyFont="1" applyBorder="1" applyAlignment="1">
      <alignment horizontal="left" indent="2"/>
    </xf>
    <xf numFmtId="0" fontId="21" fillId="0" borderId="11" xfId="0" applyFont="1" applyBorder="1" applyAlignment="1">
      <alignment horizontal="left"/>
    </xf>
    <xf numFmtId="3" fontId="0" fillId="0" borderId="12" xfId="0" applyNumberFormat="1" applyBorder="1" applyAlignment="1">
      <alignment horizontal="center" vertical="center"/>
    </xf>
    <xf numFmtId="3" fontId="2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2" fillId="0" borderId="11" xfId="0" applyFont="1" applyBorder="1" applyAlignment="1"/>
    <xf numFmtId="0" fontId="21" fillId="0" borderId="11" xfId="0" applyFont="1" applyBorder="1" applyAlignment="1"/>
    <xf numFmtId="0" fontId="0" fillId="0" borderId="11" xfId="0" applyBorder="1" applyAlignment="1">
      <alignment horizontal="left" indent="2"/>
    </xf>
    <xf numFmtId="0" fontId="17" fillId="35" borderId="0" xfId="0" applyFont="1" applyFill="1" applyBorder="1"/>
    <xf numFmtId="0" fontId="19" fillId="0" borderId="11" xfId="0" applyFont="1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64" fontId="24" fillId="35" borderId="12" xfId="0" applyNumberFormat="1" applyFont="1" applyFill="1" applyBorder="1" applyAlignment="1">
      <alignment horizontal="center"/>
    </xf>
    <xf numFmtId="164" fontId="24" fillId="33" borderId="12" xfId="0" applyNumberFormat="1" applyFont="1" applyFill="1" applyBorder="1" applyAlignment="1">
      <alignment horizontal="center"/>
    </xf>
    <xf numFmtId="0" fontId="25" fillId="0" borderId="10" xfId="0" applyFont="1" applyBorder="1"/>
    <xf numFmtId="0" fontId="16" fillId="0" borderId="14" xfId="0" applyFont="1" applyBorder="1"/>
    <xf numFmtId="0" fontId="21" fillId="0" borderId="15" xfId="0" applyFont="1" applyBorder="1"/>
    <xf numFmtId="0" fontId="0" fillId="0" borderId="11" xfId="0" applyBorder="1"/>
    <xf numFmtId="3" fontId="0" fillId="0" borderId="12" xfId="0" applyNumberFormat="1" applyBorder="1"/>
    <xf numFmtId="14" fontId="0" fillId="0" borderId="17" xfId="0" applyNumberFormat="1" applyBorder="1" applyAlignment="1">
      <alignment horizontal="left"/>
    </xf>
    <xf numFmtId="0" fontId="19" fillId="0" borderId="18" xfId="0" applyFont="1" applyBorder="1"/>
    <xf numFmtId="0" fontId="0" fillId="0" borderId="19" xfId="0" applyBorder="1"/>
    <xf numFmtId="0" fontId="21" fillId="0" borderId="14" xfId="0" applyFont="1" applyBorder="1"/>
    <xf numFmtId="0" fontId="23" fillId="0" borderId="16" xfId="0" applyFont="1" applyBorder="1"/>
    <xf numFmtId="0" fontId="23" fillId="0" borderId="11" xfId="0" applyFont="1" applyBorder="1"/>
    <xf numFmtId="0" fontId="23" fillId="0" borderId="10" xfId="0" applyFont="1" applyBorder="1"/>
    <xf numFmtId="0" fontId="23" fillId="0" borderId="12" xfId="0" applyFont="1" applyBorder="1"/>
    <xf numFmtId="3" fontId="23" fillId="0" borderId="12" xfId="0" applyNumberFormat="1" applyFont="1" applyBorder="1"/>
    <xf numFmtId="14" fontId="23" fillId="0" borderId="11" xfId="0" applyNumberFormat="1" applyFont="1" applyBorder="1" applyAlignment="1">
      <alignment horizontal="left"/>
    </xf>
    <xf numFmtId="14" fontId="23" fillId="0" borderId="17" xfId="0" applyNumberFormat="1" applyFont="1" applyBorder="1" applyAlignment="1">
      <alignment horizontal="left"/>
    </xf>
    <xf numFmtId="0" fontId="23" fillId="0" borderId="18" xfId="0" applyFont="1" applyBorder="1"/>
    <xf numFmtId="0" fontId="23" fillId="0" borderId="19" xfId="0" applyFont="1" applyBorder="1"/>
    <xf numFmtId="0" fontId="16" fillId="0" borderId="20" xfId="0" applyFont="1" applyBorder="1"/>
    <xf numFmtId="0" fontId="18" fillId="0" borderId="15" xfId="0" applyFont="1" applyBorder="1"/>
    <xf numFmtId="3" fontId="0" fillId="0" borderId="16" xfId="0" applyNumberFormat="1" applyBorder="1"/>
    <xf numFmtId="0" fontId="0" fillId="0" borderId="21" xfId="0" applyBorder="1"/>
    <xf numFmtId="0" fontId="19" fillId="0" borderId="10" xfId="0" applyFont="1" applyFill="1" applyBorder="1"/>
    <xf numFmtId="0" fontId="16" fillId="0" borderId="11" xfId="0" applyFont="1" applyBorder="1"/>
    <xf numFmtId="0" fontId="21" fillId="0" borderId="18" xfId="0" applyFont="1" applyBorder="1"/>
    <xf numFmtId="14" fontId="0" fillId="0" borderId="0" xfId="0" applyNumberFormat="1" applyBorder="1" applyAlignment="1">
      <alignment horizontal="left"/>
    </xf>
    <xf numFmtId="0" fontId="21" fillId="0" borderId="20" xfId="0" applyFont="1" applyBorder="1"/>
    <xf numFmtId="0" fontId="0" fillId="0" borderId="23" xfId="0" applyBorder="1" applyAlignment="1">
      <alignment horizontal="center"/>
    </xf>
    <xf numFmtId="0" fontId="0" fillId="0" borderId="17" xfId="0" applyBorder="1"/>
    <xf numFmtId="0" fontId="0" fillId="33" borderId="19" xfId="0" applyFill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19" xfId="0" applyNumberFormat="1" applyBorder="1"/>
    <xf numFmtId="0" fontId="0" fillId="0" borderId="0" xfId="0" applyBorder="1"/>
    <xf numFmtId="0" fontId="20" fillId="0" borderId="0" xfId="0" applyFont="1" applyBorder="1"/>
    <xf numFmtId="14" fontId="0" fillId="34" borderId="17" xfId="0" applyNumberFormat="1" applyFill="1" applyBorder="1" applyAlignment="1">
      <alignment horizontal="left"/>
    </xf>
    <xf numFmtId="0" fontId="16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2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36" borderId="12" xfId="0" applyFont="1" applyFill="1" applyBorder="1" applyAlignment="1">
      <alignment horizontal="center" vertical="center"/>
    </xf>
    <xf numFmtId="0" fontId="19" fillId="0" borderId="11" xfId="0" applyFont="1" applyBorder="1"/>
    <xf numFmtId="0" fontId="19" fillId="34" borderId="12" xfId="0" applyFont="1" applyFill="1" applyBorder="1"/>
    <xf numFmtId="0" fontId="19" fillId="0" borderId="17" xfId="0" applyFont="1" applyBorder="1"/>
    <xf numFmtId="0" fontId="19" fillId="0" borderId="0" xfId="0" applyFont="1" applyBorder="1"/>
    <xf numFmtId="3" fontId="0" fillId="0" borderId="0" xfId="0" applyNumberFormat="1" applyBorder="1"/>
    <xf numFmtId="0" fontId="0" fillId="0" borderId="25" xfId="0" applyBorder="1"/>
    <xf numFmtId="0" fontId="0" fillId="0" borderId="26" xfId="0" applyBorder="1"/>
    <xf numFmtId="0" fontId="17" fillId="35" borderId="26" xfId="0" applyFont="1" applyFill="1" applyBorder="1"/>
    <xf numFmtId="0" fontId="22" fillId="37" borderId="13" xfId="0" applyFont="1" applyFill="1" applyBorder="1"/>
    <xf numFmtId="0" fontId="21" fillId="37" borderId="24" xfId="0" applyFont="1" applyFill="1" applyBorder="1" applyAlignment="1">
      <alignment horizontal="center" vertical="center"/>
    </xf>
    <xf numFmtId="0" fontId="21" fillId="37" borderId="18" xfId="0" applyFont="1" applyFill="1" applyBorder="1"/>
    <xf numFmtId="0" fontId="22" fillId="37" borderId="19" xfId="0" applyFont="1" applyFill="1" applyBorder="1"/>
    <xf numFmtId="0" fontId="21" fillId="37" borderId="12" xfId="0" applyFont="1" applyFill="1" applyBorder="1"/>
    <xf numFmtId="0" fontId="21" fillId="37" borderId="10" xfId="0" applyFont="1" applyFill="1" applyBorder="1"/>
    <xf numFmtId="0" fontId="0" fillId="38" borderId="20" xfId="0" applyFill="1" applyBorder="1"/>
    <xf numFmtId="3" fontId="0" fillId="38" borderId="22" xfId="0" applyNumberFormat="1" applyFill="1" applyBorder="1"/>
    <xf numFmtId="0" fontId="0" fillId="38" borderId="22" xfId="0" applyFill="1" applyBorder="1"/>
    <xf numFmtId="0" fontId="16" fillId="38" borderId="22" xfId="0" applyFont="1" applyFill="1" applyBorder="1" applyAlignment="1">
      <alignment horizontal="left"/>
    </xf>
    <xf numFmtId="0" fontId="0" fillId="38" borderId="23" xfId="0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19" fillId="0" borderId="29" xfId="0" applyFont="1" applyBorder="1"/>
    <xf numFmtId="0" fontId="0" fillId="0" borderId="29" xfId="0" applyBorder="1"/>
    <xf numFmtId="0" fontId="0" fillId="0" borderId="24" xfId="0" applyBorder="1" applyAlignment="1">
      <alignment horizontal="center" vertical="center"/>
    </xf>
    <xf numFmtId="0" fontId="0" fillId="0" borderId="22" xfId="0" applyBorder="1"/>
    <xf numFmtId="0" fontId="22" fillId="0" borderId="0" xfId="0" applyFont="1" applyBorder="1"/>
    <xf numFmtId="14" fontId="0" fillId="0" borderId="27" xfId="0" applyNumberFormat="1" applyBorder="1" applyAlignment="1">
      <alignment horizontal="left"/>
    </xf>
    <xf numFmtId="0" fontId="0" fillId="37" borderId="20" xfId="0" applyFill="1" applyBorder="1"/>
    <xf numFmtId="0" fontId="22" fillId="37" borderId="22" xfId="0" applyFont="1" applyFill="1" applyBorder="1" applyAlignment="1">
      <alignment horizontal="center"/>
    </xf>
    <xf numFmtId="3" fontId="0" fillId="37" borderId="22" xfId="0" applyNumberFormat="1" applyFill="1" applyBorder="1"/>
    <xf numFmtId="0" fontId="0" fillId="37" borderId="22" xfId="0" applyFill="1" applyBorder="1"/>
    <xf numFmtId="0" fontId="16" fillId="37" borderId="22" xfId="0" applyFont="1" applyFill="1" applyBorder="1" applyAlignment="1">
      <alignment horizontal="left"/>
    </xf>
    <xf numFmtId="0" fontId="0" fillId="37" borderId="23" xfId="0" applyFill="1" applyBorder="1" applyAlignment="1">
      <alignment horizontal="center" vertical="center"/>
    </xf>
    <xf numFmtId="0" fontId="21" fillId="38" borderId="22" xfId="0" applyFont="1" applyFill="1" applyBorder="1" applyAlignment="1">
      <alignment horizontal="center" vertical="center"/>
    </xf>
    <xf numFmtId="0" fontId="0" fillId="37" borderId="23" xfId="0" applyFill="1" applyBorder="1"/>
    <xf numFmtId="0" fontId="0" fillId="0" borderId="28" xfId="0" applyBorder="1"/>
    <xf numFmtId="0" fontId="0" fillId="0" borderId="24" xfId="0" applyBorder="1"/>
    <xf numFmtId="0" fontId="21" fillId="0" borderId="0" xfId="0" applyFont="1" applyBorder="1"/>
    <xf numFmtId="0" fontId="16" fillId="37" borderId="20" xfId="0" applyFont="1" applyFill="1" applyBorder="1" applyAlignment="1">
      <alignment horizontal="center"/>
    </xf>
    <xf numFmtId="0" fontId="16" fillId="37" borderId="22" xfId="0" applyFont="1" applyFill="1" applyBorder="1" applyAlignment="1">
      <alignment horizontal="center"/>
    </xf>
    <xf numFmtId="0" fontId="16" fillId="37" borderId="23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164" fontId="24" fillId="35" borderId="30" xfId="0" applyNumberFormat="1" applyFont="1" applyFill="1" applyBorder="1" applyAlignment="1">
      <alignment horizontal="center"/>
    </xf>
    <xf numFmtId="164" fontId="24" fillId="33" borderId="30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3" fontId="23" fillId="0" borderId="30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33" borderId="31" xfId="0" applyFill="1" applyBorder="1" applyAlignment="1">
      <alignment horizontal="center"/>
    </xf>
    <xf numFmtId="0" fontId="16" fillId="0" borderId="32" xfId="0" applyFont="1" applyBorder="1" applyAlignment="1">
      <alignment horizontal="left"/>
    </xf>
    <xf numFmtId="0" fontId="19" fillId="0" borderId="32" xfId="0" applyFont="1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22" fillId="0" borderId="32" xfId="0" applyFont="1" applyBorder="1" applyAlignment="1"/>
    <xf numFmtId="0" fontId="23" fillId="0" borderId="32" xfId="0" applyFont="1" applyBorder="1" applyAlignment="1">
      <alignment horizontal="left" indent="2"/>
    </xf>
    <xf numFmtId="0" fontId="0" fillId="0" borderId="32" xfId="0" applyBorder="1" applyAlignment="1">
      <alignment horizontal="left" indent="2"/>
    </xf>
    <xf numFmtId="0" fontId="21" fillId="0" borderId="32" xfId="0" applyFont="1" applyBorder="1" applyAlignment="1">
      <alignment horizontal="left"/>
    </xf>
    <xf numFmtId="0" fontId="21" fillId="0" borderId="32" xfId="0" applyFont="1" applyBorder="1" applyAlignment="1"/>
    <xf numFmtId="0" fontId="0" fillId="0" borderId="33" xfId="0" applyBorder="1"/>
    <xf numFmtId="0" fontId="0" fillId="0" borderId="34" xfId="0" applyBorder="1"/>
    <xf numFmtId="0" fontId="21" fillId="37" borderId="25" xfId="0" applyFont="1" applyFill="1" applyBorder="1"/>
    <xf numFmtId="0" fontId="21" fillId="38" borderId="20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B30" sqref="B30"/>
    </sheetView>
  </sheetViews>
  <sheetFormatPr defaultRowHeight="14.5" x14ac:dyDescent="0.35"/>
  <cols>
    <col min="1" max="1" width="10.6328125" customWidth="1"/>
    <col min="2" max="2" width="70.6328125" style="7" customWidth="1"/>
    <col min="3" max="3" width="18.453125" customWidth="1"/>
  </cols>
  <sheetData>
    <row r="1" spans="1:3" x14ac:dyDescent="0.35">
      <c r="A1" s="1" t="s">
        <v>1</v>
      </c>
      <c r="B1" s="5" t="s">
        <v>0</v>
      </c>
      <c r="C1" s="2" t="s">
        <v>2</v>
      </c>
    </row>
    <row r="2" spans="1:3" x14ac:dyDescent="0.35">
      <c r="A2" s="3">
        <v>44687</v>
      </c>
      <c r="B2" s="6" t="s">
        <v>17</v>
      </c>
      <c r="C2" s="4">
        <v>8100</v>
      </c>
    </row>
    <row r="3" spans="1:3" x14ac:dyDescent="0.35">
      <c r="A3" s="3">
        <v>44692</v>
      </c>
      <c r="B3" s="6" t="s">
        <v>18</v>
      </c>
      <c r="C3" s="4">
        <v>10714.91</v>
      </c>
    </row>
    <row r="4" spans="1:3" x14ac:dyDescent="0.35">
      <c r="A4" s="3">
        <v>44697</v>
      </c>
      <c r="B4" s="6" t="s">
        <v>19</v>
      </c>
      <c r="C4" s="4">
        <v>11058.3</v>
      </c>
    </row>
    <row r="5" spans="1:3" x14ac:dyDescent="0.35">
      <c r="A5" s="3">
        <v>44699</v>
      </c>
      <c r="B5" s="6" t="s">
        <v>22</v>
      </c>
      <c r="C5" s="4">
        <v>9155.7000000000007</v>
      </c>
    </row>
    <row r="6" spans="1:3" x14ac:dyDescent="0.35">
      <c r="A6" s="3">
        <v>44718</v>
      </c>
      <c r="B6" s="6" t="s">
        <v>23</v>
      </c>
      <c r="C6" s="4">
        <v>13432</v>
      </c>
    </row>
    <row r="7" spans="1:3" x14ac:dyDescent="0.35">
      <c r="A7" s="3">
        <v>44718</v>
      </c>
      <c r="B7" s="6" t="s">
        <v>24</v>
      </c>
      <c r="C7" s="4">
        <v>13024</v>
      </c>
    </row>
    <row r="8" spans="1:3" x14ac:dyDescent="0.35">
      <c r="A8" s="3">
        <v>44743</v>
      </c>
      <c r="B8" s="6" t="s">
        <v>28</v>
      </c>
      <c r="C8" s="4">
        <v>12096</v>
      </c>
    </row>
    <row r="9" spans="1:3" x14ac:dyDescent="0.35">
      <c r="A9" s="3">
        <v>44743</v>
      </c>
      <c r="B9" s="6" t="s">
        <v>29</v>
      </c>
      <c r="C9" s="4">
        <v>11840</v>
      </c>
    </row>
    <row r="10" spans="1:3" x14ac:dyDescent="0.35">
      <c r="A10" s="3">
        <v>44743</v>
      </c>
      <c r="B10" s="6" t="s">
        <v>30</v>
      </c>
      <c r="C10" s="4">
        <v>11248</v>
      </c>
    </row>
    <row r="11" spans="1:3" x14ac:dyDescent="0.35">
      <c r="A11" s="3">
        <v>44778</v>
      </c>
      <c r="B11" s="6" t="s">
        <v>34</v>
      </c>
      <c r="C11" s="4">
        <v>12096</v>
      </c>
    </row>
    <row r="12" spans="1:3" x14ac:dyDescent="0.35">
      <c r="A12" s="3">
        <v>44698</v>
      </c>
      <c r="B12" s="6" t="s">
        <v>20</v>
      </c>
      <c r="C12" s="4">
        <v>-7296</v>
      </c>
    </row>
    <row r="13" spans="1:3" x14ac:dyDescent="0.35">
      <c r="A13" s="3">
        <v>44769</v>
      </c>
      <c r="B13" s="6" t="s">
        <v>31</v>
      </c>
      <c r="C13" s="4">
        <v>-9240</v>
      </c>
    </row>
    <row r="14" spans="1:3" x14ac:dyDescent="0.35">
      <c r="A14" s="3">
        <v>44735</v>
      </c>
      <c r="B14" s="6" t="s">
        <v>27</v>
      </c>
      <c r="C14" s="4">
        <v>-10120</v>
      </c>
    </row>
    <row r="15" spans="1:3" x14ac:dyDescent="0.35">
      <c r="A15" s="3">
        <v>44698</v>
      </c>
      <c r="B15" s="6" t="s">
        <v>21</v>
      </c>
      <c r="C15" s="4">
        <v>-8360</v>
      </c>
    </row>
    <row r="16" spans="1:3" x14ac:dyDescent="0.35">
      <c r="A16" s="3">
        <v>44769</v>
      </c>
      <c r="B16" s="6" t="s">
        <v>32</v>
      </c>
      <c r="C16" s="4">
        <v>-8360</v>
      </c>
    </row>
    <row r="17" spans="1:3" x14ac:dyDescent="0.35">
      <c r="A17" s="3">
        <v>44718</v>
      </c>
      <c r="B17" s="6" t="s">
        <v>25</v>
      </c>
      <c r="C17" s="4">
        <v>-6160</v>
      </c>
    </row>
    <row r="18" spans="1:3" x14ac:dyDescent="0.35">
      <c r="A18" s="3">
        <v>44735</v>
      </c>
      <c r="B18" s="6" t="s">
        <v>26</v>
      </c>
      <c r="C18" s="4">
        <v>-9680</v>
      </c>
    </row>
    <row r="19" spans="1:3" x14ac:dyDescent="0.35">
      <c r="A19" s="3">
        <v>44678</v>
      </c>
      <c r="B19" s="6" t="s">
        <v>16</v>
      </c>
      <c r="C19" s="4">
        <v>-8816</v>
      </c>
    </row>
    <row r="20" spans="1:3" x14ac:dyDescent="0.35">
      <c r="A20" s="3">
        <v>44771</v>
      </c>
      <c r="B20" s="6" t="s">
        <v>33</v>
      </c>
      <c r="C20" s="4">
        <v>-9280</v>
      </c>
    </row>
    <row r="21" spans="1:3" x14ac:dyDescent="0.35">
      <c r="A21" s="3">
        <v>44677</v>
      </c>
      <c r="B21" s="6" t="s">
        <v>14</v>
      </c>
      <c r="C21" s="4">
        <v>9900</v>
      </c>
    </row>
    <row r="22" spans="1:3" x14ac:dyDescent="0.35">
      <c r="A22" s="3">
        <v>44677</v>
      </c>
      <c r="B22" s="6" t="s">
        <v>15</v>
      </c>
      <c r="C22" s="4">
        <v>100</v>
      </c>
    </row>
    <row r="23" spans="1:3" x14ac:dyDescent="0.35">
      <c r="A23" s="3">
        <v>44421</v>
      </c>
      <c r="B23" s="4" t="s">
        <v>8</v>
      </c>
      <c r="C23" s="4">
        <v>3568.18</v>
      </c>
    </row>
    <row r="24" spans="1:3" x14ac:dyDescent="0.35">
      <c r="A24" s="3">
        <v>44431</v>
      </c>
      <c r="B24" s="4" t="s">
        <v>9</v>
      </c>
      <c r="C24" s="4">
        <v>15035</v>
      </c>
    </row>
    <row r="25" spans="1:3" x14ac:dyDescent="0.35">
      <c r="A25" s="3">
        <v>44447</v>
      </c>
      <c r="B25" s="4" t="s">
        <v>10</v>
      </c>
      <c r="C25" s="4">
        <v>3003</v>
      </c>
    </row>
    <row r="26" spans="1:3" x14ac:dyDescent="0.35">
      <c r="A26" s="3">
        <v>44330</v>
      </c>
      <c r="B26" s="4" t="s">
        <v>6</v>
      </c>
      <c r="C26" s="4">
        <v>10260</v>
      </c>
    </row>
    <row r="27" spans="1:3" x14ac:dyDescent="0.35">
      <c r="A27" s="3">
        <v>44330</v>
      </c>
      <c r="B27" s="4" t="s">
        <v>5</v>
      </c>
      <c r="C27" s="4">
        <v>10260</v>
      </c>
    </row>
    <row r="28" spans="1:3" x14ac:dyDescent="0.35">
      <c r="A28" s="3">
        <v>44490</v>
      </c>
      <c r="B28" s="4" t="s">
        <v>13</v>
      </c>
      <c r="C28" s="4">
        <v>-2496</v>
      </c>
    </row>
    <row r="29" spans="1:3" x14ac:dyDescent="0.35">
      <c r="A29" s="3">
        <v>44456</v>
      </c>
      <c r="B29" s="4" t="s">
        <v>12</v>
      </c>
      <c r="C29" s="4">
        <v>-12480</v>
      </c>
    </row>
    <row r="30" spans="1:3" x14ac:dyDescent="0.35">
      <c r="A30" s="3">
        <v>44456</v>
      </c>
      <c r="B30" s="4" t="s">
        <v>11</v>
      </c>
      <c r="C30" s="4">
        <v>-3120</v>
      </c>
    </row>
    <row r="31" spans="1:3" x14ac:dyDescent="0.35">
      <c r="A31" s="3">
        <v>44291</v>
      </c>
      <c r="B31" s="4" t="s">
        <v>3</v>
      </c>
      <c r="C31" s="4">
        <v>-9424</v>
      </c>
    </row>
    <row r="32" spans="1:3" x14ac:dyDescent="0.35">
      <c r="A32" s="3">
        <v>44335</v>
      </c>
      <c r="B32" s="4" t="s">
        <v>7</v>
      </c>
      <c r="C32" s="4">
        <v>-7440</v>
      </c>
    </row>
    <row r="33" spans="1:3" x14ac:dyDescent="0.35">
      <c r="A33" s="3">
        <v>44321</v>
      </c>
      <c r="B33" s="4" t="s">
        <v>4</v>
      </c>
      <c r="C33" s="4">
        <v>-9424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8235-2DB0-4C44-B384-41FC049011AE}">
  <dimension ref="A1:F22"/>
  <sheetViews>
    <sheetView tabSelected="1" workbookViewId="0">
      <selection sqref="A1:F22"/>
    </sheetView>
  </sheetViews>
  <sheetFormatPr defaultRowHeight="14.5" x14ac:dyDescent="0.35"/>
  <cols>
    <col min="1" max="1" width="12.81640625" customWidth="1"/>
    <col min="2" max="2" width="44.36328125" customWidth="1"/>
    <col min="3" max="3" width="18.36328125" customWidth="1"/>
    <col min="4" max="4" width="6.54296875" customWidth="1"/>
    <col min="5" max="5" width="61.7265625" customWidth="1"/>
    <col min="6" max="6" width="11" style="30" customWidth="1"/>
  </cols>
  <sheetData>
    <row r="1" spans="1:6" ht="15.5" x14ac:dyDescent="0.35">
      <c r="A1" s="118" t="s">
        <v>70</v>
      </c>
      <c r="B1" s="119" t="s">
        <v>69</v>
      </c>
      <c r="C1" s="120" t="s">
        <v>2</v>
      </c>
      <c r="D1" s="104"/>
      <c r="E1" s="139" t="s">
        <v>68</v>
      </c>
      <c r="F1" s="139" t="s">
        <v>2</v>
      </c>
    </row>
    <row r="2" spans="1:6" x14ac:dyDescent="0.35">
      <c r="A2" s="57" t="s">
        <v>61</v>
      </c>
      <c r="B2" s="6" t="s">
        <v>57</v>
      </c>
      <c r="C2" s="38">
        <v>32100</v>
      </c>
      <c r="D2" s="69"/>
      <c r="E2" s="129" t="s">
        <v>40</v>
      </c>
      <c r="F2" s="122"/>
    </row>
    <row r="3" spans="1:6" x14ac:dyDescent="0.35">
      <c r="A3" s="37"/>
      <c r="B3" s="6" t="s">
        <v>65</v>
      </c>
      <c r="C3" s="38">
        <v>50720</v>
      </c>
      <c r="D3" s="69"/>
      <c r="E3" s="130" t="s">
        <v>67</v>
      </c>
      <c r="F3" s="123">
        <v>3815</v>
      </c>
    </row>
    <row r="4" spans="1:6" x14ac:dyDescent="0.35">
      <c r="A4" s="37"/>
      <c r="B4" s="6" t="s">
        <v>59</v>
      </c>
      <c r="C4" s="18">
        <v>6553</v>
      </c>
      <c r="D4" s="69"/>
      <c r="E4" s="129" t="s">
        <v>41</v>
      </c>
      <c r="F4" s="123"/>
    </row>
    <row r="5" spans="1:6" ht="16" thickBot="1" x14ac:dyDescent="0.4">
      <c r="A5" s="39"/>
      <c r="B5" s="58" t="s">
        <v>56</v>
      </c>
      <c r="C5" s="68">
        <f>SUM(C2:C4)</f>
        <v>89373</v>
      </c>
      <c r="D5" s="69"/>
      <c r="E5" s="131" t="s">
        <v>52</v>
      </c>
      <c r="F5" s="124" t="s">
        <v>66</v>
      </c>
    </row>
    <row r="6" spans="1:6" ht="18.5" x14ac:dyDescent="0.45">
      <c r="A6" s="106"/>
      <c r="B6" s="69"/>
      <c r="C6" s="69"/>
      <c r="D6" s="69"/>
      <c r="E6" s="132" t="s">
        <v>42</v>
      </c>
      <c r="F6" s="123"/>
    </row>
    <row r="7" spans="1:6" ht="15.5" x14ac:dyDescent="0.35">
      <c r="A7" s="99"/>
      <c r="B7" s="83"/>
      <c r="C7" s="84"/>
      <c r="D7" s="69"/>
      <c r="E7" s="133" t="s">
        <v>43</v>
      </c>
      <c r="F7" s="123">
        <v>2500</v>
      </c>
    </row>
    <row r="8" spans="1:6" x14ac:dyDescent="0.35">
      <c r="A8" s="99"/>
      <c r="B8" s="83"/>
      <c r="C8" s="69"/>
      <c r="D8" s="69"/>
      <c r="E8" s="129" t="s">
        <v>44</v>
      </c>
      <c r="F8" s="123"/>
    </row>
    <row r="9" spans="1:6" x14ac:dyDescent="0.35">
      <c r="A9" s="99"/>
      <c r="B9" s="69"/>
      <c r="C9" s="69"/>
      <c r="D9" s="69"/>
      <c r="E9" s="134" t="s">
        <v>45</v>
      </c>
      <c r="F9" s="123">
        <v>9391.11</v>
      </c>
    </row>
    <row r="10" spans="1:6" x14ac:dyDescent="0.35">
      <c r="A10" s="99"/>
      <c r="B10" s="69"/>
      <c r="C10" s="69"/>
      <c r="D10" s="69"/>
      <c r="E10" s="134" t="s">
        <v>46</v>
      </c>
      <c r="F10" s="123">
        <v>550</v>
      </c>
    </row>
    <row r="11" spans="1:6" ht="15.5" x14ac:dyDescent="0.35">
      <c r="A11" s="99"/>
      <c r="B11" s="69"/>
      <c r="C11" s="69"/>
      <c r="D11" s="69"/>
      <c r="E11" s="135" t="s">
        <v>47</v>
      </c>
      <c r="F11" s="123"/>
    </row>
    <row r="12" spans="1:6" x14ac:dyDescent="0.35">
      <c r="A12" s="99"/>
      <c r="B12" s="69"/>
      <c r="C12" s="69"/>
      <c r="D12" s="69"/>
      <c r="E12" s="134" t="s">
        <v>48</v>
      </c>
      <c r="F12" s="123">
        <v>90</v>
      </c>
    </row>
    <row r="13" spans="1:6" ht="15.5" x14ac:dyDescent="0.35">
      <c r="A13" s="99"/>
      <c r="B13" s="69"/>
      <c r="C13" s="69"/>
      <c r="D13" s="69"/>
      <c r="E13" s="136" t="s">
        <v>49</v>
      </c>
      <c r="F13" s="125">
        <v>1200</v>
      </c>
    </row>
    <row r="14" spans="1:6" ht="15.5" x14ac:dyDescent="0.35">
      <c r="A14" s="99"/>
      <c r="B14" s="69"/>
      <c r="C14" s="69"/>
      <c r="D14" s="69"/>
      <c r="E14" s="136" t="s">
        <v>50</v>
      </c>
      <c r="F14" s="126">
        <v>2200</v>
      </c>
    </row>
    <row r="15" spans="1:6" x14ac:dyDescent="0.35">
      <c r="A15" s="99"/>
      <c r="B15" s="69"/>
      <c r="C15" s="69"/>
      <c r="D15" s="69"/>
      <c r="E15" s="129" t="s">
        <v>51</v>
      </c>
      <c r="F15" s="127">
        <v>2400</v>
      </c>
    </row>
    <row r="16" spans="1:6" ht="15" thickBot="1" x14ac:dyDescent="0.4">
      <c r="A16" s="99"/>
      <c r="B16" s="69"/>
      <c r="C16" s="69"/>
      <c r="D16" s="69"/>
      <c r="E16" s="137" t="s">
        <v>53</v>
      </c>
      <c r="F16" s="128" t="s">
        <v>66</v>
      </c>
    </row>
    <row r="17" spans="1:6" ht="19" thickBot="1" x14ac:dyDescent="0.5">
      <c r="A17" s="55"/>
      <c r="B17" s="102"/>
      <c r="C17" s="102"/>
      <c r="D17" s="102"/>
      <c r="E17" s="138"/>
      <c r="F17" s="64">
        <f>SUM(F2:F16)</f>
        <v>22146.11</v>
      </c>
    </row>
    <row r="18" spans="1:6" ht="19" thickBot="1" x14ac:dyDescent="0.5">
      <c r="E18" s="69"/>
      <c r="F18" s="121"/>
    </row>
    <row r="19" spans="1:6" ht="16" thickBot="1" x14ac:dyDescent="0.4">
      <c r="A19" s="140"/>
      <c r="B19" s="113"/>
      <c r="C19" s="113"/>
      <c r="D19" s="113"/>
      <c r="E19" s="113"/>
      <c r="F19" s="141"/>
    </row>
    <row r="20" spans="1:6" ht="15.5" x14ac:dyDescent="0.35">
      <c r="A20" s="140" t="s">
        <v>60</v>
      </c>
      <c r="B20" s="53" t="s">
        <v>55</v>
      </c>
      <c r="C20" s="54">
        <v>169647.55</v>
      </c>
      <c r="D20" s="69"/>
      <c r="E20" s="35" t="s">
        <v>62</v>
      </c>
      <c r="F20" s="65"/>
    </row>
    <row r="21" spans="1:6" ht="15" thickBot="1" x14ac:dyDescent="0.4">
      <c r="A21" s="55"/>
      <c r="B21" s="40" t="s">
        <v>54</v>
      </c>
      <c r="C21" s="41">
        <v>0</v>
      </c>
      <c r="D21" s="69"/>
      <c r="E21" s="37" t="s">
        <v>63</v>
      </c>
      <c r="F21" s="66">
        <v>14128</v>
      </c>
    </row>
    <row r="22" spans="1:6" ht="15" thickBot="1" x14ac:dyDescent="0.4">
      <c r="A22" s="55"/>
      <c r="B22" s="102"/>
      <c r="C22" s="102"/>
      <c r="D22" s="102"/>
      <c r="E22" s="62" t="s">
        <v>64</v>
      </c>
      <c r="F22" s="67">
        <v>2386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G2" sqref="G2:G10"/>
    </sheetView>
  </sheetViews>
  <sheetFormatPr defaultRowHeight="14.5" x14ac:dyDescent="0.35"/>
  <cols>
    <col min="1" max="1" width="10.6328125" customWidth="1"/>
    <col min="2" max="2" width="118.6328125" style="7" customWidth="1"/>
    <col min="3" max="3" width="18.453125" customWidth="1"/>
    <col min="4" max="4" width="7.1796875" customWidth="1"/>
    <col min="5" max="5" width="15.54296875" customWidth="1"/>
    <col min="6" max="6" width="50.1796875" customWidth="1"/>
  </cols>
  <sheetData>
    <row r="1" spans="1:7" x14ac:dyDescent="0.35">
      <c r="A1" s="1" t="s">
        <v>1</v>
      </c>
      <c r="B1" s="5" t="s">
        <v>0</v>
      </c>
      <c r="C1" s="2" t="s">
        <v>2</v>
      </c>
      <c r="E1" s="1" t="s">
        <v>1</v>
      </c>
      <c r="F1" s="5" t="s">
        <v>0</v>
      </c>
      <c r="G1" s="2" t="s">
        <v>2</v>
      </c>
    </row>
    <row r="2" spans="1:7" x14ac:dyDescent="0.35">
      <c r="A2" s="3">
        <v>44687</v>
      </c>
      <c r="B2" s="6" t="s">
        <v>17</v>
      </c>
      <c r="C2" s="4">
        <v>8100</v>
      </c>
      <c r="E2" s="3">
        <v>44698</v>
      </c>
      <c r="F2" s="6" t="s">
        <v>20</v>
      </c>
      <c r="G2" s="4">
        <v>-7296</v>
      </c>
    </row>
    <row r="3" spans="1:7" x14ac:dyDescent="0.35">
      <c r="A3" s="3">
        <v>44692</v>
      </c>
      <c r="B3" s="6" t="s">
        <v>18</v>
      </c>
      <c r="C3" s="4">
        <v>10714.91</v>
      </c>
      <c r="E3" s="3">
        <v>44769</v>
      </c>
      <c r="F3" s="6" t="s">
        <v>31</v>
      </c>
      <c r="G3" s="4">
        <v>-9240</v>
      </c>
    </row>
    <row r="4" spans="1:7" x14ac:dyDescent="0.35">
      <c r="A4" s="3">
        <v>44697</v>
      </c>
      <c r="B4" s="6" t="s">
        <v>19</v>
      </c>
      <c r="C4" s="4">
        <v>11058.3</v>
      </c>
      <c r="E4" s="3">
        <v>44735</v>
      </c>
      <c r="F4" s="6" t="s">
        <v>27</v>
      </c>
      <c r="G4" s="4">
        <v>-10120</v>
      </c>
    </row>
    <row r="5" spans="1:7" x14ac:dyDescent="0.35">
      <c r="A5" s="3">
        <v>44699</v>
      </c>
      <c r="B5" s="6" t="s">
        <v>22</v>
      </c>
      <c r="C5" s="4">
        <v>9155.7000000000007</v>
      </c>
      <c r="E5" s="3">
        <v>44698</v>
      </c>
      <c r="F5" s="6" t="s">
        <v>21</v>
      </c>
      <c r="G5" s="4">
        <v>-8360</v>
      </c>
    </row>
    <row r="6" spans="1:7" x14ac:dyDescent="0.35">
      <c r="A6" s="3">
        <v>44718</v>
      </c>
      <c r="B6" s="6" t="s">
        <v>23</v>
      </c>
      <c r="C6" s="4">
        <v>13432</v>
      </c>
      <c r="E6" s="3">
        <v>44769</v>
      </c>
      <c r="F6" s="6" t="s">
        <v>32</v>
      </c>
      <c r="G6" s="4">
        <v>-8360</v>
      </c>
    </row>
    <row r="7" spans="1:7" x14ac:dyDescent="0.35">
      <c r="A7" s="3">
        <v>44718</v>
      </c>
      <c r="B7" s="6" t="s">
        <v>24</v>
      </c>
      <c r="C7" s="4">
        <v>13024</v>
      </c>
      <c r="E7" s="3">
        <v>44718</v>
      </c>
      <c r="F7" s="6" t="s">
        <v>25</v>
      </c>
      <c r="G7" s="4">
        <v>-6160</v>
      </c>
    </row>
    <row r="8" spans="1:7" x14ac:dyDescent="0.35">
      <c r="A8" s="3">
        <v>44743</v>
      </c>
      <c r="B8" s="6" t="s">
        <v>28</v>
      </c>
      <c r="C8" s="4">
        <v>12096</v>
      </c>
      <c r="E8" s="3">
        <v>44735</v>
      </c>
      <c r="F8" s="6" t="s">
        <v>26</v>
      </c>
      <c r="G8" s="4">
        <v>-9680</v>
      </c>
    </row>
    <row r="9" spans="1:7" x14ac:dyDescent="0.35">
      <c r="A9" s="3">
        <v>44743</v>
      </c>
      <c r="B9" s="6" t="s">
        <v>29</v>
      </c>
      <c r="C9" s="4">
        <v>11840</v>
      </c>
      <c r="E9" s="3">
        <v>44678</v>
      </c>
      <c r="F9" s="6" t="s">
        <v>16</v>
      </c>
      <c r="G9" s="4">
        <v>-8816</v>
      </c>
    </row>
    <row r="10" spans="1:7" x14ac:dyDescent="0.35">
      <c r="A10" s="3">
        <v>44743</v>
      </c>
      <c r="B10" s="6" t="s">
        <v>30</v>
      </c>
      <c r="C10" s="4">
        <v>11248</v>
      </c>
      <c r="E10" s="3">
        <v>44771</v>
      </c>
      <c r="F10" s="6" t="s">
        <v>33</v>
      </c>
      <c r="G10" s="4">
        <v>-9280</v>
      </c>
    </row>
    <row r="11" spans="1:7" x14ac:dyDescent="0.35">
      <c r="A11" s="3">
        <v>44778</v>
      </c>
      <c r="B11" s="6" t="s">
        <v>34</v>
      </c>
      <c r="C11" s="4">
        <v>12096</v>
      </c>
      <c r="E11" s="12">
        <v>44490</v>
      </c>
      <c r="F11" s="13" t="s">
        <v>13</v>
      </c>
      <c r="G11" s="14">
        <v>-2496</v>
      </c>
    </row>
    <row r="12" spans="1:7" x14ac:dyDescent="0.35">
      <c r="A12" s="12">
        <v>44421</v>
      </c>
      <c r="B12" s="15" t="s">
        <v>8</v>
      </c>
      <c r="C12" s="14">
        <v>3568.18</v>
      </c>
      <c r="E12" s="12">
        <v>44456</v>
      </c>
      <c r="F12" s="13" t="s">
        <v>12</v>
      </c>
      <c r="G12" s="14">
        <v>-12480</v>
      </c>
    </row>
    <row r="13" spans="1:7" x14ac:dyDescent="0.35">
      <c r="A13" s="12">
        <v>44431</v>
      </c>
      <c r="B13" s="15" t="s">
        <v>9</v>
      </c>
      <c r="C13" s="14">
        <v>15035</v>
      </c>
      <c r="E13" s="12">
        <v>44456</v>
      </c>
      <c r="F13" s="13" t="s">
        <v>11</v>
      </c>
      <c r="G13" s="14">
        <v>-3120</v>
      </c>
    </row>
    <row r="14" spans="1:7" x14ac:dyDescent="0.35">
      <c r="A14" s="12">
        <v>44447</v>
      </c>
      <c r="B14" s="15" t="s">
        <v>10</v>
      </c>
      <c r="C14" s="14">
        <v>3003</v>
      </c>
      <c r="E14" s="12">
        <v>44291</v>
      </c>
      <c r="F14" s="13" t="s">
        <v>3</v>
      </c>
      <c r="G14" s="14">
        <v>-9424</v>
      </c>
    </row>
    <row r="15" spans="1:7" x14ac:dyDescent="0.35">
      <c r="A15" s="12">
        <v>44330</v>
      </c>
      <c r="B15" s="15" t="s">
        <v>6</v>
      </c>
      <c r="C15" s="14">
        <v>10260</v>
      </c>
      <c r="E15" s="12">
        <v>44335</v>
      </c>
      <c r="F15" s="13" t="s">
        <v>7</v>
      </c>
      <c r="G15" s="14">
        <v>-7440</v>
      </c>
    </row>
    <row r="16" spans="1:7" x14ac:dyDescent="0.35">
      <c r="A16" s="12">
        <v>44330</v>
      </c>
      <c r="B16" s="15" t="s">
        <v>5</v>
      </c>
      <c r="C16" s="14">
        <v>10260</v>
      </c>
      <c r="E16" s="12">
        <v>44321</v>
      </c>
      <c r="F16" s="13" t="s">
        <v>4</v>
      </c>
      <c r="G16" s="14">
        <v>-9424</v>
      </c>
    </row>
    <row r="17" spans="1:7" ht="15.5" x14ac:dyDescent="0.35">
      <c r="C17" s="9">
        <f>SUM(C2:C16)</f>
        <v>154891.09</v>
      </c>
      <c r="G17" s="11">
        <f>SUM(G2:G16)</f>
        <v>-121696</v>
      </c>
    </row>
    <row r="18" spans="1:7" x14ac:dyDescent="0.35">
      <c r="A18" s="3"/>
      <c r="B18" s="6"/>
      <c r="C18" s="4"/>
    </row>
    <row r="21" spans="1:7" x14ac:dyDescent="0.35">
      <c r="A21" s="3">
        <v>44677</v>
      </c>
      <c r="B21" s="8" t="s">
        <v>14</v>
      </c>
      <c r="C21" s="10">
        <v>9900</v>
      </c>
    </row>
    <row r="22" spans="1:7" x14ac:dyDescent="0.35">
      <c r="A22" s="3">
        <v>44677</v>
      </c>
      <c r="B22" s="8" t="s">
        <v>15</v>
      </c>
      <c r="C22" s="10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E7CF-1F07-43D8-89B4-8364882B626A}">
  <dimension ref="A1:L30"/>
  <sheetViews>
    <sheetView workbookViewId="0">
      <selection activeCell="B35" sqref="B35"/>
    </sheetView>
  </sheetViews>
  <sheetFormatPr defaultRowHeight="14.5" x14ac:dyDescent="0.35"/>
  <cols>
    <col min="1" max="1" width="10.6328125" customWidth="1"/>
    <col min="2" max="2" width="98.54296875" style="7" customWidth="1"/>
    <col min="3" max="3" width="10.81640625" customWidth="1"/>
    <col min="4" max="5" width="4.08984375" customWidth="1"/>
    <col min="6" max="6" width="11.1796875" customWidth="1"/>
    <col min="7" max="7" width="62.1796875" customWidth="1"/>
    <col min="8" max="8" width="9.81640625" bestFit="1" customWidth="1"/>
    <col min="9" max="9" width="10.26953125" style="16" customWidth="1"/>
    <col min="11" max="11" width="35.6328125" customWidth="1"/>
    <col min="12" max="12" width="16.26953125" customWidth="1"/>
  </cols>
  <sheetData>
    <row r="1" spans="1:12" ht="19" thickBot="1" x14ac:dyDescent="0.5">
      <c r="A1" s="107"/>
      <c r="B1" s="108" t="s">
        <v>77</v>
      </c>
      <c r="C1" s="109"/>
      <c r="D1" s="110"/>
      <c r="E1" s="110"/>
      <c r="F1" s="110"/>
      <c r="G1" s="111"/>
      <c r="H1" s="110"/>
      <c r="I1" s="112"/>
      <c r="J1" s="110"/>
      <c r="K1" s="110"/>
      <c r="L1" s="114"/>
    </row>
    <row r="2" spans="1:12" ht="15.5" x14ac:dyDescent="0.35">
      <c r="A2" s="72" t="s">
        <v>1</v>
      </c>
      <c r="B2" s="73" t="s">
        <v>0</v>
      </c>
      <c r="C2" s="74" t="s">
        <v>2</v>
      </c>
      <c r="D2" s="85"/>
      <c r="E2" s="104"/>
      <c r="F2" s="76" t="s">
        <v>1</v>
      </c>
      <c r="G2" s="53" t="s">
        <v>0</v>
      </c>
      <c r="H2" s="53" t="s">
        <v>2</v>
      </c>
      <c r="I2" s="77" t="s">
        <v>35</v>
      </c>
      <c r="J2" s="69"/>
      <c r="K2" s="60" t="s">
        <v>68</v>
      </c>
      <c r="L2" s="61"/>
    </row>
    <row r="3" spans="1:12" x14ac:dyDescent="0.35">
      <c r="A3" s="75">
        <v>44687</v>
      </c>
      <c r="B3" s="34" t="s">
        <v>17</v>
      </c>
      <c r="C3" s="18">
        <v>8100</v>
      </c>
      <c r="D3" s="86"/>
      <c r="E3" s="69"/>
      <c r="F3" s="75">
        <v>44698</v>
      </c>
      <c r="G3" s="6" t="s">
        <v>20</v>
      </c>
      <c r="H3" s="6">
        <v>-7296</v>
      </c>
      <c r="I3" s="78" t="s">
        <v>36</v>
      </c>
      <c r="J3" s="69"/>
      <c r="K3" s="17" t="s">
        <v>40</v>
      </c>
      <c r="L3" s="31"/>
    </row>
    <row r="4" spans="1:12" x14ac:dyDescent="0.35">
      <c r="A4" s="75">
        <v>44692</v>
      </c>
      <c r="B4" s="34" t="s">
        <v>18</v>
      </c>
      <c r="C4" s="18">
        <v>10714.91</v>
      </c>
      <c r="D4" s="86"/>
      <c r="E4" s="69"/>
      <c r="F4" s="75">
        <v>44769</v>
      </c>
      <c r="G4" s="6" t="s">
        <v>31</v>
      </c>
      <c r="H4" s="6">
        <v>-9240</v>
      </c>
      <c r="I4" s="78" t="s">
        <v>36</v>
      </c>
      <c r="J4" s="69"/>
      <c r="K4" s="29" t="s">
        <v>67</v>
      </c>
      <c r="L4" s="32">
        <v>3815</v>
      </c>
    </row>
    <row r="5" spans="1:12" x14ac:dyDescent="0.35">
      <c r="A5" s="75">
        <v>44697</v>
      </c>
      <c r="B5" s="34" t="s">
        <v>19</v>
      </c>
      <c r="C5" s="18">
        <v>11058.3</v>
      </c>
      <c r="D5" s="86"/>
      <c r="E5" s="69"/>
      <c r="F5" s="75">
        <v>44735</v>
      </c>
      <c r="G5" s="6" t="s">
        <v>27</v>
      </c>
      <c r="H5" s="6">
        <v>-10120</v>
      </c>
      <c r="I5" s="78" t="s">
        <v>36</v>
      </c>
      <c r="J5" s="69"/>
      <c r="K5" s="17" t="s">
        <v>41</v>
      </c>
      <c r="L5" s="32"/>
    </row>
    <row r="6" spans="1:12" x14ac:dyDescent="0.35">
      <c r="A6" s="75">
        <v>44699</v>
      </c>
      <c r="B6" s="34" t="s">
        <v>22</v>
      </c>
      <c r="C6" s="18">
        <v>9155.7000000000007</v>
      </c>
      <c r="D6" s="86"/>
      <c r="E6" s="69"/>
      <c r="F6" s="75">
        <v>44698</v>
      </c>
      <c r="G6" s="6" t="s">
        <v>21</v>
      </c>
      <c r="H6" s="6">
        <v>-8360</v>
      </c>
      <c r="I6" s="78" t="s">
        <v>36</v>
      </c>
      <c r="J6" s="69"/>
      <c r="K6" s="19" t="s">
        <v>52</v>
      </c>
      <c r="L6" s="33" t="s">
        <v>66</v>
      </c>
    </row>
    <row r="7" spans="1:12" ht="18.5" x14ac:dyDescent="0.45">
      <c r="A7" s="75">
        <v>44718</v>
      </c>
      <c r="B7" s="34" t="s">
        <v>23</v>
      </c>
      <c r="C7" s="18">
        <v>13432</v>
      </c>
      <c r="D7" s="86"/>
      <c r="E7" s="69"/>
      <c r="F7" s="75">
        <v>44769</v>
      </c>
      <c r="G7" s="6" t="s">
        <v>32</v>
      </c>
      <c r="H7" s="6">
        <v>-8360</v>
      </c>
      <c r="I7" s="79">
        <v>1099</v>
      </c>
      <c r="J7" s="69"/>
      <c r="K7" s="25" t="s">
        <v>42</v>
      </c>
      <c r="L7" s="32"/>
    </row>
    <row r="8" spans="1:12" ht="15.5" x14ac:dyDescent="0.35">
      <c r="A8" s="75">
        <v>44718</v>
      </c>
      <c r="B8" s="34" t="s">
        <v>24</v>
      </c>
      <c r="C8" s="18">
        <v>13024</v>
      </c>
      <c r="D8" s="86"/>
      <c r="E8" s="69"/>
      <c r="F8" s="75">
        <v>44718</v>
      </c>
      <c r="G8" s="6" t="s">
        <v>25</v>
      </c>
      <c r="H8" s="6">
        <v>-6160</v>
      </c>
      <c r="I8" s="79">
        <v>1099</v>
      </c>
      <c r="J8" s="69"/>
      <c r="K8" s="20" t="s">
        <v>43</v>
      </c>
      <c r="L8" s="32">
        <v>2500</v>
      </c>
    </row>
    <row r="9" spans="1:12" x14ac:dyDescent="0.35">
      <c r="A9" s="75">
        <v>44743</v>
      </c>
      <c r="B9" s="34" t="s">
        <v>28</v>
      </c>
      <c r="C9" s="18">
        <v>12096</v>
      </c>
      <c r="D9" s="86"/>
      <c r="E9" s="69"/>
      <c r="F9" s="75">
        <v>44735</v>
      </c>
      <c r="G9" s="6" t="s">
        <v>26</v>
      </c>
      <c r="H9" s="6">
        <v>-9680</v>
      </c>
      <c r="I9" s="79">
        <v>1099</v>
      </c>
      <c r="J9" s="69"/>
      <c r="K9" s="17" t="s">
        <v>44</v>
      </c>
      <c r="L9" s="32"/>
    </row>
    <row r="10" spans="1:12" x14ac:dyDescent="0.35">
      <c r="A10" s="75">
        <v>44743</v>
      </c>
      <c r="B10" s="34" t="s">
        <v>29</v>
      </c>
      <c r="C10" s="18">
        <v>11840</v>
      </c>
      <c r="D10" s="86"/>
      <c r="E10" s="69"/>
      <c r="F10" s="75">
        <v>44678</v>
      </c>
      <c r="G10" s="6" t="s">
        <v>16</v>
      </c>
      <c r="H10" s="6">
        <v>-8816</v>
      </c>
      <c r="I10" s="78" t="s">
        <v>36</v>
      </c>
      <c r="J10" s="69"/>
      <c r="K10" s="27" t="s">
        <v>45</v>
      </c>
      <c r="L10" s="32">
        <v>9391.11</v>
      </c>
    </row>
    <row r="11" spans="1:12" x14ac:dyDescent="0.35">
      <c r="A11" s="75">
        <v>44743</v>
      </c>
      <c r="B11" s="34" t="s">
        <v>30</v>
      </c>
      <c r="C11" s="18">
        <v>11248</v>
      </c>
      <c r="D11" s="86"/>
      <c r="E11" s="69"/>
      <c r="F11" s="75">
        <v>44771</v>
      </c>
      <c r="G11" s="6" t="s">
        <v>33</v>
      </c>
      <c r="H11" s="6">
        <v>-9280</v>
      </c>
      <c r="I11" s="78" t="s">
        <v>36</v>
      </c>
      <c r="J11" s="69"/>
      <c r="K11" s="27" t="s">
        <v>46</v>
      </c>
      <c r="L11" s="32">
        <v>550</v>
      </c>
    </row>
    <row r="12" spans="1:12" ht="16" thickBot="1" x14ac:dyDescent="0.4">
      <c r="A12" s="75">
        <v>44778</v>
      </c>
      <c r="B12" s="34" t="s">
        <v>34</v>
      </c>
      <c r="C12" s="18">
        <v>12096</v>
      </c>
      <c r="D12" s="87"/>
      <c r="E12" s="28"/>
      <c r="F12" s="75">
        <v>44606</v>
      </c>
      <c r="G12" s="6" t="s">
        <v>37</v>
      </c>
      <c r="H12" s="6">
        <v>-1138</v>
      </c>
      <c r="I12" s="78" t="s">
        <v>36</v>
      </c>
      <c r="J12" s="69"/>
      <c r="K12" s="21" t="s">
        <v>47</v>
      </c>
      <c r="L12" s="32"/>
    </row>
    <row r="13" spans="1:12" ht="19" thickBot="1" x14ac:dyDescent="0.5">
      <c r="A13" s="71"/>
      <c r="B13" s="90" t="s">
        <v>71</v>
      </c>
      <c r="C13" s="91">
        <f>SUM(C3:C12)</f>
        <v>112764.91</v>
      </c>
      <c r="D13" s="88" t="s">
        <v>74</v>
      </c>
      <c r="E13" s="105"/>
      <c r="F13" s="75">
        <v>44627</v>
      </c>
      <c r="G13" s="6" t="s">
        <v>37</v>
      </c>
      <c r="H13" s="6">
        <v>-880</v>
      </c>
      <c r="I13" s="78" t="s">
        <v>36</v>
      </c>
      <c r="J13" s="69"/>
      <c r="K13" s="27" t="s">
        <v>48</v>
      </c>
      <c r="L13" s="32">
        <v>90</v>
      </c>
    </row>
    <row r="14" spans="1:12" ht="15.5" x14ac:dyDescent="0.35">
      <c r="A14" s="106"/>
      <c r="B14" s="83"/>
      <c r="C14" s="84"/>
      <c r="D14" s="69"/>
      <c r="E14" s="69"/>
      <c r="F14" s="75">
        <v>44694</v>
      </c>
      <c r="G14" s="6" t="s">
        <v>38</v>
      </c>
      <c r="H14" s="6">
        <v>-1280</v>
      </c>
      <c r="I14" s="78" t="s">
        <v>36</v>
      </c>
      <c r="J14" s="69"/>
      <c r="K14" s="26" t="s">
        <v>49</v>
      </c>
      <c r="L14" s="22">
        <v>1200</v>
      </c>
    </row>
    <row r="15" spans="1:12" ht="15.5" x14ac:dyDescent="0.35">
      <c r="A15" s="99"/>
      <c r="B15" s="83"/>
      <c r="C15" s="69"/>
      <c r="D15" s="69"/>
      <c r="E15" s="69"/>
      <c r="F15" s="80"/>
      <c r="G15" s="56" t="s">
        <v>39</v>
      </c>
      <c r="H15" s="6">
        <v>-54</v>
      </c>
      <c r="I15" s="81"/>
      <c r="J15" s="69"/>
      <c r="K15" s="26" t="s">
        <v>50</v>
      </c>
      <c r="L15" s="23">
        <v>2200</v>
      </c>
    </row>
    <row r="16" spans="1:12" ht="16" thickBot="1" x14ac:dyDescent="0.4">
      <c r="A16" s="99"/>
      <c r="B16" s="83"/>
      <c r="C16" s="69"/>
      <c r="D16" s="69"/>
      <c r="E16" s="69"/>
      <c r="F16" s="82"/>
      <c r="G16" s="90" t="s">
        <v>72</v>
      </c>
      <c r="H16" s="90">
        <f>SUM(H3:H15)</f>
        <v>-80664</v>
      </c>
      <c r="I16" s="89" t="s">
        <v>73</v>
      </c>
      <c r="J16" s="69"/>
      <c r="K16" s="17" t="s">
        <v>51</v>
      </c>
      <c r="L16" s="24">
        <v>2400</v>
      </c>
    </row>
    <row r="17" spans="1:12" ht="15" thickBot="1" x14ac:dyDescent="0.4">
      <c r="A17" s="99"/>
      <c r="B17" s="83"/>
      <c r="C17" s="69"/>
      <c r="D17" s="69"/>
      <c r="E17" s="69"/>
      <c r="F17" s="69"/>
      <c r="G17" s="69"/>
      <c r="H17" s="69"/>
      <c r="I17" s="100"/>
      <c r="J17" s="69"/>
      <c r="K17" s="62" t="s">
        <v>53</v>
      </c>
      <c r="L17" s="63" t="s">
        <v>66</v>
      </c>
    </row>
    <row r="18" spans="1:12" ht="19" thickBot="1" x14ac:dyDescent="0.5">
      <c r="A18" s="42" t="s">
        <v>61</v>
      </c>
      <c r="B18" s="36" t="s">
        <v>56</v>
      </c>
      <c r="C18" s="43"/>
      <c r="D18" s="69"/>
      <c r="E18" s="69"/>
      <c r="F18" s="69"/>
      <c r="G18" s="69"/>
      <c r="H18" s="69"/>
      <c r="I18" s="100"/>
      <c r="J18" s="69"/>
      <c r="K18" s="55"/>
      <c r="L18" s="64">
        <f>SUM(L3:L17)</f>
        <v>22146.11</v>
      </c>
    </row>
    <row r="19" spans="1:12" ht="15.5" x14ac:dyDescent="0.35">
      <c r="A19" s="44"/>
      <c r="B19" s="93" t="s">
        <v>75</v>
      </c>
      <c r="C19" s="92">
        <f>C13+H16</f>
        <v>32100.910000000003</v>
      </c>
      <c r="D19" s="69"/>
      <c r="E19" s="69"/>
      <c r="F19" s="59"/>
      <c r="G19" s="70"/>
      <c r="H19" s="69"/>
      <c r="I19" s="100"/>
      <c r="J19" s="69"/>
      <c r="K19" s="69"/>
      <c r="L19" s="115"/>
    </row>
    <row r="20" spans="1:12" ht="15.5" x14ac:dyDescent="0.35">
      <c r="A20" s="44"/>
      <c r="B20" s="45" t="s">
        <v>58</v>
      </c>
      <c r="C20" s="47">
        <v>50720</v>
      </c>
      <c r="D20" s="69"/>
      <c r="E20" s="69"/>
      <c r="F20" s="59"/>
      <c r="G20" s="70"/>
      <c r="H20" s="69"/>
      <c r="I20" s="100"/>
      <c r="J20" s="69"/>
      <c r="K20" s="69"/>
      <c r="L20" s="115"/>
    </row>
    <row r="21" spans="1:12" ht="15.5" x14ac:dyDescent="0.35">
      <c r="A21" s="48"/>
      <c r="B21" s="45" t="s">
        <v>59</v>
      </c>
      <c r="C21" s="46">
        <v>6553</v>
      </c>
      <c r="D21" s="69"/>
      <c r="E21" s="69"/>
      <c r="F21" s="69"/>
      <c r="G21" s="69"/>
      <c r="H21" s="69"/>
      <c r="I21" s="100"/>
      <c r="J21" s="69"/>
      <c r="K21" s="69"/>
      <c r="L21" s="115"/>
    </row>
    <row r="22" spans="1:12" ht="16" thickBot="1" x14ac:dyDescent="0.4">
      <c r="A22" s="49"/>
      <c r="B22" s="50"/>
      <c r="C22" s="51">
        <f>SUM(C19:C21)</f>
        <v>89373.91</v>
      </c>
      <c r="D22" s="102"/>
      <c r="E22" s="102"/>
      <c r="F22" s="102"/>
      <c r="G22" s="102"/>
      <c r="H22" s="102"/>
      <c r="I22" s="103"/>
      <c r="J22" s="102"/>
      <c r="K22" s="102"/>
      <c r="L22" s="116"/>
    </row>
    <row r="25" spans="1:12" ht="15" thickBot="1" x14ac:dyDescent="0.4"/>
    <row r="26" spans="1:12" ht="15.5" x14ac:dyDescent="0.35">
      <c r="A26" s="94"/>
      <c r="B26" s="113" t="s">
        <v>76</v>
      </c>
      <c r="C26" s="95"/>
      <c r="D26" s="96"/>
      <c r="E26" s="96"/>
      <c r="F26" s="96"/>
      <c r="G26" s="97"/>
      <c r="H26" s="96"/>
      <c r="I26" s="98"/>
    </row>
    <row r="27" spans="1:12" ht="15" thickBot="1" x14ac:dyDescent="0.4">
      <c r="A27" s="99"/>
      <c r="B27" s="83"/>
      <c r="C27" s="69"/>
      <c r="D27" s="69"/>
      <c r="E27" s="69"/>
      <c r="F27" s="69"/>
      <c r="G27" s="69"/>
      <c r="H27" s="84"/>
      <c r="I27" s="100"/>
    </row>
    <row r="28" spans="1:12" ht="15.5" x14ac:dyDescent="0.35">
      <c r="A28" s="52" t="s">
        <v>60</v>
      </c>
      <c r="B28" s="53" t="s">
        <v>55</v>
      </c>
      <c r="C28" s="54">
        <v>169647.55</v>
      </c>
      <c r="D28" s="69"/>
      <c r="E28" s="69"/>
      <c r="F28" s="117" t="s">
        <v>60</v>
      </c>
      <c r="G28" s="35" t="s">
        <v>62</v>
      </c>
      <c r="H28" s="65"/>
      <c r="I28" s="100"/>
    </row>
    <row r="29" spans="1:12" ht="15" thickBot="1" x14ac:dyDescent="0.4">
      <c r="A29" s="55"/>
      <c r="B29" s="40" t="s">
        <v>54</v>
      </c>
      <c r="C29" s="41">
        <v>0</v>
      </c>
      <c r="D29" s="69"/>
      <c r="E29" s="69"/>
      <c r="F29" s="69"/>
      <c r="G29" s="37" t="s">
        <v>63</v>
      </c>
      <c r="H29" s="66">
        <v>14128</v>
      </c>
      <c r="I29" s="100"/>
    </row>
    <row r="30" spans="1:12" ht="15" thickBot="1" x14ac:dyDescent="0.4">
      <c r="A30" s="55"/>
      <c r="B30" s="101"/>
      <c r="C30" s="102"/>
      <c r="D30" s="102"/>
      <c r="E30" s="102"/>
      <c r="F30" s="102"/>
      <c r="G30" s="62" t="s">
        <v>64</v>
      </c>
      <c r="H30" s="67">
        <v>2386</v>
      </c>
      <c r="I30" s="10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2022- IQBean&amp; Personal</vt:lpstr>
      <vt:lpstr>MUSHTAQ</vt:lpstr>
      <vt:lpstr>Breakdown_details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Quraishi, Wajahath M</cp:lastModifiedBy>
  <dcterms:created xsi:type="dcterms:W3CDTF">2022-09-13T01:10:43Z</dcterms:created>
  <dcterms:modified xsi:type="dcterms:W3CDTF">2023-08-25T04:49:35Z</dcterms:modified>
</cp:coreProperties>
</file>