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wajed\Documents\Excel Projects\UK Major Projects Dashboard\02 Workbook\"/>
    </mc:Choice>
  </mc:AlternateContent>
  <xr:revisionPtr revIDLastSave="0" documentId="13_ncr:1_{DF2D3952-FA8B-4C71-B936-1A63EAB953AA}" xr6:coauthVersionLast="47" xr6:coauthVersionMax="47" xr10:uidLastSave="{00000000-0000-0000-0000-000000000000}"/>
  <bookViews>
    <workbookView xWindow="28680" yWindow="-120" windowWidth="29040" windowHeight="15720" firstSheet="1" activeTab="3" xr2:uid="{B8714BA1-C1B9-406F-9F98-E65963C467B0}"/>
  </bookViews>
  <sheets>
    <sheet name="README" sheetId="6" r:id="rId1"/>
    <sheet name="Executive Dashboard" sheetId="1" r:id="rId2"/>
    <sheet name="Pivot Support" sheetId="9" r:id="rId3"/>
    <sheet name="Departmental Analysis" sheetId="2" r:id="rId4"/>
    <sheet name="Project Risk Register" sheetId="7" r:id="rId5"/>
    <sheet name="Risk Summary" sheetId="8" r:id="rId6"/>
    <sheet name="Data Quality" sheetId="4" r:id="rId7"/>
    <sheet name="Methodology" sheetId="5" r:id="rId8"/>
  </sheets>
  <definedNames>
    <definedName name="ExternalData_1" localSheetId="4" hidden="1">'Project Risk Register'!$A$1:$O$190</definedName>
    <definedName name="Slicer_Annual_Report_Category">#N/A</definedName>
    <definedName name="Slicer_Annual_Report_Category1">#N/A</definedName>
    <definedName name="Slicer_Department">#N/A</definedName>
    <definedName name="Slicer_Department1">#N/A</definedName>
    <definedName name="Slicer_IPA_Rating_Clean">#N/A</definedName>
    <definedName name="Slicer_IPA_Rating_Clean1">#N/A</definedName>
    <definedName name="Slicer_Reporting_Year">#N/A</definedName>
  </definedNames>
  <calcPr calcId="191029"/>
  <pivotCaches>
    <pivotCache cacheId="4" r:id="rId9"/>
    <pivotCache cacheId="5" r:id="rId10"/>
    <pivotCache cacheId="370" r:id="rId11"/>
    <pivotCache cacheId="373" r:id="rId12"/>
    <pivotCache cacheId="376" r:id="rId13"/>
    <pivotCache cacheId="379" r:id="rId14"/>
    <pivotCache cacheId="386" r:id="rId15"/>
    <pivotCache cacheId="408" r:id="rId16"/>
    <pivotCache cacheId="411" r:id="rId17"/>
  </pivotCaches>
  <extLst>
    <ext xmlns:x14="http://schemas.microsoft.com/office/spreadsheetml/2009/9/main" uri="{876F7934-8845-4945-9796-88D515C7AA90}">
      <x14:pivotCaches>
        <pivotCache cacheId="382"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GMPP_AllYears_20d3a728-bde2-4b3b-8ebe-9800537a23e6" name="fact_GMPP_AllYears" connection="Query - fact_GMPP_AllYears"/>
          <x15:modelTable id="dim_Department_8130c5f0-6714-4710-8c6e-2fad75a5a8cc" name="dim_Department" connection="Query - dim_Department"/>
          <x15:modelTable id="dim_ReportingYear_bf190353-a480-49c0-aab7-eee90eda1aac" name="dim_ReportingYear" connection="Query - dim_ReportingYear"/>
        </x15:modelTables>
        <x15:modelRelationships>
          <x15:modelRelationship fromTable="fact_GMPP_AllYears" fromColumn="Reporting Year" toTable="dim_ReportingYear" toColumn="Reporting Year"/>
          <x15:modelRelationship fromTable="fact_GMPP_AllYears" fromColumn="Department" toTable="dim_Department" toColumn="Department"/>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11" i="9" l="1"/>
  <c r="M3" i="9"/>
  <c r="M4" i="9"/>
  <c r="M5" i="9"/>
  <c r="M6" i="9"/>
  <c r="M7" i="9"/>
  <c r="M8" i="9"/>
  <c r="M9" i="9"/>
  <c r="M10" i="9"/>
  <c r="M2" i="9"/>
  <c r="J2" i="9" a="1"/>
  <c r="P11" i="9" l="1"/>
  <c r="O11" i="9"/>
  <c r="N11" i="9"/>
  <c r="N3" i="9"/>
  <c r="O3" i="9"/>
  <c r="P3" i="9"/>
  <c r="P4" i="9"/>
  <c r="N4" i="9"/>
  <c r="O4" i="9"/>
  <c r="O5" i="9"/>
  <c r="N5" i="9"/>
  <c r="P5" i="9"/>
  <c r="O6" i="9"/>
  <c r="N6" i="9"/>
  <c r="P6" i="9"/>
  <c r="P7" i="9"/>
  <c r="O7" i="9"/>
  <c r="N7" i="9"/>
  <c r="O8" i="9"/>
  <c r="P8" i="9"/>
  <c r="N8" i="9"/>
  <c r="P9" i="9"/>
  <c r="N9" i="9"/>
  <c r="O9" i="9"/>
  <c r="N10" i="9"/>
  <c r="P10" i="9"/>
  <c r="O10" i="9"/>
  <c r="P2" i="9"/>
  <c r="N2" i="9"/>
  <c r="O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B154C7-6E73-4637-AFAC-930514D8893B}" name="Query - dim_Department" description="Connection to the 'dim_Department' query in the workbook." type="100" refreshedVersion="8" minRefreshableVersion="5">
    <extLst>
      <ext xmlns:x15="http://schemas.microsoft.com/office/spreadsheetml/2010/11/main" uri="{DE250136-89BD-433C-8126-D09CA5730AF9}">
        <x15:connection id="cc442e4f-1af4-4df3-99a6-14ac72120c1a"/>
      </ext>
    </extLst>
  </connection>
  <connection id="2" xr16:uid="{58A754BA-4A75-41F9-AF5B-25FDA58F775F}" name="Query - dim_ReportingYear" description="Connection to the 'dim_ReportingYear' query in the workbook." type="100" refreshedVersion="8" minRefreshableVersion="5">
    <extLst>
      <ext xmlns:x15="http://schemas.microsoft.com/office/spreadsheetml/2010/11/main" uri="{DE250136-89BD-433C-8126-D09CA5730AF9}">
        <x15:connection id="72334428-4b21-4f46-a9f4-6d68fded256f"/>
      </ext>
    </extLst>
  </connection>
  <connection id="3" xr16:uid="{FB2CCB0B-DD34-4777-81D1-EBA2704648D1}" name="Query - fact_GMPP_AllYears" description="Connection to the 'fact_GMPP_AllYears' query in the workbook." type="100" refreshedVersion="8" minRefreshableVersion="5">
    <extLst>
      <ext xmlns:x15="http://schemas.microsoft.com/office/spreadsheetml/2010/11/main" uri="{DE250136-89BD-433C-8126-D09CA5730AF9}">
        <x15:connection id="a2d5de2a-910f-4ce2-a991-bf2d91282881"/>
      </ext>
    </extLst>
  </connection>
  <connection id="4" xr16:uid="{6E1EA6F7-692C-45D1-9D97-426A086B794B}" keepAlive="1" name="Query - fact_GMPP_AllYears1" description="Connection to the 'fact_GMPP_AllYears' query in the workbook." type="5" refreshedVersion="8" background="1">
    <dbPr connection="Provider=Microsoft.Mashup.OleDb.1;Data Source=$Workbook$;Location=fact_GMPP_AllYears;Extended Properties=&quot;&quot;" command="SELECT * FROM [fact_GMPP_AllYears]"/>
  </connection>
  <connection id="5" xr16:uid="{F3F482D6-5335-4DF8-8DEF-35C77E321127}" keepAlive="1" name="Query - risk_ProjectRegister" description="Connection to the 'risk_ProjectRegister' query in the workbook." type="5" refreshedVersion="8" background="1" saveData="1">
    <dbPr connection="Provider=Microsoft.Mashup.OleDb.1;Data Source=$Workbook$;Location=risk_ProjectRegister;Extended Properties=&quot;&quot;" command="SELECT * FROM [risk_ProjectRegister]"/>
  </connection>
  <connection id="6" xr16:uid="{57723844-D7D3-43DA-9699-CAEDC5A53657}" keepAlive="1" name="Query - stg_GMPP_2024_25" description="Connection to the 'stg_GMPP_2024_25' query in the workbook." type="5" refreshedVersion="0" background="1">
    <dbPr connection="Provider=Microsoft.Mashup.OleDb.1;Data Source=$Workbook$;Location=stg_GMPP_2024_25;Extended Properties=&quot;&quot;" command="SELECT * FROM [stg_GMPP_2024_25]"/>
  </connection>
  <connection id="7" xr16:uid="{775C4197-143E-4207-930B-B92B36B71F76}" keepAlive="1" name="Query - stg_GMPP_2025_26" description="Connection to the 'stg_GMPP_2025_26' query in the workbook." type="5" refreshedVersion="0" background="1">
    <dbPr connection="Provider=Microsoft.Mashup.OleDb.1;Data Source=$Workbook$;Location=stg_GMPP_2025_26;Extended Properties=&quot;&quot;" command="SELECT * FROM [stg_GMPP_2025_26]"/>
  </connection>
  <connection id="8" xr16:uid="{A7883188-4484-4BCB-ABDA-EC49A1D85D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im_ReportingYear].[Reporting Year].[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<sst xmlns="http://schemas.openxmlformats.org/spreadsheetml/2006/main" count="1482" uniqueCount="588">
  <si>
    <t>Row Labels</t>
  </si>
  <si>
    <t>2024-25</t>
  </si>
  <si>
    <t>2025-26</t>
  </si>
  <si>
    <t>Grand Total</t>
  </si>
  <si>
    <t>Count of Project Name</t>
  </si>
  <si>
    <t>Sum of Whole Life Cost Clean</t>
  </si>
  <si>
    <t>AMBER</t>
  </si>
  <si>
    <t>GREEN</t>
  </si>
  <si>
    <t>RED</t>
  </si>
  <si>
    <t>(blank)</t>
  </si>
  <si>
    <t>DEFRA</t>
  </si>
  <si>
    <t>DESNZ</t>
  </si>
  <si>
    <t>DFE</t>
  </si>
  <si>
    <t>DFT</t>
  </si>
  <si>
    <t>DHSC</t>
  </si>
  <si>
    <t>DWP</t>
  </si>
  <si>
    <t>HO</t>
  </si>
  <si>
    <t>MHCLG</t>
  </si>
  <si>
    <t>MOD</t>
  </si>
  <si>
    <t>MOJ</t>
  </si>
  <si>
    <t>Project Records</t>
  </si>
  <si>
    <t>Total Whole Life Cost £m</t>
  </si>
  <si>
    <t>Red or Amber %</t>
  </si>
  <si>
    <t>Average Duration Months</t>
  </si>
  <si>
    <t>Reporting Year</t>
  </si>
  <si>
    <t>All</t>
  </si>
  <si>
    <t>UK Government Major Projects
Cost, Schedule and Delivery-Risk Dashboard</t>
  </si>
  <si>
    <t>Red or Amber % of Rated Projects</t>
  </si>
  <si>
    <t>Total Whole Life Cost £bn</t>
  </si>
  <si>
    <t>BEIS_0005_1920-Q4</t>
  </si>
  <si>
    <t>BEIS_0008_2021-Q3</t>
  </si>
  <si>
    <t>BEIS_0009_2021-Q3</t>
  </si>
  <si>
    <t>BEIS_0013_2021-Q4</t>
  </si>
  <si>
    <t>BEIS_0014_2021-Q4</t>
  </si>
  <si>
    <t>BEIS_0019_2122-Q1</t>
  </si>
  <si>
    <t>BEIS_0079_2122-Q4</t>
  </si>
  <si>
    <t>BEIS_0090_2122-Q4</t>
  </si>
  <si>
    <t>BEIS_0115_2223-Q1</t>
  </si>
  <si>
    <t>BEIS_0153_2223-Q2</t>
  </si>
  <si>
    <t>BEIS_0233_2223-Q4</t>
  </si>
  <si>
    <t>BEIS_0241_2324-Q1</t>
  </si>
  <si>
    <t>BIS_0015_1516-Q1</t>
  </si>
  <si>
    <t>CO_0027_2021-Q4</t>
  </si>
  <si>
    <t>CO_0033_2122-Q1</t>
  </si>
  <si>
    <t>CO_0120_2223-Q1</t>
  </si>
  <si>
    <t>CO_0176_2223-Q3</t>
  </si>
  <si>
    <t>CO_0438_2425-Q3</t>
  </si>
  <si>
    <t>DBT_0293_2324-Q3</t>
  </si>
  <si>
    <t>DBT_0295_2526-Q2</t>
  </si>
  <si>
    <t>DBT_0296_2526-Q2</t>
  </si>
  <si>
    <t>DCMS_0013_1819-Q3</t>
  </si>
  <si>
    <t>DCMS_0018_2021-Q3</t>
  </si>
  <si>
    <t>DCMS_0019_2021-Q4</t>
  </si>
  <si>
    <t>DCMS_0020_2122-Q1</t>
  </si>
  <si>
    <t>DCMS_0118_2223-Q1</t>
  </si>
  <si>
    <t>DCMS_0254_2324-Q1</t>
  </si>
  <si>
    <t>DCMS_0321_2324-Q3</t>
  </si>
  <si>
    <t>DECC_0005_1112-Q1</t>
  </si>
  <si>
    <t>DECC_0010_1112-Q1</t>
  </si>
  <si>
    <t>DEFRA_0007_2021-Q1</t>
  </si>
  <si>
    <t>DEFRA_0008_2021-Q1</t>
  </si>
  <si>
    <t>DEFRA_0013_2021-Q4</t>
  </si>
  <si>
    <t>DEFRA_0014_2021-Q4</t>
  </si>
  <si>
    <t>DEFRA_0015_2122-Q1</t>
  </si>
  <si>
    <t>DEFRA_0040_2122-Q3</t>
  </si>
  <si>
    <t>DEFRA_0190_2223-Q3</t>
  </si>
  <si>
    <t>DEFRA_0236_2324-Q1</t>
  </si>
  <si>
    <t>DEFRA_0348_2324-Q4</t>
  </si>
  <si>
    <t>DEFRA_0349_2324-Q4</t>
  </si>
  <si>
    <t>DEFRA_0587_2526-Q3</t>
  </si>
  <si>
    <t>DESNZ_0333_2324-Q4</t>
  </si>
  <si>
    <t>DESNZ_0334_2324-Q3</t>
  </si>
  <si>
    <t>DESNZ_0375_2425-Q1</t>
  </si>
  <si>
    <t>DESNZ_0397_2425-Q2</t>
  </si>
  <si>
    <t>DESNZ_0457_2425-Q3</t>
  </si>
  <si>
    <t>DESNZ_0458_2425-Q3</t>
  </si>
  <si>
    <t>DESNZ_0471_2425-Q4</t>
  </si>
  <si>
    <t>DESNZ_0472_2425-Q4</t>
  </si>
  <si>
    <t>DESNZ_0542_2526-Q2</t>
  </si>
  <si>
    <t>DFE_0010_1819-Q1</t>
  </si>
  <si>
    <t>DFE_0015_2021-Q3</t>
  </si>
  <si>
    <t>DFE_0017_2021-Q3</t>
  </si>
  <si>
    <t>DFE_0018_2021-Q3</t>
  </si>
  <si>
    <t>DFE_0109_2223-Q1</t>
  </si>
  <si>
    <t>DFE_0272_2324-Q2</t>
  </si>
  <si>
    <t>DFE_0495_2526-Q1</t>
  </si>
  <si>
    <t>DFE_0496_2526-Q1</t>
  </si>
  <si>
    <t>DFT_0022_1415-Q4</t>
  </si>
  <si>
    <t>DFT_0031_1819-Q1</t>
  </si>
  <si>
    <t>DFT_0033_1819-Q1</t>
  </si>
  <si>
    <t>DFT_0037_1920-Q3</t>
  </si>
  <si>
    <t>DFT_0038_1920-Q4</t>
  </si>
  <si>
    <t>DFT_0040_2021-Q1</t>
  </si>
  <si>
    <t>DFT_0043_2021-Q2</t>
  </si>
  <si>
    <t>DFT_0044_2021-Q2</t>
  </si>
  <si>
    <t>DFT_0046_2021-Q2</t>
  </si>
  <si>
    <t>DFT_0047_2021-Q3</t>
  </si>
  <si>
    <t>DFT_0048_2021-Q3</t>
  </si>
  <si>
    <t>DFT_0052_2122-Q1</t>
  </si>
  <si>
    <t>DFT_0139_2223-Q1</t>
  </si>
  <si>
    <t>DFT_0141_2223-Q1</t>
  </si>
  <si>
    <t>DFT_0413_2425-Q2</t>
  </si>
  <si>
    <t>DFT_0439_2425-Q3</t>
  </si>
  <si>
    <t>DFT_0498_2526-Q2</t>
  </si>
  <si>
    <t>DHSC_0041_2122-Q3</t>
  </si>
  <si>
    <t>DHSC_0066_2021-Q2</t>
  </si>
  <si>
    <t>DHSC_0067_2021-Q3</t>
  </si>
  <si>
    <t>DHSC_0069_2021-Q4</t>
  </si>
  <si>
    <t>DHSC_0071_2122-Q1</t>
  </si>
  <si>
    <t>DHSC_0243_2324-Q1</t>
  </si>
  <si>
    <t>DHSC_0252_2324-Q1</t>
  </si>
  <si>
    <t>DLUHC_0135_2223-Q1</t>
  </si>
  <si>
    <t>DLUHC_0138_2223-Q1</t>
  </si>
  <si>
    <t>DLUHC_0181_2223-Q3</t>
  </si>
  <si>
    <t>DLUHC_0250_2324-Q1</t>
  </si>
  <si>
    <t>DLUHC_0364_2324-Q4</t>
  </si>
  <si>
    <t>DOH_0017_1112-Q1</t>
  </si>
  <si>
    <t>DWP_0013_2122-Q2</t>
  </si>
  <si>
    <t>DWP_0028_1819-Q3</t>
  </si>
  <si>
    <t>DWP_0029_2021-Q4</t>
  </si>
  <si>
    <t>DWP_0042_2122-Q3</t>
  </si>
  <si>
    <t>DWP_0217_2223-Q4</t>
  </si>
  <si>
    <t>DWP_0304_2324-Q3</t>
  </si>
  <si>
    <t>FCO_0216_2223-Q4</t>
  </si>
  <si>
    <t>HMRC_0015_1617-Q1</t>
  </si>
  <si>
    <t>HMRC_0017_1617-Q2</t>
  </si>
  <si>
    <t>HMRC_0031_2122-Q3</t>
  </si>
  <si>
    <t>HMRC_0143_2223-Q2</t>
  </si>
  <si>
    <t>HMRC_0164_2223-Q3</t>
  </si>
  <si>
    <t>HMRC_0292_2324-Q3</t>
  </si>
  <si>
    <t>HMRC_0543_2526-Q2</t>
  </si>
  <si>
    <t>HMRC_0544_2526-Q2</t>
  </si>
  <si>
    <t>HMT_0004_2021-Q2</t>
  </si>
  <si>
    <t>HO_0016_1213-Q1</t>
  </si>
  <si>
    <t>HO_0033_1415-Q3</t>
  </si>
  <si>
    <t>HO_0036_1617-Q2</t>
  </si>
  <si>
    <t>HO_0039_1920-Q4</t>
  </si>
  <si>
    <t>HO_0042_2021-Q3</t>
  </si>
  <si>
    <t>HO_0045_2122-Q1</t>
  </si>
  <si>
    <t>HO_0047_2122-Q1</t>
  </si>
  <si>
    <t>HO_0149_2223-Q2</t>
  </si>
  <si>
    <t>HO_0150_2223-Q2</t>
  </si>
  <si>
    <t>HO_0183_2223-Q3</t>
  </si>
  <si>
    <t>HO_0228_2223-Q4</t>
  </si>
  <si>
    <t>HO_0286_2324-Q2</t>
  </si>
  <si>
    <t>HO_0330_2324-Q4</t>
  </si>
  <si>
    <t>HO_0331_2324-Q4</t>
  </si>
  <si>
    <t>HO_0332_2324-Q4</t>
  </si>
  <si>
    <t>HO_0373_2425-Q1</t>
  </si>
  <si>
    <t>HO_0526_2526-Q1</t>
  </si>
  <si>
    <t>MHCLG_0001_1920-Q3</t>
  </si>
  <si>
    <t>MHCLG_0004_2021-Q4</t>
  </si>
  <si>
    <t>MHCLG_0005_2021-Q4</t>
  </si>
  <si>
    <t>MHCLG_0008_2122-Q1</t>
  </si>
  <si>
    <t>MOD_0007_2122-Q2</t>
  </si>
  <si>
    <t>MOD_0009_2122-Q2</t>
  </si>
  <si>
    <t>MOD_0011_2122-Q2</t>
  </si>
  <si>
    <t>MOD_0033_1112-Q1</t>
  </si>
  <si>
    <t>MOD_0047_1112-Q1</t>
  </si>
  <si>
    <t>MOD_0055_1112-Q1</t>
  </si>
  <si>
    <t>MOD_0056_2122-Q3</t>
  </si>
  <si>
    <t>MOD_0076_1213-Q1</t>
  </si>
  <si>
    <t>MOD_0078_1213-Q1</t>
  </si>
  <si>
    <t>MOD_0079_1213-Q1</t>
  </si>
  <si>
    <t>MOD_0080_1213-Q1</t>
  </si>
  <si>
    <t>MOD_0091_1415-Q3</t>
  </si>
  <si>
    <t>MOD_0100_1516-Q1</t>
  </si>
  <si>
    <t>MOD_0104_1617-Q1</t>
  </si>
  <si>
    <t>MOD_0105_1617-Q1</t>
  </si>
  <si>
    <t>MOD_0107_1617-Q1</t>
  </si>
  <si>
    <t>MOD_0109_1617-Q2</t>
  </si>
  <si>
    <t>MOD_0110_1718-Q1</t>
  </si>
  <si>
    <t>MOD_0111_1718-Q1</t>
  </si>
  <si>
    <t>MOD_0112_1718-Q1</t>
  </si>
  <si>
    <t>MOD_0114_1718-Q1</t>
  </si>
  <si>
    <t>MOD_0115_1718-Q2</t>
  </si>
  <si>
    <t>MOD_0116_1718-Q2</t>
  </si>
  <si>
    <t>MOD_0118_1718-Q3</t>
  </si>
  <si>
    <t>MOD_0119_1920-Q2</t>
  </si>
  <si>
    <t>MOD_0120_2021-Q2</t>
  </si>
  <si>
    <t>MOD_0121_2021-Q4</t>
  </si>
  <si>
    <t>MOD_0122_2021-Q4</t>
  </si>
  <si>
    <t>MOD_0124_2021-Q4</t>
  </si>
  <si>
    <t>MOD_0125_2021-Q4</t>
  </si>
  <si>
    <t>MOD_0126_2021-Q4</t>
  </si>
  <si>
    <t>MOD_0132_2122-Q1</t>
  </si>
  <si>
    <t>MOD_0134_2122-Q1</t>
  </si>
  <si>
    <t>MOD_0135_2122-Q1</t>
  </si>
  <si>
    <t>MOD_0136_2122-Q1</t>
  </si>
  <si>
    <t>MOD_0137_2122-Q1</t>
  </si>
  <si>
    <t>MOD_0139_2122-Q1</t>
  </si>
  <si>
    <t>MOD_0140_2122-Q1</t>
  </si>
  <si>
    <t>MOD_0141_2122-Q1</t>
  </si>
  <si>
    <t>MOD_0144_2122-Q1</t>
  </si>
  <si>
    <t>MOD_0247_2324-Q1</t>
  </si>
  <si>
    <t>MOD_0320_2324-Q3</t>
  </si>
  <si>
    <t>MOD_0479_2425-Q4</t>
  </si>
  <si>
    <t>MOD_0527_2526-Q1</t>
  </si>
  <si>
    <t>MOJ_0049_2122-Q3</t>
  </si>
  <si>
    <t>MOJ_0050_2021-Q1</t>
  </si>
  <si>
    <t>MOJ_0050_2122-Q3</t>
  </si>
  <si>
    <t>MOJ_0053_2021-Q4</t>
  </si>
  <si>
    <t>MOJ_0057_2122-Q1</t>
  </si>
  <si>
    <t>MOJ_0058_2122-Q1</t>
  </si>
  <si>
    <t>MOJ_0060_2122-Q3</t>
  </si>
  <si>
    <t>MOJ_0061_2122-Q3</t>
  </si>
  <si>
    <t>MOJ_0062_2122-Q3</t>
  </si>
  <si>
    <t>MOJ_0064_2122-Q3</t>
  </si>
  <si>
    <t>MOJ_0111_2122-Q2</t>
  </si>
  <si>
    <t>MOJ_0113_2122-Q2</t>
  </si>
  <si>
    <t>MOJ_0144_2223-Q2</t>
  </si>
  <si>
    <t>MOJ_0220_2223-Q4</t>
  </si>
  <si>
    <t>MOJ_0259_2324-Q1</t>
  </si>
  <si>
    <t>MOJ_0365_2425-Q1</t>
  </si>
  <si>
    <t>MOJ_0537_2526-Q1</t>
  </si>
  <si>
    <t>MOJ_0539_2526-Q2</t>
  </si>
  <si>
    <t/>
  </si>
  <si>
    <t>Children's Homes Capital Programme</t>
  </si>
  <si>
    <t>Flood and Coastal Risk Management (FCRM) Investment Programme 2026-2029</t>
  </si>
  <si>
    <t>Met Office Supercomputer Programme</t>
  </si>
  <si>
    <t>SELLAFIELD PRODUCT AND RESIDUE STORE RETREATMENT PLANT PROJECT</t>
  </si>
  <si>
    <t>SIXEP CONTINUITY PLANT</t>
  </si>
  <si>
    <t>PUBLIC SECTOR DECARBONISATION SCHEME</t>
  </si>
  <si>
    <t>SOCIAL HOUSING DECARBONISATION FUND</t>
  </si>
  <si>
    <t>Sizewell C Project</t>
  </si>
  <si>
    <t>MATRIX CLUSTER TRANSFORMATION PROGRAMME</t>
  </si>
  <si>
    <t>AUTOMOTIVE TRANSFORMATION FUND (ATF)</t>
  </si>
  <si>
    <t>GREEN HEAT NETWORK FUND</t>
  </si>
  <si>
    <t>Spherical Tokamak for Energy Production</t>
  </si>
  <si>
    <t>GBE-N SMR Programme</t>
  </si>
  <si>
    <t>BEPPS2</t>
  </si>
  <si>
    <t>LOCAL LAND CHARGES (LLC) PROGRAMME</t>
  </si>
  <si>
    <t>Future Service Programme</t>
  </si>
  <si>
    <t>GOV.UK One Login</t>
  </si>
  <si>
    <t>Transforming Public Procurement</t>
  </si>
  <si>
    <t>Falcon Programme</t>
  </si>
  <si>
    <t>Manchester Digital Campus</t>
  </si>
  <si>
    <t>POST OFFICE - TRANSFORMATION</t>
  </si>
  <si>
    <t>Drive 35</t>
  </si>
  <si>
    <t>Strategic Sites Accelerator (SSA)</t>
  </si>
  <si>
    <t>4th National Lottery Licence</t>
  </si>
  <si>
    <t>Natural History Museum Unlocked</t>
  </si>
  <si>
    <t>Project Gigabit</t>
  </si>
  <si>
    <t>Shared Rural Network</t>
  </si>
  <si>
    <t>Youth Investment Fund</t>
  </si>
  <si>
    <t>British Museum - Energy Centre Programme (ECP)</t>
  </si>
  <si>
    <t>EURO 2028</t>
  </si>
  <si>
    <t>GEOLOGICAL DISPOSAL FACILITY</t>
  </si>
  <si>
    <t>Smart Metering Implementation Programme</t>
  </si>
  <si>
    <t>National Biosecurity Centre (Weybridge)</t>
  </si>
  <si>
    <t>FARMING AND COUNTRYSIDE PROGRAMME</t>
  </si>
  <si>
    <t>NATURE FOR CLIMATE FUND</t>
  </si>
  <si>
    <t>NO2 PROGRAMME</t>
  </si>
  <si>
    <t>NORTHERN IRELAND</t>
  </si>
  <si>
    <t>COLLECTIONS, PACKAGING AND REFORMS PROGRAMME</t>
  </si>
  <si>
    <t>TERRESTRIAL NATURAL CAPITAL ECOSYSTEM ASSESSMENT</t>
  </si>
  <si>
    <t>FLOOD AND COASTAL EROSION RISK MANAGEMENT</t>
  </si>
  <si>
    <t>Livestock Information Transformation Programme</t>
  </si>
  <si>
    <t>Cefas Infrastructure to Support Future Delivery at Sea</t>
  </si>
  <si>
    <t>EU Delivery Programme</t>
  </si>
  <si>
    <t>Review of Electricity Market Arrangements (REMA)</t>
  </si>
  <si>
    <t>Hydrogen Allocation Round 1 (HAR1)</t>
  </si>
  <si>
    <t>Boiler Upgrade Scheme</t>
  </si>
  <si>
    <t>Hydrogen Allocation Round 2 (HAR2)</t>
  </si>
  <si>
    <t>HyNet Cluster</t>
  </si>
  <si>
    <t>East Coast Cluster (ECC)</t>
  </si>
  <si>
    <t>Warm Homes: Local Grant</t>
  </si>
  <si>
    <t>Great British Energy</t>
  </si>
  <si>
    <t>Warm Homes Agency</t>
  </si>
  <si>
    <t>FE Capital Transformation</t>
  </si>
  <si>
    <t>Early Years Childcare Reform Programme</t>
  </si>
  <si>
    <t>Free Breakfast Clubs</t>
  </si>
  <si>
    <t>School-based nurseries</t>
  </si>
  <si>
    <t>LOWER THAMES CROSSING</t>
  </si>
  <si>
    <t>A428 BLACK CAT TO CAXTON GIBBET</t>
  </si>
  <si>
    <t>EAST COAST MAINLINE PROGRAMME</t>
  </si>
  <si>
    <t>TRANSPENNINE ROUTE UPGRADE</t>
  </si>
  <si>
    <t>EAST COAST DIGITAL PROGRAMME</t>
  </si>
  <si>
    <t>HS2 PHASE I</t>
  </si>
  <si>
    <t>MIDLANDS RAIL HUB</t>
  </si>
  <si>
    <t>A417 AIR BALLOON</t>
  </si>
  <si>
    <t>EAST WEST RAIL CONNECTION STATE 1</t>
  </si>
  <si>
    <t>A66 Northern Trans-Pennine</t>
  </si>
  <si>
    <t>2ND GENERATION UK SEARCH AND RESCUE AVIATION</t>
  </si>
  <si>
    <t>EAST WEST RAIL CONNECTION STATE 2 AND 3</t>
  </si>
  <si>
    <t>REDEVELOPMENT EUSTON CONVENTIONAL STATION (RECS)</t>
  </si>
  <si>
    <t>NORTHERN POWERHOUSE RAIL</t>
  </si>
  <si>
    <t>Rail Reform: Stand-Up of GBR</t>
  </si>
  <si>
    <t>PUBLIC OWNERSHIP TRANSITION PROGRAMME</t>
  </si>
  <si>
    <t>Families First Partnership Programme</t>
  </si>
  <si>
    <t>Future NHS Workforce Solution Transformation Programme</t>
  </si>
  <si>
    <t>NEW HOSPITAL PROGRAMME</t>
  </si>
  <si>
    <t>INTEGRATED SINGLE FINANCIAL ENVIRONMENT</t>
  </si>
  <si>
    <t>NHS Digital Transformation of Screening</t>
  </si>
  <si>
    <t>FRONTLINE DIGITISATION</t>
  </si>
  <si>
    <t>MODERNA STRATEGIC PARTNERSHIP PROGRAMME</t>
  </si>
  <si>
    <t>FEDERATED DATA PLATFORM</t>
  </si>
  <si>
    <t>Levelling Up Home Building Fund</t>
  </si>
  <si>
    <t>Affordable Homes Programme (AHP)</t>
  </si>
  <si>
    <t>DIGITAL PLANNING PROGRAMME</t>
  </si>
  <si>
    <t>Remediation Portfolio</t>
  </si>
  <si>
    <t>Brownfield, Infrastructure &amp; Land (BIL)</t>
  </si>
  <si>
    <t>UK Health Security Campus</t>
  </si>
  <si>
    <t>Workplace Transformation</t>
  </si>
  <si>
    <t>Health Transformation Programme</t>
  </si>
  <si>
    <t>PENSIONS DASHBOARD PROGRAMME</t>
  </si>
  <si>
    <t>SYNERGY PROGRAMME</t>
  </si>
  <si>
    <t>SERVICE MODERNISATION PROGRAMME</t>
  </si>
  <si>
    <t>Connect to Work</t>
  </si>
  <si>
    <t>TOKYO NEW BUILD, REMODELLING AND REFURBISHMENT</t>
  </si>
  <si>
    <t>BUILDING OUR FUTURE LOCATIONS PROGRAMME</t>
  </si>
  <si>
    <t>MAKING TAX DIGITAL</t>
  </si>
  <si>
    <t>UNITY PROGRAMME</t>
  </si>
  <si>
    <t>VOA NextGen Rating Programme</t>
  </si>
  <si>
    <t>HMRC NORTHERN IRELAND DELIVERY PROGRAMME</t>
  </si>
  <si>
    <t>ENTERPRISE TAX MANAGEMENT PLATFORM (ETMP)</t>
  </si>
  <si>
    <t>Enterprise Customer Relationship Management (eCRM)</t>
  </si>
  <si>
    <t>Contact Centre as a Service (CCaaS)</t>
  </si>
  <si>
    <t>NS&amp;I Transformation</t>
  </si>
  <si>
    <t>EMERGENCY SERVICES MOBILE COMMUNICATIONS</t>
  </si>
  <si>
    <t>HOME OFFICE BIOMETRICS (HOB) PROGRAMME</t>
  </si>
  <si>
    <t>Law Enforcement Data Service</t>
  </si>
  <si>
    <t>FUTURE BORDER AND IMMIGRATION SYSTEM PROGRAMME (FBIS)</t>
  </si>
  <si>
    <t>Cerberus</t>
  </si>
  <si>
    <t>FRAUD AND CYBER CRIME REPORTING AND ANALYSIS SERVICE</t>
  </si>
  <si>
    <t>RADIOLOGICAL AND NUCLEAR CHANGE PROGRAMME (RNCP)</t>
  </si>
  <si>
    <t>ASYLUM ACCOMMODATION PROGRAMME (AAP)</t>
  </si>
  <si>
    <t>MARITIME CAPABILITIES REPLACEMENT PROGRAMME</t>
  </si>
  <si>
    <t>ASYLUM TRANSFORMATION PROGRAMME</t>
  </si>
  <si>
    <t>ANTI-MONEY LAUNDERING AND ASSET RECOVERY (AMLAR)</t>
  </si>
  <si>
    <t>Asylum Support Accommodation Programme</t>
  </si>
  <si>
    <t>Immigration Removal Centre (IRC) Expansion Programme</t>
  </si>
  <si>
    <t>Police National Database (PND)</t>
  </si>
  <si>
    <t>NATIONAL STRATEGIC AUTOMATIC NUMBER PLATE RECOGNITION PLATFORM (NSAP)</t>
  </si>
  <si>
    <t>Civil Registration Service Transformation (CReST)</t>
  </si>
  <si>
    <t>Concordis</t>
  </si>
  <si>
    <t>GRENFELL SITE AND PROGRAMME</t>
  </si>
  <si>
    <t>HOUSING INFRASTRUCTURE FUND</t>
  </si>
  <si>
    <t>UK HOLOCAUST MEMORIAL AND LEARNING CENTRE</t>
  </si>
  <si>
    <t>Freeports</t>
  </si>
  <si>
    <t>SUBMERSIBLE SHIP NUCLEAR AUKUS</t>
  </si>
  <si>
    <t>CHINOOK CAPABILITY SUSTAINMENT PROGRAMME (CSP)</t>
  </si>
  <si>
    <t>SUBMARINE WATERFRONT INFRASTRUCTURE FUTURE</t>
  </si>
  <si>
    <t>MARSHALL</t>
  </si>
  <si>
    <t>SPEARFISH UPGRADE PROGRAMME</t>
  </si>
  <si>
    <t>TYPE 26 GLOBAL COMBAT SHIP PROGRAMME</t>
  </si>
  <si>
    <t>LAND INTELLIGENCE, SURVEILLANCE, TARGET ACQUISITION AND RECONNAISSANCE (ISTAR)</t>
  </si>
  <si>
    <t>ASTUTE BOATS 1-7</t>
  </si>
  <si>
    <t>CORE PRODUCTION CAPABILITY</t>
  </si>
  <si>
    <t>LIGHTNING PROGRAMME</t>
  </si>
  <si>
    <t>DREADNOUGHT</t>
  </si>
  <si>
    <t>ARMOURED CAVALRY 2025</t>
  </si>
  <si>
    <t>SKYNET 6 (AKA FBLOS)</t>
  </si>
  <si>
    <t>ARMOUR MBT 2025</t>
  </si>
  <si>
    <t>LAND ENVIRONMENT TACTICAL COMMUNICATION AND INFORMATION SYSTEMS</t>
  </si>
  <si>
    <t>PROTECTOR</t>
  </si>
  <si>
    <t>NEW STYLE OF INFORMATION TECHNOLOGY DEPLOYED</t>
  </si>
  <si>
    <t>MODNET EVOLVE</t>
  </si>
  <si>
    <t>JOINT CRYPT KEY PROGRAMME</t>
  </si>
  <si>
    <t>TYPE 31</t>
  </si>
  <si>
    <t>DEFENCE ESTATE OPTIMISATION</t>
  </si>
  <si>
    <t>MECHANISED INFANTRY PROGRAMME</t>
  </si>
  <si>
    <t>FLEET SOLID SUPPORT</t>
  </si>
  <si>
    <t>CLYDE INFRASTRUCTURE</t>
  </si>
  <si>
    <t>ARMED FORCES RECRUITING PROGRAMME</t>
  </si>
  <si>
    <t>E7 WEDGETAIL</t>
  </si>
  <si>
    <t>COLLECTIVE TRAINING TRANSFORMATION PROGRAMME</t>
  </si>
  <si>
    <t>FUTURE COMBAT AIR SYSTEM</t>
  </si>
  <si>
    <t>MINE HUNTING CAPABILITY</t>
  </si>
  <si>
    <t>NEW MEDIUM HELICOPTER</t>
  </si>
  <si>
    <t>NEXT GENERATION (FIXED) COMMUNICATION NETWORK</t>
  </si>
  <si>
    <t>MENSA</t>
  </si>
  <si>
    <t>TEUTATES</t>
  </si>
  <si>
    <t>SUBMARINE DISMANTLING PROJECT</t>
  </si>
  <si>
    <t>NAVAL SUPPORT INTEGRATED GLOBAL NETWORK (NSIGN)</t>
  </si>
  <si>
    <t>EUROPEAN COMMON RADAR SYSTEM MK 2</t>
  </si>
  <si>
    <t>FUTURE CRUISE ANTI SHIP WEAPON (FCASW)</t>
  </si>
  <si>
    <t>SPEARCAP 3</t>
  </si>
  <si>
    <t>BRIMSTONE 3</t>
  </si>
  <si>
    <t>GROUND BASED AIR DEFENCE (GBAD)</t>
  </si>
  <si>
    <t>Future Materials Campus</t>
  </si>
  <si>
    <t>MULTI ROLE STRIKE SHIP</t>
  </si>
  <si>
    <t>FUTURE AIR DOMINANCE SYSTEM</t>
  </si>
  <si>
    <t>Mobile Fires Platform</t>
  </si>
  <si>
    <t>Evolve: Voice &amp; Video</t>
  </si>
  <si>
    <t>10k Additional Prison Places - New Build</t>
  </si>
  <si>
    <t>Evolve: WAN/LAN (Networks)</t>
  </si>
  <si>
    <t>Accelerated Houseblocks</t>
  </si>
  <si>
    <t>Rapid Deployment Cells Project</t>
  </si>
  <si>
    <t>Electronic Monitoring Expansion</t>
  </si>
  <si>
    <t>PFI Prison Expiry and Transfer Tranche 2</t>
  </si>
  <si>
    <t>Decommission and Legacy Risk Migration (DLRM)</t>
  </si>
  <si>
    <t>Evolve: End User Computer Service (EUCS)</t>
  </si>
  <si>
    <t>Prisoner Education Services</t>
  </si>
  <si>
    <t>10K Additional Prison Places Estate Expansion Category D</t>
  </si>
  <si>
    <t>10K Additional Prison Places Estate Expansion Houseblocks and Refurbishments</t>
  </si>
  <si>
    <t>Small Secure Houseblocks</t>
  </si>
  <si>
    <t>Property Transformation Programme</t>
  </si>
  <si>
    <t>Secure Children's Homes Commissioning</t>
  </si>
  <si>
    <t>PFI Prison Expiry and Transfer Tranche 3</t>
  </si>
  <si>
    <t>Community Support Programme</t>
  </si>
  <si>
    <t>Residential Property Tribunal</t>
  </si>
  <si>
    <t>DSIT</t>
  </si>
  <si>
    <t>DBT</t>
  </si>
  <si>
    <t>HMLR</t>
  </si>
  <si>
    <t>CO</t>
  </si>
  <si>
    <t>DCMS</t>
  </si>
  <si>
    <t>FCDO</t>
  </si>
  <si>
    <t>HMRC</t>
  </si>
  <si>
    <t>VOA</t>
  </si>
  <si>
    <t>HMT</t>
  </si>
  <si>
    <t>NCA</t>
  </si>
  <si>
    <t>Infrastructure and Construction</t>
  </si>
  <si>
    <t>Information and Communications Technology (ICT)</t>
  </si>
  <si>
    <t>Government Transformation and Service Delivery</t>
  </si>
  <si>
    <t>Military Capability</t>
  </si>
  <si>
    <t>Not scored</t>
  </si>
  <si>
    <t>High</t>
  </si>
  <si>
    <t>Critical</t>
  </si>
  <si>
    <t>Medium</t>
  </si>
  <si>
    <t>Low</t>
  </si>
  <si>
    <t>Duration Months</t>
  </si>
  <si>
    <t>Major Projects ID</t>
  </si>
  <si>
    <t>Project Name</t>
  </si>
  <si>
    <t>Department</t>
  </si>
  <si>
    <t>Annual Report Category</t>
  </si>
  <si>
    <t>IPA Rating Clean</t>
  </si>
  <si>
    <t>Risk Tier</t>
  </si>
  <si>
    <t>Total Risk Score</t>
  </si>
  <si>
    <t>Whole Life Cost Clean</t>
  </si>
  <si>
    <t>FY Variance Clean</t>
  </si>
  <si>
    <t>Delivery Risk Score</t>
  </si>
  <si>
    <t>Cost Exposure Score</t>
  </si>
  <si>
    <t>Duration Exposure Score</t>
  </si>
  <si>
    <t>Variance Risk Score</t>
  </si>
  <si>
    <t>T-Levels</t>
  </si>
  <si>
    <t>School Rebuilding Programme</t>
  </si>
  <si>
    <t>Lifelong Learning Entitlement</t>
  </si>
  <si>
    <t>Skills Bootcamps</t>
  </si>
  <si>
    <t>Project Count</t>
  </si>
  <si>
    <t>Total Whole-Life Cost £m</t>
  </si>
  <si>
    <t>Average Risk Score</t>
  </si>
  <si>
    <t>Risk scoring combines delivery confidence, whole-life cost exposure,
project duration and financial-year variance.</t>
  </si>
  <si>
    <t>Methodology and Assumptions</t>
  </si>
  <si>
    <t>UK Government Major Projects | Cost, Schedule and Delivery-Risk Dashboard</t>
  </si>
  <si>
    <t xml:space="preserve">1. Purpose </t>
  </si>
  <si>
    <t>This workbook analyses UK Government Major Projects across the 2024–25 and 2025–26 reporting periods. It compares project cost, duration, departmental responsibility and delivery-confidence ratings, and applies a custom analytical risk score to support portfolio-level prioritisation.</t>
  </si>
  <si>
    <t xml:space="preserve">2. Data Sources </t>
  </si>
  <si>
    <t>Item</t>
  </si>
  <si>
    <t>Description</t>
  </si>
  <si>
    <t>Source</t>
  </si>
  <si>
    <t xml:space="preserve">Reporting Periods </t>
  </si>
  <si>
    <t>Grain</t>
  </si>
  <si>
    <t>Cost unit</t>
  </si>
  <si>
    <t>Refresh method</t>
  </si>
  <si>
    <t>Analytical model</t>
  </si>
  <si>
    <t>£ millions, presented in 2024–25 real prices</t>
  </si>
  <si>
    <t>One row per project per reporting period</t>
  </si>
  <si>
    <t>Power Query</t>
  </si>
  <si>
    <t>Excel Data Model and Power Pivot</t>
  </si>
  <si>
    <t>Original text fields are retained where the source contains exemptions, planning-stage notes or ranges. Separate cleaned numeric and date fields are used for analysis.</t>
  </si>
  <si>
    <t>3. Data Preparation Rules</t>
  </si>
  <si>
    <t>Field</t>
  </si>
  <si>
    <t>Cleaning rule</t>
  </si>
  <si>
    <t>Trimmed, cleaned and standardised to uppercase for relationships</t>
  </si>
  <si>
    <t>Added during Power Query import</t>
  </si>
  <si>
    <t>Start Date</t>
  </si>
  <si>
    <t>Valid UK-format dates converted; other text becomes null</t>
  </si>
  <si>
    <t>End Date</t>
  </si>
  <si>
    <t>Valid UK-format dates converted; ranges may remain unavailable</t>
  </si>
  <si>
    <t>Days between clean start and end dates divided by 30.44</t>
  </si>
  <si>
    <t>Whole-Life Cost</t>
  </si>
  <si>
    <t>Numeric values retained; midpoint used for Low/Mid/High ranges</t>
  </si>
  <si>
    <t>Benefits</t>
  </si>
  <si>
    <t>Numeric values retained; midpoint used where a range is supplied</t>
  </si>
  <si>
    <t>IPA Rating</t>
  </si>
  <si>
    <t>Standardised to RED, AMBER or GREEN</t>
  </si>
  <si>
    <t>Missing/exempt values</t>
  </si>
  <si>
    <t>Retained in original fields and represented as null analytically</t>
  </si>
  <si>
    <t>4. Analytical Risk Score</t>
  </si>
  <si>
    <t>The risk score is an independently developed analytical indicator. It is not an official NISTA or departmental project rating.</t>
  </si>
  <si>
    <t>Component</t>
  </si>
  <si>
    <t>Rule</t>
  </si>
  <si>
    <t>Points</t>
  </si>
  <si>
    <t>Delivery confidence</t>
  </si>
  <si>
    <t>Green</t>
  </si>
  <si>
    <t>Amber</t>
  </si>
  <si>
    <t>Red</t>
  </si>
  <si>
    <t>Cost exposure</t>
  </si>
  <si>
    <t>Under £100m</t>
  </si>
  <si>
    <t>£100m–£500m</t>
  </si>
  <si>
    <t>£500m–£1bn</t>
  </si>
  <si>
    <t>£1bn–£5bn</t>
  </si>
  <si>
    <t>£5bn+</t>
  </si>
  <si>
    <t>Duration exposure</t>
  </si>
  <si>
    <t>Under 3 years</t>
  </si>
  <si>
    <t>3–5 years</t>
  </si>
  <si>
    <t>5–10 years</t>
  </si>
  <si>
    <t>10+ years</t>
  </si>
  <si>
    <t>Financial variance</t>
  </si>
  <si>
    <t>0% or lower</t>
  </si>
  <si>
    <t>Above 0%</t>
  </si>
  <si>
    <t>10% or above</t>
  </si>
  <si>
    <t>20% or above</t>
  </si>
  <si>
    <t>Maximum possible score: 100</t>
  </si>
  <si>
    <t>1.A high-value or long-duration project is not necessarily poorly managed; these factors represent exposure, not failure.</t>
  </si>
  <si>
    <t>2.The financial variance field represents the reported financial-year position, not necessarily whole-life cost overruns.</t>
  </si>
  <si>
    <t>3.Projects without a usable IPA rating are not assigned a total analytical risk score.</t>
  </si>
  <si>
    <t>4.Midpoint values are used where Low/Mid/High cost ranges are reported.</t>
  </si>
  <si>
    <t>5.Missing dates reduce the number of projects included in duration analysis.</t>
  </si>
  <si>
    <t>6.Comparisons between years may reflect projects entering or leaving the portfolio, as well as changes to existing projects.</t>
  </si>
  <si>
    <t>7.Department names were standardised for modelling consistency.</t>
  </si>
  <si>
    <t>8.The model should support prioritisation and investigation, not replace detailed project assurance.</t>
  </si>
  <si>
    <t>To refresh the workbook, replace or add annual source files using the established naming and column-standardisation rules, then select Data → Refresh All.</t>
  </si>
  <si>
    <t>Portfolio Validation</t>
  </si>
  <si>
    <t>Confirms record counts, rating distribution and whole-life cost totals after refresh.</t>
  </si>
  <si>
    <t>Missing Cost Projects</t>
  </si>
  <si>
    <t>Missing Duration Projects</t>
  </si>
  <si>
    <t>Unrated Projects</t>
  </si>
  <si>
    <t>Cost Data Coverage %</t>
  </si>
  <si>
    <t>Duration Data Coverage %</t>
  </si>
  <si>
    <t>UK Government Major Projects</t>
  </si>
  <si>
    <t>Cost, Schedule and Delivery-Risk Dashboard</t>
  </si>
  <si>
    <t>Portfolio analysis of the 2024–25 and 2025–26 NISTA Major Projects datasets</t>
  </si>
  <si>
    <t>This workbook analyses major UK government projects by department, whole-life cost, schedule duration and delivery-confidence rating. It combines multiple annual datasets through Power Query, models the portfolio in Power Pivot and applies a custom analytical risk score to support project-level prioritisation.</t>
  </si>
  <si>
    <t>Worksheet</t>
  </si>
  <si>
    <t>Purpose</t>
  </si>
  <si>
    <t>Executive Dashboard</t>
  </si>
  <si>
    <t>Headline portfolio KPIs and year comparison</t>
  </si>
  <si>
    <t>Departmental Analysis</t>
  </si>
  <si>
    <t>Department cost and delivery-risk comparison</t>
  </si>
  <si>
    <t>Project Risk Register</t>
  </si>
  <si>
    <t>Sortable project-level analytical risk register</t>
  </si>
  <si>
    <t>Risk Summary</t>
  </si>
  <si>
    <t>Risk-tier distribution and cost exposure</t>
  </si>
  <si>
    <t>Data Quality</t>
  </si>
  <si>
    <t>Record-count validation and data-completeness checks</t>
  </si>
  <si>
    <t>Methodology</t>
  </si>
  <si>
    <t>Data preparation, scoring rules and limitations</t>
  </si>
  <si>
    <t>README</t>
  </si>
  <si>
    <t>Workbook instructions and project overview</t>
  </si>
  <si>
    <t>Refresh instructions</t>
  </si>
  <si>
    <t>1. Store the annual source CSV files in the designated source-data folder.</t>
  </si>
  <si>
    <t>2. Do not manually edit the source CSV files.</t>
  </si>
  <si>
    <t>4. Confirm the Data Quality page shows 213 records for 2024–25 and 189 records for 2025–26.</t>
  </si>
  <si>
    <t>5. Check that dashboard slicers and PivotTables update successfully</t>
  </si>
  <si>
    <t>3. Open the workbook and select Data → Refresh All.</t>
  </si>
  <si>
    <t>Technical features demonstrated</t>
  </si>
  <si>
    <t>1.Power Query for importing, cleaning, standardising and appending annual datasets</t>
  </si>
  <si>
    <t>2.Power Pivot relationships between fact and dimension tables</t>
  </si>
  <si>
    <t>3.DAX measures for project counts, portfolio cost, duration and rating distribution</t>
  </si>
  <si>
    <t>4.Custom 100-point analytical project-risk methodology</t>
  </si>
  <si>
    <t>5.PivotTables, PivotCharts, slicers and conditional formatting</t>
  </si>
  <si>
    <t>6.Refreshable project-level risk register</t>
  </si>
  <si>
    <t>*DISCLAIMER</t>
  </si>
  <si>
    <t>The Analytical Risk Score is independently developed for portfolio analysis. It is not an official NISTA, IPA or departmental assessment. High cost and long duration represent exposure and complexity, not necessarily poor project management.</t>
  </si>
  <si>
    <t>Workbook Details</t>
  </si>
  <si>
    <t>Value</t>
  </si>
  <si>
    <t>Author</t>
  </si>
  <si>
    <t>Tool</t>
  </si>
  <si>
    <t>Microsoft Excel 365</t>
  </si>
  <si>
    <t>Reporting years</t>
  </si>
  <si>
    <t>2024–25 and 2025–26</t>
  </si>
  <si>
    <t>Source unit</t>
  </si>
  <si>
    <t>£ millions in 2024–25 real prices</t>
  </si>
  <si>
    <t>Data refresh</t>
  </si>
  <si>
    <t>Model</t>
  </si>
  <si>
    <t>Power Pivot and DAX</t>
  </si>
  <si>
    <t>Version</t>
  </si>
  <si>
    <t>Wajedul Haque</t>
  </si>
  <si>
    <t>Portfolio reported at 31 March 2026 | Costs presented in 2024–25 real prices</t>
  </si>
  <si>
    <t>Analytical Risk Score is independently developed and is not an official government project rating.</t>
  </si>
  <si>
    <t>Interpretation</t>
  </si>
  <si>
    <t>70–100</t>
  </si>
  <si>
    <t>Highest analytical exposure</t>
  </si>
  <si>
    <t>50–69</t>
  </si>
  <si>
    <t>Elevated analytical exposure</t>
  </si>
  <si>
    <t>30–49</t>
  </si>
  <si>
    <t>Moderate analytical exposure</t>
  </si>
  <si>
    <t>Below 30</t>
  </si>
  <si>
    <t>Lower analytical exposure</t>
  </si>
  <si>
    <t>No usable IPA rating</t>
  </si>
  <si>
    <t>No total analytical risk score assigned</t>
  </si>
  <si>
    <t>5. Risk Tier Thresholds</t>
  </si>
  <si>
    <t>6. Assumptions and Limitations</t>
  </si>
  <si>
    <t>NISTA Major Projects Annual Report dataset</t>
  </si>
  <si>
    <t>6.Portfolio viewers can use the cached workbook outputs without the source CSV files; refreshing requires the annual source files in the established source-data folder.</t>
  </si>
  <si>
    <t>Delivery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</si>
</sst>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 &quot;months&quot;"/>
    <numFmt numFmtId="167" formatCode="&quot;£&quot;0.0\ &quot;bn&quot;"/>
    <numFmt numFmtId="169" formatCode="\Â\£#,##0.0;[Red]\(\Â\£#,##0.0\);\-"/>
    <numFmt numFmtId="170" formatCode="0.0\%"/>
    <numFmt numFmtId="171" formatCode="&quot;£&quot;#,##0.0\ &quot;m&quot;"/>
    <numFmt numFmtId="174" formatCode="&quot;£&quot;#,##0.0;[Red]&quot;£&quot;#,##0.0\);\-"/>
    <numFmt numFmtId="176" formatCode="&quot;£&quot;#,##0.00\ &quot;m&quot;"/>
  </numFmts>
  <fonts count="24" x14ac:knownFonts="1">
    <font>
      <sz val="11"/>
      <color theme="1"/>
      <name val="Aptos Narrow"/>
      <family val="2"/>
      <scheme val="minor"/>
    </font>
    <font>
      <sz val="8"/>
      <name val="Aptos Narrow"/>
      <family val="2"/>
      <scheme val="minor"/>
    </font>
    <font>
      <sz val="10"/>
      <color theme="1"/>
      <name val="Arial"/>
      <family val="2"/>
    </font>
    <font>
      <b/>
      <sz val="10"/>
      <color theme="1"/>
      <name val="Arial"/>
      <family val="2"/>
    </font>
    <font>
      <b/>
      <sz val="10"/>
      <color rgb="FFFFFFFF"/>
      <name val="Arial"/>
      <family val="2"/>
    </font>
    <font>
      <b/>
      <sz val="17"/>
      <color rgb="FFFFFFFF"/>
      <name val="Arial"/>
      <family val="2"/>
    </font>
    <font>
      <b/>
      <sz val="11"/>
      <color rgb="FFFFFFFF"/>
      <name val="Arial"/>
      <family val="2"/>
    </font>
    <font>
      <i/>
      <sz val="10"/>
      <color theme="1"/>
      <name val="Arial"/>
      <family val="2"/>
    </font>
    <font>
      <b/>
      <sz val="18"/>
      <color rgb="FFFFFFFF"/>
      <name val="Arial"/>
      <family val="2"/>
    </font>
    <font>
      <b/>
      <sz val="10"/>
      <color rgb="FF1F374E"/>
      <name val="Arial"/>
      <family val="2"/>
    </font>
    <font>
      <b/>
      <sz val="9"/>
      <color rgb="FFFFFFFF"/>
      <name val="Arial"/>
      <family val="2"/>
    </font>
    <font>
      <b/>
      <sz val="10"/>
      <color rgb="FF9C0006"/>
      <name val="Arial"/>
      <family val="2"/>
    </font>
    <font>
      <b/>
      <sz val="10"/>
      <color rgb="FF9C6500"/>
      <name val="Arial"/>
      <family val="2"/>
    </font>
    <font>
      <b/>
      <sz val="10"/>
      <color rgb="FF843C0C"/>
      <name val="Arial"/>
      <family val="2"/>
    </font>
    <font>
      <sz val="10"/>
      <color rgb="FF006100"/>
      <name val="Arial"/>
      <family val="2"/>
    </font>
    <font>
      <b/>
      <sz val="10"/>
      <color rgb="FF006100"/>
      <name val="Arial"/>
      <family val="2"/>
    </font>
    <font>
      <sz val="10"/>
      <color rgb="FF7F6000"/>
      <name val="Arial"/>
      <family val="2"/>
    </font>
    <font>
      <sz val="10"/>
      <color rgb="FF646464"/>
      <name val="Arial"/>
      <family val="2"/>
    </font>
    <font>
      <b/>
      <i/>
      <sz val="10"/>
      <color theme="1"/>
      <name val="Arial"/>
      <family val="2"/>
    </font>
    <font>
      <b/>
      <sz val="14"/>
      <color rgb="FFFFFFFF"/>
      <name val="Arial"/>
      <family val="2"/>
    </font>
    <font>
      <b/>
      <sz val="15"/>
      <color rgb="FFFFFFFF"/>
      <name val="Arial"/>
      <family val="2"/>
    </font>
    <font>
      <sz val="10"/>
      <name val="Arial"/>
      <family val="2"/>
    </font>
    <font>
      <b/>
      <sz val="10"/>
      <color rgb="FF1F374E"/>
      <name val="Arial"/>
    </font>
    <font>
      <b/>
      <sz val="19"/>
      <color rgb="FF142D46"/>
      <name val="Arial"/>
    </font>
  </fonts>
  <fills count="21">
    <fill>
      <patternFill patternType="none"/>
    </fill>
    <fill>
      <patternFill patternType="gray125"/>
    </fill>
    <fill>
      <patternFill patternType="solid">
        <fgColor rgb="FF142D46"/>
        <bgColor indexed="64"/>
      </patternFill>
    </fill>
    <fill>
      <patternFill patternType="solid">
        <fgColor rgb="FFF2F4F7"/>
        <bgColor indexed="64"/>
      </patternFill>
    </fill>
    <fill>
      <patternFill patternType="solid">
        <fgColor rgb="FF1F4E79"/>
        <bgColor indexed="64"/>
      </patternFill>
    </fill>
    <fill>
      <patternFill patternType="solid">
        <fgColor rgb="FF007079"/>
        <bgColor indexed="64"/>
      </patternFill>
    </fill>
    <fill>
      <patternFill patternType="solid">
        <fgColor rgb="FFFFF2CC"/>
        <bgColor indexed="64"/>
      </patternFill>
    </fill>
    <fill>
      <patternFill patternType="solid">
        <fgColor rgb="FFDDEBF7"/>
        <bgColor indexed="64"/>
      </patternFill>
    </fill>
    <fill>
      <patternFill patternType="solid">
        <fgColor rgb="FFF7F9FB"/>
        <bgColor indexed="64"/>
      </patternFill>
    </fill>
    <fill>
      <patternFill patternType="solid">
        <fgColor rgb="FFF8D7DA"/>
        <bgColor indexed="64"/>
      </patternFill>
    </fill>
    <fill>
      <patternFill patternType="solid">
        <fgColor rgb="FFA51C30"/>
        <bgColor indexed="64"/>
      </patternFill>
    </fill>
    <fill>
      <patternFill patternType="solid">
        <fgColor rgb="FFFFFFFF"/>
        <bgColor indexed="64"/>
      </patternFill>
    </fill>
    <fill>
      <patternFill patternType="solid">
        <fgColor rgb="FFFFEB9C"/>
        <bgColor indexed="64"/>
      </patternFill>
    </fill>
    <fill>
      <patternFill patternType="solid">
        <fgColor rgb="FFF4B084"/>
        <bgColor indexed="64"/>
      </patternFill>
    </fill>
    <fill>
      <patternFill patternType="solid">
        <fgColor rgb="FFC6EFCE"/>
        <bgColor indexed="64"/>
      </patternFill>
    </fill>
    <fill>
      <patternFill patternType="solid">
        <fgColor rgb="FFE2EFDA"/>
        <bgColor indexed="64"/>
      </patternFill>
    </fill>
    <fill>
      <patternFill patternType="solid">
        <fgColor rgb="FFFFFFFF"/>
        <bgColor auto="1"/>
      </patternFill>
    </fill>
    <fill>
      <patternFill patternType="solid">
        <fgColor rgb="FFEBEBEB"/>
        <bgColor indexed="64"/>
      </patternFill>
    </fill>
    <fill>
      <patternFill patternType="solid">
        <fgColor rgb="FFE6E6E6"/>
        <bgColor indexed="64"/>
      </patternFill>
    </fill>
    <fill>
      <patternFill patternType="solid">
        <fgColor rgb="FFF7F9FB"/>
        <bgColor auto="1"/>
      </patternFill>
    </fill>
    <fill>
      <patternFill patternType="solid">
        <fgColor theme="0"/>
        <bgColor indexed="64"/>
      </patternFill>
    </fill>
  </fills>
  <borders count="20">
    <border>
      <left/>
      <right/>
      <top/>
      <bottom/>
      <diagonal/>
    </border>
    <border>
      <left/>
      <right/>
      <top/>
      <bottom style="thin">
        <color indexed="64"/>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bottom style="thin">
        <color rgb="FFD0D7DE"/>
      </bottom>
      <diagonal/>
    </border>
    <border>
      <left style="thin">
        <color rgb="FFD0D7DE"/>
      </left>
      <right style="thin">
        <color rgb="FFD0D7DE"/>
      </right>
      <top style="thin">
        <color rgb="FFD0D7DE"/>
      </top>
      <bottom/>
      <diagonal/>
    </border>
    <border>
      <left/>
      <right style="thin">
        <color rgb="FFD0D7DE"/>
      </right>
      <top/>
      <bottom style="thin">
        <color rgb="FFD0D7DE"/>
      </bottom>
      <diagonal/>
    </border>
    <border>
      <left/>
      <right style="thin">
        <color rgb="FFD0D7DE"/>
      </right>
      <top style="thin">
        <color rgb="FFD0D7DE"/>
      </top>
      <bottom style="thin">
        <color rgb="FFD0D7DE"/>
      </bottom>
      <diagonal/>
    </border>
    <border>
      <left/>
      <right style="thin">
        <color rgb="FFD0D7DE"/>
      </right>
      <top style="thin">
        <color rgb="FFD0D7DE"/>
      </top>
      <bottom/>
      <diagonal/>
    </border>
    <border>
      <left style="thin">
        <color rgb="FFD0D7DE"/>
      </left>
      <right/>
      <top/>
      <bottom style="thin">
        <color rgb="FFD0D7DE"/>
      </bottom>
      <diagonal/>
    </border>
    <border>
      <left style="thin">
        <color rgb="FFD0D7DE"/>
      </left>
      <right/>
      <top style="thin">
        <color rgb="FFD0D7DE"/>
      </top>
      <bottom style="thin">
        <color rgb="FFD0D7DE"/>
      </bottom>
      <diagonal/>
    </border>
    <border>
      <left style="thin">
        <color rgb="FFD0D7DE"/>
      </left>
      <right/>
      <top style="thin">
        <color rgb="FFD0D7DE"/>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s>
  <cellStyleXfs count="1">
    <xf numFmtId="0" fontId="0" fillId="0" borderId="0"/>
  </cellStyleXfs>
  <cellXfs count="139">
    <xf numFmtId="0" fontId="0" fillId="0" borderId="0" xfId="0"/>
    <xf numFmtId="0" fontId="0" fillId="0" borderId="0" xfId="0" pivotButton="1"/>
    <xf numFmtId="0" fontId="0" fillId="0" borderId="0" xfId="0" applyAlignment="1">
      <alignment horizontal="left"/>
    </xf>
    <xf numFmtId="1" fontId="0" fillId="0" borderId="0" xfId="0" applyNumberFormat="1"/>
    <xf numFmtId="167" fontId="0" fillId="0" borderId="0" xfId="0" applyNumberFormat="1"/>
    <xf numFmtId="0" fontId="2" fillId="0" borderId="0" xfId="0" applyFont="1"/>
    <xf numFmtId="0" fontId="2" fillId="0" borderId="0" xfId="0" applyFont="1" applyAlignment="1">
      <alignment horizontal="center" vertical="center" wrapText="1"/>
    </xf>
    <xf numFmtId="0" fontId="3" fillId="0" borderId="0" xfId="0" applyFont="1"/>
    <xf numFmtId="0" fontId="2" fillId="0" borderId="0" xfId="0" applyFont="1" applyAlignment="1">
      <alignment horizontal="left" vertical="center" indent="1"/>
    </xf>
    <xf numFmtId="0" fontId="2" fillId="0" borderId="0" xfId="0" applyFont="1" applyAlignment="1">
      <alignment horizontal="left" vertical="center" wrapText="1"/>
    </xf>
    <xf numFmtId="0" fontId="5" fillId="2" borderId="0" xfId="0" applyFont="1" applyFill="1" applyAlignment="1">
      <alignment horizontal="left" vertical="center"/>
    </xf>
    <xf numFmtId="0" fontId="2" fillId="0" borderId="0" xfId="0" applyFont="1" applyAlignment="1">
      <alignment wrapText="1"/>
    </xf>
    <xf numFmtId="0" fontId="2" fillId="3" borderId="0" xfId="0" applyFont="1" applyFill="1" applyAlignment="1">
      <alignment wrapText="1"/>
    </xf>
    <xf numFmtId="0" fontId="6" fillId="5" borderId="0" xfId="0" applyFont="1" applyFill="1" applyAlignment="1">
      <alignment horizontal="left" vertical="center"/>
    </xf>
    <xf numFmtId="0" fontId="7" fillId="6" borderId="0" xfId="0" applyFont="1" applyFill="1" applyAlignment="1">
      <alignment wrapText="1"/>
    </xf>
    <xf numFmtId="0" fontId="4" fillId="4" borderId="3"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4" borderId="14" xfId="0" applyFont="1" applyFill="1" applyBorder="1" applyAlignment="1">
      <alignment horizontal="left" vertical="center" wrapText="1"/>
    </xf>
    <xf numFmtId="0" fontId="2" fillId="0" borderId="15" xfId="0" applyFont="1" applyBorder="1" applyAlignment="1">
      <alignment vertical="center" wrapText="1"/>
    </xf>
    <xf numFmtId="0" fontId="2" fillId="0" borderId="16" xfId="0" applyFont="1" applyBorder="1" applyAlignment="1">
      <alignment vertical="center" wrapText="1"/>
    </xf>
    <xf numFmtId="0" fontId="4" fillId="4" borderId="17" xfId="0" applyFont="1" applyFill="1" applyBorder="1" applyAlignment="1">
      <alignment horizontal="left" vertical="center" wrapText="1"/>
    </xf>
    <xf numFmtId="0" fontId="2" fillId="0" borderId="18" xfId="0" applyFont="1" applyBorder="1" applyAlignment="1">
      <alignment vertical="center" wrapText="1"/>
    </xf>
    <xf numFmtId="0" fontId="2" fillId="0" borderId="19" xfId="0" applyFont="1" applyBorder="1" applyAlignment="1">
      <alignment vertical="center" wrapText="1"/>
    </xf>
    <xf numFmtId="0" fontId="3" fillId="0" borderId="14" xfId="0" applyFont="1" applyBorder="1" applyAlignment="1">
      <alignment horizontal="center" vertical="center" wrapText="1"/>
    </xf>
    <xf numFmtId="0" fontId="2" fillId="0" borderId="15" xfId="0" applyFont="1" applyBorder="1" applyAlignment="1">
      <alignment horizontal="left" vertical="center" wrapText="1"/>
    </xf>
    <xf numFmtId="0" fontId="2" fillId="0" borderId="16" xfId="0" applyFont="1" applyBorder="1" applyAlignment="1">
      <alignment horizontal="left" vertical="center" wrapText="1"/>
    </xf>
    <xf numFmtId="0" fontId="3" fillId="0" borderId="17" xfId="0" applyFont="1" applyBorder="1" applyAlignment="1">
      <alignment horizontal="center" vertical="center" wrapText="1"/>
    </xf>
    <xf numFmtId="0" fontId="2" fillId="0" borderId="18" xfId="0" applyFont="1" applyBorder="1" applyAlignment="1">
      <alignment horizontal="left" vertical="center" wrapText="1"/>
    </xf>
    <xf numFmtId="165" fontId="2" fillId="0" borderId="19" xfId="0" applyNumberFormat="1" applyFont="1" applyBorder="1" applyAlignment="1">
      <alignment horizontal="left" vertical="center" wrapText="1"/>
    </xf>
    <xf numFmtId="0" fontId="4" fillId="4" borderId="2" xfId="0" applyFont="1" applyFill="1" applyBorder="1" applyAlignment="1">
      <alignment horizontal="left" vertical="center"/>
    </xf>
    <xf numFmtId="164" fontId="4" fillId="4" borderId="2" xfId="0" applyNumberFormat="1" applyFont="1" applyFill="1" applyBorder="1" applyAlignment="1">
      <alignment horizontal="left" vertical="center"/>
    </xf>
    <xf numFmtId="0" fontId="2" fillId="0" borderId="2" xfId="0" applyFont="1" applyBorder="1" applyAlignment="1">
      <alignment horizontal="left"/>
    </xf>
    <xf numFmtId="164" fontId="2" fillId="0" borderId="2" xfId="0" applyNumberFormat="1" applyFont="1" applyBorder="1"/>
    <xf numFmtId="3" fontId="2" fillId="0" borderId="2" xfId="0" applyNumberFormat="1" applyFont="1" applyBorder="1"/>
    <xf numFmtId="165" fontId="2" fillId="0" borderId="2" xfId="0" applyNumberFormat="1" applyFont="1" applyBorder="1"/>
    <xf numFmtId="0" fontId="3" fillId="0" borderId="2" xfId="0" applyFont="1" applyBorder="1" applyAlignment="1">
      <alignment horizontal="left"/>
    </xf>
    <xf numFmtId="164" fontId="3" fillId="0" borderId="2" xfId="0" applyNumberFormat="1" applyFont="1" applyBorder="1"/>
    <xf numFmtId="3" fontId="3" fillId="0" borderId="2" xfId="0" applyNumberFormat="1" applyFont="1" applyBorder="1"/>
    <xf numFmtId="165" fontId="3" fillId="0" borderId="2" xfId="0" applyNumberFormat="1" applyFont="1" applyBorder="1"/>
    <xf numFmtId="0" fontId="4" fillId="5" borderId="2" xfId="0" applyFont="1" applyFill="1" applyBorder="1" applyAlignment="1">
      <alignment horizontal="left" vertical="center"/>
    </xf>
    <xf numFmtId="0" fontId="2" fillId="8" borderId="11" xfId="0" applyFont="1" applyFill="1" applyBorder="1" applyAlignment="1">
      <alignment vertical="top"/>
    </xf>
    <xf numFmtId="0" fontId="2" fillId="8" borderId="11" xfId="0" applyFont="1" applyFill="1" applyBorder="1" applyAlignment="1">
      <alignment horizontal="center"/>
    </xf>
    <xf numFmtId="165" fontId="2" fillId="8" borderId="11" xfId="0" applyNumberFormat="1" applyFont="1" applyFill="1" applyBorder="1" applyAlignment="1">
      <alignment horizontal="center"/>
    </xf>
    <xf numFmtId="170" fontId="2" fillId="8" borderId="11" xfId="0" applyNumberFormat="1" applyFont="1" applyFill="1" applyBorder="1" applyAlignment="1">
      <alignment horizontal="center"/>
    </xf>
    <xf numFmtId="0" fontId="11" fillId="9" borderId="11" xfId="0" applyFont="1" applyFill="1" applyBorder="1" applyAlignment="1">
      <alignment horizontal="center"/>
    </xf>
    <xf numFmtId="1" fontId="2" fillId="8" borderId="11" xfId="0" applyNumberFormat="1" applyFont="1" applyFill="1" applyBorder="1" applyAlignment="1">
      <alignment horizontal="center"/>
    </xf>
    <xf numFmtId="1" fontId="3" fillId="9" borderId="11" xfId="0" applyNumberFormat="1" applyFont="1" applyFill="1" applyBorder="1" applyAlignment="1">
      <alignment horizontal="center"/>
    </xf>
    <xf numFmtId="0" fontId="2" fillId="11" borderId="11" xfId="0" applyFont="1" applyFill="1" applyBorder="1" applyAlignment="1">
      <alignment vertical="top"/>
    </xf>
    <xf numFmtId="0" fontId="2" fillId="11" borderId="11" xfId="0" applyFont="1" applyFill="1" applyBorder="1" applyAlignment="1">
      <alignment horizontal="center"/>
    </xf>
    <xf numFmtId="165" fontId="2" fillId="11" borderId="11" xfId="0" applyNumberFormat="1" applyFont="1" applyFill="1" applyBorder="1" applyAlignment="1">
      <alignment horizontal="center"/>
    </xf>
    <xf numFmtId="170" fontId="2" fillId="11" borderId="11" xfId="0" applyNumberFormat="1" applyFont="1" applyFill="1" applyBorder="1" applyAlignment="1">
      <alignment horizontal="center"/>
    </xf>
    <xf numFmtId="1" fontId="2" fillId="11" borderId="11" xfId="0" applyNumberFormat="1" applyFont="1" applyFill="1" applyBorder="1" applyAlignment="1">
      <alignment horizontal="center"/>
    </xf>
    <xf numFmtId="0" fontId="12" fillId="12" borderId="11" xfId="0" applyFont="1" applyFill="1" applyBorder="1" applyAlignment="1">
      <alignment horizontal="center"/>
    </xf>
    <xf numFmtId="1" fontId="3" fillId="12" borderId="11" xfId="0" applyNumberFormat="1" applyFont="1" applyFill="1" applyBorder="1" applyAlignment="1">
      <alignment horizontal="center"/>
    </xf>
    <xf numFmtId="0" fontId="15" fillId="14" borderId="11" xfId="0" applyFont="1" applyFill="1" applyBorder="1" applyAlignment="1">
      <alignment horizontal="center"/>
    </xf>
    <xf numFmtId="1" fontId="3" fillId="15" borderId="11" xfId="0" applyNumberFormat="1" applyFont="1" applyFill="1" applyBorder="1" applyAlignment="1">
      <alignment horizontal="center"/>
    </xf>
    <xf numFmtId="0" fontId="17" fillId="17" borderId="11" xfId="0" applyFont="1" applyFill="1" applyBorder="1" applyAlignment="1">
      <alignment horizontal="center"/>
    </xf>
    <xf numFmtId="1" fontId="3" fillId="11" borderId="11" xfId="0" applyNumberFormat="1" applyFont="1" applyFill="1" applyBorder="1" applyAlignment="1">
      <alignment horizontal="center"/>
    </xf>
    <xf numFmtId="1" fontId="3" fillId="8" borderId="11" xfId="0" applyNumberFormat="1" applyFont="1" applyFill="1" applyBorder="1" applyAlignment="1">
      <alignment horizontal="center"/>
    </xf>
    <xf numFmtId="0" fontId="10" fillId="2" borderId="12" xfId="0" applyFont="1" applyFill="1" applyBorder="1" applyAlignment="1">
      <alignment horizontal="left" vertical="center" wrapText="1"/>
    </xf>
    <xf numFmtId="0" fontId="2" fillId="8" borderId="13" xfId="0" applyFont="1" applyFill="1" applyBorder="1" applyAlignment="1">
      <alignment vertical="top"/>
    </xf>
    <xf numFmtId="0" fontId="2" fillId="8" borderId="13" xfId="0" applyFont="1" applyFill="1" applyBorder="1" applyAlignment="1">
      <alignment horizontal="center"/>
    </xf>
    <xf numFmtId="165" fontId="2" fillId="8" borderId="13" xfId="0" applyNumberFormat="1" applyFont="1" applyFill="1" applyBorder="1" applyAlignment="1">
      <alignment horizontal="center"/>
    </xf>
    <xf numFmtId="170" fontId="2" fillId="8" borderId="13" xfId="0" applyNumberFormat="1" applyFont="1" applyFill="1" applyBorder="1" applyAlignment="1">
      <alignment horizontal="center"/>
    </xf>
    <xf numFmtId="0" fontId="17" fillId="17" borderId="13" xfId="0" applyFont="1" applyFill="1" applyBorder="1" applyAlignment="1">
      <alignment horizontal="center"/>
    </xf>
    <xf numFmtId="1" fontId="2" fillId="8" borderId="13" xfId="0" applyNumberFormat="1" applyFont="1" applyFill="1" applyBorder="1" applyAlignment="1">
      <alignment horizontal="center"/>
    </xf>
    <xf numFmtId="1" fontId="3" fillId="8" borderId="13" xfId="0" applyNumberFormat="1" applyFont="1" applyFill="1" applyBorder="1" applyAlignment="1">
      <alignment horizontal="center"/>
    </xf>
    <xf numFmtId="0" fontId="10" fillId="2" borderId="14" xfId="0" applyFont="1" applyFill="1" applyBorder="1" applyAlignment="1">
      <alignment horizontal="left" vertical="center" wrapText="1"/>
    </xf>
    <xf numFmtId="0" fontId="2" fillId="8" borderId="15" xfId="0" applyFont="1" applyFill="1" applyBorder="1" applyAlignment="1">
      <alignment vertical="top"/>
    </xf>
    <xf numFmtId="0" fontId="2" fillId="11" borderId="15" xfId="0" applyFont="1" applyFill="1" applyBorder="1" applyAlignment="1">
      <alignment vertical="top"/>
    </xf>
    <xf numFmtId="0" fontId="2" fillId="16" borderId="15" xfId="0" applyFont="1" applyFill="1" applyBorder="1" applyAlignment="1">
      <alignment vertical="top"/>
    </xf>
    <xf numFmtId="0" fontId="2" fillId="19" borderId="15" xfId="0" applyFont="1" applyFill="1" applyBorder="1" applyAlignment="1">
      <alignment vertical="top"/>
    </xf>
    <xf numFmtId="0" fontId="2" fillId="19" borderId="16" xfId="0" applyFont="1" applyFill="1" applyBorder="1" applyAlignment="1">
      <alignment vertical="top"/>
    </xf>
    <xf numFmtId="0" fontId="10" fillId="2" borderId="17" xfId="0" applyFont="1" applyFill="1" applyBorder="1" applyAlignment="1">
      <alignment horizontal="left" vertical="center" wrapText="1"/>
    </xf>
    <xf numFmtId="0" fontId="4" fillId="10" borderId="18" xfId="0" applyFont="1" applyFill="1" applyBorder="1" applyAlignment="1">
      <alignment horizontal="center"/>
    </xf>
    <xf numFmtId="0" fontId="13" fillId="13" borderId="18" xfId="0" applyFont="1" applyFill="1" applyBorder="1" applyAlignment="1">
      <alignment horizontal="center"/>
    </xf>
    <xf numFmtId="0" fontId="16" fillId="12" borderId="18" xfId="0" applyFont="1" applyFill="1" applyBorder="1" applyAlignment="1">
      <alignment horizontal="center"/>
    </xf>
    <xf numFmtId="0" fontId="14" fillId="14" borderId="18" xfId="0" applyFont="1" applyFill="1" applyBorder="1" applyAlignment="1">
      <alignment horizontal="center"/>
    </xf>
    <xf numFmtId="0" fontId="17" fillId="18" borderId="18" xfId="0" applyFont="1" applyFill="1" applyBorder="1" applyAlignment="1">
      <alignment horizontal="center"/>
    </xf>
    <xf numFmtId="0" fontId="17" fillId="18" borderId="19" xfId="0" applyFont="1" applyFill="1" applyBorder="1" applyAlignment="1">
      <alignment horizontal="center"/>
    </xf>
    <xf numFmtId="0" fontId="3" fillId="0" borderId="0" xfId="0" applyFont="1" applyAlignment="1">
      <alignment vertical="center" wrapText="1"/>
    </xf>
    <xf numFmtId="0" fontId="19" fillId="2" borderId="0" xfId="0" applyFont="1" applyFill="1" applyAlignment="1">
      <alignment horizontal="left" vertical="center"/>
    </xf>
    <xf numFmtId="0" fontId="7" fillId="3" borderId="0" xfId="0" applyFont="1" applyFill="1"/>
    <xf numFmtId="0" fontId="2" fillId="0" borderId="2" xfId="0" applyFont="1" applyBorder="1"/>
    <xf numFmtId="0" fontId="2" fillId="0" borderId="2" xfId="0" applyFont="1" applyBorder="1" applyAlignment="1">
      <alignment horizontal="left" indent="1"/>
    </xf>
    <xf numFmtId="2" fontId="2" fillId="0" borderId="2" xfId="0" applyNumberFormat="1" applyFont="1" applyBorder="1"/>
    <xf numFmtId="164" fontId="15" fillId="15" borderId="2" xfId="0" applyNumberFormat="1" applyFont="1" applyFill="1" applyBorder="1"/>
    <xf numFmtId="164" fontId="12" fillId="6" borderId="2" xfId="0" applyNumberFormat="1" applyFont="1" applyFill="1" applyBorder="1"/>
    <xf numFmtId="0" fontId="2" fillId="0" borderId="0" xfId="0" applyFont="1" applyAlignment="1">
      <alignment vertical="center"/>
    </xf>
    <xf numFmtId="0" fontId="6" fillId="5" borderId="1" xfId="0" applyFont="1" applyFill="1" applyBorder="1" applyAlignment="1">
      <alignment horizontal="left" vertical="center"/>
    </xf>
    <xf numFmtId="0" fontId="4" fillId="4" borderId="14" xfId="0" applyFont="1" applyFill="1" applyBorder="1" applyAlignment="1">
      <alignment horizontal="left" vertical="center"/>
    </xf>
    <xf numFmtId="0" fontId="2" fillId="0" borderId="15" xfId="0" applyFont="1" applyBorder="1"/>
    <xf numFmtId="0" fontId="2" fillId="0" borderId="16" xfId="0" applyFont="1" applyBorder="1"/>
    <xf numFmtId="0" fontId="4" fillId="4" borderId="17" xfId="0" applyFont="1" applyFill="1" applyBorder="1" applyAlignment="1">
      <alignment horizontal="left" vertical="center"/>
    </xf>
    <xf numFmtId="0" fontId="2" fillId="0" borderId="18" xfId="0" applyFont="1" applyBorder="1"/>
    <xf numFmtId="0" fontId="2" fillId="0" borderId="19" xfId="0" applyFont="1" applyBorder="1"/>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7" fillId="3" borderId="0" xfId="0" applyFont="1" applyFill="1" applyAlignment="1">
      <alignment horizontal="center" vertical="center"/>
    </xf>
    <xf numFmtId="0" fontId="2" fillId="0" borderId="0" xfId="0" applyFont="1" applyAlignment="1">
      <alignment horizontal="center" vertical="center"/>
    </xf>
    <xf numFmtId="0" fontId="7" fillId="6" borderId="0" xfId="0" applyFont="1" applyFill="1" applyAlignment="1">
      <alignment horizontal="center" vertical="center" wrapText="1"/>
    </xf>
    <xf numFmtId="0" fontId="8" fillId="2" borderId="0" xfId="0" applyFont="1" applyFill="1" applyAlignment="1">
      <alignment horizontal="left" vertical="center" wrapText="1"/>
    </xf>
    <xf numFmtId="0" fontId="2" fillId="0" borderId="0" xfId="0" applyFont="1" applyAlignment="1">
      <alignment horizontal="left" vertical="center" wrapText="1"/>
    </xf>
    <xf numFmtId="0" fontId="2" fillId="3" borderId="0" xfId="0" applyFont="1" applyFill="1" applyAlignment="1">
      <alignment horizontal="center" vertical="center" wrapText="1"/>
    </xf>
    <xf numFmtId="0" fontId="2" fillId="0" borderId="0" xfId="0" applyFont="1" applyAlignment="1">
      <alignment horizontal="center" vertical="center" wrapText="1"/>
    </xf>
    <xf numFmtId="0" fontId="18" fillId="3" borderId="0" xfId="0" applyFont="1" applyFill="1" applyAlignment="1">
      <alignment horizontal="center" vertical="center" wrapText="1"/>
    </xf>
    <xf numFmtId="0" fontId="3" fillId="0" borderId="0" xfId="0" applyFont="1" applyAlignment="1">
      <alignment horizontal="center" vertical="center" wrapText="1"/>
    </xf>
    <xf numFmtId="0" fontId="19" fillId="2" borderId="0" xfId="0" applyFont="1" applyFill="1" applyAlignment="1">
      <alignment horizontal="left" vertical="center"/>
    </xf>
    <xf numFmtId="0" fontId="7" fillId="3" borderId="0" xfId="0" applyFont="1" applyFill="1" applyAlignment="1">
      <alignment horizontal="left"/>
    </xf>
    <xf numFmtId="0" fontId="20" fillId="2" borderId="0" xfId="0" applyFont="1" applyFill="1" applyAlignment="1">
      <alignment horizontal="left" vertical="center"/>
    </xf>
    <xf numFmtId="0" fontId="2" fillId="0" borderId="0" xfId="0" applyFont="1" applyAlignment="1">
      <alignment horizontal="left" vertical="center"/>
    </xf>
    <xf numFmtId="0" fontId="9" fillId="7" borderId="0" xfId="0" applyFont="1" applyFill="1" applyAlignment="1">
      <alignment horizontal="center" vertical="center"/>
    </xf>
    <xf numFmtId="0" fontId="21" fillId="8" borderId="15" xfId="0" applyFont="1" applyFill="1" applyBorder="1" applyAlignment="1">
      <alignment vertical="top"/>
    </xf>
    <xf numFmtId="0" fontId="21" fillId="11" borderId="15" xfId="0" applyFont="1" applyFill="1" applyBorder="1" applyAlignment="1">
      <alignment vertical="top"/>
    </xf>
    <xf numFmtId="174" fontId="2" fillId="0" borderId="2" xfId="0" applyNumberFormat="1" applyFont="1" applyBorder="1"/>
    <xf numFmtId="0" fontId="4" fillId="20" borderId="0" xfId="0" applyFont="1" applyFill="1" applyAlignment="1">
      <alignment horizontal="left" vertical="center"/>
    </xf>
    <xf numFmtId="174" fontId="3" fillId="0" borderId="2" xfId="0" applyNumberFormat="1" applyFont="1" applyBorder="1"/>
    <xf numFmtId="171" fontId="3" fillId="0" borderId="2" xfId="0" applyNumberFormat="1" applyFont="1" applyBorder="1"/>
    <xf numFmtId="176" fontId="2" fillId="0" borderId="2" xfId="0" applyNumberFormat="1" applyFont="1" applyBorder="1"/>
    <xf numFmtId="176" fontId="3" fillId="0" borderId="2" xfId="0" applyNumberFormat="1" applyFont="1" applyBorder="1"/>
    <xf numFmtId="176" fontId="2" fillId="0" borderId="2" xfId="0" applyNumberFormat="1" applyFont="1" applyBorder="1" applyAlignment="1">
      <alignment horizontal="center"/>
    </xf>
    <xf numFmtId="176" fontId="10" fillId="2" borderId="12" xfId="0" applyNumberFormat="1" applyFont="1" applyFill="1" applyBorder="1" applyAlignment="1">
      <alignment horizontal="left" vertical="center" wrapText="1"/>
    </xf>
    <xf numFmtId="176" fontId="2" fillId="11" borderId="11" xfId="0" applyNumberFormat="1" applyFont="1" applyFill="1" applyBorder="1" applyAlignment="1">
      <alignment horizontal="center"/>
    </xf>
    <xf numFmtId="176" fontId="2" fillId="8" borderId="11" xfId="0" applyNumberFormat="1" applyFont="1" applyFill="1" applyBorder="1" applyAlignment="1">
      <alignment horizontal="center"/>
    </xf>
    <xf numFmtId="176" fontId="2" fillId="8" borderId="13" xfId="0" applyNumberFormat="1" applyFont="1" applyFill="1" applyBorder="1" applyAlignment="1">
      <alignment horizontal="center"/>
    </xf>
    <xf numFmtId="176" fontId="0" fillId="0" borderId="0" xfId="0" applyNumberFormat="1"/>
    <xf numFmtId="0" fontId="2" fillId="0" borderId="2" xfId="0" applyNumberFormat="1" applyFont="1" applyBorder="1"/>
    <xf numFmtId="0" fontId="2" fillId="0" borderId="2" xfId="0" pivotButton="1" applyFont="1" applyBorder="1"/>
    <xf numFmtId="0" fontId="2" fillId="0" borderId="0" xfId="0" applyFont="1" applyAlignment="1">
      <alignment vertical="top" wrapText="1"/>
    </xf>
    <xf numFmtId="0" fontId="22" fillId="7" borderId="2" xfId="0" applyFont="1" applyFill="1" applyBorder="1" applyAlignment="1">
      <alignment horizontal="center" vertical="center"/>
    </xf>
    <xf numFmtId="3" fontId="23" fillId="0" borderId="2" xfId="0" applyNumberFormat="1" applyFont="1" applyBorder="1" applyAlignment="1">
      <alignment horizontal="center" vertical="center"/>
    </xf>
    <xf numFmtId="165" fontId="23" fillId="0" borderId="2" xfId="0" applyNumberFormat="1" applyFont="1" applyBorder="1" applyAlignment="1">
      <alignment horizontal="center" vertical="center"/>
    </xf>
    <xf numFmtId="164" fontId="23" fillId="0" borderId="2" xfId="0" applyNumberFormat="1" applyFont="1" applyBorder="1" applyAlignment="1">
      <alignment horizontal="center" vertical="center"/>
    </xf>
    <xf numFmtId="167" fontId="23" fillId="0" borderId="2" xfId="0" applyNumberFormat="1" applyFont="1" applyBorder="1" applyAlignment="1">
      <alignment horizontal="center" vertical="center"/>
    </xf>
  </cellXfs>
  <cellStyles count="1">
    <cellStyle name="Normal" xfId="0" builtinId="0"/>
  </cellStyles>
  <dxfs count="348">
    <dxf>
      <font>
        <color theme="0"/>
      </font>
      <fill>
        <patternFill>
          <bgColor rgb="FFCC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ill>
        <gradientFill>
          <stop position="0">
            <color theme="0"/>
          </stop>
          <stop position="1">
            <color rgb="FFCC0000"/>
          </stop>
        </gradientFill>
      </fill>
    </dxf>
    <dxf>
      <fill>
        <gradientFill>
          <stop position="0">
            <color theme="0"/>
          </stop>
          <stop position="1">
            <color rgb="FFFF0000"/>
          </stop>
        </gradientFill>
      </fill>
    </dxf>
    <dxf>
      <fill>
        <gradientFill>
          <stop position="0">
            <color theme="0"/>
          </stop>
          <stop position="1">
            <color rgb="FFFFC000"/>
          </stop>
        </gradientFill>
      </fill>
    </dxf>
    <dxf>
      <fill>
        <gradientFill>
          <stop position="0">
            <color theme="0"/>
          </stop>
          <stop position="1">
            <color rgb="FF00B050"/>
          </stop>
        </gradientFill>
      </fil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outline val="0"/>
        <shadow val="0"/>
        <u val="none"/>
        <vertAlign val="baseline"/>
        <sz val="10"/>
        <color rgb="FF646464"/>
        <name val="Arial"/>
        <family val="2"/>
        <scheme val="none"/>
      </font>
      <fill>
        <patternFill patternType="solid">
          <fgColor indexed="64"/>
          <bgColor rgb="FFE6E6E6"/>
        </patternFill>
      </fill>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font>
        <b/>
        <i val="0"/>
        <strike val="0"/>
        <outline val="0"/>
        <shadow val="0"/>
        <u val="none"/>
        <vertAlign val="baseline"/>
        <sz val="10"/>
        <color theme="1"/>
        <name val="Arial"/>
        <family val="2"/>
        <scheme val="none"/>
      </font>
      <numFmt numFmtId="1" formatCode="0"/>
      <fill>
        <patternFill patternType="solid">
          <fgColor indexed="64"/>
          <bgColor rgb="FFF7F9FB"/>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outline val="0"/>
        <shadow val="0"/>
        <u val="none"/>
        <vertAlign val="baseline"/>
        <sz val="10"/>
        <color theme="1"/>
        <name val="Arial"/>
        <family val="2"/>
        <scheme val="none"/>
      </font>
      <numFmt numFmtId="1" formatCode="0"/>
      <fill>
        <patternFill patternType="solid">
          <fgColor indexed="64"/>
          <bgColor rgb="FFF7F9FB"/>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outline val="0"/>
        <shadow val="0"/>
        <u val="none"/>
        <vertAlign val="baseline"/>
        <sz val="10"/>
        <color theme="1"/>
        <name val="Arial"/>
        <family val="2"/>
        <scheme val="none"/>
      </font>
      <numFmt numFmtId="1" formatCode="0"/>
      <fill>
        <patternFill patternType="solid">
          <fgColor indexed="64"/>
          <bgColor rgb="FFF7F9FB"/>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outline val="0"/>
        <shadow val="0"/>
        <u val="none"/>
        <vertAlign val="baseline"/>
        <sz val="10"/>
        <color theme="1"/>
        <name val="Arial"/>
        <family val="2"/>
        <scheme val="none"/>
      </font>
      <numFmt numFmtId="1" formatCode="0"/>
      <fill>
        <patternFill patternType="solid">
          <fgColor indexed="64"/>
          <bgColor rgb="FFF7F9FB"/>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outline val="0"/>
        <shadow val="0"/>
        <u val="none"/>
        <vertAlign val="baseline"/>
        <sz val="10"/>
        <color theme="1"/>
        <name val="Arial"/>
        <family val="2"/>
        <scheme val="none"/>
      </font>
      <numFmt numFmtId="1" formatCode="0"/>
      <fill>
        <patternFill patternType="solid">
          <fgColor indexed="64"/>
          <bgColor rgb="FFF7F9FB"/>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outline val="0"/>
        <shadow val="0"/>
        <u val="none"/>
        <vertAlign val="baseline"/>
        <sz val="10"/>
        <color rgb="FF646464"/>
        <name val="Arial"/>
        <family val="2"/>
        <scheme val="none"/>
      </font>
      <numFmt numFmtId="0" formatCode="General"/>
      <fill>
        <patternFill patternType="solid">
          <fgColor indexed="64"/>
          <bgColor rgb="FFEBEBEB"/>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outline val="0"/>
        <shadow val="0"/>
        <u val="none"/>
        <vertAlign val="baseline"/>
        <sz val="10"/>
        <color theme="1"/>
        <name val="Arial"/>
        <family val="2"/>
        <scheme val="none"/>
      </font>
      <numFmt numFmtId="170" formatCode="0.0\%"/>
      <fill>
        <patternFill patternType="solid">
          <fgColor indexed="64"/>
          <bgColor rgb="FFF7F9FB"/>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outline val="0"/>
        <shadow val="0"/>
        <u val="none"/>
        <vertAlign val="baseline"/>
        <sz val="10"/>
        <color theme="1"/>
        <name val="Arial"/>
        <family val="2"/>
        <scheme val="none"/>
      </font>
      <numFmt numFmtId="165" formatCode="0.0"/>
      <fill>
        <patternFill patternType="solid">
          <fgColor indexed="64"/>
          <bgColor rgb="FFF7F9FB"/>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outline val="0"/>
        <shadow val="0"/>
        <u val="none"/>
        <vertAlign val="baseline"/>
        <sz val="10"/>
        <color theme="1"/>
        <name val="Arial"/>
        <family val="2"/>
        <scheme val="none"/>
      </font>
      <numFmt numFmtId="176" formatCode="&quot;£&quot;#,##0.00\ &quot;m&quot;"/>
      <fill>
        <patternFill patternType="solid">
          <fgColor indexed="64"/>
          <bgColor rgb="FFF7F9FB"/>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outline val="0"/>
        <shadow val="0"/>
        <u val="none"/>
        <vertAlign val="baseline"/>
        <sz val="10"/>
        <color theme="1"/>
        <name val="Arial"/>
        <family val="2"/>
        <scheme val="none"/>
      </font>
      <fill>
        <patternFill patternType="solid">
          <fgColor indexed="64"/>
          <bgColor rgb="FFF7F9FB"/>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outline val="0"/>
        <shadow val="0"/>
        <u val="none"/>
        <vertAlign val="baseline"/>
        <sz val="10"/>
        <color theme="1"/>
        <name val="Arial"/>
        <family val="2"/>
        <scheme val="none"/>
      </font>
      <numFmt numFmtId="0" formatCode="General"/>
      <fill>
        <patternFill patternType="solid">
          <fgColor indexed="64"/>
          <bgColor rgb="FFF7F9FB"/>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outline val="0"/>
        <shadow val="0"/>
        <u val="none"/>
        <vertAlign val="baseline"/>
        <sz val="10"/>
        <color theme="1"/>
        <name val="Arial"/>
        <family val="2"/>
        <scheme val="none"/>
      </font>
      <numFmt numFmtId="0" formatCode="General"/>
      <fill>
        <patternFill patternType="solid">
          <fgColor indexed="64"/>
          <bgColor rgb="FFF7F9FB"/>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outline val="0"/>
        <shadow val="0"/>
        <u val="none"/>
        <vertAlign val="baseline"/>
        <sz val="10"/>
        <color theme="1"/>
        <name val="Arial"/>
        <family val="2"/>
        <scheme val="none"/>
      </font>
      <numFmt numFmtId="0" formatCode="General"/>
      <fill>
        <patternFill patternType="solid">
          <fgColor indexed="64"/>
          <bgColor rgb="FFF7F9FB"/>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outline val="0"/>
        <shadow val="0"/>
        <u val="none"/>
        <vertAlign val="baseline"/>
        <sz val="10"/>
        <color theme="1"/>
        <name val="Arial"/>
        <family val="2"/>
        <scheme val="none"/>
      </font>
      <numFmt numFmtId="0" formatCode="General"/>
      <fill>
        <patternFill patternType="solid">
          <fgColor indexed="64"/>
          <bgColor rgb="FFF7F9FB"/>
        </patternFill>
      </fill>
      <alignment horizontal="general" vertical="top"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diagonalUp="0" diagonalDown="0" outline="0">
        <left style="thin">
          <color auto="1"/>
        </left>
        <right style="thin">
          <color auto="1"/>
        </right>
        <top style="thin">
          <color auto="1"/>
        </top>
        <bottom style="thin">
          <color auto="1"/>
        </bottom>
      </border>
    </dxf>
    <dxf>
      <font>
        <b val="0"/>
        <i val="0"/>
        <strike val="0"/>
        <outline val="0"/>
        <shadow val="0"/>
        <u val="none"/>
        <vertAlign val="baseline"/>
        <sz val="10"/>
        <color theme="1"/>
        <name val="Arial"/>
        <family val="2"/>
        <scheme val="none"/>
      </font>
    </dxf>
    <dxf>
      <font>
        <b/>
        <i val="0"/>
        <strike val="0"/>
        <outline val="0"/>
        <shadow val="0"/>
        <u val="none"/>
        <vertAlign val="baseline"/>
        <sz val="9"/>
        <color rgb="FFFFFFFF"/>
        <name val="Arial"/>
        <family val="2"/>
        <scheme val="none"/>
      </font>
      <fill>
        <patternFill patternType="solid">
          <fgColor indexed="64"/>
          <bgColor rgb="FF142D46"/>
        </patternFill>
      </fill>
      <alignment horizontal="left" vertical="center" textRotation="0" wrapText="1" indent="0" justifyLastLine="0" shrinkToFit="0" readingOrder="0"/>
      <border diagonalUp="0" diagonalDown="0" outline="0">
        <left style="thin">
          <color auto="1"/>
        </left>
        <right style="thin">
          <color auto="1"/>
        </right>
        <top/>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ill>
        <patternFill patternType="solid">
          <bgColor rgb="FF1F4E79"/>
        </patternFill>
      </fill>
    </dxf>
    <dxf>
      <fill>
        <patternFill patternType="solid">
          <bgColor rgb="FF1F4E79"/>
        </patternFill>
      </fill>
    </dxf>
    <dxf>
      <font>
        <color rgb="FFFFFFFF"/>
      </font>
    </dxf>
    <dxf>
      <font>
        <color rgb="FFFFFFFF"/>
      </font>
    </dxf>
    <dxf>
      <font>
        <b/>
      </font>
    </dxf>
    <dxf>
      <font>
        <b/>
      </font>
    </dxf>
    <dxf>
      <alignment horizontal="left"/>
    </dxf>
    <dxf>
      <alignment horizontal="left"/>
    </dxf>
    <dxf>
      <alignment vertical="center"/>
    </dxf>
    <dxf>
      <alignment vertical="center"/>
    </dxf>
    <dxf>
      <numFmt numFmtId="3" formatCode="#,##0"/>
    </dxf>
    <dxf>
      <font>
        <b/>
      </font>
    </dxf>
    <dxf>
      <font>
        <b/>
      </font>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numFmt numFmtId="171" formatCode="&quot;£&quot;#,##0.0\ &quot;m&quo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ill>
        <patternFill patternType="solid">
          <bgColor rgb="FF007079"/>
        </patternFill>
      </fill>
    </dxf>
    <dxf>
      <fill>
        <patternFill patternType="solid">
          <bgColor rgb="FF007079"/>
        </patternFill>
      </fill>
    </dxf>
    <dxf>
      <font>
        <color rgb="FFFFFFFF"/>
      </font>
    </dxf>
    <dxf>
      <font>
        <color rgb="FFFFFFFF"/>
      </font>
    </dxf>
    <dxf>
      <font>
        <b/>
      </font>
    </dxf>
    <dxf>
      <font>
        <b/>
      </font>
    </dxf>
    <dxf>
      <alignment horizontal="left"/>
    </dxf>
    <dxf>
      <alignment horizontal="left"/>
    </dxf>
    <dxf>
      <alignment vertical="center"/>
    </dxf>
    <dxf>
      <alignment vertical="center"/>
    </dxf>
    <dxf>
      <numFmt numFmtId="169" formatCode="\Â\£#,##0.0;[Red]\(\Â\£#,##0.0\);\-"/>
    </dxf>
    <dxf>
      <font>
        <b/>
      </font>
    </dxf>
    <dxf>
      <font>
        <b/>
      </font>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numFmt numFmtId="176" formatCode="&quot;£&quot;#,##0.00\ &quot;m&quot;"/>
    </dxf>
    <dxf>
      <numFmt numFmtId="164" formatCode="0.0%"/>
    </dxf>
    <dxf>
      <numFmt numFmtId="164" formatCode="0.0%"/>
    </dxf>
    <dxf>
      <numFmt numFmtId="165" formatCode="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ill>
        <patternFill patternType="solid">
          <bgColor rgb="FF1F4E79"/>
        </patternFill>
      </fill>
    </dxf>
    <dxf>
      <fill>
        <patternFill patternType="solid">
          <bgColor rgb="FF1F4E79"/>
        </patternFill>
      </fill>
    </dxf>
    <dxf>
      <font>
        <color rgb="FFFFFFFF"/>
      </font>
    </dxf>
    <dxf>
      <font>
        <color rgb="FFFFFFFF"/>
      </font>
    </dxf>
    <dxf>
      <font>
        <b/>
      </font>
    </dxf>
    <dxf>
      <font>
        <b/>
      </font>
    </dxf>
    <dxf>
      <alignment horizontal="left"/>
    </dxf>
    <dxf>
      <alignment horizontal="left"/>
    </dxf>
    <dxf>
      <alignment vertical="center"/>
    </dxf>
    <dxf>
      <alignment vertical="center"/>
    </dxf>
    <dxf>
      <numFmt numFmtId="169" formatCode="\Â\£#,##0.0;[Red]\(\Â\£#,##0.0\);\-"/>
    </dxf>
    <dxf>
      <numFmt numFmtId="3" formatCode="#,##0"/>
    </dxf>
    <dxf>
      <font>
        <b/>
      </font>
    </dxf>
    <dxf>
      <font>
        <b/>
      </font>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numFmt numFmtId="176" formatCode="&quot;£&quot;#,##0.00\ &quot;m&quot;"/>
    </dxf>
    <dxf>
      <numFmt numFmtId="171" formatCode="&quot;£&quot;#,##0.0\ &quot;m&quo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ill>
        <patternFill patternType="solid">
          <bgColor rgb="FF007079"/>
        </patternFill>
      </fill>
    </dxf>
    <dxf>
      <fill>
        <patternFill patternType="solid">
          <bgColor rgb="FF007079"/>
        </patternFill>
      </fill>
    </dxf>
    <dxf>
      <font>
        <color rgb="FFFFFFFF"/>
      </font>
    </dxf>
    <dxf>
      <font>
        <color rgb="FFFFFFFF"/>
      </font>
    </dxf>
    <dxf>
      <font>
        <b/>
      </font>
    </dxf>
    <dxf>
      <font>
        <b/>
      </font>
    </dxf>
    <dxf>
      <alignment horizontal="left"/>
    </dxf>
    <dxf>
      <alignment horizontal="left"/>
    </dxf>
    <dxf>
      <alignment vertical="center"/>
    </dxf>
    <dxf>
      <alignment vertical="center"/>
    </dxf>
    <dxf>
      <numFmt numFmtId="164" formatCode="0.0%"/>
    </dxf>
    <dxf>
      <fill>
        <patternFill patternType="solid">
          <bgColor rgb="FFE2EFDA"/>
        </patternFill>
      </fill>
    </dxf>
    <dxf>
      <font>
        <color rgb="FF006100"/>
      </font>
    </dxf>
    <dxf>
      <font>
        <b/>
      </font>
    </dxf>
    <dxf>
      <fill>
        <patternFill patternType="solid">
          <bgColor rgb="FFE2EFDA"/>
        </patternFill>
      </fill>
    </dxf>
    <dxf>
      <font>
        <color rgb="FF006100"/>
      </font>
    </dxf>
    <dxf>
      <font>
        <b/>
      </font>
    </dxf>
    <dxf>
      <fill>
        <patternFill patternType="solid">
          <bgColor rgb="FFFFF2CC"/>
        </patternFill>
      </fill>
    </dxf>
    <dxf>
      <font>
        <color rgb="FF9C6500"/>
      </font>
    </dxf>
    <dxf>
      <font>
        <b/>
      </font>
    </dxf>
    <dxf>
      <fill>
        <patternFill patternType="solid">
          <bgColor rgb="FFFFF2CC"/>
        </patternFill>
      </fill>
    </dxf>
    <dxf>
      <font>
        <color rgb="FF9C6500"/>
      </font>
    </dxf>
    <dxf>
      <font>
        <b/>
      </font>
    </dxf>
    <dxf>
      <fill>
        <patternFill patternType="solid">
          <bgColor rgb="FFE2EFDA"/>
        </patternFill>
      </fill>
    </dxf>
    <dxf>
      <font>
        <color rgb="FF006100"/>
      </font>
    </dxf>
    <dxf>
      <font>
        <b/>
      </font>
    </dxf>
    <dxf>
      <fill>
        <patternFill patternType="solid">
          <bgColor rgb="FFFFF2CC"/>
        </patternFill>
      </fill>
    </dxf>
    <dxf>
      <font>
        <color rgb="FF9C6500"/>
      </font>
    </dxf>
    <dxf>
      <font>
        <b/>
      </font>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numFmt numFmtId="167" formatCode="&quot;£&quot;0.0\ &quot;bn&quot;"/>
    </dxf>
    <dxf>
      <numFmt numFmtId="1" formatCode="0"/>
    </dxf>
    <dxf>
      <numFmt numFmtId="166" formatCode="0.0\ &quot;months&quot;"/>
    </dxf>
    <dxf>
      <font>
        <sz val="18"/>
      </font>
    </dxf>
    <dxf>
      <alignment horizontal="center"/>
    </dxf>
    <dxf>
      <alignment horizontal="center"/>
    </dxf>
    <dxf>
      <alignment horizontal="center"/>
    </dxf>
    <dxf>
      <alignment vertical="center"/>
    </dxf>
    <dxf>
      <alignment vertical="center"/>
    </dxf>
    <dxf>
      <alignment vertical="center"/>
    </dxf>
    <dxf>
      <font>
        <b/>
      </font>
    </dxf>
    <dxf>
      <numFmt numFmtId="165" formatCode="0.0"/>
    </dxf>
    <dxf>
      <numFmt numFmtId="164" formatCode="0.0%"/>
    </dxf>
    <dxf>
      <font>
        <name val="Arial"/>
      </font>
    </dxf>
    <dxf>
      <font>
        <name val="Arial"/>
      </font>
    </dxf>
    <dxf>
      <font>
        <name val="Arial"/>
      </font>
    </dxf>
    <dxf>
      <font>
        <sz val="10"/>
      </font>
    </dxf>
    <dxf>
      <font>
        <sz val="10"/>
      </font>
    </dxf>
    <dxf>
      <fill>
        <patternFill patternType="solid">
          <bgColor rgb="FFDDEBF7"/>
        </patternFill>
      </fill>
    </dxf>
    <dxf>
      <font>
        <b/>
      </font>
    </dxf>
    <dxf>
      <font>
        <color rgb="FF1F374E"/>
      </font>
    </dxf>
    <dxf>
      <font>
        <sz val="19"/>
      </font>
    </dxf>
    <dxf>
      <font>
        <b/>
      </font>
    </dxf>
    <dxf>
      <font>
        <color rgb="FF142D46"/>
      </font>
    </dxf>
    <dxf>
      <numFmt numFmtId="3" formatCode="#,##0"/>
    </dxf>
    <dxf>
      <numFmt numFmtId="168" formatCode="\Â\£0.0&quot;bn&quot;"/>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font>
        <b/>
      </font>
    </dxf>
    <dxf>
      <numFmt numFmtId="167" formatCode="&quot;£&quot;0.0\ &quot;bn&quot;"/>
    </dxf>
    <dxf>
      <numFmt numFmtId="176" formatCode="&quot;£&quot;#,##0.00\ &quot;m&quot;"/>
    </dxf>
    <dxf>
      <numFmt numFmtId="174" formatCode="&quot;£&quot;#,##0.0;[Red]&quot;£&quot;#,##0.0\);\-"/>
    </dxf>
    <dxf>
      <font>
        <strike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rgb="FFD0D7DE"/>
        </left>
        <right/>
        <top style="thin">
          <color rgb="FFD0D7DE"/>
        </top>
        <bottom style="thin">
          <color rgb="FFD0D7DE"/>
        </bottom>
      </border>
    </dxf>
    <dxf>
      <font>
        <strike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rgb="FFD0D7DE"/>
        </left>
        <right style="thin">
          <color rgb="FFD0D7DE"/>
        </right>
        <top style="thin">
          <color rgb="FFD0D7DE"/>
        </top>
        <bottom style="thin">
          <color rgb="FFD0D7DE"/>
        </bottom>
      </border>
    </dxf>
    <dxf>
      <font>
        <strike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right style="thin">
          <color rgb="FFD0D7DE"/>
        </right>
        <top style="thin">
          <color rgb="FFD0D7DE"/>
        </top>
        <bottom style="thin">
          <color rgb="FFD0D7DE"/>
        </bottom>
      </border>
    </dxf>
    <dxf>
      <border outline="0">
        <top style="thin">
          <color rgb="FFD0D7DE"/>
        </top>
      </border>
    </dxf>
    <dxf>
      <border diagonalUp="0" diagonalDown="0" outline="0">
        <left style="thin">
          <color rgb="FFD0D7DE"/>
        </left>
        <right style="thin">
          <color rgb="FFD0D7DE"/>
        </right>
        <top style="thin">
          <color rgb="FFD0D7DE"/>
        </top>
        <bottom style="thin">
          <color rgb="FFD0D7DE"/>
        </bottom>
      </border>
    </dxf>
    <dxf>
      <font>
        <strike val="0"/>
        <outline val="0"/>
        <shadow val="0"/>
        <u val="none"/>
        <vertAlign val="baseline"/>
        <sz val="10"/>
        <color theme="1"/>
        <name val="Arial"/>
        <family val="2"/>
        <scheme val="none"/>
      </font>
      <alignment horizontal="center" vertical="center" textRotation="0" wrapText="1" indent="0" justifyLastLine="0" shrinkToFit="0" readingOrder="0"/>
    </dxf>
    <dxf>
      <border outline="0">
        <bottom style="thin">
          <color rgb="FFD0D7DE"/>
        </bottom>
      </border>
    </dxf>
    <dxf>
      <font>
        <b/>
        <i val="0"/>
        <strike val="0"/>
        <outline val="0"/>
        <shadow val="0"/>
        <u val="none"/>
        <vertAlign val="baseline"/>
        <sz val="10"/>
        <color rgb="FFFFFFFF"/>
        <name val="Arial"/>
        <family val="2"/>
        <scheme val="none"/>
      </font>
      <fill>
        <patternFill patternType="solid">
          <fgColor indexed="64"/>
          <bgColor rgb="FF1F4E79"/>
        </patternFill>
      </fill>
      <alignment horizontal="left" vertical="center" textRotation="0" wrapText="1" indent="0" justifyLastLine="0" shrinkToFit="0" readingOrder="0"/>
      <border diagonalUp="0" diagonalDown="0" outline="0">
        <left style="thin">
          <color rgb="FFD0D7DE"/>
        </left>
        <right style="thin">
          <color rgb="FFD0D7DE"/>
        </right>
        <top/>
        <bottom/>
      </border>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auto="1"/>
        </left>
        <right/>
        <top style="thin">
          <color auto="1"/>
        </top>
        <bottom style="thin">
          <color auto="1"/>
        </bottom>
      </border>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diagonalUp="0" diagonalDown="0" outline="0">
        <left style="thin">
          <color auto="1"/>
        </left>
        <right style="thin">
          <color auto="1"/>
        </right>
        <top style="thin">
          <color auto="1"/>
        </top>
        <bottom style="thin">
          <color auto="1"/>
        </bottom>
      </border>
    </dxf>
    <dxf>
      <font>
        <strike val="0"/>
        <outline val="0"/>
        <shadow val="0"/>
        <u val="none"/>
        <vertAlign val="baseline"/>
        <sz val="10"/>
        <color theme="1"/>
        <name val="Arial"/>
        <family val="2"/>
        <scheme val="none"/>
      </font>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0"/>
        <color rgb="FFFFFFFF"/>
        <name val="Arial"/>
        <family val="2"/>
        <scheme val="none"/>
      </font>
      <fill>
        <patternFill patternType="solid">
          <fgColor indexed="64"/>
          <bgColor rgb="FF1F4E79"/>
        </patternFill>
      </fill>
      <alignment horizontal="left" vertical="center"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0"/>
        <color theme="1"/>
        <name val="Arial"/>
        <family val="2"/>
        <scheme val="none"/>
      </font>
      <border diagonalUp="0" diagonalDown="0" outline="0">
        <left style="thin">
          <color auto="1"/>
        </left>
        <right/>
        <top style="thin">
          <color auto="1"/>
        </top>
        <bottom style="thin">
          <color auto="1"/>
        </bottom>
      </border>
    </dxf>
    <dxf>
      <font>
        <strike val="0"/>
        <outline val="0"/>
        <shadow val="0"/>
        <u val="none"/>
        <vertAlign val="baseline"/>
        <sz val="10"/>
        <color theme="1"/>
        <name val="Arial"/>
        <family val="2"/>
        <scheme val="none"/>
      </font>
      <border diagonalUp="0" diagonalDown="0" outline="0">
        <left/>
        <right style="thin">
          <color auto="1"/>
        </right>
        <top style="thin">
          <color auto="1"/>
        </top>
        <bottom style="thin">
          <color auto="1"/>
        </bottom>
      </border>
    </dxf>
    <dxf>
      <border outline="0">
        <top style="thin">
          <color auto="1"/>
        </top>
      </border>
    </dxf>
    <dxf>
      <border diagonalUp="0" diagonalDown="0" outline="0">
        <left style="thin">
          <color auto="1"/>
        </left>
        <right style="thin">
          <color auto="1"/>
        </right>
        <top style="thin">
          <color auto="1"/>
        </top>
        <bottom style="thin">
          <color auto="1"/>
        </bottom>
      </border>
    </dxf>
    <dxf>
      <font>
        <strike val="0"/>
        <outline val="0"/>
        <shadow val="0"/>
        <u val="none"/>
        <vertAlign val="baseline"/>
        <sz val="10"/>
        <color theme="1"/>
        <name val="Arial"/>
        <family val="2"/>
        <scheme val="none"/>
      </font>
    </dxf>
    <dxf>
      <border outline="0">
        <bottom style="thin">
          <color auto="1"/>
        </bottom>
      </border>
    </dxf>
    <dxf>
      <font>
        <b/>
        <i val="0"/>
        <strike val="0"/>
        <outline val="0"/>
        <shadow val="0"/>
        <u val="none"/>
        <vertAlign val="baseline"/>
        <sz val="10"/>
        <color rgb="FFFFFFFF"/>
        <name val="Arial"/>
        <family val="2"/>
        <scheme val="none"/>
      </font>
      <fill>
        <patternFill patternType="solid">
          <fgColor indexed="64"/>
          <bgColor rgb="FF1F4E79"/>
        </patternFill>
      </fill>
      <alignment horizontal="left" vertical="center" textRotation="0" wrapText="0" indent="0" justifyLastLine="0" shrinkToFit="0" readingOrder="0"/>
      <border diagonalUp="0" diagonalDown="0" outline="0">
        <left style="thin">
          <color auto="1"/>
        </left>
        <right style="thin">
          <color auto="1"/>
        </right>
        <top/>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alignment vertical="center"/>
    </dxf>
    <dxf>
      <alignment vertical="center"/>
    </dxf>
    <dxf>
      <alignment horizontal="left"/>
    </dxf>
    <dxf>
      <alignment horizontal="left"/>
    </dxf>
    <dxf>
      <font>
        <b/>
      </font>
    </dxf>
    <dxf>
      <font>
        <b/>
      </font>
    </dxf>
    <dxf>
      <font>
        <color rgb="FFFFFFFF"/>
      </font>
    </dxf>
    <dxf>
      <font>
        <color rgb="FFFFFFFF"/>
      </font>
    </dxf>
    <dxf>
      <fill>
        <patternFill patternType="solid">
          <bgColor rgb="FF1F4E79"/>
        </patternFill>
      </fill>
    </dxf>
    <dxf>
      <fill>
        <patternFill patternType="solid">
          <bgColor rgb="FF1F4E79"/>
        </patternFill>
      </fill>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font>
        <b/>
      </font>
    </dxf>
    <dxf>
      <font>
        <b/>
      </font>
    </dxf>
    <dxf>
      <numFmt numFmtId="3" formatCode="#,##0"/>
    </dxf>
    <dxf>
      <alignment vertical="center"/>
    </dxf>
    <dxf>
      <alignment vertical="center"/>
    </dxf>
    <dxf>
      <alignment horizontal="left"/>
    </dxf>
    <dxf>
      <alignment horizontal="left"/>
    </dxf>
    <dxf>
      <font>
        <b/>
      </font>
    </dxf>
    <dxf>
      <font>
        <b/>
      </font>
    </dxf>
    <dxf>
      <font>
        <color rgb="FFFFFFFF"/>
      </font>
    </dxf>
    <dxf>
      <font>
        <color rgb="FFFFFFFF"/>
      </font>
    </dxf>
    <dxf>
      <fill>
        <patternFill patternType="solid">
          <bgColor rgb="FF1F4E79"/>
        </patternFill>
      </fill>
    </dxf>
    <dxf>
      <fill>
        <patternFill patternType="solid">
          <bgColor rgb="FF1F4E79"/>
        </patternFill>
      </fill>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0.0"/>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border outline="0">
        <left style="thin">
          <color rgb="FFD0D7DE"/>
        </left>
        <right style="thin">
          <color rgb="FFD0D7DE"/>
        </right>
        <top style="thin">
          <color rgb="FFD0D7DE"/>
        </top>
        <bottom style="thin">
          <color rgb="FFD0D7DE"/>
        </bottom>
      </border>
    </dxf>
    <dxf>
      <numFmt numFmtId="3" formatCode="#,##0"/>
    </dxf>
    <dxf>
      <alignment vertical="center"/>
    </dxf>
    <dxf>
      <alignment vertical="center"/>
    </dxf>
    <dxf>
      <alignment horizontal="left"/>
    </dxf>
    <dxf>
      <alignment horizontal="left"/>
    </dxf>
    <dxf>
      <font>
        <b/>
      </font>
    </dxf>
    <dxf>
      <font>
        <b/>
      </font>
    </dxf>
    <dxf>
      <font>
        <color rgb="FFFFFFFF"/>
      </font>
    </dxf>
    <dxf>
      <font>
        <color rgb="FFFFFFFF"/>
      </font>
    </dxf>
    <dxf>
      <fill>
        <patternFill patternType="solid">
          <bgColor rgb="FF007079"/>
        </patternFill>
      </fill>
    </dxf>
    <dxf>
      <fill>
        <patternFill patternType="solid">
          <bgColor rgb="FF007079"/>
        </patternFill>
      </fill>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trike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auto="1"/>
        </left>
        <right/>
        <top style="thin">
          <color auto="1"/>
        </top>
        <bottom style="thin">
          <color auto="1"/>
        </bottom>
      </border>
    </dxf>
    <dxf>
      <font>
        <strike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diagonalUp="0" diagonalDown="0" outline="0">
        <left style="thin">
          <color auto="1"/>
        </left>
        <right style="thin">
          <color auto="1"/>
        </right>
        <top style="thin">
          <color auto="1"/>
        </top>
        <bottom style="thin">
          <color auto="1"/>
        </bottom>
      </border>
    </dxf>
    <dxf>
      <font>
        <strike val="0"/>
        <outline val="0"/>
        <shadow val="0"/>
        <u val="none"/>
        <vertAlign val="baseline"/>
        <sz val="10"/>
        <color theme="1"/>
        <name val="Arial"/>
        <family val="2"/>
        <scheme val="none"/>
      </font>
      <alignment horizontal="left"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auto="1"/>
        </left>
        <right/>
        <top style="thin">
          <color auto="1"/>
        </top>
        <bottom style="thin">
          <color auto="1"/>
        </bottom>
      </border>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diagonalUp="0" diagonalDown="0" outline="0">
        <left style="thin">
          <color auto="1"/>
        </left>
        <right style="thin">
          <color auto="1"/>
        </right>
        <top style="thin">
          <color auto="1"/>
        </top>
        <bottom style="thin">
          <color auto="1"/>
        </bottom>
      </border>
    </dxf>
    <dxf>
      <font>
        <strike val="0"/>
        <outline val="0"/>
        <shadow val="0"/>
        <u val="none"/>
        <vertAlign val="baseline"/>
        <sz val="10"/>
        <color theme="1"/>
        <name val="Arial"/>
        <family val="2"/>
        <scheme val="none"/>
      </font>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0"/>
        <color rgb="FFFFFFFF"/>
        <name val="Arial"/>
        <family val="2"/>
        <scheme val="none"/>
      </font>
      <fill>
        <patternFill patternType="solid">
          <fgColor indexed="64"/>
          <bgColor rgb="FF1F4E79"/>
        </patternFill>
      </fill>
      <alignment horizontal="left"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theme" Target="theme/theme1.xml"/><Relationship Id="rId39" Type="http://schemas.openxmlformats.org/officeDocument/2006/relationships/customXml" Target="../customXml/item7.xml"/><Relationship Id="rId21" Type="http://schemas.microsoft.com/office/2007/relationships/slicerCache" Target="slicerCaches/slicerCache3.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haredStrings" Target="sharedStrings.xml"/><Relationship Id="rId11" Type="http://schemas.openxmlformats.org/officeDocument/2006/relationships/pivotCacheDefinition" Target="pivotCache/pivotCacheDefinition3.xml"/><Relationship Id="rId24" Type="http://schemas.microsoft.com/office/2007/relationships/slicerCache" Target="slicerCaches/slicerCache6.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61" Type="http://schemas.openxmlformats.org/officeDocument/2006/relationships/customXml" Target="../customXml/item29.xml"/><Relationship Id="rId19" Type="http://schemas.microsoft.com/office/2007/relationships/slicerCache" Target="slicerCaches/slicerCache1.xml"/><Relationship Id="rId14" Type="http://schemas.openxmlformats.org/officeDocument/2006/relationships/pivotCacheDefinition" Target="pivotCache/pivotCacheDefinition6.xml"/><Relationship Id="rId22" Type="http://schemas.microsoft.com/office/2007/relationships/slicerCache" Target="slicerCaches/slicerCache4.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7.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microsoft.com/office/2007/relationships/slicerCache" Target="slicerCaches/slicerCache2.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07/relationships/slicerCache" Target="slicerCaches/slicerCache5.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2.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[UK_GMPP_Risk_Dashboard_final.xlsx]Pivot Support!PivotTable3</c:name>
    <c:fmtId val="0"/>
  </c:pivotSource>
  <c:chart>
    <c:title>
      <c:tx>
        <c:rich>
          <a:bodyPr rot="0" spcFirstLastPara="1" vertOverflow="ellipsis" vert="horz" wrap="square" anchor="ctr" anchorCtr="1"/>
          <a:lstStyle/>
          <a:p>
            <a:pPr>
              <a:defRPr sz="1200" b="1" i="0" u="none" strike="noStrike" kern="1200" spc="0" baseline="0">
                <a:solidFill>
                  <a:srgbClr val="142D46"/>
                </a:solidFill>
                <a:latin typeface="Arial" panose="020B0604020202020204" pitchFamily="34" charset="0"/>
                <a:ea typeface="+mn-ea"/>
                <a:cs typeface="+mn-cs"/>
              </a:defRPr>
            </a:pPr>
            <a:r>
              <a:rPr lang="en-US" sz="1200" b="1">
                <a:solidFill>
                  <a:srgbClr val="142D46"/>
                </a:solidFill>
                <a:latin typeface="Arial" panose="020B0604020202020204" pitchFamily="34" charset="0"/>
              </a:rPr>
              <a:t>Total Whole-Life Cost by Reporting Year</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42D46"/>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42D46"/>
          </a:solidFill>
          <a:ln>
            <a:solidFill>
              <a:srgbClr val="142D4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Support'!$G$1</c:f>
              <c:strCache>
                <c:ptCount val="1"/>
                <c:pt idx="0">
                  <c:v>Total</c:v>
                </c:pt>
              </c:strCache>
            </c:strRef>
          </c:tx>
          <c:spPr>
            <a:solidFill>
              <a:srgbClr val="142D46"/>
            </a:solidFill>
            <a:ln>
              <a:solidFill>
                <a:srgbClr val="142D4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Support'!$F$2:$F$4</c:f>
              <c:strCache>
                <c:ptCount val="2"/>
                <c:pt idx="0">
                  <c:v>2024-25</c:v>
                </c:pt>
                <c:pt idx="1">
                  <c:v>2025-26</c:v>
                </c:pt>
              </c:strCache>
            </c:strRef>
          </c:cat>
          <c:val>
            <c:numRef>
              <c:f>'Pivot Support'!$G$2:$G$4</c:f>
              <c:numCache>
                <c:formatCode>"£"0.0\ "bn"</c:formatCode>
                <c:ptCount val="2"/>
                <c:pt idx="0">
                  <c:v>336.58352999999994</c:v>
                </c:pt>
                <c:pt idx="1">
                  <c:v>320.16895999999997</c:v>
                </c:pt>
              </c:numCache>
            </c:numRef>
          </c:val>
          <c:extLst>
            <c:ext xmlns:c16="http://schemas.microsoft.com/office/drawing/2014/chart" uri="{C3380CC4-5D6E-409C-BE32-E72D297353CC}">
              <c16:uniqueId val="{00000000-8AB0-4BB0-BF82-70D70DA87FFE}"/>
            </c:ext>
          </c:extLst>
        </c:ser>
        <c:dLbls>
          <c:dLblPos val="outEnd"/>
          <c:showLegendKey val="0"/>
          <c:showVal val="1"/>
          <c:showCatName val="0"/>
          <c:showSerName val="0"/>
          <c:showPercent val="0"/>
          <c:showBubbleSize val="0"/>
        </c:dLbls>
        <c:gapWidth val="219"/>
        <c:overlap val="-27"/>
        <c:axId val="640617840"/>
        <c:axId val="545549776"/>
      </c:barChart>
      <c:catAx>
        <c:axId val="64061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crossAx val="545549776"/>
        <c:crosses val="autoZero"/>
        <c:auto val="1"/>
        <c:lblAlgn val="ctr"/>
        <c:lblOffset val="100"/>
        <c:noMultiLvlLbl val="0"/>
      </c:catAx>
      <c:valAx>
        <c:axId val="545549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quot;bn&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crossAx val="640617840"/>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[UK_GMPP_Risk_Dashboard_final.xlsx]Pivot Support!PivotTable4</c:name>
    <c:fmtId val="0"/>
  </c:pivotSource>
  <c:chart>
    <c:title>
      <c:tx>
        <c:rich>
          <a:bodyPr rot="0" spcFirstLastPara="1" vertOverflow="ellipsis" vert="horz" wrap="square" anchor="ctr" anchorCtr="1"/>
          <a:lstStyle/>
          <a:p>
            <a:pPr>
              <a:defRPr sz="1200" b="1" i="0" u="none" strike="noStrike" kern="1200" spc="0" baseline="0">
                <a:solidFill>
                  <a:srgbClr val="142D46"/>
                </a:solidFill>
                <a:latin typeface="Arial" panose="020B0604020202020204" pitchFamily="34" charset="0"/>
                <a:ea typeface="+mn-ea"/>
                <a:cs typeface="+mn-cs"/>
              </a:defRPr>
            </a:pPr>
            <a:r>
              <a:rPr lang="en-GB" sz="1200" b="1">
                <a:solidFill>
                  <a:srgbClr val="142D46"/>
                </a:solidFill>
                <a:latin typeface="Arial" panose="020B0604020202020204" pitchFamily="34" charset="0"/>
              </a:rPr>
              <a:t>Delivery-Confidence Distribution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42D46"/>
              </a:solidFill>
              <a:latin typeface="Arial" panose="020B06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4B400"/>
          </a:solidFill>
          <a:ln w="19050">
            <a:solidFill>
              <a:schemeClr val="lt1"/>
            </a:solidFill>
          </a:ln>
          <a:effectLst/>
        </c:spPr>
      </c:pivotFmt>
      <c:pivotFmt>
        <c:idx val="2"/>
        <c:spPr>
          <a:solidFill>
            <a:srgbClr val="34A853"/>
          </a:solidFill>
          <a:ln w="19050">
            <a:solidFill>
              <a:schemeClr val="lt1"/>
            </a:solidFill>
          </a:ln>
          <a:effectLst/>
        </c:spPr>
      </c:pivotFmt>
      <c:pivotFmt>
        <c:idx val="3"/>
        <c:spPr>
          <a:solidFill>
            <a:srgbClr val="D32F2F"/>
          </a:solidFill>
          <a:ln w="19050">
            <a:solidFill>
              <a:schemeClr val="lt1"/>
            </a:solidFill>
          </a:ln>
          <a:effectLst/>
        </c:spPr>
      </c:pivotFmt>
    </c:pivotFmts>
    <c:plotArea>
      <c:layout/>
      <c:doughnutChart>
        <c:varyColors val="1"/>
        <c:ser>
          <c:idx val="0"/>
          <c:order val="0"/>
          <c:tx>
            <c:strRef>
              <c:f>'Pivot Support'!$B$1</c:f>
              <c:strCache>
                <c:ptCount val="1"/>
                <c:pt idx="0">
                  <c:v>Total</c:v>
                </c:pt>
              </c:strCache>
            </c:strRef>
          </c:tx>
          <c:dPt>
            <c:idx val="0"/>
            <c:bubble3D val="0"/>
            <c:spPr>
              <a:solidFill>
                <a:srgbClr val="F4B400"/>
              </a:solidFill>
              <a:ln w="19050">
                <a:solidFill>
                  <a:schemeClr val="lt1"/>
                </a:solidFill>
              </a:ln>
              <a:effectLst/>
            </c:spPr>
          </c:dPt>
          <c:dPt>
            <c:idx val="1"/>
            <c:bubble3D val="0"/>
            <c:spPr>
              <a:solidFill>
                <a:srgbClr val="34A853"/>
              </a:solidFill>
              <a:ln w="19050">
                <a:solidFill>
                  <a:schemeClr val="lt1"/>
                </a:solidFill>
              </a:ln>
              <a:effectLst/>
            </c:spPr>
          </c:dPt>
          <c:dPt>
            <c:idx val="2"/>
            <c:bubble3D val="0"/>
            <c:spPr>
              <a:solidFill>
                <a:srgbClr val="D32F2F"/>
              </a:solidFill>
              <a:ln w="19050">
                <a:solidFill>
                  <a:schemeClr val="lt1"/>
                </a:solidFill>
              </a:ln>
              <a:effectLst/>
            </c:spPr>
          </c:dPt>
          <c:cat>
            <c:strRef>
              <c:f>'Pivot Support'!$A$2:$A$4</c:f>
              <c:strCache>
                <c:ptCount val="3"/>
                <c:pt idx="0">
                  <c:v>AMBER</c:v>
                </c:pt>
                <c:pt idx="1">
                  <c:v>GREEN</c:v>
                </c:pt>
                <c:pt idx="2">
                  <c:v>RED</c:v>
                </c:pt>
              </c:strCache>
            </c:strRef>
          </c:cat>
          <c:val>
            <c:numRef>
              <c:f>'Pivot Support'!$B$2:$B$4</c:f>
              <c:numCache>
                <c:formatCode>0</c:formatCode>
                <c:ptCount val="3"/>
                <c:pt idx="0">
                  <c:v>112</c:v>
                </c:pt>
                <c:pt idx="1">
                  <c:v>11</c:v>
                </c:pt>
                <c:pt idx="2">
                  <c:v>44</c:v>
                </c:pt>
              </c:numCache>
            </c:numRef>
          </c:val>
          <c:extLst>
            <c:ext xmlns:c16="http://schemas.microsoft.com/office/drawing/2014/chart" uri="{C3380CC4-5D6E-409C-BE32-E72D297353CC}">
              <c16:uniqueId val="{00000006-03D8-46C5-8CEF-B02F9A3193ED}"/>
            </c:ext>
          </c:extLst>
        </c:ser>
        <c:dLbls>
          <c:showLegendKey val="0"/>
          <c:showVal val="0"/>
          <c:showCatName val="0"/>
          <c:showSerName val="0"/>
          <c:showPercent val="0"/>
          <c:showBubbleSize val="0"/>
          <c:showLeaderLines val="1"/>
        </c:dLbls>
        <c:firstSliceAng val="0"/>
        <c:holeSize val="75"/>
      </c:doughnutChart>
      <c:spPr>
        <a:solidFill>
          <a:srgbClr val="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200" b="1" i="0" u="none" strike="noStrike" kern="1200" spc="0" baseline="0">
                <a:solidFill>
                  <a:srgbClr val="142D46"/>
                </a:solidFill>
                <a:latin typeface="Arial" panose="020B0604020202020204" pitchFamily="34" charset="0"/>
                <a:ea typeface="+mn-ea"/>
                <a:cs typeface="+mn-cs"/>
              </a:defRPr>
            </a:pPr>
            <a:r>
              <a:rPr lang="en-US" sz="1200" b="1" i="0" u="none" strike="noStrike" kern="1200" spc="0" baseline="0">
                <a:solidFill>
                  <a:srgbClr val="142D46"/>
                </a:solidFill>
                <a:latin typeface="Arial" panose="020B0604020202020204" pitchFamily="34" charset="0"/>
                <a:ea typeface="+mn-ea"/>
                <a:cs typeface="+mn-cs"/>
              </a:rPr>
              <a:t>Top 10 Projects by Analytical Risk Score</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142D46"/>
              </a:solidFill>
              <a:latin typeface="Arial" panose="020B0604020202020204" pitchFamily="34" charset="0"/>
              <a:ea typeface="+mn-ea"/>
              <a:cs typeface="+mn-cs"/>
            </a:defRPr>
          </a:pPr>
          <a:endParaRPr lang="en-US"/>
        </a:p>
      </c:txPr>
    </c:title>
    <c:autoTitleDeleted val="0"/>
    <c:plotArea>
      <c:layout/>
      <c:barChart>
        <c:barDir val="bar"/>
        <c:grouping val="clustered"/>
        <c:varyColors val="0"/>
        <c:ser>
          <c:idx val="0"/>
          <c:order val="0"/>
          <c:tx>
            <c:strRef>
              <c:f>'Pivot Support'!$K$1</c:f>
              <c:strCache>
                <c:ptCount val="1"/>
                <c:pt idx="0">
                  <c:v>Total Risk Score</c:v>
                </c:pt>
              </c:strCache>
            </c:strRef>
          </c:tx>
          <c:spPr>
            <a:solidFill>
              <a:srgbClr val="C00000"/>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Support'!$J$2:$J$11</c:f>
              <c:strCache>
                <c:ptCount val="10"/>
                <c:pt idx="0">
                  <c:v>ARMOURED CAVALRY 2025</c:v>
                </c:pt>
                <c:pt idx="1">
                  <c:v>ARMOUR MBT 2025</c:v>
                </c:pt>
                <c:pt idx="2">
                  <c:v>FARMING AND COUNTRYSIDE PROGRAMME</c:v>
                </c:pt>
                <c:pt idx="3">
                  <c:v>Remediation Portfolio</c:v>
                </c:pt>
                <c:pt idx="4">
                  <c:v>EAST COAST DIGITAL PROGRAMME</c:v>
                </c:pt>
                <c:pt idx="5">
                  <c:v>SUBMARINE WATERFRONT INFRASTRUCTURE FUTURE</c:v>
                </c:pt>
                <c:pt idx="6">
                  <c:v>NEW HOSPITAL PROGRAMME</c:v>
                </c:pt>
                <c:pt idx="7">
                  <c:v>NORTHERN POWERHOUSE RAIL</c:v>
                </c:pt>
                <c:pt idx="8">
                  <c:v>Hydrogen Allocation Round 2 (HAR2)</c:v>
                </c:pt>
                <c:pt idx="9">
                  <c:v>LAND ENVIRONMENT TACTICAL COMMUNICATION AND INFORMATION SYSTEMS</c:v>
                </c:pt>
              </c:strCache>
            </c:strRef>
          </c:cat>
          <c:val>
            <c:numRef>
              <c:f>'Pivot Support'!$K$2:$K$11</c:f>
              <c:numCache>
                <c:formatCode>General</c:formatCode>
                <c:ptCount val="10"/>
                <c:pt idx="0">
                  <c:v>100</c:v>
                </c:pt>
                <c:pt idx="1">
                  <c:v>95</c:v>
                </c:pt>
                <c:pt idx="2">
                  <c:v>90</c:v>
                </c:pt>
                <c:pt idx="3">
                  <c:v>90</c:v>
                </c:pt>
                <c:pt idx="4">
                  <c:v>90</c:v>
                </c:pt>
                <c:pt idx="5">
                  <c:v>90</c:v>
                </c:pt>
                <c:pt idx="6">
                  <c:v>85</c:v>
                </c:pt>
                <c:pt idx="7">
                  <c:v>85</c:v>
                </c:pt>
                <c:pt idx="8">
                  <c:v>85</c:v>
                </c:pt>
                <c:pt idx="9">
                  <c:v>85</c:v>
                </c:pt>
              </c:numCache>
            </c:numRef>
          </c:val>
          <c:extLst>
            <c:ext xmlns:c16="http://schemas.microsoft.com/office/drawing/2014/chart" uri="{C3380CC4-5D6E-409C-BE32-E72D297353CC}">
              <c16:uniqueId val="{00000000-F66A-4817-8B7F-B774B3AC526D}"/>
            </c:ext>
          </c:extLst>
        </c:ser>
        <c:dLbls>
          <c:dLblPos val="outEnd"/>
          <c:showLegendKey val="0"/>
          <c:showVal val="1"/>
          <c:showCatName val="0"/>
          <c:showSerName val="0"/>
          <c:showPercent val="0"/>
          <c:showBubbleSize val="0"/>
        </c:dLbls>
        <c:gapWidth val="182"/>
        <c:axId val="889467679"/>
        <c:axId val="1968269071"/>
      </c:barChart>
      <c:catAx>
        <c:axId val="8894676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269071"/>
        <c:crosses val="autoZero"/>
        <c:auto val="1"/>
        <c:lblAlgn val="ctr"/>
        <c:lblOffset val="100"/>
        <c:noMultiLvlLbl val="0"/>
      </c:catAx>
      <c:valAx>
        <c:axId val="1968269071"/>
        <c:scaling>
          <c:orientation val="minMax"/>
          <c:max val="100"/>
          <c:min val="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467679"/>
        <c:crosses val="autoZero"/>
        <c:crossBetween val="between"/>
        <c:maj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[UK_GMPP_Risk_Dashboard_final.xlsx]Departmental Analysis!PivotTable3</c:name>
    <c:fmtId val="1"/>
  </c:pivotSource>
  <c:chart>
    <c:title>
      <c:tx>
        <c:rich>
          <a:bodyPr rot="0" spcFirstLastPara="1" vertOverflow="ellipsis" vert="horz" wrap="square" anchor="ctr" anchorCtr="1"/>
          <a:lstStyle/>
          <a:p>
            <a:pPr>
              <a:defRPr sz="1200" b="1" i="0" u="none" strike="noStrike" kern="1200" spc="0" baseline="0">
                <a:solidFill>
                  <a:srgbClr val="142D46"/>
                </a:solidFill>
                <a:latin typeface="Arial" panose="020B0604020202020204" pitchFamily="34" charset="0"/>
                <a:ea typeface="+mn-ea"/>
                <a:cs typeface="+mn-cs"/>
              </a:defRPr>
            </a:pPr>
            <a:r>
              <a:rPr lang="en-US" sz="1200" b="1">
                <a:solidFill>
                  <a:srgbClr val="142D46"/>
                </a:solidFill>
                <a:latin typeface="Arial" panose="020B0604020202020204" pitchFamily="34" charset="0"/>
              </a:rPr>
              <a:t>Whole-Life Cost by Top 10 Departments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42D46"/>
              </a:solidFill>
              <a:latin typeface="Arial" panose="020B0604020202020204" pitchFamily="34" charset="0"/>
              <a:ea typeface="+mn-ea"/>
              <a:cs typeface="+mn-cs"/>
            </a:defRPr>
          </a:pPr>
          <a:endParaRPr lang="en-US"/>
        </a:p>
      </c:txPr>
    </c:title>
    <c:autoTitleDeleted val="0"/>
    <c:pivotFmts>
      <c:pivotFmt>
        <c:idx val="0"/>
        <c:spPr>
          <a:solidFill>
            <a:srgbClr val="142D46"/>
          </a:solidFill>
          <a:ln>
            <a:solidFill>
              <a:srgbClr val="142D46"/>
            </a:solidFill>
          </a:ln>
          <a:effectLst/>
        </c:spPr>
        <c:marker>
          <c:symbol val="none"/>
        </c:marker>
        <c:dLbl>
          <c:idx val="0"/>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'Departmental Analysis'!$H$25</c:f>
              <c:strCache>
                <c:ptCount val="1"/>
                <c:pt idx="0">
                  <c:v>Total</c:v>
                </c:pt>
              </c:strCache>
            </c:strRef>
          </c:tx>
          <c:spPr>
            <a:solidFill>
              <a:srgbClr val="142D46"/>
            </a:solidFill>
            <a:ln>
              <a:solidFill>
                <a:srgbClr val="142D46"/>
              </a:solidFill>
            </a:ln>
            <a:effectLst/>
          </c:spPr>
          <c:invertIfNegative val="0"/>
          <c:dLbls>
            <c:numFmt formatCode="&quot;£&quot;#,##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'Departmental Analysis'!$G$26:$G$36</c:f>
              <c:strCache>
                <c:ptCount val="10"/>
                <c:pt idx="0">
                  <c:v>MOJ</c:v>
                </c:pt>
                <c:pt idx="1">
                  <c:v>DWP</c:v>
                </c:pt>
                <c:pt idx="2">
                  <c:v>DFE</c:v>
                </c:pt>
                <c:pt idx="3">
                  <c:v>MHCLG</c:v>
                </c:pt>
                <c:pt idx="4">
                  <c:v>DEFRA</c:v>
                </c:pt>
                <c:pt idx="5">
                  <c:v>DHSC</c:v>
                </c:pt>
                <c:pt idx="6">
                  <c:v>DESNZ</c:v>
                </c:pt>
                <c:pt idx="7">
                  <c:v>HO</c:v>
                </c:pt>
                <c:pt idx="8">
                  <c:v>DFT</c:v>
                </c:pt>
                <c:pt idx="9">
                  <c:v>MOD</c:v>
                </c:pt>
              </c:strCache>
            </c:strRef>
          </c:cat>
          <c:val>
            <c:numRef>
              <c:f>'Departmental Analysis'!$H$26:$H$36</c:f>
              <c:numCache>
                <c:formatCode>"£"#,##0.00\ "m"</c:formatCode>
                <c:ptCount val="10"/>
                <c:pt idx="0">
                  <c:v>31999.219999999998</c:v>
                </c:pt>
                <c:pt idx="1">
                  <c:v>38425.49</c:v>
                </c:pt>
                <c:pt idx="2">
                  <c:v>44007.749999999993</c:v>
                </c:pt>
                <c:pt idx="3">
                  <c:v>69374.62</c:v>
                </c:pt>
                <c:pt idx="4">
                  <c:v>83749.570000000007</c:v>
                </c:pt>
                <c:pt idx="5">
                  <c:v>115176.44</c:v>
                </c:pt>
                <c:pt idx="6">
                  <c:v>128438.29</c:v>
                </c:pt>
                <c:pt idx="7">
                  <c:v>135300.66999999998</c:v>
                </c:pt>
                <c:pt idx="8">
                  <c:v>139441.09</c:v>
                </c:pt>
                <c:pt idx="9">
                  <c:v>195988.87</c:v>
                </c:pt>
              </c:numCache>
            </c:numRef>
          </c:val>
          <c:extLst>
            <c:ext xmlns:c16="http://schemas.microsoft.com/office/drawing/2014/chart" uri="{C3380CC4-5D6E-409C-BE32-E72D297353CC}">
              <c16:uniqueId val="{00000000-C2B4-4CA6-98E4-EA7A782A2090}"/>
            </c:ext>
          </c:extLst>
        </c:ser>
        <c:dLbls>
          <c:dLblPos val="outEnd"/>
          <c:showLegendKey val="0"/>
          <c:showVal val="1"/>
          <c:showCatName val="0"/>
          <c:showSerName val="0"/>
          <c:showPercent val="0"/>
          <c:showBubbleSize val="0"/>
        </c:dLbls>
        <c:gapWidth val="182"/>
        <c:axId val="1406635584"/>
        <c:axId val="1071225296"/>
      </c:barChart>
      <c:catAx>
        <c:axId val="140663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crossAx val="1071225296"/>
        <c:crosses val="autoZero"/>
        <c:auto val="1"/>
        <c:lblAlgn val="ctr"/>
        <c:lblOffset val="100"/>
        <c:noMultiLvlLbl val="0"/>
      </c:catAx>
      <c:valAx>
        <c:axId val="10712252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crossAx val="1406635584"/>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[UK_GMPP_Risk_Dashboard_final.xlsx]Departmental Analysis!PivotTable4</c:name>
    <c:fmtId val="0"/>
  </c:pivotSource>
  <c:chart>
    <c:title>
      <c:tx>
        <c:rich>
          <a:bodyPr rot="0" spcFirstLastPara="1" vertOverflow="ellipsis" vert="horz" wrap="square" anchor="ctr" anchorCtr="1"/>
          <a:lstStyle/>
          <a:p>
            <a:pPr>
              <a:defRPr sz="1200" b="1" i="0" u="none" strike="noStrike" kern="1200" spc="0" baseline="0">
                <a:solidFill>
                  <a:srgbClr val="142D46"/>
                </a:solidFill>
                <a:latin typeface="Arial" panose="020B0604020202020204" pitchFamily="34" charset="0"/>
                <a:ea typeface="+mn-ea"/>
                <a:cs typeface="+mn-cs"/>
              </a:defRPr>
            </a:pPr>
            <a:r>
              <a:rPr lang="en-GB" sz="1200" b="1" i="0" u="none" strike="noStrike" baseline="0">
                <a:solidFill>
                  <a:srgbClr val="142D46"/>
                </a:solidFill>
                <a:latin typeface="Arial" panose="020B0604020202020204" pitchFamily="34" charset="0"/>
              </a:rPr>
              <a:t>Projects by Delivery-Confidence Rating</a:t>
            </a:r>
            <a:endParaRPr lang="en-US" sz="1200" b="1">
              <a:solidFill>
                <a:srgbClr val="142D46"/>
              </a:solidFill>
              <a:latin typeface="Arial" panose="020B0604020202020204" pitchFamily="34" charset="0"/>
            </a:endParaRPr>
          </a:p>
        </c:rich>
      </c:tx>
      <c:layout>
        <c:manualLayout>
          <c:xMode val="edge"/>
          <c:yMode val="edge"/>
          <c:x val="0.22287646121048521"/>
          <c:y val="3.235018416815545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142D46"/>
              </a:solidFill>
              <a:latin typeface="Arial" panose="020B0604020202020204" pitchFamily="34" charset="0"/>
              <a:ea typeface="+mn-ea"/>
              <a:cs typeface="+mn-cs"/>
            </a:defRPr>
          </a:pPr>
          <a:endParaRPr lang="en-US"/>
        </a:p>
      </c:txPr>
    </c:title>
    <c:autoTitleDeleted val="0"/>
    <c:pivotFmts>
      <c:pivotFmt>
        <c:idx val="0"/>
        <c:spPr>
          <a:solidFill>
            <a:srgbClr val="007079"/>
          </a:solidFill>
          <a:ln>
            <a:solidFill>
              <a:srgbClr val="00707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solidFill>
              <a:srgbClr val="007079"/>
            </a:solidFill>
          </a:ln>
          <a:effectLst/>
        </c:spPr>
      </c:pivotFmt>
      <c:pivotFmt>
        <c:idx val="2"/>
        <c:spPr>
          <a:solidFill>
            <a:srgbClr val="00B050"/>
          </a:solidFill>
          <a:ln>
            <a:solidFill>
              <a:srgbClr val="007079"/>
            </a:solidFill>
          </a:ln>
          <a:effectLst/>
        </c:spPr>
      </c:pivotFmt>
      <c:pivotFmt>
        <c:idx val="3"/>
        <c:spPr>
          <a:solidFill>
            <a:schemeClr val="tx1"/>
          </a:solidFill>
          <a:ln>
            <a:noFill/>
          </a:ln>
          <a:effectLst/>
        </c:spPr>
      </c:pivotFmt>
      <c:pivotFmt>
        <c:idx val="4"/>
        <c:spPr>
          <a:solidFill>
            <a:srgbClr val="FFC000"/>
          </a:solidFill>
          <a:ln>
            <a:solidFill>
              <a:srgbClr val="007079"/>
            </a:solidFill>
          </a:ln>
          <a:effectLst/>
        </c:spPr>
      </c:pivotFmt>
    </c:pivotFmts>
    <c:plotArea>
      <c:layout/>
      <c:barChart>
        <c:barDir val="col"/>
        <c:grouping val="clustered"/>
        <c:varyColors val="0"/>
        <c:ser>
          <c:idx val="0"/>
          <c:order val="0"/>
          <c:tx>
            <c:strRef>
              <c:f>'Departmental Analysis'!$K$27</c:f>
              <c:strCache>
                <c:ptCount val="1"/>
                <c:pt idx="0">
                  <c:v>Total</c:v>
                </c:pt>
              </c:strCache>
            </c:strRef>
          </c:tx>
          <c:spPr>
            <a:solidFill>
              <a:srgbClr val="007079"/>
            </a:solidFill>
            <a:ln>
              <a:solidFill>
                <a:srgbClr val="007079"/>
              </a:solidFill>
            </a:ln>
            <a:effectLst/>
          </c:spPr>
          <c:invertIfNegative val="0"/>
          <c:dPt>
            <c:idx val="0"/>
            <c:invertIfNegative val="0"/>
            <c:bubble3D val="0"/>
            <c:spPr>
              <a:solidFill>
                <a:srgbClr val="FFC000"/>
              </a:solidFill>
              <a:ln>
                <a:solidFill>
                  <a:srgbClr val="007079"/>
                </a:solidFill>
              </a:ln>
              <a:effectLst/>
            </c:spPr>
            <c:extLst>
              <c:ext xmlns:c16="http://schemas.microsoft.com/office/drawing/2014/chart" uri="{C3380CC4-5D6E-409C-BE32-E72D297353CC}">
                <c16:uniqueId val="{00000004-AEC8-4195-9411-8F2B0A66850A}"/>
              </c:ext>
            </c:extLst>
          </c:dPt>
          <c:dPt>
            <c:idx val="1"/>
            <c:invertIfNegative val="0"/>
            <c:bubble3D val="0"/>
            <c:spPr>
              <a:solidFill>
                <a:srgbClr val="00B050"/>
              </a:solidFill>
              <a:ln>
                <a:solidFill>
                  <a:srgbClr val="007079"/>
                </a:solidFill>
              </a:ln>
              <a:effectLst/>
            </c:spPr>
            <c:extLst>
              <c:ext xmlns:c16="http://schemas.microsoft.com/office/drawing/2014/chart" uri="{C3380CC4-5D6E-409C-BE32-E72D297353CC}">
                <c16:uniqueId val="{00000001-7242-4F22-A399-DB4F91462E20}"/>
              </c:ext>
            </c:extLst>
          </c:dPt>
          <c:dPt>
            <c:idx val="2"/>
            <c:invertIfNegative val="0"/>
            <c:bubble3D val="0"/>
            <c:spPr>
              <a:solidFill>
                <a:srgbClr val="C00000"/>
              </a:solidFill>
              <a:ln>
                <a:solidFill>
                  <a:srgbClr val="007079"/>
                </a:solidFill>
              </a:ln>
              <a:effectLst/>
            </c:spPr>
            <c:extLst>
              <c:ext xmlns:c16="http://schemas.microsoft.com/office/drawing/2014/chart" uri="{C3380CC4-5D6E-409C-BE32-E72D297353CC}">
                <c16:uniqueId val="{00000003-43BA-4A7F-83AE-142A5D7F9CE7}"/>
              </c:ext>
            </c:extLst>
          </c:dPt>
          <c:cat>
            <c:strRef>
              <c:f>'Departmental Analysis'!$J$28:$J$31</c:f>
              <c:strCache>
                <c:ptCount val="3"/>
                <c:pt idx="0">
                  <c:v>AMBER</c:v>
                </c:pt>
                <c:pt idx="1">
                  <c:v>GREEN</c:v>
                </c:pt>
                <c:pt idx="2">
                  <c:v>RED</c:v>
                </c:pt>
              </c:strCache>
            </c:strRef>
          </c:cat>
          <c:val>
            <c:numRef>
              <c:f>'Departmental Analysis'!$K$28:$K$31</c:f>
              <c:numCache>
                <c:formatCode>#,##0</c:formatCode>
                <c:ptCount val="3"/>
                <c:pt idx="0">
                  <c:v>112</c:v>
                </c:pt>
                <c:pt idx="1">
                  <c:v>11</c:v>
                </c:pt>
                <c:pt idx="2">
                  <c:v>44</c:v>
                </c:pt>
              </c:numCache>
            </c:numRef>
          </c:val>
          <c:extLst>
            <c:ext xmlns:c16="http://schemas.microsoft.com/office/drawing/2014/chart" uri="{C3380CC4-5D6E-409C-BE32-E72D297353CC}">
              <c16:uniqueId val="{00000000-43BA-4A7F-83AE-142A5D7F9CE7}"/>
            </c:ext>
          </c:extLst>
        </c:ser>
        <c:dLbls>
          <c:showLegendKey val="0"/>
          <c:showVal val="0"/>
          <c:showCatName val="0"/>
          <c:showSerName val="0"/>
          <c:showPercent val="0"/>
          <c:showBubbleSize val="0"/>
        </c:dLbls>
        <c:gapWidth val="219"/>
        <c:overlap val="-27"/>
        <c:axId val="1406493136"/>
        <c:axId val="1071247376"/>
      </c:barChart>
      <c:catAx>
        <c:axId val="140649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crossAx val="1071247376"/>
        <c:crosses val="autoZero"/>
        <c:auto val="1"/>
        <c:lblAlgn val="ctr"/>
        <c:lblOffset val="100"/>
        <c:noMultiLvlLbl val="0"/>
      </c:catAx>
      <c:valAx>
        <c:axId val="1071247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crossAx val="1406493136"/>
        <c:crosses val="autoZero"/>
        <c:crossBetween val="between"/>
      </c:valAx>
      <c:spPr>
        <a:solidFill>
          <a:srgbClr val="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GB" sz="1200" b="1" i="0" u="none" strike="noStrike" kern="1200" spc="0" baseline="0">
                <a:solidFill>
                  <a:srgbClr val="142D46"/>
                </a:solidFill>
                <a:latin typeface="Arial" panose="020B0604020202020204" pitchFamily="34" charset="0"/>
                <a:ea typeface="+mn-ea"/>
                <a:cs typeface="+mn-cs"/>
              </a:defRPr>
            </a:pPr>
            <a:r>
              <a:rPr lang="en-GB" sz="1200" b="1" i="0" u="none" strike="noStrike" kern="1200" spc="0" baseline="0">
                <a:solidFill>
                  <a:srgbClr val="142D46"/>
                </a:solidFill>
                <a:latin typeface="Arial" panose="020B0604020202020204" pitchFamily="34" charset="0"/>
                <a:ea typeface="+mn-ea"/>
                <a:cs typeface="+mn-cs"/>
              </a:rPr>
              <a:t>Delivery-Confidence Mix by Department</a:t>
            </a:r>
          </a:p>
        </c:rich>
      </c:tx>
      <c:overlay val="0"/>
      <c:spPr>
        <a:noFill/>
        <a:ln>
          <a:noFill/>
        </a:ln>
        <a:effectLst/>
      </c:spPr>
      <c:txPr>
        <a:bodyPr rot="0" spcFirstLastPara="1" vertOverflow="ellipsis" vert="horz" wrap="square" anchor="ctr" anchorCtr="1"/>
        <a:lstStyle/>
        <a:p>
          <a:pPr algn="ctr" rtl="0">
            <a:defRPr lang="en-GB" sz="1200" b="1" i="0" u="none" strike="noStrike" kern="1200" spc="0" baseline="0">
              <a:solidFill>
                <a:srgbClr val="142D46"/>
              </a:solidFill>
              <a:latin typeface="Arial" panose="020B0604020202020204" pitchFamily="34" charset="0"/>
              <a:ea typeface="+mn-ea"/>
              <a:cs typeface="+mn-cs"/>
            </a:defRPr>
          </a:pPr>
          <a:endParaRPr lang="en-US"/>
        </a:p>
      </c:txPr>
    </c:title>
    <c:autoTitleDeleted val="0"/>
    <c:plotArea>
      <c:layout/>
      <c:barChart>
        <c:barDir val="col"/>
        <c:grouping val="percentStacked"/>
        <c:varyColors val="0"/>
        <c:ser>
          <c:idx val="0"/>
          <c:order val="0"/>
          <c:tx>
            <c:strRef>
              <c:f>'Pivot Support'!$N$1</c:f>
              <c:strCache>
                <c:ptCount val="1"/>
                <c:pt idx="0">
                  <c:v>GREEN</c:v>
                </c:pt>
              </c:strCache>
            </c:strRef>
          </c:tx>
          <c:spPr>
            <a:solidFill>
              <a:srgbClr val="00B050"/>
            </a:solidFill>
            <a:ln>
              <a:noFill/>
            </a:ln>
            <a:effectLst/>
          </c:spPr>
          <c:invertIfNegative val="0"/>
          <c:cat>
            <c:strRef>
              <c:f>'Pivot Support'!$M$2:$M$11</c:f>
              <c:strCache>
                <c:ptCount val="10"/>
                <c:pt idx="0">
                  <c:v>MOD</c:v>
                </c:pt>
                <c:pt idx="1">
                  <c:v>DFT</c:v>
                </c:pt>
                <c:pt idx="2">
                  <c:v>HO</c:v>
                </c:pt>
                <c:pt idx="3">
                  <c:v>DESNZ</c:v>
                </c:pt>
                <c:pt idx="4">
                  <c:v>DHSC</c:v>
                </c:pt>
                <c:pt idx="5">
                  <c:v>DEFRA</c:v>
                </c:pt>
                <c:pt idx="6">
                  <c:v>MHCLG</c:v>
                </c:pt>
                <c:pt idx="7">
                  <c:v>DFE</c:v>
                </c:pt>
                <c:pt idx="8">
                  <c:v>DWP</c:v>
                </c:pt>
                <c:pt idx="9">
                  <c:v>MOJ</c:v>
                </c:pt>
              </c:strCache>
            </c:strRef>
          </c:cat>
          <c:val>
            <c:numRef>
              <c:f>'Pivot Support'!$N$2:$N$11</c:f>
              <c:numCache>
                <c:formatCode>General</c:formatCode>
                <c:ptCount val="10"/>
                <c:pt idx="0">
                  <c:v>1</c:v>
                </c:pt>
                <c:pt idx="1">
                  <c:v>0</c:v>
                </c:pt>
                <c:pt idx="2">
                  <c:v>0</c:v>
                </c:pt>
                <c:pt idx="3">
                  <c:v>0</c:v>
                </c:pt>
                <c:pt idx="4">
                  <c:v>1</c:v>
                </c:pt>
                <c:pt idx="5">
                  <c:v>2</c:v>
                </c:pt>
                <c:pt idx="6">
                  <c:v>0</c:v>
                </c:pt>
                <c:pt idx="7">
                  <c:v>1</c:v>
                </c:pt>
                <c:pt idx="8">
                  <c:v>1</c:v>
                </c:pt>
                <c:pt idx="9">
                  <c:v>0</c:v>
                </c:pt>
              </c:numCache>
            </c:numRef>
          </c:val>
          <c:extLst>
            <c:ext xmlns:c16="http://schemas.microsoft.com/office/drawing/2014/chart" uri="{C3380CC4-5D6E-409C-BE32-E72D297353CC}">
              <c16:uniqueId val="{00000000-C0DA-4DE0-9A38-E9D18EB7BF1A}"/>
            </c:ext>
          </c:extLst>
        </c:ser>
        <c:ser>
          <c:idx val="1"/>
          <c:order val="1"/>
          <c:tx>
            <c:strRef>
              <c:f>'Pivot Support'!$O$1</c:f>
              <c:strCache>
                <c:ptCount val="1"/>
                <c:pt idx="0">
                  <c:v>AMBER</c:v>
                </c:pt>
              </c:strCache>
            </c:strRef>
          </c:tx>
          <c:spPr>
            <a:solidFill>
              <a:srgbClr val="FFC000"/>
            </a:solidFill>
            <a:ln>
              <a:noFill/>
            </a:ln>
            <a:effectLst/>
          </c:spPr>
          <c:invertIfNegative val="0"/>
          <c:cat>
            <c:strRef>
              <c:f>'Pivot Support'!$M$2:$M$11</c:f>
              <c:strCache>
                <c:ptCount val="10"/>
                <c:pt idx="0">
                  <c:v>MOD</c:v>
                </c:pt>
                <c:pt idx="1">
                  <c:v>DFT</c:v>
                </c:pt>
                <c:pt idx="2">
                  <c:v>HO</c:v>
                </c:pt>
                <c:pt idx="3">
                  <c:v>DESNZ</c:v>
                </c:pt>
                <c:pt idx="4">
                  <c:v>DHSC</c:v>
                </c:pt>
                <c:pt idx="5">
                  <c:v>DEFRA</c:v>
                </c:pt>
                <c:pt idx="6">
                  <c:v>MHCLG</c:v>
                </c:pt>
                <c:pt idx="7">
                  <c:v>DFE</c:v>
                </c:pt>
                <c:pt idx="8">
                  <c:v>DWP</c:v>
                </c:pt>
                <c:pt idx="9">
                  <c:v>MOJ</c:v>
                </c:pt>
              </c:strCache>
            </c:strRef>
          </c:cat>
          <c:val>
            <c:numRef>
              <c:f>'Pivot Support'!$O$2:$O$11</c:f>
              <c:numCache>
                <c:formatCode>General</c:formatCode>
                <c:ptCount val="10"/>
                <c:pt idx="0">
                  <c:v>10</c:v>
                </c:pt>
                <c:pt idx="1">
                  <c:v>3</c:v>
                </c:pt>
                <c:pt idx="2">
                  <c:v>6</c:v>
                </c:pt>
                <c:pt idx="3">
                  <c:v>4</c:v>
                </c:pt>
                <c:pt idx="4">
                  <c:v>2</c:v>
                </c:pt>
                <c:pt idx="5">
                  <c:v>4</c:v>
                </c:pt>
                <c:pt idx="6">
                  <c:v>2</c:v>
                </c:pt>
                <c:pt idx="7">
                  <c:v>0</c:v>
                </c:pt>
                <c:pt idx="8">
                  <c:v>5</c:v>
                </c:pt>
                <c:pt idx="9">
                  <c:v>5</c:v>
                </c:pt>
              </c:numCache>
            </c:numRef>
          </c:val>
          <c:extLst>
            <c:ext xmlns:c16="http://schemas.microsoft.com/office/drawing/2014/chart" uri="{C3380CC4-5D6E-409C-BE32-E72D297353CC}">
              <c16:uniqueId val="{00000001-C0DA-4DE0-9A38-E9D18EB7BF1A}"/>
            </c:ext>
          </c:extLst>
        </c:ser>
        <c:ser>
          <c:idx val="2"/>
          <c:order val="2"/>
          <c:tx>
            <c:strRef>
              <c:f>'Pivot Support'!$P$1</c:f>
              <c:strCache>
                <c:ptCount val="1"/>
                <c:pt idx="0">
                  <c:v>RED</c:v>
                </c:pt>
              </c:strCache>
            </c:strRef>
          </c:tx>
          <c:spPr>
            <a:solidFill>
              <a:srgbClr val="C00000"/>
            </a:solidFill>
            <a:ln>
              <a:noFill/>
            </a:ln>
            <a:effectLst/>
          </c:spPr>
          <c:invertIfNegative val="0"/>
          <c:cat>
            <c:strRef>
              <c:f>'Pivot Support'!$M$2:$M$11</c:f>
              <c:strCache>
                <c:ptCount val="10"/>
                <c:pt idx="0">
                  <c:v>MOD</c:v>
                </c:pt>
                <c:pt idx="1">
                  <c:v>DFT</c:v>
                </c:pt>
                <c:pt idx="2">
                  <c:v>HO</c:v>
                </c:pt>
                <c:pt idx="3">
                  <c:v>DESNZ</c:v>
                </c:pt>
                <c:pt idx="4">
                  <c:v>DHSC</c:v>
                </c:pt>
                <c:pt idx="5">
                  <c:v>DEFRA</c:v>
                </c:pt>
                <c:pt idx="6">
                  <c:v>MHCLG</c:v>
                </c:pt>
                <c:pt idx="7">
                  <c:v>DFE</c:v>
                </c:pt>
                <c:pt idx="8">
                  <c:v>DWP</c:v>
                </c:pt>
                <c:pt idx="9">
                  <c:v>MOJ</c:v>
                </c:pt>
              </c:strCache>
            </c:strRef>
          </c:cat>
          <c:val>
            <c:numRef>
              <c:f>'Pivot Support'!$P$2:$P$11</c:f>
              <c:numCache>
                <c:formatCode>General</c:formatCode>
                <c:ptCount val="10"/>
                <c:pt idx="0">
                  <c:v>9</c:v>
                </c:pt>
                <c:pt idx="1">
                  <c:v>3</c:v>
                </c:pt>
                <c:pt idx="2">
                  <c:v>2</c:v>
                </c:pt>
                <c:pt idx="3">
                  <c:v>3</c:v>
                </c:pt>
                <c:pt idx="4">
                  <c:v>0</c:v>
                </c:pt>
                <c:pt idx="5">
                  <c:v>2</c:v>
                </c:pt>
                <c:pt idx="6">
                  <c:v>1</c:v>
                </c:pt>
                <c:pt idx="7">
                  <c:v>0</c:v>
                </c:pt>
                <c:pt idx="8">
                  <c:v>0</c:v>
                </c:pt>
                <c:pt idx="9">
                  <c:v>2</c:v>
                </c:pt>
              </c:numCache>
            </c:numRef>
          </c:val>
          <c:extLst>
            <c:ext xmlns:c16="http://schemas.microsoft.com/office/drawing/2014/chart" uri="{C3380CC4-5D6E-409C-BE32-E72D297353CC}">
              <c16:uniqueId val="{00000002-C0DA-4DE0-9A38-E9D18EB7BF1A}"/>
            </c:ext>
          </c:extLst>
        </c:ser>
        <c:dLbls>
          <c:dLblPos val="ctr"/>
          <c:showLegendKey val="0"/>
          <c:showVal val="0"/>
          <c:showCatName val="0"/>
          <c:showSerName val="0"/>
          <c:showPercent val="0"/>
          <c:showBubbleSize val="0"/>
        </c:dLbls>
        <c:gapWidth val="150"/>
        <c:overlap val="100"/>
        <c:axId val="889578575"/>
        <c:axId val="1968303631"/>
      </c:barChart>
      <c:catAx>
        <c:axId val="88957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68303631"/>
        <c:crosses val="autoZero"/>
        <c:auto val="1"/>
        <c:lblAlgn val="ctr"/>
        <c:lblOffset val="100"/>
        <c:noMultiLvlLbl val="0"/>
      </c:catAx>
      <c:valAx>
        <c:axId val="1968303631"/>
        <c:scaling>
          <c:orientation val="minMax"/>
        </c:scaling>
        <c:delete val="0"/>
        <c:axPos val="l"/>
        <c:majorGridlines>
          <c:spPr>
            <a:ln w="9525" cap="flat" cmpd="sng" algn="ctr">
              <a:solidFill>
                <a:schemeClr val="bg1">
                  <a:alpha val="9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89578575"/>
        <c:crosses val="autoZero"/>
        <c:crossBetween val="between"/>
      </c:valAx>
      <c:spPr>
        <a:noFill/>
        <a:ln>
          <a:solidFill>
            <a:schemeClr val="bg1">
              <a:alpha val="73000"/>
            </a:schemeClr>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[UK_GMPP_Risk_Dashboard_final.xlsx]Risk Summary!PivotTable10</c:name>
    <c:fmtId val="0"/>
  </c:pivotSource>
  <c:chart>
    <c:title>
      <c:tx>
        <c:rich>
          <a:bodyPr rot="0" spcFirstLastPara="1" vertOverflow="ellipsis" vert="horz" wrap="square" anchor="ctr" anchorCtr="1"/>
          <a:lstStyle/>
          <a:p>
            <a:pPr>
              <a:defRPr sz="1200" b="1" i="0" u="none" strike="noStrike" kern="1200" spc="0" baseline="0">
                <a:solidFill>
                  <a:srgbClr val="142D46"/>
                </a:solidFill>
                <a:latin typeface="Arial" panose="020B0604020202020204" pitchFamily="34" charset="0"/>
                <a:ea typeface="+mn-ea"/>
                <a:cs typeface="+mn-cs"/>
              </a:defRPr>
            </a:pPr>
            <a:r>
              <a:rPr lang="en-US" sz="1200" b="1">
                <a:solidFill>
                  <a:srgbClr val="142D46"/>
                </a:solidFill>
                <a:latin typeface="Arial" panose="020B0604020202020204" pitchFamily="34" charset="0"/>
              </a:rPr>
              <a:t>Project Distribution by Risk Tier</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42D46"/>
              </a:solidFill>
              <a:latin typeface="Arial" panose="020B0604020202020204" pitchFamily="34" charset="0"/>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51C30">
              <a:alpha val="70000"/>
            </a:srgbClr>
          </a:solidFill>
          <a:ln>
            <a:noFill/>
          </a:ln>
          <a:effectLst/>
        </c:spPr>
      </c:pivotFmt>
      <c:pivotFmt>
        <c:idx val="2"/>
        <c:spPr>
          <a:solidFill>
            <a:srgbClr val="E67E22">
              <a:alpha val="70000"/>
            </a:srgbClr>
          </a:solidFill>
          <a:ln>
            <a:noFill/>
          </a:ln>
          <a:effectLst/>
        </c:spPr>
      </c:pivotFmt>
      <c:pivotFmt>
        <c:idx val="3"/>
        <c:spPr>
          <a:solidFill>
            <a:srgbClr val="F4B400">
              <a:alpha val="70000"/>
            </a:srgbClr>
          </a:solidFill>
          <a:ln>
            <a:noFill/>
          </a:ln>
          <a:effectLst/>
        </c:spPr>
      </c:pivotFmt>
      <c:pivotFmt>
        <c:idx val="4"/>
        <c:spPr>
          <a:solidFill>
            <a:srgbClr val="34A853">
              <a:alpha val="70000"/>
            </a:srgbClr>
          </a:solidFill>
          <a:ln>
            <a:noFill/>
          </a:ln>
          <a:effectLst/>
        </c:spPr>
      </c:pivotFmt>
    </c:pivotFmts>
    <c:plotArea>
      <c:layout/>
      <c:barChart>
        <c:barDir val="col"/>
        <c:grouping val="clustered"/>
        <c:varyColors val="0"/>
        <c:ser>
          <c:idx val="0"/>
          <c:order val="0"/>
          <c:tx>
            <c:strRef>
              <c:f>'Risk Summary'!$I$32</c:f>
              <c:strCache>
                <c:ptCount val="1"/>
                <c:pt idx="0">
                  <c:v>Total</c:v>
                </c:pt>
              </c:strCache>
            </c:strRef>
          </c:tx>
          <c:spPr>
            <a:solidFill>
              <a:srgbClr val="FF0000"/>
            </a:solidFill>
            <a:ln>
              <a:noFill/>
            </a:ln>
            <a:effectLst/>
          </c:spPr>
          <c:invertIfNegative val="0"/>
          <c:dPt>
            <c:idx val="0"/>
            <c:invertIfNegative val="0"/>
            <c:bubble3D val="0"/>
            <c:spPr>
              <a:solidFill>
                <a:srgbClr val="A51C30">
                  <a:alpha val="70000"/>
                </a:srgbClr>
              </a:solidFill>
              <a:ln>
                <a:noFill/>
              </a:ln>
              <a:effectLst/>
            </c:spPr>
            <c:extLst>
              <c:ext xmlns:c16="http://schemas.microsoft.com/office/drawing/2014/chart" uri="{C3380CC4-5D6E-409C-BE32-E72D297353CC}">
                <c16:uniqueId val="{00000002-429A-4736-94E3-997B6AC6AE48}"/>
              </c:ext>
            </c:extLst>
          </c:dPt>
          <c:dPt>
            <c:idx val="1"/>
            <c:invertIfNegative val="0"/>
            <c:bubble3D val="0"/>
            <c:spPr>
              <a:solidFill>
                <a:srgbClr val="E67E22">
                  <a:alpha val="70000"/>
                </a:srgbClr>
              </a:solidFill>
              <a:ln>
                <a:noFill/>
              </a:ln>
              <a:effectLst/>
            </c:spPr>
            <c:extLst>
              <c:ext xmlns:c16="http://schemas.microsoft.com/office/drawing/2014/chart" uri="{C3380CC4-5D6E-409C-BE32-E72D297353CC}">
                <c16:uniqueId val="{00000003-429A-4736-94E3-997B6AC6AE48}"/>
              </c:ext>
            </c:extLst>
          </c:dPt>
          <c:dPt>
            <c:idx val="2"/>
            <c:invertIfNegative val="0"/>
            <c:bubble3D val="0"/>
            <c:spPr>
              <a:solidFill>
                <a:srgbClr val="F4B400">
                  <a:alpha val="70000"/>
                </a:srgbClr>
              </a:solidFill>
              <a:ln>
                <a:noFill/>
              </a:ln>
              <a:effectLst/>
            </c:spPr>
            <c:extLst>
              <c:ext xmlns:c16="http://schemas.microsoft.com/office/drawing/2014/chart" uri="{C3380CC4-5D6E-409C-BE32-E72D297353CC}">
                <c16:uniqueId val="{00000004-429A-4736-94E3-997B6AC6AE48}"/>
              </c:ext>
            </c:extLst>
          </c:dPt>
          <c:dPt>
            <c:idx val="3"/>
            <c:invertIfNegative val="0"/>
            <c:bubble3D val="0"/>
            <c:spPr>
              <a:solidFill>
                <a:srgbClr val="34A853">
                  <a:alpha val="70000"/>
                </a:srgbClr>
              </a:solidFill>
              <a:ln>
                <a:noFill/>
              </a:ln>
              <a:effectLst/>
            </c:spPr>
            <c:extLst>
              <c:ext xmlns:c16="http://schemas.microsoft.com/office/drawing/2014/chart" uri="{C3380CC4-5D6E-409C-BE32-E72D297353CC}">
                <c16:uniqueId val="{00000005-429A-4736-94E3-997B6AC6AE48}"/>
              </c:ext>
            </c:extLst>
          </c:dPt>
          <c:cat>
            <c:strRef>
              <c:f>'Risk Summary'!$H$33:$H$37</c:f>
              <c:strCache>
                <c:ptCount val="4"/>
                <c:pt idx="0">
                  <c:v>Critical</c:v>
                </c:pt>
                <c:pt idx="1">
                  <c:v>High</c:v>
                </c:pt>
                <c:pt idx="2">
                  <c:v>Medium</c:v>
                </c:pt>
                <c:pt idx="3">
                  <c:v>Low</c:v>
                </c:pt>
              </c:strCache>
            </c:strRef>
          </c:cat>
          <c:val>
            <c:numRef>
              <c:f>'Risk Summary'!$I$33:$I$37</c:f>
              <c:numCache>
                <c:formatCode>#,##0</c:formatCode>
                <c:ptCount val="4"/>
                <c:pt idx="0">
                  <c:v>32</c:v>
                </c:pt>
                <c:pt idx="1">
                  <c:v>30</c:v>
                </c:pt>
                <c:pt idx="2">
                  <c:v>16</c:v>
                </c:pt>
                <c:pt idx="3">
                  <c:v>3</c:v>
                </c:pt>
              </c:numCache>
            </c:numRef>
          </c:val>
          <c:extLst>
            <c:ext xmlns:c16="http://schemas.microsoft.com/office/drawing/2014/chart" uri="{C3380CC4-5D6E-409C-BE32-E72D297353CC}">
              <c16:uniqueId val="{00000000-429A-4736-94E3-997B6AC6AE48}"/>
            </c:ext>
          </c:extLst>
        </c:ser>
        <c:dLbls>
          <c:showLegendKey val="0"/>
          <c:showVal val="0"/>
          <c:showCatName val="0"/>
          <c:showSerName val="0"/>
          <c:showPercent val="0"/>
          <c:showBubbleSize val="0"/>
        </c:dLbls>
        <c:gapWidth val="219"/>
        <c:overlap val="-27"/>
        <c:axId val="989454688"/>
        <c:axId val="624504080"/>
      </c:barChart>
      <c:catAx>
        <c:axId val="98945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crossAx val="624504080"/>
        <c:crosses val="autoZero"/>
        <c:auto val="1"/>
        <c:lblAlgn val="ctr"/>
        <c:lblOffset val="100"/>
        <c:noMultiLvlLbl val="0"/>
      </c:catAx>
      <c:valAx>
        <c:axId val="624504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crossAx val="989454688"/>
        <c:crosses val="autoZero"/>
        <c:crossBetween val="between"/>
      </c:valAx>
      <c:spPr>
        <a:solidFill>
          <a:srgbClr val="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200" b="1" i="0" u="none" strike="noStrike" kern="1200" spc="0" baseline="0">
                <a:solidFill>
                  <a:srgbClr val="142D46"/>
                </a:solidFill>
                <a:latin typeface="Arial" panose="020B0604020202020204" pitchFamily="34" charset="0"/>
                <a:ea typeface="+mn-ea"/>
                <a:cs typeface="+mn-cs"/>
              </a:defRPr>
            </a:pPr>
            <a:r>
              <a:rPr lang="en-US" sz="1200" b="1" i="0" u="none" strike="noStrike" kern="1200" spc="0" baseline="0">
                <a:solidFill>
                  <a:srgbClr val="142D46"/>
                </a:solidFill>
                <a:latin typeface="Arial" panose="020B0604020202020204" pitchFamily="34" charset="0"/>
                <a:ea typeface="+mn-ea"/>
                <a:cs typeface="+mn-cs"/>
              </a:rPr>
              <a:t>Project Risk Score vs Whole-Life Cost</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142D46"/>
              </a:solidFill>
              <a:latin typeface="Arial" panose="020B0604020202020204" pitchFamily="34" charset="0"/>
              <a:ea typeface="+mn-ea"/>
              <a:cs typeface="+mn-cs"/>
            </a:defRPr>
          </a:pPr>
          <a:endParaRPr lang="en-US"/>
        </a:p>
      </c:txPr>
    </c:title>
    <c:autoTitleDeleted val="0"/>
    <c:plotArea>
      <c:layout/>
      <c:scatterChart>
        <c:scatterStyle val="lineMarker"/>
        <c:varyColors val="0"/>
        <c:ser>
          <c:idx val="0"/>
          <c:order val="0"/>
          <c:tx>
            <c:v>Projects</c:v>
          </c:tx>
          <c:spPr>
            <a:ln w="25400" cap="rnd">
              <a:noFill/>
              <a:round/>
            </a:ln>
            <a:effectLst/>
          </c:spPr>
          <c:marker>
            <c:symbol val="circle"/>
            <c:size val="5"/>
            <c:spPr>
              <a:solidFill>
                <a:schemeClr val="accent1"/>
              </a:solidFill>
              <a:ln w="63500">
                <a:solidFill>
                  <a:schemeClr val="accent1"/>
                </a:solidFill>
              </a:ln>
              <a:effectLst/>
            </c:spPr>
          </c:marker>
          <c:xVal>
            <c:numRef>
              <c:f>'Project Risk Register'!$N$2:$N$190</c:f>
              <c:numCache>
                <c:formatCode>0</c:formatCode>
                <c:ptCount val="189"/>
                <c:pt idx="0">
                  <c:v>100</c:v>
                </c:pt>
                <c:pt idx="1">
                  <c:v>95</c:v>
                </c:pt>
                <c:pt idx="2">
                  <c:v>90</c:v>
                </c:pt>
                <c:pt idx="3">
                  <c:v>90</c:v>
                </c:pt>
                <c:pt idx="4">
                  <c:v>90</c:v>
                </c:pt>
                <c:pt idx="5">
                  <c:v>90</c:v>
                </c:pt>
                <c:pt idx="6">
                  <c:v>85</c:v>
                </c:pt>
                <c:pt idx="7">
                  <c:v>85</c:v>
                </c:pt>
                <c:pt idx="8">
                  <c:v>85</c:v>
                </c:pt>
                <c:pt idx="9">
                  <c:v>85</c:v>
                </c:pt>
                <c:pt idx="10">
                  <c:v>85</c:v>
                </c:pt>
                <c:pt idx="11">
                  <c:v>85</c:v>
                </c:pt>
                <c:pt idx="12">
                  <c:v>80</c:v>
                </c:pt>
                <c:pt idx="13">
                  <c:v>80</c:v>
                </c:pt>
                <c:pt idx="14">
                  <c:v>80</c:v>
                </c:pt>
                <c:pt idx="15">
                  <c:v>80</c:v>
                </c:pt>
                <c:pt idx="16">
                  <c:v>80</c:v>
                </c:pt>
                <c:pt idx="17">
                  <c:v>75</c:v>
                </c:pt>
                <c:pt idx="18">
                  <c:v>75</c:v>
                </c:pt>
                <c:pt idx="19">
                  <c:v>75</c:v>
                </c:pt>
                <c:pt idx="20">
                  <c:v>75</c:v>
                </c:pt>
                <c:pt idx="21">
                  <c:v>75</c:v>
                </c:pt>
                <c:pt idx="22">
                  <c:v>75</c:v>
                </c:pt>
                <c:pt idx="23">
                  <c:v>75</c:v>
                </c:pt>
                <c:pt idx="24">
                  <c:v>70</c:v>
                </c:pt>
                <c:pt idx="25">
                  <c:v>70</c:v>
                </c:pt>
                <c:pt idx="26">
                  <c:v>70</c:v>
                </c:pt>
                <c:pt idx="27">
                  <c:v>70</c:v>
                </c:pt>
                <c:pt idx="28">
                  <c:v>70</c:v>
                </c:pt>
                <c:pt idx="29">
                  <c:v>70</c:v>
                </c:pt>
                <c:pt idx="30">
                  <c:v>70</c:v>
                </c:pt>
                <c:pt idx="31">
                  <c:v>70</c:v>
                </c:pt>
                <c:pt idx="32">
                  <c:v>65</c:v>
                </c:pt>
                <c:pt idx="33">
                  <c:v>65</c:v>
                </c:pt>
                <c:pt idx="34">
                  <c:v>65</c:v>
                </c:pt>
                <c:pt idx="35">
                  <c:v>65</c:v>
                </c:pt>
                <c:pt idx="36">
                  <c:v>65</c:v>
                </c:pt>
                <c:pt idx="37">
                  <c:v>65</c:v>
                </c:pt>
                <c:pt idx="38">
                  <c:v>60</c:v>
                </c:pt>
                <c:pt idx="39">
                  <c:v>60</c:v>
                </c:pt>
                <c:pt idx="40">
                  <c:v>60</c:v>
                </c:pt>
                <c:pt idx="41">
                  <c:v>60</c:v>
                </c:pt>
                <c:pt idx="42">
                  <c:v>60</c:v>
                </c:pt>
                <c:pt idx="43">
                  <c:v>60</c:v>
                </c:pt>
                <c:pt idx="44">
                  <c:v>60</c:v>
                </c:pt>
                <c:pt idx="45">
                  <c:v>60</c:v>
                </c:pt>
                <c:pt idx="46">
                  <c:v>60</c:v>
                </c:pt>
                <c:pt idx="47">
                  <c:v>55</c:v>
                </c:pt>
                <c:pt idx="48">
                  <c:v>55</c:v>
                </c:pt>
                <c:pt idx="49">
                  <c:v>55</c:v>
                </c:pt>
                <c:pt idx="50">
                  <c:v>55</c:v>
                </c:pt>
                <c:pt idx="51">
                  <c:v>55</c:v>
                </c:pt>
                <c:pt idx="52">
                  <c:v>55</c:v>
                </c:pt>
                <c:pt idx="53">
                  <c:v>55</c:v>
                </c:pt>
                <c:pt idx="54">
                  <c:v>55</c:v>
                </c:pt>
                <c:pt idx="55">
                  <c:v>55</c:v>
                </c:pt>
                <c:pt idx="56">
                  <c:v>50</c:v>
                </c:pt>
                <c:pt idx="57">
                  <c:v>50</c:v>
                </c:pt>
                <c:pt idx="58">
                  <c:v>50</c:v>
                </c:pt>
                <c:pt idx="59">
                  <c:v>50</c:v>
                </c:pt>
                <c:pt idx="60">
                  <c:v>50</c:v>
                </c:pt>
                <c:pt idx="61">
                  <c:v>50</c:v>
                </c:pt>
                <c:pt idx="62">
                  <c:v>45</c:v>
                </c:pt>
                <c:pt idx="63">
                  <c:v>45</c:v>
                </c:pt>
                <c:pt idx="64">
                  <c:v>45</c:v>
                </c:pt>
                <c:pt idx="65">
                  <c:v>45</c:v>
                </c:pt>
                <c:pt idx="66">
                  <c:v>45</c:v>
                </c:pt>
                <c:pt idx="67">
                  <c:v>45</c:v>
                </c:pt>
                <c:pt idx="68">
                  <c:v>45</c:v>
                </c:pt>
                <c:pt idx="69">
                  <c:v>40</c:v>
                </c:pt>
                <c:pt idx="70">
                  <c:v>40</c:v>
                </c:pt>
                <c:pt idx="71">
                  <c:v>40</c:v>
                </c:pt>
                <c:pt idx="72">
                  <c:v>40</c:v>
                </c:pt>
                <c:pt idx="73">
                  <c:v>40</c:v>
                </c:pt>
                <c:pt idx="74">
                  <c:v>35</c:v>
                </c:pt>
                <c:pt idx="75">
                  <c:v>35</c:v>
                </c:pt>
                <c:pt idx="76">
                  <c:v>30</c:v>
                </c:pt>
                <c:pt idx="77">
                  <c:v>30</c:v>
                </c:pt>
                <c:pt idx="78">
                  <c:v>25</c:v>
                </c:pt>
                <c:pt idx="79">
                  <c:v>25</c:v>
                </c:pt>
                <c:pt idx="80">
                  <c:v>25</c:v>
                </c:pt>
              </c:numCache>
            </c:numRef>
          </c:xVal>
          <c:yVal>
            <c:numRef>
              <c:f>'Project Risk Register'!$F$2:$F$190</c:f>
              <c:numCache>
                <c:formatCode>"$"#,##0.00\ "m"</c:formatCode>
                <c:ptCount val="189"/>
                <c:pt idx="0">
                  <c:v>8935.68</c:v>
                </c:pt>
                <c:pt idx="1">
                  <c:v>1979.22</c:v>
                </c:pt>
                <c:pt idx="2">
                  <c:v>25494.95</c:v>
                </c:pt>
                <c:pt idx="3">
                  <c:v>3030.39</c:v>
                </c:pt>
                <c:pt idx="4">
                  <c:v>9726.6</c:v>
                </c:pt>
                <c:pt idx="5">
                  <c:v>2230.52</c:v>
                </c:pt>
                <c:pt idx="6">
                  <c:v>9427.02</c:v>
                </c:pt>
                <c:pt idx="7">
                  <c:v>45000</c:v>
                </c:pt>
                <c:pt idx="8">
                  <c:v>47523.91</c:v>
                </c:pt>
                <c:pt idx="9">
                  <c:v>7734.29</c:v>
                </c:pt>
                <c:pt idx="10">
                  <c:v>1598.79</c:v>
                </c:pt>
                <c:pt idx="11">
                  <c:v>5033.66</c:v>
                </c:pt>
                <c:pt idx="12">
                  <c:v>26350.29</c:v>
                </c:pt>
                <c:pt idx="13">
                  <c:v>1086.68</c:v>
                </c:pt>
                <c:pt idx="14">
                  <c:v>2083.25</c:v>
                </c:pt>
                <c:pt idx="15">
                  <c:v>1498.14</c:v>
                </c:pt>
                <c:pt idx="16">
                  <c:v>1454.95</c:v>
                </c:pt>
                <c:pt idx="17">
                  <c:v>5204.7299999999996</c:v>
                </c:pt>
                <c:pt idx="18">
                  <c:v>1150</c:v>
                </c:pt>
                <c:pt idx="19">
                  <c:v>5140.8900000000003</c:v>
                </c:pt>
                <c:pt idx="21">
                  <c:v>7784.34</c:v>
                </c:pt>
                <c:pt idx="24">
                  <c:v>276.69</c:v>
                </c:pt>
                <c:pt idx="25">
                  <c:v>9899.5400000000009</c:v>
                </c:pt>
                <c:pt idx="26">
                  <c:v>735.46</c:v>
                </c:pt>
                <c:pt idx="27">
                  <c:v>3367.17</c:v>
                </c:pt>
                <c:pt idx="28">
                  <c:v>245.97</c:v>
                </c:pt>
                <c:pt idx="29">
                  <c:v>1484.62</c:v>
                </c:pt>
                <c:pt idx="30">
                  <c:v>1809.85</c:v>
                </c:pt>
                <c:pt idx="31">
                  <c:v>3324.98</c:v>
                </c:pt>
                <c:pt idx="32">
                  <c:v>2256.29</c:v>
                </c:pt>
                <c:pt idx="33">
                  <c:v>2080.52</c:v>
                </c:pt>
                <c:pt idx="34">
                  <c:v>1990.99</c:v>
                </c:pt>
                <c:pt idx="35">
                  <c:v>18139.580000000002</c:v>
                </c:pt>
                <c:pt idx="36">
                  <c:v>12230.5</c:v>
                </c:pt>
                <c:pt idx="37">
                  <c:v>1161.0999999999999</c:v>
                </c:pt>
                <c:pt idx="38">
                  <c:v>1029.78</c:v>
                </c:pt>
                <c:pt idx="39">
                  <c:v>174.46</c:v>
                </c:pt>
                <c:pt idx="40">
                  <c:v>525.5</c:v>
                </c:pt>
                <c:pt idx="41">
                  <c:v>2485.6</c:v>
                </c:pt>
                <c:pt idx="42">
                  <c:v>454.52</c:v>
                </c:pt>
                <c:pt idx="43">
                  <c:v>708.86</c:v>
                </c:pt>
                <c:pt idx="44">
                  <c:v>256.75</c:v>
                </c:pt>
                <c:pt idx="47">
                  <c:v>1553.73</c:v>
                </c:pt>
                <c:pt idx="48">
                  <c:v>832.04</c:v>
                </c:pt>
                <c:pt idx="49">
                  <c:v>3861.52</c:v>
                </c:pt>
                <c:pt idx="50">
                  <c:v>571.86</c:v>
                </c:pt>
                <c:pt idx="55">
                  <c:v>300.38</c:v>
                </c:pt>
                <c:pt idx="58">
                  <c:v>282.64</c:v>
                </c:pt>
                <c:pt idx="59">
                  <c:v>309.19</c:v>
                </c:pt>
                <c:pt idx="60">
                  <c:v>3555.91</c:v>
                </c:pt>
                <c:pt idx="62">
                  <c:v>511.63</c:v>
                </c:pt>
                <c:pt idx="63">
                  <c:v>4835.25</c:v>
                </c:pt>
                <c:pt idx="64">
                  <c:v>1272.06</c:v>
                </c:pt>
                <c:pt idx="65">
                  <c:v>36.6</c:v>
                </c:pt>
                <c:pt idx="66">
                  <c:v>429.95</c:v>
                </c:pt>
                <c:pt idx="74">
                  <c:v>187.99</c:v>
                </c:pt>
                <c:pt idx="75">
                  <c:v>218.54</c:v>
                </c:pt>
                <c:pt idx="76">
                  <c:v>16207.65</c:v>
                </c:pt>
                <c:pt idx="77">
                  <c:v>1094.99</c:v>
                </c:pt>
                <c:pt idx="81">
                  <c:v>23.11</c:v>
                </c:pt>
                <c:pt idx="83">
                  <c:v>32.47</c:v>
                </c:pt>
                <c:pt idx="84">
                  <c:v>1841.78</c:v>
                </c:pt>
                <c:pt idx="85">
                  <c:v>702.72</c:v>
                </c:pt>
                <c:pt idx="86">
                  <c:v>181.97</c:v>
                </c:pt>
                <c:pt idx="87">
                  <c:v>360.15</c:v>
                </c:pt>
                <c:pt idx="88">
                  <c:v>213.15</c:v>
                </c:pt>
                <c:pt idx="89">
                  <c:v>430.55</c:v>
                </c:pt>
                <c:pt idx="90">
                  <c:v>843.04</c:v>
                </c:pt>
                <c:pt idx="91">
                  <c:v>325.68</c:v>
                </c:pt>
                <c:pt idx="92">
                  <c:v>152.88999999999999</c:v>
                </c:pt>
                <c:pt idx="93">
                  <c:v>3054.03</c:v>
                </c:pt>
                <c:pt idx="94">
                  <c:v>1432.89</c:v>
                </c:pt>
                <c:pt idx="95">
                  <c:v>29.18</c:v>
                </c:pt>
                <c:pt idx="96">
                  <c:v>730.01</c:v>
                </c:pt>
                <c:pt idx="100">
                  <c:v>2461.71</c:v>
                </c:pt>
                <c:pt idx="102">
                  <c:v>3759</c:v>
                </c:pt>
                <c:pt idx="103">
                  <c:v>727.6</c:v>
                </c:pt>
                <c:pt idx="104">
                  <c:v>1097.5</c:v>
                </c:pt>
                <c:pt idx="105">
                  <c:v>20176.55</c:v>
                </c:pt>
                <c:pt idx="106">
                  <c:v>2025</c:v>
                </c:pt>
                <c:pt idx="107">
                  <c:v>2922.61</c:v>
                </c:pt>
                <c:pt idx="109">
                  <c:v>369.85</c:v>
                </c:pt>
                <c:pt idx="111">
                  <c:v>2057.1999999999998</c:v>
                </c:pt>
                <c:pt idx="113">
                  <c:v>610.13</c:v>
                </c:pt>
                <c:pt idx="114">
                  <c:v>2046.47</c:v>
                </c:pt>
                <c:pt idx="117">
                  <c:v>1276.49</c:v>
                </c:pt>
                <c:pt idx="121">
                  <c:v>542.63</c:v>
                </c:pt>
                <c:pt idx="122">
                  <c:v>948.37</c:v>
                </c:pt>
                <c:pt idx="123">
                  <c:v>10658.6</c:v>
                </c:pt>
                <c:pt idx="125">
                  <c:v>94.5</c:v>
                </c:pt>
                <c:pt idx="128">
                  <c:v>1084.31</c:v>
                </c:pt>
                <c:pt idx="129">
                  <c:v>1204.33</c:v>
                </c:pt>
                <c:pt idx="130">
                  <c:v>5214.96</c:v>
                </c:pt>
                <c:pt idx="131">
                  <c:v>328.19</c:v>
                </c:pt>
                <c:pt idx="132">
                  <c:v>889.81</c:v>
                </c:pt>
                <c:pt idx="133">
                  <c:v>790.39</c:v>
                </c:pt>
                <c:pt idx="134">
                  <c:v>111.25</c:v>
                </c:pt>
                <c:pt idx="135">
                  <c:v>346.22</c:v>
                </c:pt>
                <c:pt idx="136">
                  <c:v>480.87</c:v>
                </c:pt>
                <c:pt idx="137">
                  <c:v>712.9</c:v>
                </c:pt>
                <c:pt idx="138">
                  <c:v>2831.53</c:v>
                </c:pt>
                <c:pt idx="139">
                  <c:v>391.77</c:v>
                </c:pt>
                <c:pt idx="141">
                  <c:v>326.85000000000002</c:v>
                </c:pt>
                <c:pt idx="142">
                  <c:v>169.06</c:v>
                </c:pt>
                <c:pt idx="145">
                  <c:v>285.10000000000002</c:v>
                </c:pt>
                <c:pt idx="146">
                  <c:v>368.47</c:v>
                </c:pt>
                <c:pt idx="147">
                  <c:v>1990.98</c:v>
                </c:pt>
                <c:pt idx="149">
                  <c:v>4250.1499999999996</c:v>
                </c:pt>
                <c:pt idx="150">
                  <c:v>1506.89</c:v>
                </c:pt>
                <c:pt idx="151">
                  <c:v>378.33</c:v>
                </c:pt>
                <c:pt idx="152">
                  <c:v>141.87</c:v>
                </c:pt>
                <c:pt idx="154">
                  <c:v>1732.77</c:v>
                </c:pt>
                <c:pt idx="157">
                  <c:v>14428.06</c:v>
                </c:pt>
                <c:pt idx="162">
                  <c:v>201.02</c:v>
                </c:pt>
                <c:pt idx="164">
                  <c:v>5949.19</c:v>
                </c:pt>
                <c:pt idx="165">
                  <c:v>1997.56</c:v>
                </c:pt>
                <c:pt idx="168">
                  <c:v>2899.01</c:v>
                </c:pt>
                <c:pt idx="169">
                  <c:v>2128.0500000000002</c:v>
                </c:pt>
                <c:pt idx="170">
                  <c:v>1959.31</c:v>
                </c:pt>
                <c:pt idx="174">
                  <c:v>14352.16</c:v>
                </c:pt>
                <c:pt idx="175">
                  <c:v>1404.92</c:v>
                </c:pt>
                <c:pt idx="176">
                  <c:v>541.73</c:v>
                </c:pt>
                <c:pt idx="177">
                  <c:v>253.89</c:v>
                </c:pt>
                <c:pt idx="178">
                  <c:v>1024.83</c:v>
                </c:pt>
                <c:pt idx="179">
                  <c:v>273.27999999999997</c:v>
                </c:pt>
                <c:pt idx="180">
                  <c:v>190.18</c:v>
                </c:pt>
                <c:pt idx="181">
                  <c:v>1755.13</c:v>
                </c:pt>
                <c:pt idx="183">
                  <c:v>184.56</c:v>
                </c:pt>
                <c:pt idx="184">
                  <c:v>2730.04</c:v>
                </c:pt>
                <c:pt idx="185">
                  <c:v>270.91000000000003</c:v>
                </c:pt>
                <c:pt idx="186">
                  <c:v>149.6</c:v>
                </c:pt>
                <c:pt idx="187">
                  <c:v>3335.69</c:v>
                </c:pt>
                <c:pt idx="188">
                  <c:v>189.75</c:v>
                </c:pt>
              </c:numCache>
            </c:numRef>
          </c:yVal>
          <c:smooth val="0"/>
          <c:extLst>
            <c:ext xmlns:c16="http://schemas.microsoft.com/office/drawing/2014/chart" uri="{C3380CC4-5D6E-409C-BE32-E72D297353CC}">
              <c16:uniqueId val="{00000000-AE10-4876-B721-41237657786E}"/>
            </c:ext>
          </c:extLst>
        </c:ser>
        <c:dLbls>
          <c:showLegendKey val="0"/>
          <c:showVal val="0"/>
          <c:showCatName val="0"/>
          <c:showSerName val="0"/>
          <c:showPercent val="0"/>
          <c:showBubbleSize val="0"/>
        </c:dLbls>
        <c:axId val="889583215"/>
        <c:axId val="1697800463"/>
      </c:scatterChart>
      <c:valAx>
        <c:axId val="889583215"/>
        <c:scaling>
          <c:orientation val="minMax"/>
          <c:max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Analytical</a:t>
                </a:r>
                <a:r>
                  <a:rPr lang="en-GB" sz="1200" baseline="0"/>
                  <a:t> Risk Score </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97800463"/>
        <c:crosses val="autoZero"/>
        <c:crossBetween val="midCat"/>
      </c:valAx>
      <c:valAx>
        <c:axId val="1697800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 Whole</a:t>
                </a:r>
                <a:r>
                  <a:rPr lang="en-GB" sz="1200" baseline="0"/>
                  <a:t>-Life Cost (£m)</a:t>
                </a:r>
                <a:endParaRPr lang="en-GB" sz="1200"/>
              </a:p>
            </c:rich>
          </c:tx>
          <c:layout>
            <c:manualLayout>
              <c:xMode val="edge"/>
              <c:yMode val="edge"/>
              <c:x val="3.6189457222731767E-3"/>
              <c:y val="0.33912783781046313"/>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0.00\ &quot;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895832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10</xdr:col>
      <xdr:colOff>587829</xdr:colOff>
      <xdr:row>0</xdr:row>
      <xdr:rowOff>176348</xdr:rowOff>
    </xdr:from>
    <xdr:to>
      <xdr:col>22</xdr:col>
      <xdr:colOff>65316</xdr:colOff>
      <xdr:row>30</xdr:row>
      <xdr:rowOff>97971</xdr:rowOff>
    </xdr:to>
    <xdr:graphicFrame macro="">
      <xdr:nvGraphicFramePr>
        <xdr:cNvPr id="2" name="Chart 1">
          <a:extLst>
            <a:ext uri="{FF2B5EF4-FFF2-40B4-BE49-F238E27FC236}">
              <a16:creationId xmlns:a16="http://schemas.microsoft.com/office/drawing/2014/main" id="{8001FA01-DCD1-1E02-A6A0-D99C8E813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88175</xdr:colOff>
      <xdr:row>9</xdr:row>
      <xdr:rowOff>131173</xdr:rowOff>
    </xdr:from>
    <xdr:to>
      <xdr:col>5</xdr:col>
      <xdr:colOff>431075</xdr:colOff>
      <xdr:row>30</xdr:row>
      <xdr:rowOff>51163</xdr:rowOff>
    </xdr:to>
    <xdr:graphicFrame macro="">
      <xdr:nvGraphicFramePr>
        <xdr:cNvPr id="3" name="Chart 2">
          <a:extLst>
            <a:ext uri="{FF2B5EF4-FFF2-40B4-BE49-F238E27FC236}">
              <a16:creationId xmlns:a16="http://schemas.microsoft.com/office/drawing/2014/main" id="{0CB85C20-BA0D-4BAD-278A-7468012E6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255270</xdr:colOff>
      <xdr:row>20</xdr:row>
      <xdr:rowOff>159386</xdr:rowOff>
    </xdr:from>
    <xdr:to>
      <xdr:col>10</xdr:col>
      <xdr:colOff>17144</xdr:colOff>
      <xdr:row>30</xdr:row>
      <xdr:rowOff>113666</xdr:rowOff>
    </xdr:to>
    <mc:AlternateContent xmlns:mc="http://schemas.openxmlformats.org/markup-compatibility/2006" xmlns:a14="http://schemas.microsoft.com/office/drawing/2010/main">
      <mc:Choice Requires="a14">
        <xdr:graphicFrame macro="">
          <xdr:nvGraphicFramePr>
            <xdr:cNvPr id="4" name="Project Category">
              <a:extLst>
                <a:ext uri="{FF2B5EF4-FFF2-40B4-BE49-F238E27FC236}">
                  <a16:creationId xmlns:a16="http://schemas.microsoft.com/office/drawing/2014/main" id="{F9A6FCCF-567E-2A44-0BB9-0D0A6424B5A6}"/>
                </a:ext>
              </a:extLst>
            </xdr:cNvPr>
            <xdr:cNvGraphicFramePr/>
          </xdr:nvGraphicFramePr>
          <xdr:xfrm>
            <a:off x="0" y="0"/>
            <a:ext cx="0" cy="0"/>
          </xdr:xfrm>
          <a:graphic>
            <a:graphicData uri="http://schemas.microsoft.com/office/drawing/2010/slicer">
              <sle:slicer xmlns:sle="http://schemas.microsoft.com/office/drawing/2010/slicer" name="Project Category"/>
            </a:graphicData>
          </a:graphic>
        </xdr:graphicFrame>
      </mc:Choice>
      <mc:Fallback xmlns="">
        <xdr:sp macro="" textlink="">
          <xdr:nvSpPr>
            <xdr:cNvPr id="0" name=""/>
            <xdr:cNvSpPr>
              <a:spLocks noTextEdit="1"/>
            </xdr:cNvSpPr>
          </xdr:nvSpPr>
          <xdr:spPr>
            <a:xfrm>
              <a:off x="8222652" y="3868533"/>
              <a:ext cx="1818042" cy="17472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266700</xdr:colOff>
      <xdr:row>30</xdr:row>
      <xdr:rowOff>175261</xdr:rowOff>
    </xdr:from>
    <xdr:to>
      <xdr:col>9</xdr:col>
      <xdr:colOff>859266</xdr:colOff>
      <xdr:row>39</xdr:row>
      <xdr:rowOff>53341</xdr:rowOff>
    </xdr:to>
    <mc:AlternateContent xmlns:mc="http://schemas.openxmlformats.org/markup-compatibility/2006" xmlns:a14="http://schemas.microsoft.com/office/drawing/2010/main">
      <mc:Choice Requires="a14">
        <xdr:graphicFrame macro="">
          <xdr:nvGraphicFramePr>
            <xdr:cNvPr id="5" name="IPA Rating Clean 1">
              <a:extLst>
                <a:ext uri="{FF2B5EF4-FFF2-40B4-BE49-F238E27FC236}">
                  <a16:creationId xmlns:a16="http://schemas.microsoft.com/office/drawing/2014/main" id="{D0190D70-1EAD-FD20-D9F6-1AEDD6856087}"/>
                </a:ext>
              </a:extLst>
            </xdr:cNvPr>
            <xdr:cNvGraphicFramePr/>
          </xdr:nvGraphicFramePr>
          <xdr:xfrm>
            <a:off x="0" y="0"/>
            <a:ext cx="0" cy="0"/>
          </xdr:xfrm>
          <a:graphic>
            <a:graphicData uri="http://schemas.microsoft.com/office/drawing/2010/slicer">
              <sle:slicer xmlns:sle="http://schemas.microsoft.com/office/drawing/2010/slicer" name="IPA Rating Clean 1"/>
            </a:graphicData>
          </a:graphic>
        </xdr:graphicFrame>
      </mc:Choice>
      <mc:Fallback xmlns="">
        <xdr:sp macro="" textlink="">
          <xdr:nvSpPr>
            <xdr:cNvPr id="0" name=""/>
            <xdr:cNvSpPr>
              <a:spLocks noTextEdit="1"/>
            </xdr:cNvSpPr>
          </xdr:nvSpPr>
          <xdr:spPr>
            <a:xfrm>
              <a:off x="8234082" y="5677349"/>
              <a:ext cx="1795182" cy="14993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251460</xdr:colOff>
      <xdr:row>0</xdr:row>
      <xdr:rowOff>167641</xdr:rowOff>
    </xdr:from>
    <xdr:to>
      <xdr:col>10</xdr:col>
      <xdr:colOff>22859</xdr:colOff>
      <xdr:row>6</xdr:row>
      <xdr:rowOff>129813</xdr:rowOff>
    </xdr:to>
    <mc:AlternateContent xmlns:mc="http://schemas.openxmlformats.org/markup-compatibility/2006" xmlns:a14="http://schemas.microsoft.com/office/drawing/2010/main">
      <mc:Choice Requires="a14">
        <xdr:graphicFrame macro="">
          <xdr:nvGraphicFramePr>
            <xdr:cNvPr id="6" name="Reporting Year 1">
              <a:extLst>
                <a:ext uri="{FF2B5EF4-FFF2-40B4-BE49-F238E27FC236}">
                  <a16:creationId xmlns:a16="http://schemas.microsoft.com/office/drawing/2014/main" id="{06EBA32C-3490-2C78-8DF0-6999F5094E61}"/>
                </a:ext>
              </a:extLst>
            </xdr:cNvPr>
            <xdr:cNvGraphicFramePr/>
          </xdr:nvGraphicFramePr>
          <xdr:xfrm>
            <a:off x="0" y="0"/>
            <a:ext cx="0" cy="0"/>
          </xdr:xfrm>
          <a:graphic>
            <a:graphicData uri="http://schemas.microsoft.com/office/drawing/2010/slicer">
              <sle:slicer xmlns:sle="http://schemas.microsoft.com/office/drawing/2010/slicer" name="Reporting Year 1"/>
            </a:graphicData>
          </a:graphic>
        </xdr:graphicFrame>
      </mc:Choice>
      <mc:Fallback xmlns="">
        <xdr:sp macro="" textlink="">
          <xdr:nvSpPr>
            <xdr:cNvPr id="0" name=""/>
            <xdr:cNvSpPr>
              <a:spLocks noTextEdit="1"/>
            </xdr:cNvSpPr>
          </xdr:nvSpPr>
          <xdr:spPr>
            <a:xfrm>
              <a:off x="8218842" y="167641"/>
              <a:ext cx="1825662" cy="10322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255270</xdr:colOff>
      <xdr:row>6</xdr:row>
      <xdr:rowOff>76836</xdr:rowOff>
    </xdr:from>
    <xdr:to>
      <xdr:col>10</xdr:col>
      <xdr:colOff>17144</xdr:colOff>
      <xdr:row>19</xdr:row>
      <xdr:rowOff>167940</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56EDF3DE-B610-0966-5C21-E3CB9598717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222652" y="1152601"/>
              <a:ext cx="1818042" cy="25512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674483</xdr:colOff>
      <xdr:row>31</xdr:row>
      <xdr:rowOff>37369</xdr:rowOff>
    </xdr:from>
    <xdr:to>
      <xdr:col>22</xdr:col>
      <xdr:colOff>168088</xdr:colOff>
      <xdr:row>57</xdr:row>
      <xdr:rowOff>145677</xdr:rowOff>
    </xdr:to>
    <xdr:graphicFrame macro="">
      <xdr:nvGraphicFramePr>
        <xdr:cNvPr id="8" name="Chart 1">
          <a:extLst>
            <a:ext uri="{FF2B5EF4-FFF2-40B4-BE49-F238E27FC236}">
              <a16:creationId xmlns:a16="http://schemas.microsoft.com/office/drawing/2014/main" id="{7729AE47-07F9-9C37-4318-3E1B0DDB9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7620</xdr:rowOff>
    </xdr:from>
    <xdr:to>
      <xdr:col>9</xdr:col>
      <xdr:colOff>388620</xdr:colOff>
      <xdr:row>21</xdr:row>
      <xdr:rowOff>160020</xdr:rowOff>
    </xdr:to>
    <xdr:graphicFrame macro="">
      <xdr:nvGraphicFramePr>
        <xdr:cNvPr id="4" name="Chart 3">
          <a:extLst>
            <a:ext uri="{FF2B5EF4-FFF2-40B4-BE49-F238E27FC236}">
              <a16:creationId xmlns:a16="http://schemas.microsoft.com/office/drawing/2014/main" id="{B800B472-1BE6-E706-BB4C-8DF3CD257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807720</xdr:colOff>
      <xdr:row>0</xdr:row>
      <xdr:rowOff>53340</xdr:rowOff>
    </xdr:from>
    <xdr:to>
      <xdr:col>20</xdr:col>
      <xdr:colOff>396240</xdr:colOff>
      <xdr:row>21</xdr:row>
      <xdr:rowOff>160020</xdr:rowOff>
    </xdr:to>
    <xdr:graphicFrame macro="">
      <xdr:nvGraphicFramePr>
        <xdr:cNvPr id="5" name="Chart 4">
          <a:extLst>
            <a:ext uri="{FF2B5EF4-FFF2-40B4-BE49-F238E27FC236}">
              <a16:creationId xmlns:a16="http://schemas.microsoft.com/office/drawing/2014/main" id="{4612823A-D9F0-3A28-E2E7-2B0AE2939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586740</xdr:colOff>
      <xdr:row>0</xdr:row>
      <xdr:rowOff>60961</xdr:rowOff>
    </xdr:from>
    <xdr:to>
      <xdr:col>10</xdr:col>
      <xdr:colOff>810297</xdr:colOff>
      <xdr:row>7</xdr:row>
      <xdr:rowOff>95251</xdr:rowOff>
    </xdr:to>
    <mc:AlternateContent xmlns:mc="http://schemas.openxmlformats.org/markup-compatibility/2006" xmlns:a14="http://schemas.microsoft.com/office/drawing/2010/main">
      <mc:Choice Requires="a14">
        <xdr:graphicFrame macro="">
          <xdr:nvGraphicFramePr>
            <xdr:cNvPr id="3" name="Reporting Year">
              <a:extLst>
                <a:ext uri="{FF2B5EF4-FFF2-40B4-BE49-F238E27FC236}">
                  <a16:creationId xmlns:a16="http://schemas.microsoft.com/office/drawing/2014/main" id="{1FEB16BA-CAED-EB82-0D3C-AA3486804861}"/>
                </a:ext>
              </a:extLst>
            </xdr:cNvPr>
            <xdr:cNvGraphicFramePr/>
          </xdr:nvGraphicFramePr>
          <xdr:xfrm>
            <a:off x="0" y="0"/>
            <a:ext cx="0" cy="0"/>
          </xdr:xfrm>
          <a:graphic>
            <a:graphicData uri="http://schemas.microsoft.com/office/drawing/2010/slicer">
              <sle:slicer xmlns:sle="http://schemas.microsoft.com/office/drawing/2010/slicer" name="Reporting Year"/>
            </a:graphicData>
          </a:graphic>
        </xdr:graphicFrame>
      </mc:Choice>
      <mc:Fallback xmlns="">
        <xdr:sp macro="" textlink="">
          <xdr:nvSpPr>
            <xdr:cNvPr id="0" name=""/>
            <xdr:cNvSpPr>
              <a:spLocks noTextEdit="1"/>
            </xdr:cNvSpPr>
          </xdr:nvSpPr>
          <xdr:spPr>
            <a:xfrm>
              <a:off x="9865211" y="60961"/>
              <a:ext cx="1536550" cy="12855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459441</xdr:colOff>
      <xdr:row>38</xdr:row>
      <xdr:rowOff>54068</xdr:rowOff>
    </xdr:from>
    <xdr:to>
      <xdr:col>10</xdr:col>
      <xdr:colOff>302559</xdr:colOff>
      <xdr:row>57</xdr:row>
      <xdr:rowOff>113964</xdr:rowOff>
    </xdr:to>
    <xdr:graphicFrame macro="">
      <xdr:nvGraphicFramePr>
        <xdr:cNvPr id="2" name="Chart 2">
          <a:extLst>
            <a:ext uri="{FF2B5EF4-FFF2-40B4-BE49-F238E27FC236}">
              <a16:creationId xmlns:a16="http://schemas.microsoft.com/office/drawing/2014/main" id="{3A69847B-1322-899F-75D9-6CC9F7F28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5</xdr:row>
      <xdr:rowOff>91440</xdr:rowOff>
    </xdr:from>
    <xdr:to>
      <xdr:col>2</xdr:col>
      <xdr:colOff>171450</xdr:colOff>
      <xdr:row>20</xdr:row>
      <xdr:rowOff>19050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747A2662-557E-3CC0-3FCB-3453EC8B278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2400" y="1005840"/>
              <a:ext cx="222504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251460</xdr:colOff>
      <xdr:row>20</xdr:row>
      <xdr:rowOff>83820</xdr:rowOff>
    </xdr:from>
    <xdr:to>
      <xdr:col>1</xdr:col>
      <xdr:colOff>1228725</xdr:colOff>
      <xdr:row>34</xdr:row>
      <xdr:rowOff>102870</xdr:rowOff>
    </xdr:to>
    <mc:AlternateContent xmlns:mc="http://schemas.openxmlformats.org/markup-compatibility/2006" xmlns:a14="http://schemas.microsoft.com/office/drawing/2010/main">
      <mc:Choice Requires="a14">
        <xdr:graphicFrame macro="">
          <xdr:nvGraphicFramePr>
            <xdr:cNvPr id="3" name="Annual Report Category">
              <a:extLst>
                <a:ext uri="{FF2B5EF4-FFF2-40B4-BE49-F238E27FC236}">
                  <a16:creationId xmlns:a16="http://schemas.microsoft.com/office/drawing/2014/main" id="{94031068-2A78-637D-B9B8-7A3B8BBA993E}"/>
                </a:ext>
              </a:extLst>
            </xdr:cNvPr>
            <xdr:cNvGraphicFramePr/>
          </xdr:nvGraphicFramePr>
          <xdr:xfrm>
            <a:off x="0" y="0"/>
            <a:ext cx="0" cy="0"/>
          </xdr:xfrm>
          <a:graphic>
            <a:graphicData uri="http://schemas.microsoft.com/office/drawing/2010/slicer">
              <sle:slicer xmlns:sle="http://schemas.microsoft.com/office/drawing/2010/slicer" name="Annual Report Category"/>
            </a:graphicData>
          </a:graphic>
        </xdr:graphicFrame>
      </mc:Choice>
      <mc:Fallback xmlns="">
        <xdr:sp macro="" textlink="">
          <xdr:nvSpPr>
            <xdr:cNvPr id="0" name=""/>
            <xdr:cNvSpPr>
              <a:spLocks noTextEdit="1"/>
            </xdr:cNvSpPr>
          </xdr:nvSpPr>
          <xdr:spPr>
            <a:xfrm>
              <a:off x="251460" y="374142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266700</xdr:colOff>
      <xdr:row>5</xdr:row>
      <xdr:rowOff>114300</xdr:rowOff>
    </xdr:from>
    <xdr:to>
      <xdr:col>17</xdr:col>
      <xdr:colOff>266700</xdr:colOff>
      <xdr:row>19</xdr:row>
      <xdr:rowOff>131445</xdr:rowOff>
    </xdr:to>
    <mc:AlternateContent xmlns:mc="http://schemas.openxmlformats.org/markup-compatibility/2006" xmlns:a14="http://schemas.microsoft.com/office/drawing/2010/main">
      <mc:Choice Requires="a14">
        <xdr:graphicFrame macro="">
          <xdr:nvGraphicFramePr>
            <xdr:cNvPr id="4" name="IPA Rating Clean">
              <a:extLst>
                <a:ext uri="{FF2B5EF4-FFF2-40B4-BE49-F238E27FC236}">
                  <a16:creationId xmlns:a16="http://schemas.microsoft.com/office/drawing/2014/main" id="{E447AC6C-7167-B8FA-76D6-F729A6837AB0}"/>
                </a:ext>
              </a:extLst>
            </xdr:cNvPr>
            <xdr:cNvGraphicFramePr/>
          </xdr:nvGraphicFramePr>
          <xdr:xfrm>
            <a:off x="0" y="0"/>
            <a:ext cx="0" cy="0"/>
          </xdr:xfrm>
          <a:graphic>
            <a:graphicData uri="http://schemas.microsoft.com/office/drawing/2010/slicer">
              <sle:slicer xmlns:sle="http://schemas.microsoft.com/office/drawing/2010/slicer" name="IPA Rating Clean"/>
            </a:graphicData>
          </a:graphic>
        </xdr:graphicFrame>
      </mc:Choice>
      <mc:Fallback xmlns="">
        <xdr:sp macro="" textlink="">
          <xdr:nvSpPr>
            <xdr:cNvPr id="0" name=""/>
            <xdr:cNvSpPr>
              <a:spLocks noTextEdit="1"/>
            </xdr:cNvSpPr>
          </xdr:nvSpPr>
          <xdr:spPr>
            <a:xfrm>
              <a:off x="12656820" y="102870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449580</xdr:colOff>
      <xdr:row>5</xdr:row>
      <xdr:rowOff>80010</xdr:rowOff>
    </xdr:from>
    <xdr:to>
      <xdr:col>14</xdr:col>
      <xdr:colOff>205740</xdr:colOff>
      <xdr:row>29</xdr:row>
      <xdr:rowOff>121920</xdr:rowOff>
    </xdr:to>
    <xdr:graphicFrame macro="">
      <xdr:nvGraphicFramePr>
        <xdr:cNvPr id="7" name="Chart 6">
          <a:extLst>
            <a:ext uri="{FF2B5EF4-FFF2-40B4-BE49-F238E27FC236}">
              <a16:creationId xmlns:a16="http://schemas.microsoft.com/office/drawing/2014/main" id="{22E7FD97-DD73-6FDE-121E-418D491A9D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20617</xdr:colOff>
      <xdr:row>40</xdr:row>
      <xdr:rowOff>25435</xdr:rowOff>
    </xdr:from>
    <xdr:to>
      <xdr:col>14</xdr:col>
      <xdr:colOff>190500</xdr:colOff>
      <xdr:row>61</xdr:row>
      <xdr:rowOff>100852</xdr:rowOff>
    </xdr:to>
    <xdr:graphicFrame macro="">
      <xdr:nvGraphicFramePr>
        <xdr:cNvPr id="6" name="Chart 5">
          <a:extLst>
            <a:ext uri="{FF2B5EF4-FFF2-40B4-BE49-F238E27FC236}">
              <a16:creationId xmlns:a16="http://schemas.microsoft.com/office/drawing/2014/main" id="{C59696D1-6868-B1A4-91A3-E0D5E4C0B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jedul Haque" refreshedDate="46236.55352465278" createdVersion="8" refreshedVersion="8" minRefreshableVersion="3" recordCount="189" xr:uid="{7451AA1E-A2BB-40E1-BCAC-E701040C68DE}">
  <cacheSource type="worksheet">
    <worksheetSource name="risk_ProjectRegister"/>
  </cacheSource>
  <cacheFields count="16">
    <cacheField name="Project Name" numFmtId="0">
      <sharedItems/>
    </cacheField>
    <cacheField name="Department" numFmtId="0">
      <sharedItems count="20">
        <s v="MOD"/>
        <s v="DEFRA"/>
        <s v="DFT"/>
        <s v="MHCLG"/>
        <s v="DESNZ"/>
        <s v="DHSC"/>
        <s v="HO"/>
        <s v="DWP"/>
        <s v="MOJ"/>
        <s v="HMRC"/>
        <s v="CO"/>
        <s v="DCMS"/>
        <s v="DSIT"/>
        <s v="DBT"/>
        <s v="VOA"/>
        <s v="HMT"/>
        <s v="DFE"/>
        <s v="FCDO"/>
        <s v="HMLR"/>
        <s v="NCA"/>
      </sharedItems>
    </cacheField>
    <cacheField name="Annual Report Category" numFmtId="0">
      <sharedItems count="4">
        <s v="Military Capability"/>
        <s v="Government Transformation and Service Delivery"/>
        <s v="Infrastructure and Construction"/>
        <s v="Information and Communications Technology (ICT)"/>
      </sharedItems>
    </cacheField>
    <cacheField name="Major Projects ID" numFmtId="0">
      <sharedItems/>
    </cacheField>
    <cacheField name="Reporting Year" numFmtId="0">
      <sharedItems/>
    </cacheField>
    <cacheField name="Whole Life Cost Clean" numFmtId="0">
      <sharedItems containsString="0" containsBlank="1" containsNumber="1" minValue="23.11" maxValue="47523.91"/>
    </cacheField>
    <cacheField name="Duration Months" numFmtId="0">
      <sharedItems containsString="0" containsBlank="1" containsNumber="1" minValue="26.8" maxValue="631.9"/>
    </cacheField>
    <cacheField name="FY Variance Clean" numFmtId="0">
      <sharedItems containsString="0" containsBlank="1" containsNumber="1" minValue="0" maxValue="90.33"/>
    </cacheField>
    <cacheField name="IPA Rating Clean" numFmtId="0">
      <sharedItems containsBlank="1" count="4">
        <m/>
        <s v="RED"/>
        <s v="AMBER"/>
        <s v="GREEN"/>
      </sharedItems>
    </cacheField>
    <cacheField name="Delivery Risk Score" numFmtId="0">
      <sharedItems containsString="0" containsBlank="1" containsNumber="1" containsInteger="1" minValue="5" maxValue="40"/>
    </cacheField>
    <cacheField name="Cost Exposure Score" numFmtId="0">
      <sharedItems containsSemiMixedTypes="0" containsString="0" containsNumber="1" containsInteger="1" minValue="0" maxValue="25"/>
    </cacheField>
    <cacheField name="Duration Exposure Score" numFmtId="0">
      <sharedItems containsSemiMixedTypes="0" containsString="0" containsNumber="1" containsInteger="1" minValue="0" maxValue="20"/>
    </cacheField>
    <cacheField name="Variance Risk Score" numFmtId="0">
      <sharedItems containsSemiMixedTypes="0" containsString="0" containsNumber="1" containsInteger="1" minValue="0" maxValue="15"/>
    </cacheField>
    <cacheField name="Variane Risk Score" numFmtId="0">
      <sharedItems containsSemiMixedTypes="0" containsString="0" containsNumber="1" containsInteger="1" minValue="0" maxValue="15"/>
    </cacheField>
    <cacheField name="Total Risk Score" numFmtId="0">
      <sharedItems containsString="0" containsBlank="1" containsNumber="1" containsInteger="1" minValue="25" maxValue="100"/>
    </cacheField>
    <cacheField name="Risk Tier" numFmtId="0">
      <sharedItems count="5">
        <s v="Critical"/>
        <s v="High"/>
        <s v="Medium"/>
        <s v="Low"/>
        <s v="Not scored"/>
      </sharedItems>
    </cacheField>
  </cacheFields>
  <extLst>
    <ext xmlns:x14="http://schemas.microsoft.com/office/spreadsheetml/2009/9/main" uri="{725AE2AE-9491-48be-B2B4-4EB974FC3084}">
      <x14:pivotCacheDefinition pivotCacheId="7555689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jedul Haque" refreshedDate="46236.553609259259" backgroundQuery="1" createdVersion="8" refreshedVersion="8" minRefreshableVersion="3" recordCount="402" xr:uid="{FB88E56F-0133-4272-A496-04C3F3B4A803}">
  <cacheSource type="external" connectionId="4"/>
  <cacheFields count="36">
    <cacheField name="Project Name" numFmtId="0">
      <sharedItems/>
    </cacheField>
    <cacheField name="Department" numFmtId="0">
      <sharedItems count="21">
        <s v="CO"/>
        <s v="DBT"/>
        <s v="DCMS"/>
        <s v="DEFRA"/>
        <s v="DESNZ"/>
        <s v="DHSC"/>
        <s v="DSIT"/>
        <s v="DWP"/>
        <s v="DfE"/>
        <s v="DfT"/>
        <s v="FCDO"/>
        <s v="HMLR"/>
        <s v="HMRC"/>
        <s v="HMT"/>
        <s v="HO"/>
        <s v="MHCLG"/>
        <s v="MoD"/>
        <s v="MoJ"/>
        <s v="ONS"/>
        <s v="VOA"/>
        <s v="NCA"/>
      </sharedItems>
    </cacheField>
    <cacheField name="Annual Report Category" numFmtId="0">
      <sharedItems count="5">
        <s v="Government Transformation and Service Delivery"/>
        <s v="ICT"/>
        <s v="Infrastructure and Construction"/>
        <s v="Military Capability"/>
        <s v="Information and Communications Technology (ICT)"/>
      </sharedItems>
    </cacheField>
    <cacheField name="Project Description" numFmtId="0">
      <sharedItems longText="1"/>
    </cacheField>
    <cacheField name="IPA Delivery Confidence Assessment" numFmtId="0">
      <sharedItems count="18">
        <s v=""/>
        <s v="AMBER"/>
        <s v="The GMPP project is still at the planning stage (Pre-SOC or equivalent) and is not yet in a position to provide cost/schedule information"/>
        <s v="RED"/>
        <s v="Section 43 - Commercial interests"/>
        <s v="Section 35 - Formulation of government policy"/>
        <s v="GREEN"/>
        <s v="Section 22 - Information intended for future publication"/>
        <s v="Section 24 - National security"/>
        <s v="Section 27 - International relations"/>
        <s v="Section 24 - National security, Section 26 - Defence"/>
        <s v="Section 23 - Information supplied by, or relating to, bodies dealing with security matters"/>
        <s v="Exempt under Section 43 - Commercial interests"/>
        <s v="Exempt under Section 35 - Formulation of government policy"/>
        <s v="Exempt under Section 43 - Commercial interests, Section 35 - Formulation of government policy"/>
        <s v="Exempt under Section 24 - National security"/>
        <s v="Exempt under Section 27 - International relations"/>
        <s v="Exempt under Section 23 - Information supplied by, or relating to, bodies dealing with security matters"/>
      </sharedItems>
    </cacheField>
    <cacheField name="SRO Delivery Confidence Assessment" numFmtId="0">
      <sharedItems count="18">
        <s v="AMBER"/>
        <s v=""/>
        <s v="RED"/>
        <s v="GREEN"/>
        <s v="The GMPP project is still at the planning stage (Pre-SOC or equivalent) and is not yet in a position to provide cost/schedule information"/>
        <s v="Section 43 - Commercial interests"/>
        <s v="Section 35 - Formulation of government policy"/>
        <s v="Section 22 - Information intended for future publication"/>
        <s v="Section 24 - National security"/>
        <s v="Section 27 - International relations"/>
        <s v="Section 24 - National security, Section 26 - Defence"/>
        <s v="Section 23 - Information supplied by, or relating to, bodies dealing with security matters"/>
        <s v="Exempt under Section 43 - Commercial interests"/>
        <s v="Exempt under Section 35 - Formulation of government policy"/>
        <s v="Exempt under Section 43 - Commercial interests, Section 35 - Formulation of government policy"/>
        <s v="Exempt under Section 24 - National security"/>
        <s v="Exempt under Section 27 - International relations"/>
        <s v="Exempt under Section 23 - Information supplied by, or relating to, bodies dealing with security matters"/>
      </sharedItems>
    </cacheField>
    <cacheField name="Departmental Commentary on Delivery Confidence Assessment Rating" numFmtId="0">
      <sharedItems longText="1"/>
    </cacheField>
    <cacheField name="Start Date" numFmtId="0">
      <sharedItems/>
    </cacheField>
    <cacheField name="End Date" numFmtId="0">
      <sharedItems/>
    </cacheField>
    <cacheField name="Schedule Narrative" numFmtId="0">
      <sharedItems longText="1"/>
    </cacheField>
    <cacheField name="Financial Year Baseline (£m, Presented in 2024/25 Real Prices)" numFmtId="0">
      <sharedItems/>
    </cacheField>
    <cacheField name="Financial Year Forecast (£m, Presented in 2024/25 Real Prices)" numFmtId="0">
      <sharedItems/>
    </cacheField>
    <cacheField name="Financial Year Variance (%)" numFmtId="0">
      <sharedItems/>
    </cacheField>
    <cacheField name="In Year Variance Narrative" numFmtId="0">
      <sharedItems longText="1"/>
    </cacheField>
    <cacheField name="Whole Life Cost (£m, Presented in 2024/25 Real Prices)" numFmtId="0">
      <sharedItems/>
    </cacheField>
    <cacheField name="Costs Narrative" numFmtId="0">
      <sharedItems longText="1"/>
    </cacheField>
    <cacheField name="Benefits (£m, Presented in 2024/25 Real Prices)" numFmtId="0">
      <sharedItems/>
    </cacheField>
    <cacheField name="Benefits Narrative" numFmtId="0">
      <sharedItems longText="1"/>
    </cacheField>
    <cacheField name="Evaluation Plan and Registry Link" numFmtId="0">
      <sharedItems longText="1"/>
    </cacheField>
    <cacheField name="Senior Responsible Owner (SRO) Name" numFmtId="0">
      <sharedItems/>
    </cacheField>
    <cacheField name="Major Projects ID" numFmtId="0">
      <sharedItems/>
    </cacheField>
    <cacheField name="Reporting Year" numFmtId="0">
      <sharedItems count="2">
        <s v="2024-25"/>
        <s v="2025-26"/>
      </sharedItems>
    </cacheField>
    <cacheField name="Whole Life Cost Clean" numFmtId="0">
      <sharedItems containsString="0" containsBlank="1" containsNumber="1" minValue="23.11" maxValue="72079"/>
    </cacheField>
    <cacheField name="Start Date Clean" numFmtId="0">
      <sharedItems containsNonDate="0" containsDate="1" containsString="0" containsBlank="1" minDate="1997-03-17T00:00:00" maxDate="2026-04-02T00:00:00"/>
    </cacheField>
    <cacheField name="End Date Clean" numFmtId="0">
      <sharedItems containsNonDate="0" containsDate="1" containsString="0" containsBlank="1" minDate="2024-06-30T00:00:00" maxDate="2070-03-02T00:00:00"/>
    </cacheField>
    <cacheField name="Duration Months" numFmtId="0">
      <sharedItems containsString="0" containsBlank="1" containsNumber="1" minValue="26.1" maxValue="631.9"/>
    </cacheField>
    <cacheField name="FY Baseline Clean" numFmtId="0">
      <sharedItems containsString="0" containsBlank="1" containsNumber="1" minValue="0" maxValue="4488.3999999999996"/>
    </cacheField>
    <cacheField name="FY Forecast Clean" numFmtId="0">
      <sharedItems containsString="0" containsBlank="1" containsNumber="1" minValue="0" maxValue="4488.3999999999996"/>
    </cacheField>
    <cacheField name="FY Variance Clean" numFmtId="0">
      <sharedItems containsString="0" containsBlank="1" containsNumber="1" minValue="0" maxValue="100"/>
    </cacheField>
    <cacheField name="Benefits Clean" numFmtId="0">
      <sharedItems containsString="0" containsBlank="1" containsNumber="1" minValue="-31" maxValue="70638"/>
    </cacheField>
    <cacheField name="IPA Rating Clean" numFmtId="0">
      <sharedItems containsBlank="1" count="4">
        <m/>
        <s v="AMBER"/>
        <s v="RED"/>
        <s v="GREEN"/>
      </sharedItems>
    </cacheField>
    <cacheField name="SRO Rating Clean" numFmtId="0">
      <sharedItems containsBlank="1" count="4">
        <s v="AMBER"/>
        <m/>
        <s v="RED"/>
        <s v="GREEN"/>
      </sharedItems>
    </cacheField>
    <cacheField name="IPA Risk Points" numFmtId="0">
      <sharedItems containsString="0" containsBlank="1" containsNumber="1" containsInteger="1" minValue="1" maxValue="3" count="4">
        <m/>
        <n v="2"/>
        <n v="3"/>
        <n v="1"/>
      </sharedItems>
    </cacheField>
    <cacheField name="FY Cost Variance £m" numFmtId="0">
      <sharedItems containsString="0" containsBlank="1" containsNumber="1" minValue="-898" maxValue="193.3900000000001"/>
    </cacheField>
    <cacheField name="Duration Band " numFmtId="0">
      <sharedItems count="5">
        <s v="10+ years"/>
        <s v="5-10 years"/>
        <s v="Not available"/>
        <s v="3-5 years"/>
        <s v="Under 3 years"/>
      </sharedItems>
    </cacheField>
    <cacheField name="Whole Life Cost Band" numFmtId="0">
      <sharedItems count="6">
        <s v="£500m-£1bn"/>
        <s v="£1bn-£5bn"/>
        <s v="Under £100m"/>
        <s v="£100m-£500m"/>
        <s v="Not available"/>
        <s v="£5bn+"/>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dul Haque" refreshedDate="46248.523138078701" backgroundQuery="1" createdVersion="8" refreshedVersion="8" minRefreshableVersion="3" recordCount="0" supportSubquery="1" supportAdvancedDrill="1" xr:uid="{F4F544AD-671A-44E0-A84B-E11951C6C0DD}">
  <cacheSource type="external" connectionId="8"/>
  <cacheFields count="3">
    <cacheField name="[fact_GMPP_AllYears].[IPA Rating Clean].[IPA Rating Clean]" caption="IPA Rating Clean" numFmtId="0" hierarchy="32" level="1">
      <sharedItems containsBlank="1" count="4">
        <s v="AMBER"/>
        <s v="GREEN"/>
        <s v="RED"/>
        <m u="1"/>
      </sharedItems>
      <extLst>
        <ext xmlns:x15="http://schemas.microsoft.com/office/spreadsheetml/2010/11/main" uri="{4F2E5C28-24EA-4eb8-9CBF-B6C8F9C3D259}">
          <x15:cachedUniqueNames>
            <x15:cachedUniqueName index="0" name="[fact_GMPP_AllYears].[IPA Rating Clean].&amp;[AMBER]"/>
            <x15:cachedUniqueName index="1" name="[fact_GMPP_AllYears].[IPA Rating Clean].&amp;[GREEN]"/>
            <x15:cachedUniqueName index="2" name="[fact_GMPP_AllYears].[IPA Rating Clean].&amp;[RED]"/>
          </x15:cachedUniqueNames>
        </ext>
      </extLst>
    </cacheField>
    <cacheField name="[Measures].[Project Records]" caption="Project Records" numFmtId="0" hierarchy="52" level="32767"/>
    <cacheField name="[dim_ReportingYear].[Reporting Year].[Reporting Year]" caption="Reporting Year" numFmtId="0" hierarchy="1" level="1">
      <sharedItems containsSemiMixedTypes="0" containsNonDate="0" containsString="0"/>
    </cacheField>
  </cacheFields>
  <cacheHierarchies count="73">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ReportingYear].[Reporting Year]" caption="Reporting Year" attribute="1" defaultMemberUniqueName="[dim_ReportingYear].[Reporting Year].[All]" allUniqueName="[dim_ReportingYear].[Reporting Year].[All]" dimensionUniqueName="[dim_ReportingYear]" displayFolder="" count="2" memberValueDatatype="130" unbalanced="0">
      <fieldsUsage count="2">
        <fieldUsage x="-1"/>
        <fieldUsage x="2"/>
      </fieldsUsage>
    </cacheHierarchy>
    <cacheHierarchy uniqueName="[fact_GMPP_AllYears].[Project Name]" caption="Project Name" attribute="1" defaultMemberUniqueName="[fact_GMPP_AllYears].[Project Name].[All]" allUniqueName="[fact_GMPP_AllYears].[Project Name].[All]" dimensionUniqueName="[fact_GMPP_AllYears]" displayFolder="" count="0" memberValueDatatype="130" unbalanced="0"/>
    <cacheHierarchy uniqueName="[fact_GMPP_AllYears].[Department]" caption="Department" attribute="1" defaultMemberUniqueName="[fact_GMPP_AllYears].[Department].[All]" allUniqueName="[fact_GMPP_AllYears].[Department].[All]" dimensionUniqueName="[fact_GMPP_AllYears]" displayFolder="" count="0" memberValueDatatype="130" unbalanced="0"/>
    <cacheHierarchy uniqueName="[fact_GMPP_AllYears].[Annual Report Category]" caption="Annual Report Category" attribute="1" defaultMemberUniqueName="[fact_GMPP_AllYears].[Annual Report Category].[All]" allUniqueName="[fact_GMPP_AllYears].[Annual Report Category].[All]" dimensionUniqueName="[fact_GMPP_AllYears]" displayFolder="" count="0" memberValueDatatype="130" unbalanced="0"/>
    <cacheHierarchy uniqueName="[fact_GMPP_AllYears].[Project Description]" caption="Project Description" attribute="1" defaultMemberUniqueName="[fact_GMPP_AllYears].[Project Description].[All]" allUniqueName="[fact_GMPP_AllYears].[Project Description].[All]" dimensionUniqueName="[fact_GMPP_AllYears]" displayFolder="" count="0" memberValueDatatype="130" unbalanced="0"/>
    <cacheHierarchy uniqueName="[fact_GMPP_AllYears].[IPA Delivery Confidence Assessment]" caption="IPA Delivery Confidence Assessment" attribute="1" defaultMemberUniqueName="[fact_GMPP_AllYears].[IPA Delivery Confidence Assessment].[All]" allUniqueName="[fact_GMPP_AllYears].[IPA Delivery Confidence Assessment].[All]" dimensionUniqueName="[fact_GMPP_AllYears]" displayFolder="" count="0" memberValueDatatype="130" unbalanced="0"/>
    <cacheHierarchy uniqueName="[fact_GMPP_AllYears].[SRO Delivery Confidence Assessment]" caption="SRO Delivery Confidence Assessment" attribute="1" defaultMemberUniqueName="[fact_GMPP_AllYears].[SRO Delivery Confidence Assessment].[All]" allUniqueName="[fact_GMPP_AllYears].[SRO Delivery Confidence Assessment].[All]" dimensionUniqueName="[fact_GMPP_AllYears]" displayFolder="" count="0" memberValueDatatype="130" unbalanced="0"/>
    <cacheHierarchy uniqueName="[fact_GMPP_AllYears].[Departmental Commentary on Delivery Confidence Assessment Rating]" caption="Departmental Commentary on Delivery Confidence Assessment Rating" attribute="1" defaultMemberUniqueName="[fact_GMPP_AllYears].[Departmental Commentary on Delivery Confidence Assessment Rating].[All]" allUniqueName="[fact_GMPP_AllYears].[Departmental Commentary on Delivery Confidence Assessment Rating].[All]" dimensionUniqueName="[fact_GMPP_AllYears]" displayFolder="" count="0" memberValueDatatype="130" unbalanced="0"/>
    <cacheHierarchy uniqueName="[fact_GMPP_AllYears].[Start Date]" caption="Start Date" attribute="1" defaultMemberUniqueName="[fact_GMPP_AllYears].[Start Date].[All]" allUniqueName="[fact_GMPP_AllYears].[Start Date].[All]" dimensionUniqueName="[fact_GMPP_AllYears]" displayFolder="" count="0" memberValueDatatype="130" unbalanced="0"/>
    <cacheHierarchy uniqueName="[fact_GMPP_AllYears].[End Date]" caption="End Date" attribute="1" defaultMemberUniqueName="[fact_GMPP_AllYears].[End Date].[All]" allUniqueName="[fact_GMPP_AllYears].[End Date].[All]" dimensionUniqueName="[fact_GMPP_AllYears]" displayFolder="" count="0" memberValueDatatype="130" unbalanced="0"/>
    <cacheHierarchy uniqueName="[fact_GMPP_AllYears].[Schedule Narrative]" caption="Schedule Narrative" attribute="1" defaultMemberUniqueName="[fact_GMPP_AllYears].[Schedule Narrative].[All]" allUniqueName="[fact_GMPP_AllYears].[Schedule Narrative].[All]" dimensionUniqueName="[fact_GMPP_AllYears]" displayFolder="" count="0" memberValueDatatype="130" unbalanced="0"/>
    <cacheHierarchy uniqueName="[fact_GMPP_AllYears].[Financial Year Baseline (£m, Presented in 2024/25 Real Prices)]" caption="Financial Year Baseline (£m, Presented in 2024/25 Real Prices)" attribute="1" defaultMemberUniqueName="[fact_GMPP_AllYears].[Financial Year Baseline (£m, Presented in 2024/25 Real Prices)].[All]" allUniqueName="[fact_GMPP_AllYears].[Financial Year Baseline (£m, Presented in 2024/25 Real Prices)].[All]" dimensionUniqueName="[fact_GMPP_AllYears]" displayFolder="" count="0" memberValueDatatype="130" unbalanced="0"/>
    <cacheHierarchy uniqueName="[fact_GMPP_AllYears].[Financial Year Forecast (£m, Presented in 2024/25 Real Prices)]" caption="Financial Year Forecast (£m, Presented in 2024/25 Real Prices)" attribute="1" defaultMemberUniqueName="[fact_GMPP_AllYears].[Financial Year Forecast (£m, Presented in 2024/25 Real Prices)].[All]" allUniqueName="[fact_GMPP_AllYears].[Financial Year Forecast (£m, Presented in 2024/25 Real Prices)].[All]" dimensionUniqueName="[fact_GMPP_AllYears]" displayFolder="" count="0" memberValueDatatype="130" unbalanced="0"/>
    <cacheHierarchy uniqueName="[fact_GMPP_AllYears].[Financial Year Variance (%)]" caption="Financial Year Variance (%)" attribute="1" defaultMemberUniqueName="[fact_GMPP_AllYears].[Financial Year Variance (%)].[All]" allUniqueName="[fact_GMPP_AllYears].[Financial Year Variance (%)].[All]" dimensionUniqueName="[fact_GMPP_AllYears]" displayFolder="" count="0" memberValueDatatype="130" unbalanced="0"/>
    <cacheHierarchy uniqueName="[fact_GMPP_AllYears].[In Year Variance Narrative]" caption="In Year Variance Narrative" attribute="1" defaultMemberUniqueName="[fact_GMPP_AllYears].[In Year Variance Narrative].[All]" allUniqueName="[fact_GMPP_AllYears].[In Year Variance Narrative].[All]" dimensionUniqueName="[fact_GMPP_AllYears]" displayFolder="" count="0" memberValueDatatype="130" unbalanced="0"/>
    <cacheHierarchy uniqueName="[fact_GMPP_AllYears].[Whole Life Cost (£m, Presented in 2024/25 Real Prices)]" caption="Whole Life Cost (£m, Presented in 2024/25 Real Prices)" attribute="1" defaultMemberUniqueName="[fact_GMPP_AllYears].[Whole Life Cost (£m, Presented in 2024/25 Real Prices)].[All]" allUniqueName="[fact_GMPP_AllYears].[Whole Life Cost (£m, Presented in 2024/25 Real Prices)].[All]" dimensionUniqueName="[fact_GMPP_AllYears]" displayFolder="" count="0" memberValueDatatype="130" unbalanced="0"/>
    <cacheHierarchy uniqueName="[fact_GMPP_AllYears].[Costs Narrative]" caption="Costs Narrative" attribute="1" defaultMemberUniqueName="[fact_GMPP_AllYears].[Costs Narrative].[All]" allUniqueName="[fact_GMPP_AllYears].[Costs Narrative].[All]" dimensionUniqueName="[fact_GMPP_AllYears]" displayFolder="" count="0" memberValueDatatype="130" unbalanced="0"/>
    <cacheHierarchy uniqueName="[fact_GMPP_AllYears].[Benefits (£m, Presented in 2024/25 Real Prices)]" caption="Benefits (£m, Presented in 2024/25 Real Prices)" attribute="1" defaultMemberUniqueName="[fact_GMPP_AllYears].[Benefits (£m, Presented in 2024/25 Real Prices)].[All]" allUniqueName="[fact_GMPP_AllYears].[Benefits (£m, Presented in 2024/25 Real Prices)].[All]" dimensionUniqueName="[fact_GMPP_AllYears]" displayFolder="" count="0" memberValueDatatype="130" unbalanced="0"/>
    <cacheHierarchy uniqueName="[fact_GMPP_AllYears].[Benefits Narrative]" caption="Benefits Narrative" attribute="1" defaultMemberUniqueName="[fact_GMPP_AllYears].[Benefits Narrative].[All]" allUniqueName="[fact_GMPP_AllYears].[Benefits Narrative].[All]" dimensionUniqueName="[fact_GMPP_AllYears]" displayFolder="" count="0" memberValueDatatype="130" unbalanced="0"/>
    <cacheHierarchy uniqueName="[fact_GMPP_AllYears].[Evaluation Plan and Registry Link]" caption="Evaluation Plan and Registry Link" attribute="1" defaultMemberUniqueName="[fact_GMPP_AllYears].[Evaluation Plan and Registry Link].[All]" allUniqueName="[fact_GMPP_AllYears].[Evaluation Plan and Registry Link].[All]" dimensionUniqueName="[fact_GMPP_AllYears]" displayFolder="" count="0" memberValueDatatype="130" unbalanced="0"/>
    <cacheHierarchy uniqueName="[fact_GMPP_AllYears].[Senior Responsible Owner (SRO) Name]" caption="Senior Responsible Owner (SRO) Name" attribute="1" defaultMemberUniqueName="[fact_GMPP_AllYears].[Senior Responsible Owner (SRO) Name].[All]" allUniqueName="[fact_GMPP_AllYears].[Senior Responsible Owner (SRO) Name].[All]" dimensionUniqueName="[fact_GMPP_AllYears]" displayFolder="" count="0" memberValueDatatype="130" unbalanced="0"/>
    <cacheHierarchy uniqueName="[fact_GMPP_AllYears].[Major Projects ID]" caption="Major Projects ID" attribute="1" defaultMemberUniqueName="[fact_GMPP_AllYears].[Major Projects ID].[All]" allUniqueName="[fact_GMPP_AllYears].[Major Projects ID].[All]" dimensionUniqueName="[fact_GMPP_AllYears]" displayFolder="" count="0" memberValueDatatype="130" unbalanced="0"/>
    <cacheHierarchy uniqueName="[fact_GMPP_AllYears].[Reporting Year]" caption="Reporting Year" attribute="1" defaultMemberUniqueName="[fact_GMPP_AllYears].[Reporting Year].[All]" allUniqueName="[fact_GMPP_AllYears].[Reporting Year].[All]" dimensionUniqueName="[fact_GMPP_AllYears]" displayFolder="" count="0" memberValueDatatype="130" unbalanced="0"/>
    <cacheHierarchy uniqueName="[fact_GMPP_AllYears].[Whole Life Cost Clean]" caption="Whole Life Cost Clean" attribute="1" defaultMemberUniqueName="[fact_GMPP_AllYears].[Whole Life Cost Clean].[All]" allUniqueName="[fact_GMPP_AllYears].[Whole Life Cost Clean].[All]" dimensionUniqueName="[fact_GMPP_AllYears]" displayFolder="" count="0" memberValueDatatype="5" unbalanced="0"/>
    <cacheHierarchy uniqueName="[fact_GMPP_AllYears].[Start Date Clean]" caption="Start Date Clean" attribute="1" time="1" defaultMemberUniqueName="[fact_GMPP_AllYears].[Start Date Clean].[All]" allUniqueName="[fact_GMPP_AllYears].[Start Date Clean].[All]" dimensionUniqueName="[fact_GMPP_AllYears]" displayFolder="" count="0" memberValueDatatype="7" unbalanced="0"/>
    <cacheHierarchy uniqueName="[fact_GMPP_AllYears].[End Date Clean]" caption="End Date Clean" attribute="1" time="1" defaultMemberUniqueName="[fact_GMPP_AllYears].[End Date Clean].[All]" allUniqueName="[fact_GMPP_AllYears].[End Date Clean].[All]" dimensionUniqueName="[fact_GMPP_AllYears]" displayFolder="" count="0" memberValueDatatype="7" unbalanced="0"/>
    <cacheHierarchy uniqueName="[fact_GMPP_AllYears].[Duration Months]" caption="Duration Months" attribute="1" defaultMemberUniqueName="[fact_GMPP_AllYears].[Duration Months].[All]" allUniqueName="[fact_GMPP_AllYears].[Duration Months].[All]" dimensionUniqueName="[fact_GMPP_AllYears]" displayFolder="" count="0" memberValueDatatype="5" unbalanced="0"/>
    <cacheHierarchy uniqueName="[fact_GMPP_AllYears].[FY Baseline Clean]" caption="FY Baseline Clean" attribute="1" defaultMemberUniqueName="[fact_GMPP_AllYears].[FY Baseline Clean].[All]" allUniqueName="[fact_GMPP_AllYears].[FY Baseline Clean].[All]" dimensionUniqueName="[fact_GMPP_AllYears]" displayFolder="" count="0" memberValueDatatype="5" unbalanced="0"/>
    <cacheHierarchy uniqueName="[fact_GMPP_AllYears].[FY Forecast Clean]" caption="FY Forecast Clean" attribute="1" defaultMemberUniqueName="[fact_GMPP_AllYears].[FY Forecast Clean].[All]" allUniqueName="[fact_GMPP_AllYears].[FY Forecast Clean].[All]" dimensionUniqueName="[fact_GMPP_AllYears]" displayFolder="" count="0" memberValueDatatype="5" unbalanced="0"/>
    <cacheHierarchy uniqueName="[fact_GMPP_AllYears].[FY Variance Clean]" caption="FY Variance Clean" attribute="1" defaultMemberUniqueName="[fact_GMPP_AllYears].[FY Variance Clean].[All]" allUniqueName="[fact_GMPP_AllYears].[FY Variance Clean].[All]" dimensionUniqueName="[fact_GMPP_AllYears]" displayFolder="" count="0" memberValueDatatype="5" unbalanced="0"/>
    <cacheHierarchy uniqueName="[fact_GMPP_AllYears].[Benefits Clean]" caption="Benefits Clean" attribute="1" defaultMemberUniqueName="[fact_GMPP_AllYears].[Benefits Clean].[All]" allUniqueName="[fact_GMPP_AllYears].[Benefits Clean].[All]" dimensionUniqueName="[fact_GMPP_AllYears]" displayFolder="" count="0" memberValueDatatype="5" unbalanced="0"/>
    <cacheHierarchy uniqueName="[fact_GMPP_AllYears].[IPA Rating Clean]" caption="IPA Rating Clean" attribute="1" defaultMemberUniqueName="[fact_GMPP_AllYears].[IPA Rating Clean].[All]" allUniqueName="[fact_GMPP_AllYears].[IPA Rating Clean].[All]" dimensionUniqueName="[fact_GMPP_AllYears]" displayFolder="" count="2" memberValueDatatype="130" unbalanced="0">
      <fieldsUsage count="2">
        <fieldUsage x="-1"/>
        <fieldUsage x="0"/>
      </fieldsUsage>
    </cacheHierarchy>
    <cacheHierarchy uniqueName="[fact_GMPP_AllYears].[SRO Rating Clean]" caption="SRO Rating Clean" attribute="1" defaultMemberUniqueName="[fact_GMPP_AllYears].[SRO Rating Clean].[All]" allUniqueName="[fact_GMPP_AllYears].[SRO Rating Clean].[All]" dimensionUniqueName="[fact_GMPP_AllYears]" displayFolder="" count="0" memberValueDatatype="130" unbalanced="0"/>
    <cacheHierarchy uniqueName="[fact_GMPP_AllYears].[IPA Risk Points]" caption="IPA Risk Points" attribute="1" defaultMemberUniqueName="[fact_GMPP_AllYears].[IPA Risk Points].[All]" allUniqueName="[fact_GMPP_AllYears].[IPA Risk Points].[All]" dimensionUniqueName="[fact_GMPP_AllYears]" displayFolder="" count="0" memberValueDatatype="20" unbalanced="0"/>
    <cacheHierarchy uniqueName="[fact_GMPP_AllYears].[FY Cost Variance £m]" caption="FY Cost Variance £m" attribute="1" defaultMemberUniqueName="[fact_GMPP_AllYears].[FY Cost Variance £m].[All]" allUniqueName="[fact_GMPP_AllYears].[FY Cost Variance £m].[All]" dimensionUniqueName="[fact_GMPP_AllYears]" displayFolder="" count="0" memberValueDatatype="5" unbalanced="0"/>
    <cacheHierarchy uniqueName="[fact_GMPP_AllYears].[Duration Band]" caption="Duration Band" attribute="1" defaultMemberUniqueName="[fact_GMPP_AllYears].[Duration Band].[All]" allUniqueName="[fact_GMPP_AllYears].[Duration Band].[All]" dimensionUniqueName="[fact_GMPP_AllYears]" displayFolder="" count="0" memberValueDatatype="130" unbalanced="0"/>
    <cacheHierarchy uniqueName="[fact_GMPP_AllYears].[Whole Life Cost Band]" caption="Whole Life Cost Band" attribute="1" defaultMemberUniqueName="[fact_GMPP_AllYears].[Whole Life Cost Band].[All]" allUniqueName="[fact_GMPP_AllYears].[Whole Life Cost Band].[All]" dimensionUniqueName="[fact_GMPP_AllYears]" displayFolder="" count="0" memberValueDatatype="130" unbalanced="0"/>
    <cacheHierarchy uniqueName="[fact_GMPP_AllYears].[Delivery Risk Score]" caption="Delivery Risk Score" attribute="1" defaultMemberUniqueName="[fact_GMPP_AllYears].[Delivery Risk Score].[All]" allUniqueName="[fact_GMPP_AllYears].[Delivery Risk Score].[All]" dimensionUniqueName="[fact_GMPP_AllYears]" displayFolder="" count="0" memberValueDatatype="20" unbalanced="0"/>
    <cacheHierarchy uniqueName="[fact_GMPP_AllYears].[Cost Exposure Score]" caption="Cost Exposure Score" attribute="1" defaultMemberUniqueName="[fact_GMPP_AllYears].[Cost Exposure Score].[All]" allUniqueName="[fact_GMPP_AllYears].[Cost Exposure Score].[All]" dimensionUniqueName="[fact_GMPP_AllYears]" displayFolder="" count="0" memberValueDatatype="20" unbalanced="0"/>
    <cacheHierarchy uniqueName="[fact_GMPP_AllYears].[Duration Exposure Score]" caption="Duration Exposure Score" attribute="1" defaultMemberUniqueName="[fact_GMPP_AllYears].[Duration Exposure Score].[All]" allUniqueName="[fact_GMPP_AllYears].[Duration Exposure Score].[All]" dimensionUniqueName="[fact_GMPP_AllYears]" displayFolder="" count="0" memberValueDatatype="20" unbalanced="0"/>
    <cacheHierarchy uniqueName="[fact_GMPP_AllYears].[Variance Risk Score]" caption="Variance Risk Score" attribute="1" defaultMemberUniqueName="[fact_GMPP_AllYears].[Variance Risk Score].[All]" allUniqueName="[fact_GMPP_AllYears].[Variance Risk Score].[All]" dimensionUniqueName="[fact_GMPP_AllYears]" displayFolder="" count="0" memberValueDatatype="20" unbalanced="0"/>
    <cacheHierarchy uniqueName="[fact_GMPP_AllYears].[Total Risk Score]" caption="Total Risk Score" attribute="1" defaultMemberUniqueName="[fact_GMPP_AllYears].[Total Risk Score].[All]" allUniqueName="[fact_GMPP_AllYears].[Total Risk Score].[All]" dimensionUniqueName="[fact_GMPP_AllYears]" displayFolder="" count="0" memberValueDatatype="20" unbalanced="0"/>
    <cacheHierarchy uniqueName="[fact_GMPP_AllYears].[Risk Tier]" caption="Risk Tier" attribute="1" defaultMemberUniqueName="[fact_GMPP_AllYears].[Risk Tier].[All]" allUniqueName="[fact_GMPP_AllYears].[Risk Tier].[All]" dimensionUniqueName="[fact_GMPP_AllYears]" displayFolder="" count="0" memberValueDatatype="130" unbalanced="0"/>
    <cacheHierarchy uniqueName="[Measures].[Sum of Total Risk Score]" caption="Sum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Sum of Whole Life Cost Clean]" caption="Sum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Sum of Duration Months]" caption="Sum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Sum of FY Variance Clean]" caption="Sum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Max of Total Risk Score]" caption="Max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Max of Whole Life Cost Clean]" caption="Max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Max of Duration Months]" caption="Max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Max of FY Variance Clean]" caption="Max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Project Records]" caption="Project Records" measure="1" displayFolder="" measureGroup="fact_GMPP_AllYears" count="0" oneField="1">
      <fieldsUsage count="1">
        <fieldUsage x="1"/>
      </fieldsUsage>
    </cacheHierarchy>
    <cacheHierarchy uniqueName="[Measures].[Distinct Projects]" caption="Distinct Projects" measure="1" displayFolder="" measureGroup="fact_GMPP_AllYears" count="0"/>
    <cacheHierarchy uniqueName="[Measures].[Total Whole Life Cost £m]" caption="Total Whole Life Cost £m" measure="1" displayFolder="" measureGroup="fact_GMPP_AllYears" count="0"/>
    <cacheHierarchy uniqueName="[Measures].[Average Duration Months]" caption="Average Duration Months" measure="1" displayFolder="" measureGroup="fact_GMPP_AllYears" count="0"/>
    <cacheHierarchy uniqueName="[Measures].[Rated Projects]" caption="Rated Projects" measure="1" displayFolder="" measureGroup="fact_GMPP_AllYears" count="0"/>
    <cacheHierarchy uniqueName="[Measures].[Red Projects]" caption="Red Projects" measure="1" displayFolder="" measureGroup="fact_GMPP_AllYears" count="0"/>
    <cacheHierarchy uniqueName="[Measures].[Amber Projects]" caption="Amber Projects" measure="1" displayFolder="" measureGroup="fact_GMPP_AllYears" count="0"/>
    <cacheHierarchy uniqueName="[Measures].[Green Projects]" caption="Green Projects" measure="1" displayFolder="" measureGroup="fact_GMPP_AllYears" count="0"/>
    <cacheHierarchy uniqueName="[Measures].[Red or Amber %]" caption="Red or Amber %" measure="1" displayFolder="" measureGroup="fact_GMPP_AllYears" count="0"/>
    <cacheHierarchy uniqueName="[Measures].[Total Whole Life Cost £bn]" caption="Total Whole Life Cost £bn" measure="1" displayFolder="" measureGroup="fact_GMPP_AllYears" count="0"/>
    <cacheHierarchy uniqueName="[Measures].[IPA Rating Display]" caption="IPA Rating Display" measure="1" displayFolder="" measureGroup="fact_GMPP_AllYears" count="0"/>
    <cacheHierarchy uniqueName="[Measures].[Risk Tier Display]" caption="Risk Tier Display" measure="1" displayFolder="" measureGroup="fact_GMPP_AllYears" count="0"/>
    <cacheHierarchy uniqueName="[Measures].[Missing Cost Projects]" caption="Missing Cost Projects" measure="1" displayFolder="" measureGroup="fact_GMPP_AllYears" count="0"/>
    <cacheHierarchy uniqueName="[Measures].[Missing Duration Projects]" caption="Missing Duration Projects" measure="1" displayFolder="" measureGroup="fact_GMPP_AllYears" count="0"/>
    <cacheHierarchy uniqueName="[Measures].[Unrated Projects]" caption="Unrated Projects" measure="1" displayFolder="" measureGroup="fact_GMPP_AllYears" count="0"/>
    <cacheHierarchy uniqueName="[Measures].[Cost Data Coverage %]" caption="Cost Data Coverage %" measure="1" displayFolder="" measureGroup="fact_GMPP_AllYears" count="0"/>
    <cacheHierarchy uniqueName="[Measures].[Duration Data Coverage %]" caption="Duration Data Coverage %" measure="1" displayFolder="" measureGroup="fact_GMPP_AllYears" count="0"/>
    <cacheHierarchy uniqueName="[Measures].[__XL_Count fact_GMPP_AllYears]" caption="__XL_Count fact_GMPP_AllYears" measure="1" displayFolder="" measureGroup="fact_GMPP_AllYears" count="0" hidden="1"/>
    <cacheHierarchy uniqueName="[Measures].[__XL_Count dim_ReportingYear]" caption="__XL_Count dim_ReportingYear" measure="1" displayFolder="" measureGroup="dim_ReportingYear" count="0" hidden="1"/>
    <cacheHierarchy uniqueName="[Measures].[__XL_Count dim_Department]" caption="__XL_Count dim_Department" measure="1" displayFolder="" measureGroup="dim_Department" count="0" hidden="1"/>
    <cacheHierarchy uniqueName="[Measures].[__No measures defined]" caption="__No measures defined" measure="1" displayFolder="" count="0" hidden="1"/>
  </cacheHierarchies>
  <kpis count="0"/>
  <dimensions count="4">
    <dimension name="dim_Department" uniqueName="[dim_Department]" caption="dim_Department"/>
    <dimension name="dim_ReportingYear" uniqueName="[dim_ReportingYear]" caption="dim_ReportingYear"/>
    <dimension name="fact_GMPP_AllYears" uniqueName="[fact_GMPP_AllYears]" caption="fact_GMPP_AllYears"/>
    <dimension measure="1" name="Measures" uniqueName="[Measures]" caption="Measures"/>
  </dimensions>
  <measureGroups count="3">
    <measureGroup name="dim_Department" caption="dim_Department"/>
    <measureGroup name="dim_ReportingYear" caption="dim_ReportingYear"/>
    <measureGroup name="fact_GMPP_AllYears" caption="fact_GMPP_AllYea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dul Haque" refreshedDate="46248.523139236109" backgroundQuery="1" createdVersion="8" refreshedVersion="8" minRefreshableVersion="3" recordCount="0" supportSubquery="1" supportAdvancedDrill="1" xr:uid="{BB6D11FA-570E-4560-A9C4-04D20DB7DF21}">
  <cacheSource type="external" connectionId="8"/>
  <cacheFields count="3">
    <cacheField name="[dim_Department].[Department].[Department]" caption="Department" numFmtId="0" level="1">
      <sharedItems count="10">
        <s v="DEFRA"/>
        <s v="DESNZ"/>
        <s v="DFE"/>
        <s v="DFT"/>
        <s v="DHSC"/>
        <s v="DWP"/>
        <s v="HO"/>
        <s v="MHCLG"/>
        <s v="MOD"/>
        <s v="MOJ"/>
      </sharedItems>
      <extLst>
        <ext xmlns:x15="http://schemas.microsoft.com/office/spreadsheetml/2010/11/main" uri="{4F2E5C28-24EA-4eb8-9CBF-B6C8F9C3D259}">
          <x15:cachedUniqueNames>
            <x15:cachedUniqueName index="0" name="[dim_Department].[Department].&amp;[DEFRA]"/>
            <x15:cachedUniqueName index="1" name="[dim_Department].[Department].&amp;[DESNZ]"/>
            <x15:cachedUniqueName index="2" name="[dim_Department].[Department].&amp;[DFE]"/>
            <x15:cachedUniqueName index="3" name="[dim_Department].[Department].&amp;[DFT]"/>
            <x15:cachedUniqueName index="4" name="[dim_Department].[Department].&amp;[DHSC]"/>
            <x15:cachedUniqueName index="5" name="[dim_Department].[Department].&amp;[DWP]"/>
            <x15:cachedUniqueName index="6" name="[dim_Department].[Department].&amp;[HO]"/>
            <x15:cachedUniqueName index="7" name="[dim_Department].[Department].&amp;[MHCLG]"/>
            <x15:cachedUniqueName index="8" name="[dim_Department].[Department].&amp;[MOD]"/>
            <x15:cachedUniqueName index="9" name="[dim_Department].[Department].&amp;[MOJ]"/>
          </x15:cachedUniqueNames>
        </ext>
      </extLst>
    </cacheField>
    <cacheField name="[Measures].[Total Whole Life Cost £m]" caption="Total Whole Life Cost £m" numFmtId="0" hierarchy="54" level="32767"/>
    <cacheField name="[fact_GMPP_AllYears].[Reporting Year].[Reporting Year]" caption="Reporting Year" numFmtId="0" hierarchy="23" level="1">
      <sharedItems containsSemiMixedTypes="0" containsNonDate="0" containsString="0"/>
    </cacheField>
  </cacheFields>
  <cacheHierarchies count="73">
    <cacheHierarchy uniqueName="[dim_Department].[Department]" caption="Department" attribute="1" defaultMemberUniqueName="[dim_Department].[Department].[All]" allUniqueName="[dim_Department].[Department].[All]" dimensionUniqueName="[dim_Department]" displayFolder="" count="2" memberValueDatatype="130" unbalanced="0">
      <fieldsUsage count="2">
        <fieldUsage x="-1"/>
        <fieldUsage x="0"/>
      </fieldsUsage>
    </cacheHierarchy>
    <cacheHierarchy uniqueName="[dim_ReportingYear].[Reporting Year]" caption="Reporting Year" attribute="1" defaultMemberUniqueName="[dim_ReportingYear].[Reporting Year].[All]" allUniqueName="[dim_ReportingYear].[Reporting Year].[All]" dimensionUniqueName="[dim_ReportingYear]" displayFolder="" count="0" memberValueDatatype="130" unbalanced="0"/>
    <cacheHierarchy uniqueName="[fact_GMPP_AllYears].[Project Name]" caption="Project Name" attribute="1" defaultMemberUniqueName="[fact_GMPP_AllYears].[Project Name].[All]" allUniqueName="[fact_GMPP_AllYears].[Project Name].[All]" dimensionUniqueName="[fact_GMPP_AllYears]" displayFolder="" count="0" memberValueDatatype="130" unbalanced="0"/>
    <cacheHierarchy uniqueName="[fact_GMPP_AllYears].[Department]" caption="Department" attribute="1" defaultMemberUniqueName="[fact_GMPP_AllYears].[Department].[All]" allUniqueName="[fact_GMPP_AllYears].[Department].[All]" dimensionUniqueName="[fact_GMPP_AllYears]" displayFolder="" count="0" memberValueDatatype="130" unbalanced="0"/>
    <cacheHierarchy uniqueName="[fact_GMPP_AllYears].[Annual Report Category]" caption="Annual Report Category" attribute="1" defaultMemberUniqueName="[fact_GMPP_AllYears].[Annual Report Category].[All]" allUniqueName="[fact_GMPP_AllYears].[Annual Report Category].[All]" dimensionUniqueName="[fact_GMPP_AllYears]" displayFolder="" count="0" memberValueDatatype="130" unbalanced="0"/>
    <cacheHierarchy uniqueName="[fact_GMPP_AllYears].[Project Description]" caption="Project Description" attribute="1" defaultMemberUniqueName="[fact_GMPP_AllYears].[Project Description].[All]" allUniqueName="[fact_GMPP_AllYears].[Project Description].[All]" dimensionUniqueName="[fact_GMPP_AllYears]" displayFolder="" count="0" memberValueDatatype="130" unbalanced="0"/>
    <cacheHierarchy uniqueName="[fact_GMPP_AllYears].[IPA Delivery Confidence Assessment]" caption="IPA Delivery Confidence Assessment" attribute="1" defaultMemberUniqueName="[fact_GMPP_AllYears].[IPA Delivery Confidence Assessment].[All]" allUniqueName="[fact_GMPP_AllYears].[IPA Delivery Confidence Assessment].[All]" dimensionUniqueName="[fact_GMPP_AllYears]" displayFolder="" count="0" memberValueDatatype="130" unbalanced="0"/>
    <cacheHierarchy uniqueName="[fact_GMPP_AllYears].[SRO Delivery Confidence Assessment]" caption="SRO Delivery Confidence Assessment" attribute="1" defaultMemberUniqueName="[fact_GMPP_AllYears].[SRO Delivery Confidence Assessment].[All]" allUniqueName="[fact_GMPP_AllYears].[SRO Delivery Confidence Assessment].[All]" dimensionUniqueName="[fact_GMPP_AllYears]" displayFolder="" count="0" memberValueDatatype="130" unbalanced="0"/>
    <cacheHierarchy uniqueName="[fact_GMPP_AllYears].[Departmental Commentary on Delivery Confidence Assessment Rating]" caption="Departmental Commentary on Delivery Confidence Assessment Rating" attribute="1" defaultMemberUniqueName="[fact_GMPP_AllYears].[Departmental Commentary on Delivery Confidence Assessment Rating].[All]" allUniqueName="[fact_GMPP_AllYears].[Departmental Commentary on Delivery Confidence Assessment Rating].[All]" dimensionUniqueName="[fact_GMPP_AllYears]" displayFolder="" count="0" memberValueDatatype="130" unbalanced="0"/>
    <cacheHierarchy uniqueName="[fact_GMPP_AllYears].[Start Date]" caption="Start Date" attribute="1" defaultMemberUniqueName="[fact_GMPP_AllYears].[Start Date].[All]" allUniqueName="[fact_GMPP_AllYears].[Start Date].[All]" dimensionUniqueName="[fact_GMPP_AllYears]" displayFolder="" count="0" memberValueDatatype="130" unbalanced="0"/>
    <cacheHierarchy uniqueName="[fact_GMPP_AllYears].[End Date]" caption="End Date" attribute="1" defaultMemberUniqueName="[fact_GMPP_AllYears].[End Date].[All]" allUniqueName="[fact_GMPP_AllYears].[End Date].[All]" dimensionUniqueName="[fact_GMPP_AllYears]" displayFolder="" count="0" memberValueDatatype="130" unbalanced="0"/>
    <cacheHierarchy uniqueName="[fact_GMPP_AllYears].[Schedule Narrative]" caption="Schedule Narrative" attribute="1" defaultMemberUniqueName="[fact_GMPP_AllYears].[Schedule Narrative].[All]" allUniqueName="[fact_GMPP_AllYears].[Schedule Narrative].[All]" dimensionUniqueName="[fact_GMPP_AllYears]" displayFolder="" count="0" memberValueDatatype="130" unbalanced="0"/>
    <cacheHierarchy uniqueName="[fact_GMPP_AllYears].[Financial Year Baseline (£m, Presented in 2024/25 Real Prices)]" caption="Financial Year Baseline (£m, Presented in 2024/25 Real Prices)" attribute="1" defaultMemberUniqueName="[fact_GMPP_AllYears].[Financial Year Baseline (£m, Presented in 2024/25 Real Prices)].[All]" allUniqueName="[fact_GMPP_AllYears].[Financial Year Baseline (£m, Presented in 2024/25 Real Prices)].[All]" dimensionUniqueName="[fact_GMPP_AllYears]" displayFolder="" count="0" memberValueDatatype="130" unbalanced="0"/>
    <cacheHierarchy uniqueName="[fact_GMPP_AllYears].[Financial Year Forecast (£m, Presented in 2024/25 Real Prices)]" caption="Financial Year Forecast (£m, Presented in 2024/25 Real Prices)" attribute="1" defaultMemberUniqueName="[fact_GMPP_AllYears].[Financial Year Forecast (£m, Presented in 2024/25 Real Prices)].[All]" allUniqueName="[fact_GMPP_AllYears].[Financial Year Forecast (£m, Presented in 2024/25 Real Prices)].[All]" dimensionUniqueName="[fact_GMPP_AllYears]" displayFolder="" count="0" memberValueDatatype="130" unbalanced="0"/>
    <cacheHierarchy uniqueName="[fact_GMPP_AllYears].[Financial Year Variance (%)]" caption="Financial Year Variance (%)" attribute="1" defaultMemberUniqueName="[fact_GMPP_AllYears].[Financial Year Variance (%)].[All]" allUniqueName="[fact_GMPP_AllYears].[Financial Year Variance (%)].[All]" dimensionUniqueName="[fact_GMPP_AllYears]" displayFolder="" count="0" memberValueDatatype="130" unbalanced="0"/>
    <cacheHierarchy uniqueName="[fact_GMPP_AllYears].[In Year Variance Narrative]" caption="In Year Variance Narrative" attribute="1" defaultMemberUniqueName="[fact_GMPP_AllYears].[In Year Variance Narrative].[All]" allUniqueName="[fact_GMPP_AllYears].[In Year Variance Narrative].[All]" dimensionUniqueName="[fact_GMPP_AllYears]" displayFolder="" count="0" memberValueDatatype="130" unbalanced="0"/>
    <cacheHierarchy uniqueName="[fact_GMPP_AllYears].[Whole Life Cost (£m, Presented in 2024/25 Real Prices)]" caption="Whole Life Cost (£m, Presented in 2024/25 Real Prices)" attribute="1" defaultMemberUniqueName="[fact_GMPP_AllYears].[Whole Life Cost (£m, Presented in 2024/25 Real Prices)].[All]" allUniqueName="[fact_GMPP_AllYears].[Whole Life Cost (£m, Presented in 2024/25 Real Prices)].[All]" dimensionUniqueName="[fact_GMPP_AllYears]" displayFolder="" count="0" memberValueDatatype="130" unbalanced="0"/>
    <cacheHierarchy uniqueName="[fact_GMPP_AllYears].[Costs Narrative]" caption="Costs Narrative" attribute="1" defaultMemberUniqueName="[fact_GMPP_AllYears].[Costs Narrative].[All]" allUniqueName="[fact_GMPP_AllYears].[Costs Narrative].[All]" dimensionUniqueName="[fact_GMPP_AllYears]" displayFolder="" count="0" memberValueDatatype="130" unbalanced="0"/>
    <cacheHierarchy uniqueName="[fact_GMPP_AllYears].[Benefits (£m, Presented in 2024/25 Real Prices)]" caption="Benefits (£m, Presented in 2024/25 Real Prices)" attribute="1" defaultMemberUniqueName="[fact_GMPP_AllYears].[Benefits (£m, Presented in 2024/25 Real Prices)].[All]" allUniqueName="[fact_GMPP_AllYears].[Benefits (£m, Presented in 2024/25 Real Prices)].[All]" dimensionUniqueName="[fact_GMPP_AllYears]" displayFolder="" count="0" memberValueDatatype="130" unbalanced="0"/>
    <cacheHierarchy uniqueName="[fact_GMPP_AllYears].[Benefits Narrative]" caption="Benefits Narrative" attribute="1" defaultMemberUniqueName="[fact_GMPP_AllYears].[Benefits Narrative].[All]" allUniqueName="[fact_GMPP_AllYears].[Benefits Narrative].[All]" dimensionUniqueName="[fact_GMPP_AllYears]" displayFolder="" count="0" memberValueDatatype="130" unbalanced="0"/>
    <cacheHierarchy uniqueName="[fact_GMPP_AllYears].[Evaluation Plan and Registry Link]" caption="Evaluation Plan and Registry Link" attribute="1" defaultMemberUniqueName="[fact_GMPP_AllYears].[Evaluation Plan and Registry Link].[All]" allUniqueName="[fact_GMPP_AllYears].[Evaluation Plan and Registry Link].[All]" dimensionUniqueName="[fact_GMPP_AllYears]" displayFolder="" count="0" memberValueDatatype="130" unbalanced="0"/>
    <cacheHierarchy uniqueName="[fact_GMPP_AllYears].[Senior Responsible Owner (SRO) Name]" caption="Senior Responsible Owner (SRO) Name" attribute="1" defaultMemberUniqueName="[fact_GMPP_AllYears].[Senior Responsible Owner (SRO) Name].[All]" allUniqueName="[fact_GMPP_AllYears].[Senior Responsible Owner (SRO) Name].[All]" dimensionUniqueName="[fact_GMPP_AllYears]" displayFolder="" count="0" memberValueDatatype="130" unbalanced="0"/>
    <cacheHierarchy uniqueName="[fact_GMPP_AllYears].[Major Projects ID]" caption="Major Projects ID" attribute="1" defaultMemberUniqueName="[fact_GMPP_AllYears].[Major Projects ID].[All]" allUniqueName="[fact_GMPP_AllYears].[Major Projects ID].[All]" dimensionUniqueName="[fact_GMPP_AllYears]" displayFolder="" count="0" memberValueDatatype="130" unbalanced="0"/>
    <cacheHierarchy uniqueName="[fact_GMPP_AllYears].[Reporting Year]" caption="Reporting Year" attribute="1" defaultMemberUniqueName="[fact_GMPP_AllYears].[Reporting Year].[All]" allUniqueName="[fact_GMPP_AllYears].[Reporting Year].[All]" dimensionUniqueName="[fact_GMPP_AllYears]" displayFolder="" count="2" memberValueDatatype="130" unbalanced="0">
      <fieldsUsage count="2">
        <fieldUsage x="-1"/>
        <fieldUsage x="2"/>
      </fieldsUsage>
    </cacheHierarchy>
    <cacheHierarchy uniqueName="[fact_GMPP_AllYears].[Whole Life Cost Clean]" caption="Whole Life Cost Clean" attribute="1" defaultMemberUniqueName="[fact_GMPP_AllYears].[Whole Life Cost Clean].[All]" allUniqueName="[fact_GMPP_AllYears].[Whole Life Cost Clean].[All]" dimensionUniqueName="[fact_GMPP_AllYears]" displayFolder="" count="0" memberValueDatatype="5" unbalanced="0"/>
    <cacheHierarchy uniqueName="[fact_GMPP_AllYears].[Start Date Clean]" caption="Start Date Clean" attribute="1" time="1" defaultMemberUniqueName="[fact_GMPP_AllYears].[Start Date Clean].[All]" allUniqueName="[fact_GMPP_AllYears].[Start Date Clean].[All]" dimensionUniqueName="[fact_GMPP_AllYears]" displayFolder="" count="0" memberValueDatatype="7" unbalanced="0"/>
    <cacheHierarchy uniqueName="[fact_GMPP_AllYears].[End Date Clean]" caption="End Date Clean" attribute="1" time="1" defaultMemberUniqueName="[fact_GMPP_AllYears].[End Date Clean].[All]" allUniqueName="[fact_GMPP_AllYears].[End Date Clean].[All]" dimensionUniqueName="[fact_GMPP_AllYears]" displayFolder="" count="0" memberValueDatatype="7" unbalanced="0"/>
    <cacheHierarchy uniqueName="[fact_GMPP_AllYears].[Duration Months]" caption="Duration Months" attribute="1" defaultMemberUniqueName="[fact_GMPP_AllYears].[Duration Months].[All]" allUniqueName="[fact_GMPP_AllYears].[Duration Months].[All]" dimensionUniqueName="[fact_GMPP_AllYears]" displayFolder="" count="0" memberValueDatatype="5" unbalanced="0"/>
    <cacheHierarchy uniqueName="[fact_GMPP_AllYears].[FY Baseline Clean]" caption="FY Baseline Clean" attribute="1" defaultMemberUniqueName="[fact_GMPP_AllYears].[FY Baseline Clean].[All]" allUniqueName="[fact_GMPP_AllYears].[FY Baseline Clean].[All]" dimensionUniqueName="[fact_GMPP_AllYears]" displayFolder="" count="0" memberValueDatatype="5" unbalanced="0"/>
    <cacheHierarchy uniqueName="[fact_GMPP_AllYears].[FY Forecast Clean]" caption="FY Forecast Clean" attribute="1" defaultMemberUniqueName="[fact_GMPP_AllYears].[FY Forecast Clean].[All]" allUniqueName="[fact_GMPP_AllYears].[FY Forecast Clean].[All]" dimensionUniqueName="[fact_GMPP_AllYears]" displayFolder="" count="0" memberValueDatatype="5" unbalanced="0"/>
    <cacheHierarchy uniqueName="[fact_GMPP_AllYears].[FY Variance Clean]" caption="FY Variance Clean" attribute="1" defaultMemberUniqueName="[fact_GMPP_AllYears].[FY Variance Clean].[All]" allUniqueName="[fact_GMPP_AllYears].[FY Variance Clean].[All]" dimensionUniqueName="[fact_GMPP_AllYears]" displayFolder="" count="0" memberValueDatatype="5" unbalanced="0"/>
    <cacheHierarchy uniqueName="[fact_GMPP_AllYears].[Benefits Clean]" caption="Benefits Clean" attribute="1" defaultMemberUniqueName="[fact_GMPP_AllYears].[Benefits Clean].[All]" allUniqueName="[fact_GMPP_AllYears].[Benefits Clean].[All]" dimensionUniqueName="[fact_GMPP_AllYears]" displayFolder="" count="0" memberValueDatatype="5" unbalanced="0"/>
    <cacheHierarchy uniqueName="[fact_GMPP_AllYears].[IPA Rating Clean]" caption="IPA Rating Clean" attribute="1" defaultMemberUniqueName="[fact_GMPP_AllYears].[IPA Rating Clean].[All]" allUniqueName="[fact_GMPP_AllYears].[IPA Rating Clean].[All]" dimensionUniqueName="[fact_GMPP_AllYears]" displayFolder="" count="0" memberValueDatatype="130" unbalanced="0"/>
    <cacheHierarchy uniqueName="[fact_GMPP_AllYears].[SRO Rating Clean]" caption="SRO Rating Clean" attribute="1" defaultMemberUniqueName="[fact_GMPP_AllYears].[SRO Rating Clean].[All]" allUniqueName="[fact_GMPP_AllYears].[SRO Rating Clean].[All]" dimensionUniqueName="[fact_GMPP_AllYears]" displayFolder="" count="0" memberValueDatatype="130" unbalanced="0"/>
    <cacheHierarchy uniqueName="[fact_GMPP_AllYears].[IPA Risk Points]" caption="IPA Risk Points" attribute="1" defaultMemberUniqueName="[fact_GMPP_AllYears].[IPA Risk Points].[All]" allUniqueName="[fact_GMPP_AllYears].[IPA Risk Points].[All]" dimensionUniqueName="[fact_GMPP_AllYears]" displayFolder="" count="0" memberValueDatatype="20" unbalanced="0"/>
    <cacheHierarchy uniqueName="[fact_GMPP_AllYears].[FY Cost Variance £m]" caption="FY Cost Variance £m" attribute="1" defaultMemberUniqueName="[fact_GMPP_AllYears].[FY Cost Variance £m].[All]" allUniqueName="[fact_GMPP_AllYears].[FY Cost Variance £m].[All]" dimensionUniqueName="[fact_GMPP_AllYears]" displayFolder="" count="0" memberValueDatatype="5" unbalanced="0"/>
    <cacheHierarchy uniqueName="[fact_GMPP_AllYears].[Duration Band]" caption="Duration Band" attribute="1" defaultMemberUniqueName="[fact_GMPP_AllYears].[Duration Band].[All]" allUniqueName="[fact_GMPP_AllYears].[Duration Band].[All]" dimensionUniqueName="[fact_GMPP_AllYears]" displayFolder="" count="0" memberValueDatatype="130" unbalanced="0"/>
    <cacheHierarchy uniqueName="[fact_GMPP_AllYears].[Whole Life Cost Band]" caption="Whole Life Cost Band" attribute="1" defaultMemberUniqueName="[fact_GMPP_AllYears].[Whole Life Cost Band].[All]" allUniqueName="[fact_GMPP_AllYears].[Whole Life Cost Band].[All]" dimensionUniqueName="[fact_GMPP_AllYears]" displayFolder="" count="0" memberValueDatatype="130" unbalanced="0"/>
    <cacheHierarchy uniqueName="[fact_GMPP_AllYears].[Delivery Risk Score]" caption="Delivery Risk Score" attribute="1" defaultMemberUniqueName="[fact_GMPP_AllYears].[Delivery Risk Score].[All]" allUniqueName="[fact_GMPP_AllYears].[Delivery Risk Score].[All]" dimensionUniqueName="[fact_GMPP_AllYears]" displayFolder="" count="0" memberValueDatatype="20" unbalanced="0"/>
    <cacheHierarchy uniqueName="[fact_GMPP_AllYears].[Cost Exposure Score]" caption="Cost Exposure Score" attribute="1" defaultMemberUniqueName="[fact_GMPP_AllYears].[Cost Exposure Score].[All]" allUniqueName="[fact_GMPP_AllYears].[Cost Exposure Score].[All]" dimensionUniqueName="[fact_GMPP_AllYears]" displayFolder="" count="0" memberValueDatatype="20" unbalanced="0"/>
    <cacheHierarchy uniqueName="[fact_GMPP_AllYears].[Duration Exposure Score]" caption="Duration Exposure Score" attribute="1" defaultMemberUniqueName="[fact_GMPP_AllYears].[Duration Exposure Score].[All]" allUniqueName="[fact_GMPP_AllYears].[Duration Exposure Score].[All]" dimensionUniqueName="[fact_GMPP_AllYears]" displayFolder="" count="0" memberValueDatatype="20" unbalanced="0"/>
    <cacheHierarchy uniqueName="[fact_GMPP_AllYears].[Variance Risk Score]" caption="Variance Risk Score" attribute="1" defaultMemberUniqueName="[fact_GMPP_AllYears].[Variance Risk Score].[All]" allUniqueName="[fact_GMPP_AllYears].[Variance Risk Score].[All]" dimensionUniqueName="[fact_GMPP_AllYears]" displayFolder="" count="0" memberValueDatatype="20" unbalanced="0"/>
    <cacheHierarchy uniqueName="[fact_GMPP_AllYears].[Total Risk Score]" caption="Total Risk Score" attribute="1" defaultMemberUniqueName="[fact_GMPP_AllYears].[Total Risk Score].[All]" allUniqueName="[fact_GMPP_AllYears].[Total Risk Score].[All]" dimensionUniqueName="[fact_GMPP_AllYears]" displayFolder="" count="0" memberValueDatatype="20" unbalanced="0"/>
    <cacheHierarchy uniqueName="[fact_GMPP_AllYears].[Risk Tier]" caption="Risk Tier" attribute="1" defaultMemberUniqueName="[fact_GMPP_AllYears].[Risk Tier].[All]" allUniqueName="[fact_GMPP_AllYears].[Risk Tier].[All]" dimensionUniqueName="[fact_GMPP_AllYears]" displayFolder="" count="0" memberValueDatatype="130" unbalanced="0"/>
    <cacheHierarchy uniqueName="[Measures].[Sum of Total Risk Score]" caption="Sum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Sum of Whole Life Cost Clean]" caption="Sum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Sum of Duration Months]" caption="Sum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Sum of FY Variance Clean]" caption="Sum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Max of Total Risk Score]" caption="Max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Max of Whole Life Cost Clean]" caption="Max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Max of Duration Months]" caption="Max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Max of FY Variance Clean]" caption="Max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Project Records]" caption="Project Records" measure="1" displayFolder="" measureGroup="fact_GMPP_AllYears" count="0"/>
    <cacheHierarchy uniqueName="[Measures].[Distinct Projects]" caption="Distinct Projects" measure="1" displayFolder="" measureGroup="fact_GMPP_AllYears" count="0"/>
    <cacheHierarchy uniqueName="[Measures].[Total Whole Life Cost £m]" caption="Total Whole Life Cost £m" measure="1" displayFolder="" measureGroup="fact_GMPP_AllYears" count="0" oneField="1">
      <fieldsUsage count="1">
        <fieldUsage x="1"/>
      </fieldsUsage>
    </cacheHierarchy>
    <cacheHierarchy uniqueName="[Measures].[Average Duration Months]" caption="Average Duration Months" measure="1" displayFolder="" measureGroup="fact_GMPP_AllYears" count="0"/>
    <cacheHierarchy uniqueName="[Measures].[Rated Projects]" caption="Rated Projects" measure="1" displayFolder="" measureGroup="fact_GMPP_AllYears" count="0"/>
    <cacheHierarchy uniqueName="[Measures].[Red Projects]" caption="Red Projects" measure="1" displayFolder="" measureGroup="fact_GMPP_AllYears" count="0"/>
    <cacheHierarchy uniqueName="[Measures].[Amber Projects]" caption="Amber Projects" measure="1" displayFolder="" measureGroup="fact_GMPP_AllYears" count="0"/>
    <cacheHierarchy uniqueName="[Measures].[Green Projects]" caption="Green Projects" measure="1" displayFolder="" measureGroup="fact_GMPP_AllYears" count="0"/>
    <cacheHierarchy uniqueName="[Measures].[Red or Amber %]" caption="Red or Amber %" measure="1" displayFolder="" measureGroup="fact_GMPP_AllYears" count="0"/>
    <cacheHierarchy uniqueName="[Measures].[Total Whole Life Cost £bn]" caption="Total Whole Life Cost £bn" measure="1" displayFolder="" measureGroup="fact_GMPP_AllYears" count="0"/>
    <cacheHierarchy uniqueName="[Measures].[IPA Rating Display]" caption="IPA Rating Display" measure="1" displayFolder="" measureGroup="fact_GMPP_AllYears" count="0"/>
    <cacheHierarchy uniqueName="[Measures].[Risk Tier Display]" caption="Risk Tier Display" measure="1" displayFolder="" measureGroup="fact_GMPP_AllYears" count="0"/>
    <cacheHierarchy uniqueName="[Measures].[Missing Cost Projects]" caption="Missing Cost Projects" measure="1" displayFolder="" measureGroup="fact_GMPP_AllYears" count="0"/>
    <cacheHierarchy uniqueName="[Measures].[Missing Duration Projects]" caption="Missing Duration Projects" measure="1" displayFolder="" measureGroup="fact_GMPP_AllYears" count="0"/>
    <cacheHierarchy uniqueName="[Measures].[Unrated Projects]" caption="Unrated Projects" measure="1" displayFolder="" measureGroup="fact_GMPP_AllYears" count="0"/>
    <cacheHierarchy uniqueName="[Measures].[Cost Data Coverage %]" caption="Cost Data Coverage %" measure="1" displayFolder="" measureGroup="fact_GMPP_AllYears" count="0"/>
    <cacheHierarchy uniqueName="[Measures].[Duration Data Coverage %]" caption="Duration Data Coverage %" measure="1" displayFolder="" measureGroup="fact_GMPP_AllYears" count="0"/>
    <cacheHierarchy uniqueName="[Measures].[__XL_Count fact_GMPP_AllYears]" caption="__XL_Count fact_GMPP_AllYears" measure="1" displayFolder="" measureGroup="fact_GMPP_AllYears" count="0" hidden="1"/>
    <cacheHierarchy uniqueName="[Measures].[__XL_Count dim_ReportingYear]" caption="__XL_Count dim_ReportingYear" measure="1" displayFolder="" measureGroup="dim_ReportingYear" count="0" hidden="1"/>
    <cacheHierarchy uniqueName="[Measures].[__XL_Count dim_Department]" caption="__XL_Count dim_Department" measure="1" displayFolder="" measureGroup="dim_Department" count="0" hidden="1"/>
    <cacheHierarchy uniqueName="[Measures].[__No measures defined]" caption="__No measures defined" measure="1" displayFolder="" count="0" hidden="1"/>
  </cacheHierarchies>
  <kpis count="0"/>
  <dimensions count="4">
    <dimension name="dim_Department" uniqueName="[dim_Department]" caption="dim_Department"/>
    <dimension name="dim_ReportingYear" uniqueName="[dim_ReportingYear]" caption="dim_ReportingYear"/>
    <dimension name="fact_GMPP_AllYears" uniqueName="[fact_GMPP_AllYears]" caption="fact_GMPP_AllYears"/>
    <dimension measure="1" name="Measures" uniqueName="[Measures]" caption="Measures"/>
  </dimensions>
  <measureGroups count="3">
    <measureGroup name="dim_Department" caption="dim_Department"/>
    <measureGroup name="dim_ReportingYear" caption="dim_ReportingYear"/>
    <measureGroup name="fact_GMPP_AllYears" caption="fact_GMPP_AllYea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dul Haque" refreshedDate="46248.52314016204" backgroundQuery="1" createdVersion="8" refreshedVersion="8" minRefreshableVersion="3" recordCount="0" supportSubquery="1" supportAdvancedDrill="1" xr:uid="{BECED707-279A-45F2-AB49-492048375143}">
  <cacheSource type="external" connectionId="8"/>
  <cacheFields count="6">
    <cacheField name="[dim_Department].[Department].[Department]" caption="Department" numFmtId="0" level="1">
      <sharedItems count="10">
        <s v="DEFRA"/>
        <s v="DESNZ"/>
        <s v="DFE"/>
        <s v="DFT"/>
        <s v="DHSC"/>
        <s v="DWP"/>
        <s v="HO"/>
        <s v="MHCLG"/>
        <s v="MOD"/>
        <s v="MOJ"/>
      </sharedItems>
      <extLst>
        <ext xmlns:x15="http://schemas.microsoft.com/office/spreadsheetml/2010/11/main" uri="{4F2E5C28-24EA-4eb8-9CBF-B6C8F9C3D259}">
          <x15:cachedUniqueNames>
            <x15:cachedUniqueName index="0" name="[dim_Department].[Department].&amp;[DEFRA]"/>
            <x15:cachedUniqueName index="1" name="[dim_Department].[Department].&amp;[DESNZ]"/>
            <x15:cachedUniqueName index="2" name="[dim_Department].[Department].&amp;[DFE]"/>
            <x15:cachedUniqueName index="3" name="[dim_Department].[Department].&amp;[DFT]"/>
            <x15:cachedUniqueName index="4" name="[dim_Department].[Department].&amp;[DHSC]"/>
            <x15:cachedUniqueName index="5" name="[dim_Department].[Department].&amp;[DWP]"/>
            <x15:cachedUniqueName index="6" name="[dim_Department].[Department].&amp;[HO]"/>
            <x15:cachedUniqueName index="7" name="[dim_Department].[Department].&amp;[MHCLG]"/>
            <x15:cachedUniqueName index="8" name="[dim_Department].[Department].&amp;[MOD]"/>
            <x15:cachedUniqueName index="9" name="[dim_Department].[Department].&amp;[MOJ]"/>
          </x15:cachedUniqueNames>
        </ext>
      </extLst>
    </cacheField>
    <cacheField name="[Measures].[Project Records]" caption="Project Records" numFmtId="0" hierarchy="52" level="32767"/>
    <cacheField name="[Measures].[Total Whole Life Cost £m]" caption="Total Whole Life Cost £m" numFmtId="0" hierarchy="54" level="32767"/>
    <cacheField name="[Measures].[Red or Amber %]" caption="Red or Amber %" numFmtId="0" hierarchy="60" level="32767"/>
    <cacheField name="[Measures].[Average Duration Months]" caption="Average Duration Months" numFmtId="0" hierarchy="55" level="32767"/>
    <cacheField name="[fact_GMPP_AllYears].[Reporting Year].[Reporting Year]" caption="Reporting Year" numFmtId="0" hierarchy="23" level="1">
      <sharedItems containsSemiMixedTypes="0" containsNonDate="0" containsString="0"/>
    </cacheField>
  </cacheFields>
  <cacheHierarchies count="73">
    <cacheHierarchy uniqueName="[dim_Department].[Department]" caption="Department" attribute="1" defaultMemberUniqueName="[dim_Department].[Department].[All]" allUniqueName="[dim_Department].[Department].[All]" dimensionUniqueName="[dim_Department]" displayFolder="" count="2" memberValueDatatype="130" unbalanced="0">
      <fieldsUsage count="2">
        <fieldUsage x="-1"/>
        <fieldUsage x="0"/>
      </fieldsUsage>
    </cacheHierarchy>
    <cacheHierarchy uniqueName="[dim_ReportingYear].[Reporting Year]" caption="Reporting Year" attribute="1" defaultMemberUniqueName="[dim_ReportingYear].[Reporting Year].[All]" allUniqueName="[dim_ReportingYear].[Reporting Year].[All]" dimensionUniqueName="[dim_ReportingYear]" displayFolder="" count="0" memberValueDatatype="130" unbalanced="0"/>
    <cacheHierarchy uniqueName="[fact_GMPP_AllYears].[Project Name]" caption="Project Name" attribute="1" defaultMemberUniqueName="[fact_GMPP_AllYears].[Project Name].[All]" allUniqueName="[fact_GMPP_AllYears].[Project Name].[All]" dimensionUniqueName="[fact_GMPP_AllYears]" displayFolder="" count="0" memberValueDatatype="130" unbalanced="0"/>
    <cacheHierarchy uniqueName="[fact_GMPP_AllYears].[Department]" caption="Department" attribute="1" defaultMemberUniqueName="[fact_GMPP_AllYears].[Department].[All]" allUniqueName="[fact_GMPP_AllYears].[Department].[All]" dimensionUniqueName="[fact_GMPP_AllYears]" displayFolder="" count="0" memberValueDatatype="130" unbalanced="0"/>
    <cacheHierarchy uniqueName="[fact_GMPP_AllYears].[Annual Report Category]" caption="Annual Report Category" attribute="1" defaultMemberUniqueName="[fact_GMPP_AllYears].[Annual Report Category].[All]" allUniqueName="[fact_GMPP_AllYears].[Annual Report Category].[All]" dimensionUniqueName="[fact_GMPP_AllYears]" displayFolder="" count="0" memberValueDatatype="130" unbalanced="0"/>
    <cacheHierarchy uniqueName="[fact_GMPP_AllYears].[Project Description]" caption="Project Description" attribute="1" defaultMemberUniqueName="[fact_GMPP_AllYears].[Project Description].[All]" allUniqueName="[fact_GMPP_AllYears].[Project Description].[All]" dimensionUniqueName="[fact_GMPP_AllYears]" displayFolder="" count="0" memberValueDatatype="130" unbalanced="0"/>
    <cacheHierarchy uniqueName="[fact_GMPP_AllYears].[IPA Delivery Confidence Assessment]" caption="IPA Delivery Confidence Assessment" attribute="1" defaultMemberUniqueName="[fact_GMPP_AllYears].[IPA Delivery Confidence Assessment].[All]" allUniqueName="[fact_GMPP_AllYears].[IPA Delivery Confidence Assessment].[All]" dimensionUniqueName="[fact_GMPP_AllYears]" displayFolder="" count="0" memberValueDatatype="130" unbalanced="0"/>
    <cacheHierarchy uniqueName="[fact_GMPP_AllYears].[SRO Delivery Confidence Assessment]" caption="SRO Delivery Confidence Assessment" attribute="1" defaultMemberUniqueName="[fact_GMPP_AllYears].[SRO Delivery Confidence Assessment].[All]" allUniqueName="[fact_GMPP_AllYears].[SRO Delivery Confidence Assessment].[All]" dimensionUniqueName="[fact_GMPP_AllYears]" displayFolder="" count="0" memberValueDatatype="130" unbalanced="0"/>
    <cacheHierarchy uniqueName="[fact_GMPP_AllYears].[Departmental Commentary on Delivery Confidence Assessment Rating]" caption="Departmental Commentary on Delivery Confidence Assessment Rating" attribute="1" defaultMemberUniqueName="[fact_GMPP_AllYears].[Departmental Commentary on Delivery Confidence Assessment Rating].[All]" allUniqueName="[fact_GMPP_AllYears].[Departmental Commentary on Delivery Confidence Assessment Rating].[All]" dimensionUniqueName="[fact_GMPP_AllYears]" displayFolder="" count="0" memberValueDatatype="130" unbalanced="0"/>
    <cacheHierarchy uniqueName="[fact_GMPP_AllYears].[Start Date]" caption="Start Date" attribute="1" defaultMemberUniqueName="[fact_GMPP_AllYears].[Start Date].[All]" allUniqueName="[fact_GMPP_AllYears].[Start Date].[All]" dimensionUniqueName="[fact_GMPP_AllYears]" displayFolder="" count="0" memberValueDatatype="130" unbalanced="0"/>
    <cacheHierarchy uniqueName="[fact_GMPP_AllYears].[End Date]" caption="End Date" attribute="1" defaultMemberUniqueName="[fact_GMPP_AllYears].[End Date].[All]" allUniqueName="[fact_GMPP_AllYears].[End Date].[All]" dimensionUniqueName="[fact_GMPP_AllYears]" displayFolder="" count="0" memberValueDatatype="130" unbalanced="0"/>
    <cacheHierarchy uniqueName="[fact_GMPP_AllYears].[Schedule Narrative]" caption="Schedule Narrative" attribute="1" defaultMemberUniqueName="[fact_GMPP_AllYears].[Schedule Narrative].[All]" allUniqueName="[fact_GMPP_AllYears].[Schedule Narrative].[All]" dimensionUniqueName="[fact_GMPP_AllYears]" displayFolder="" count="0" memberValueDatatype="130" unbalanced="0"/>
    <cacheHierarchy uniqueName="[fact_GMPP_AllYears].[Financial Year Baseline (£m, Presented in 2024/25 Real Prices)]" caption="Financial Year Baseline (£m, Presented in 2024/25 Real Prices)" attribute="1" defaultMemberUniqueName="[fact_GMPP_AllYears].[Financial Year Baseline (£m, Presented in 2024/25 Real Prices)].[All]" allUniqueName="[fact_GMPP_AllYears].[Financial Year Baseline (£m, Presented in 2024/25 Real Prices)].[All]" dimensionUniqueName="[fact_GMPP_AllYears]" displayFolder="" count="0" memberValueDatatype="130" unbalanced="0"/>
    <cacheHierarchy uniqueName="[fact_GMPP_AllYears].[Financial Year Forecast (£m, Presented in 2024/25 Real Prices)]" caption="Financial Year Forecast (£m, Presented in 2024/25 Real Prices)" attribute="1" defaultMemberUniqueName="[fact_GMPP_AllYears].[Financial Year Forecast (£m, Presented in 2024/25 Real Prices)].[All]" allUniqueName="[fact_GMPP_AllYears].[Financial Year Forecast (£m, Presented in 2024/25 Real Prices)].[All]" dimensionUniqueName="[fact_GMPP_AllYears]" displayFolder="" count="0" memberValueDatatype="130" unbalanced="0"/>
    <cacheHierarchy uniqueName="[fact_GMPP_AllYears].[Financial Year Variance (%)]" caption="Financial Year Variance (%)" attribute="1" defaultMemberUniqueName="[fact_GMPP_AllYears].[Financial Year Variance (%)].[All]" allUniqueName="[fact_GMPP_AllYears].[Financial Year Variance (%)].[All]" dimensionUniqueName="[fact_GMPP_AllYears]" displayFolder="" count="0" memberValueDatatype="130" unbalanced="0"/>
    <cacheHierarchy uniqueName="[fact_GMPP_AllYears].[In Year Variance Narrative]" caption="In Year Variance Narrative" attribute="1" defaultMemberUniqueName="[fact_GMPP_AllYears].[In Year Variance Narrative].[All]" allUniqueName="[fact_GMPP_AllYears].[In Year Variance Narrative].[All]" dimensionUniqueName="[fact_GMPP_AllYears]" displayFolder="" count="0" memberValueDatatype="130" unbalanced="0"/>
    <cacheHierarchy uniqueName="[fact_GMPP_AllYears].[Whole Life Cost (£m, Presented in 2024/25 Real Prices)]" caption="Whole Life Cost (£m, Presented in 2024/25 Real Prices)" attribute="1" defaultMemberUniqueName="[fact_GMPP_AllYears].[Whole Life Cost (£m, Presented in 2024/25 Real Prices)].[All]" allUniqueName="[fact_GMPP_AllYears].[Whole Life Cost (£m, Presented in 2024/25 Real Prices)].[All]" dimensionUniqueName="[fact_GMPP_AllYears]" displayFolder="" count="0" memberValueDatatype="130" unbalanced="0"/>
    <cacheHierarchy uniqueName="[fact_GMPP_AllYears].[Costs Narrative]" caption="Costs Narrative" attribute="1" defaultMemberUniqueName="[fact_GMPP_AllYears].[Costs Narrative].[All]" allUniqueName="[fact_GMPP_AllYears].[Costs Narrative].[All]" dimensionUniqueName="[fact_GMPP_AllYears]" displayFolder="" count="0" memberValueDatatype="130" unbalanced="0"/>
    <cacheHierarchy uniqueName="[fact_GMPP_AllYears].[Benefits (£m, Presented in 2024/25 Real Prices)]" caption="Benefits (£m, Presented in 2024/25 Real Prices)" attribute="1" defaultMemberUniqueName="[fact_GMPP_AllYears].[Benefits (£m, Presented in 2024/25 Real Prices)].[All]" allUniqueName="[fact_GMPP_AllYears].[Benefits (£m, Presented in 2024/25 Real Prices)].[All]" dimensionUniqueName="[fact_GMPP_AllYears]" displayFolder="" count="0" memberValueDatatype="130" unbalanced="0"/>
    <cacheHierarchy uniqueName="[fact_GMPP_AllYears].[Benefits Narrative]" caption="Benefits Narrative" attribute="1" defaultMemberUniqueName="[fact_GMPP_AllYears].[Benefits Narrative].[All]" allUniqueName="[fact_GMPP_AllYears].[Benefits Narrative].[All]" dimensionUniqueName="[fact_GMPP_AllYears]" displayFolder="" count="0" memberValueDatatype="130" unbalanced="0"/>
    <cacheHierarchy uniqueName="[fact_GMPP_AllYears].[Evaluation Plan and Registry Link]" caption="Evaluation Plan and Registry Link" attribute="1" defaultMemberUniqueName="[fact_GMPP_AllYears].[Evaluation Plan and Registry Link].[All]" allUniqueName="[fact_GMPP_AllYears].[Evaluation Plan and Registry Link].[All]" dimensionUniqueName="[fact_GMPP_AllYears]" displayFolder="" count="0" memberValueDatatype="130" unbalanced="0"/>
    <cacheHierarchy uniqueName="[fact_GMPP_AllYears].[Senior Responsible Owner (SRO) Name]" caption="Senior Responsible Owner (SRO) Name" attribute="1" defaultMemberUniqueName="[fact_GMPP_AllYears].[Senior Responsible Owner (SRO) Name].[All]" allUniqueName="[fact_GMPP_AllYears].[Senior Responsible Owner (SRO) Name].[All]" dimensionUniqueName="[fact_GMPP_AllYears]" displayFolder="" count="0" memberValueDatatype="130" unbalanced="0"/>
    <cacheHierarchy uniqueName="[fact_GMPP_AllYears].[Major Projects ID]" caption="Major Projects ID" attribute="1" defaultMemberUniqueName="[fact_GMPP_AllYears].[Major Projects ID].[All]" allUniqueName="[fact_GMPP_AllYears].[Major Projects ID].[All]" dimensionUniqueName="[fact_GMPP_AllYears]" displayFolder="" count="0" memberValueDatatype="130" unbalanced="0"/>
    <cacheHierarchy uniqueName="[fact_GMPP_AllYears].[Reporting Year]" caption="Reporting Year" attribute="1" defaultMemberUniqueName="[fact_GMPP_AllYears].[Reporting Year].[All]" allUniqueName="[fact_GMPP_AllYears].[Reporting Year].[All]" dimensionUniqueName="[fact_GMPP_AllYears]" displayFolder="" count="2" memberValueDatatype="130" unbalanced="0">
      <fieldsUsage count="2">
        <fieldUsage x="-1"/>
        <fieldUsage x="5"/>
      </fieldsUsage>
    </cacheHierarchy>
    <cacheHierarchy uniqueName="[fact_GMPP_AllYears].[Whole Life Cost Clean]" caption="Whole Life Cost Clean" attribute="1" defaultMemberUniqueName="[fact_GMPP_AllYears].[Whole Life Cost Clean].[All]" allUniqueName="[fact_GMPP_AllYears].[Whole Life Cost Clean].[All]" dimensionUniqueName="[fact_GMPP_AllYears]" displayFolder="" count="0" memberValueDatatype="5" unbalanced="0"/>
    <cacheHierarchy uniqueName="[fact_GMPP_AllYears].[Start Date Clean]" caption="Start Date Clean" attribute="1" time="1" defaultMemberUniqueName="[fact_GMPP_AllYears].[Start Date Clean].[All]" allUniqueName="[fact_GMPP_AllYears].[Start Date Clean].[All]" dimensionUniqueName="[fact_GMPP_AllYears]" displayFolder="" count="0" memberValueDatatype="7" unbalanced="0"/>
    <cacheHierarchy uniqueName="[fact_GMPP_AllYears].[End Date Clean]" caption="End Date Clean" attribute="1" time="1" defaultMemberUniqueName="[fact_GMPP_AllYears].[End Date Clean].[All]" allUniqueName="[fact_GMPP_AllYears].[End Date Clean].[All]" dimensionUniqueName="[fact_GMPP_AllYears]" displayFolder="" count="0" memberValueDatatype="7" unbalanced="0"/>
    <cacheHierarchy uniqueName="[fact_GMPP_AllYears].[Duration Months]" caption="Duration Months" attribute="1" defaultMemberUniqueName="[fact_GMPP_AllYears].[Duration Months].[All]" allUniqueName="[fact_GMPP_AllYears].[Duration Months].[All]" dimensionUniqueName="[fact_GMPP_AllYears]" displayFolder="" count="0" memberValueDatatype="5" unbalanced="0"/>
    <cacheHierarchy uniqueName="[fact_GMPP_AllYears].[FY Baseline Clean]" caption="FY Baseline Clean" attribute="1" defaultMemberUniqueName="[fact_GMPP_AllYears].[FY Baseline Clean].[All]" allUniqueName="[fact_GMPP_AllYears].[FY Baseline Clean].[All]" dimensionUniqueName="[fact_GMPP_AllYears]" displayFolder="" count="0" memberValueDatatype="5" unbalanced="0"/>
    <cacheHierarchy uniqueName="[fact_GMPP_AllYears].[FY Forecast Clean]" caption="FY Forecast Clean" attribute="1" defaultMemberUniqueName="[fact_GMPP_AllYears].[FY Forecast Clean].[All]" allUniqueName="[fact_GMPP_AllYears].[FY Forecast Clean].[All]" dimensionUniqueName="[fact_GMPP_AllYears]" displayFolder="" count="0" memberValueDatatype="5" unbalanced="0"/>
    <cacheHierarchy uniqueName="[fact_GMPP_AllYears].[FY Variance Clean]" caption="FY Variance Clean" attribute="1" defaultMemberUniqueName="[fact_GMPP_AllYears].[FY Variance Clean].[All]" allUniqueName="[fact_GMPP_AllYears].[FY Variance Clean].[All]" dimensionUniqueName="[fact_GMPP_AllYears]" displayFolder="" count="0" memberValueDatatype="5" unbalanced="0"/>
    <cacheHierarchy uniqueName="[fact_GMPP_AllYears].[Benefits Clean]" caption="Benefits Clean" attribute="1" defaultMemberUniqueName="[fact_GMPP_AllYears].[Benefits Clean].[All]" allUniqueName="[fact_GMPP_AllYears].[Benefits Clean].[All]" dimensionUniqueName="[fact_GMPP_AllYears]" displayFolder="" count="0" memberValueDatatype="5" unbalanced="0"/>
    <cacheHierarchy uniqueName="[fact_GMPP_AllYears].[IPA Rating Clean]" caption="IPA Rating Clean" attribute="1" defaultMemberUniqueName="[fact_GMPP_AllYears].[IPA Rating Clean].[All]" allUniqueName="[fact_GMPP_AllYears].[IPA Rating Clean].[All]" dimensionUniqueName="[fact_GMPP_AllYears]" displayFolder="" count="0" memberValueDatatype="130" unbalanced="0"/>
    <cacheHierarchy uniqueName="[fact_GMPP_AllYears].[SRO Rating Clean]" caption="SRO Rating Clean" attribute="1" defaultMemberUniqueName="[fact_GMPP_AllYears].[SRO Rating Clean].[All]" allUniqueName="[fact_GMPP_AllYears].[SRO Rating Clean].[All]" dimensionUniqueName="[fact_GMPP_AllYears]" displayFolder="" count="0" memberValueDatatype="130" unbalanced="0"/>
    <cacheHierarchy uniqueName="[fact_GMPP_AllYears].[IPA Risk Points]" caption="IPA Risk Points" attribute="1" defaultMemberUniqueName="[fact_GMPP_AllYears].[IPA Risk Points].[All]" allUniqueName="[fact_GMPP_AllYears].[IPA Risk Points].[All]" dimensionUniqueName="[fact_GMPP_AllYears]" displayFolder="" count="0" memberValueDatatype="20" unbalanced="0"/>
    <cacheHierarchy uniqueName="[fact_GMPP_AllYears].[FY Cost Variance £m]" caption="FY Cost Variance £m" attribute="1" defaultMemberUniqueName="[fact_GMPP_AllYears].[FY Cost Variance £m].[All]" allUniqueName="[fact_GMPP_AllYears].[FY Cost Variance £m].[All]" dimensionUniqueName="[fact_GMPP_AllYears]" displayFolder="" count="0" memberValueDatatype="5" unbalanced="0"/>
    <cacheHierarchy uniqueName="[fact_GMPP_AllYears].[Duration Band]" caption="Duration Band" attribute="1" defaultMemberUniqueName="[fact_GMPP_AllYears].[Duration Band].[All]" allUniqueName="[fact_GMPP_AllYears].[Duration Band].[All]" dimensionUniqueName="[fact_GMPP_AllYears]" displayFolder="" count="0" memberValueDatatype="130" unbalanced="0"/>
    <cacheHierarchy uniqueName="[fact_GMPP_AllYears].[Whole Life Cost Band]" caption="Whole Life Cost Band" attribute="1" defaultMemberUniqueName="[fact_GMPP_AllYears].[Whole Life Cost Band].[All]" allUniqueName="[fact_GMPP_AllYears].[Whole Life Cost Band].[All]" dimensionUniqueName="[fact_GMPP_AllYears]" displayFolder="" count="0" memberValueDatatype="130" unbalanced="0"/>
    <cacheHierarchy uniqueName="[fact_GMPP_AllYears].[Delivery Risk Score]" caption="Delivery Risk Score" attribute="1" defaultMemberUniqueName="[fact_GMPP_AllYears].[Delivery Risk Score].[All]" allUniqueName="[fact_GMPP_AllYears].[Delivery Risk Score].[All]" dimensionUniqueName="[fact_GMPP_AllYears]" displayFolder="" count="0" memberValueDatatype="20" unbalanced="0"/>
    <cacheHierarchy uniqueName="[fact_GMPP_AllYears].[Cost Exposure Score]" caption="Cost Exposure Score" attribute="1" defaultMemberUniqueName="[fact_GMPP_AllYears].[Cost Exposure Score].[All]" allUniqueName="[fact_GMPP_AllYears].[Cost Exposure Score].[All]" dimensionUniqueName="[fact_GMPP_AllYears]" displayFolder="" count="0" memberValueDatatype="20" unbalanced="0"/>
    <cacheHierarchy uniqueName="[fact_GMPP_AllYears].[Duration Exposure Score]" caption="Duration Exposure Score" attribute="1" defaultMemberUniqueName="[fact_GMPP_AllYears].[Duration Exposure Score].[All]" allUniqueName="[fact_GMPP_AllYears].[Duration Exposure Score].[All]" dimensionUniqueName="[fact_GMPP_AllYears]" displayFolder="" count="0" memberValueDatatype="20" unbalanced="0"/>
    <cacheHierarchy uniqueName="[fact_GMPP_AllYears].[Variance Risk Score]" caption="Variance Risk Score" attribute="1" defaultMemberUniqueName="[fact_GMPP_AllYears].[Variance Risk Score].[All]" allUniqueName="[fact_GMPP_AllYears].[Variance Risk Score].[All]" dimensionUniqueName="[fact_GMPP_AllYears]" displayFolder="" count="0" memberValueDatatype="20" unbalanced="0"/>
    <cacheHierarchy uniqueName="[fact_GMPP_AllYears].[Total Risk Score]" caption="Total Risk Score" attribute="1" defaultMemberUniqueName="[fact_GMPP_AllYears].[Total Risk Score].[All]" allUniqueName="[fact_GMPP_AllYears].[Total Risk Score].[All]" dimensionUniqueName="[fact_GMPP_AllYears]" displayFolder="" count="0" memberValueDatatype="20" unbalanced="0"/>
    <cacheHierarchy uniqueName="[fact_GMPP_AllYears].[Risk Tier]" caption="Risk Tier" attribute="1" defaultMemberUniqueName="[fact_GMPP_AllYears].[Risk Tier].[All]" allUniqueName="[fact_GMPP_AllYears].[Risk Tier].[All]" dimensionUniqueName="[fact_GMPP_AllYears]" displayFolder="" count="0" memberValueDatatype="130" unbalanced="0"/>
    <cacheHierarchy uniqueName="[Measures].[Sum of Total Risk Score]" caption="Sum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Sum of Whole Life Cost Clean]" caption="Sum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Sum of Duration Months]" caption="Sum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Sum of FY Variance Clean]" caption="Sum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Max of Total Risk Score]" caption="Max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Max of Whole Life Cost Clean]" caption="Max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Max of Duration Months]" caption="Max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Max of FY Variance Clean]" caption="Max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Project Records]" caption="Project Records" measure="1" displayFolder="" measureGroup="fact_GMPP_AllYears" count="0" oneField="1">
      <fieldsUsage count="1">
        <fieldUsage x="1"/>
      </fieldsUsage>
    </cacheHierarchy>
    <cacheHierarchy uniqueName="[Measures].[Distinct Projects]" caption="Distinct Projects" measure="1" displayFolder="" measureGroup="fact_GMPP_AllYears" count="0"/>
    <cacheHierarchy uniqueName="[Measures].[Total Whole Life Cost £m]" caption="Total Whole Life Cost £m" measure="1" displayFolder="" measureGroup="fact_GMPP_AllYears" count="0" oneField="1">
      <fieldsUsage count="1">
        <fieldUsage x="2"/>
      </fieldsUsage>
    </cacheHierarchy>
    <cacheHierarchy uniqueName="[Measures].[Average Duration Months]" caption="Average Duration Months" measure="1" displayFolder="" measureGroup="fact_GMPP_AllYears" count="0" oneField="1">
      <fieldsUsage count="1">
        <fieldUsage x="4"/>
      </fieldsUsage>
    </cacheHierarchy>
    <cacheHierarchy uniqueName="[Measures].[Rated Projects]" caption="Rated Projects" measure="1" displayFolder="" measureGroup="fact_GMPP_AllYears" count="0"/>
    <cacheHierarchy uniqueName="[Measures].[Red Projects]" caption="Red Projects" measure="1" displayFolder="" measureGroup="fact_GMPP_AllYears" count="0"/>
    <cacheHierarchy uniqueName="[Measures].[Amber Projects]" caption="Amber Projects" measure="1" displayFolder="" measureGroup="fact_GMPP_AllYears" count="0"/>
    <cacheHierarchy uniqueName="[Measures].[Green Projects]" caption="Green Projects" measure="1" displayFolder="" measureGroup="fact_GMPP_AllYears" count="0"/>
    <cacheHierarchy uniqueName="[Measures].[Red or Amber %]" caption="Red or Amber %" measure="1" displayFolder="" measureGroup="fact_GMPP_AllYears" count="0" oneField="1">
      <fieldsUsage count="1">
        <fieldUsage x="3"/>
      </fieldsUsage>
    </cacheHierarchy>
    <cacheHierarchy uniqueName="[Measures].[Total Whole Life Cost £bn]" caption="Total Whole Life Cost £bn" measure="1" displayFolder="" measureGroup="fact_GMPP_AllYears" count="0"/>
    <cacheHierarchy uniqueName="[Measures].[IPA Rating Display]" caption="IPA Rating Display" measure="1" displayFolder="" measureGroup="fact_GMPP_AllYears" count="0"/>
    <cacheHierarchy uniqueName="[Measures].[Risk Tier Display]" caption="Risk Tier Display" measure="1" displayFolder="" measureGroup="fact_GMPP_AllYears" count="0"/>
    <cacheHierarchy uniqueName="[Measures].[Missing Cost Projects]" caption="Missing Cost Projects" measure="1" displayFolder="" measureGroup="fact_GMPP_AllYears" count="0"/>
    <cacheHierarchy uniqueName="[Measures].[Missing Duration Projects]" caption="Missing Duration Projects" measure="1" displayFolder="" measureGroup="fact_GMPP_AllYears" count="0"/>
    <cacheHierarchy uniqueName="[Measures].[Unrated Projects]" caption="Unrated Projects" measure="1" displayFolder="" measureGroup="fact_GMPP_AllYears" count="0"/>
    <cacheHierarchy uniqueName="[Measures].[Cost Data Coverage %]" caption="Cost Data Coverage %" measure="1" displayFolder="" measureGroup="fact_GMPP_AllYears" count="0"/>
    <cacheHierarchy uniqueName="[Measures].[Duration Data Coverage %]" caption="Duration Data Coverage %" measure="1" displayFolder="" measureGroup="fact_GMPP_AllYears" count="0"/>
    <cacheHierarchy uniqueName="[Measures].[__XL_Count fact_GMPP_AllYears]" caption="__XL_Count fact_GMPP_AllYears" measure="1" displayFolder="" measureGroup="fact_GMPP_AllYears" count="0" hidden="1"/>
    <cacheHierarchy uniqueName="[Measures].[__XL_Count dim_ReportingYear]" caption="__XL_Count dim_ReportingYear" measure="1" displayFolder="" measureGroup="dim_ReportingYear" count="0" hidden="1"/>
    <cacheHierarchy uniqueName="[Measures].[__XL_Count dim_Department]" caption="__XL_Count dim_Department" measure="1" displayFolder="" measureGroup="dim_Department" count="0" hidden="1"/>
    <cacheHierarchy uniqueName="[Measures].[__No measures defined]" caption="__No measures defined" measure="1" displayFolder="" count="0" hidden="1"/>
  </cacheHierarchies>
  <kpis count="0"/>
  <dimensions count="4">
    <dimension name="dim_Department" uniqueName="[dim_Department]" caption="dim_Department"/>
    <dimension name="dim_ReportingYear" uniqueName="[dim_ReportingYear]" caption="dim_ReportingYear"/>
    <dimension name="fact_GMPP_AllYears" uniqueName="[fact_GMPP_AllYears]" caption="fact_GMPP_AllYears"/>
    <dimension measure="1" name="Measures" uniqueName="[Measures]" caption="Measures"/>
  </dimensions>
  <measureGroups count="3">
    <measureGroup name="dim_Department" caption="dim_Department"/>
    <measureGroup name="dim_ReportingYear" caption="dim_ReportingYear"/>
    <measureGroup name="fact_GMPP_AllYears" caption="fact_GMPP_AllYea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dul Haque" refreshedDate="46248.523141203703" backgroundQuery="1" createdVersion="8" refreshedVersion="8" minRefreshableVersion="3" recordCount="0" supportSubquery="1" supportAdvancedDrill="1" xr:uid="{AA60D0E7-19B7-44B6-8819-A3A2751C72F8}">
  <cacheSource type="external" connectionId="8"/>
  <cacheFields count="7">
    <cacheField name="[fact_GMPP_AllYears].[Reporting Year].[Reporting Year]" caption="Reporting Year" numFmtId="0" hierarchy="23" level="1">
      <sharedItems count="2">
        <s v="2024-25"/>
        <s v="2025-26"/>
      </sharedItems>
      <extLst>
        <ext xmlns:x15="http://schemas.microsoft.com/office/spreadsheetml/2010/11/main" uri="{4F2E5C28-24EA-4eb8-9CBF-B6C8F9C3D259}">
          <x15:cachedUniqueNames>
            <x15:cachedUniqueName index="0" name="[fact_GMPP_AllYears].[Reporting Year].&amp;[2024-25]"/>
            <x15:cachedUniqueName index="1" name="[fact_GMPP_AllYears].[Reporting Year].&amp;[2025-26]"/>
          </x15:cachedUniqueNames>
        </ext>
      </extLst>
    </cacheField>
    <cacheField name="[Measures].[Project Records]" caption="Project Records" numFmtId="0" hierarchy="52" level="32767"/>
    <cacheField name="[Measures].[Missing Cost Projects]" caption="Missing Cost Projects" numFmtId="0" hierarchy="64" level="32767"/>
    <cacheField name="[Measures].[Missing Duration Projects]" caption="Missing Duration Projects" numFmtId="0" hierarchy="65" level="32767"/>
    <cacheField name="[Measures].[Unrated Projects]" caption="Unrated Projects" numFmtId="0" hierarchy="66" level="32767"/>
    <cacheField name="[Measures].[Cost Data Coverage %]" caption="Cost Data Coverage %" numFmtId="0" hierarchy="67" level="32767"/>
    <cacheField name="[Measures].[Duration Data Coverage %]" caption="Duration Data Coverage %" numFmtId="0" hierarchy="68" level="32767"/>
  </cacheFields>
  <cacheHierarchies count="73">
    <cacheHierarchy uniqueName="[dim_Department].[Department]" caption="Department" attribute="1" defaultMemberUniqueName="[dim_Department].[Department].[All]" allUniqueName="[dim_Department].[Department].[All]" dimensionUniqueName="[dim_Department]" displayFolder="" count="0" memberValueDatatype="130" unbalanced="0"/>
    <cacheHierarchy uniqueName="[dim_ReportingYear].[Reporting Year]" caption="Reporting Year" attribute="1" defaultMemberUniqueName="[dim_ReportingYear].[Reporting Year].[All]" allUniqueName="[dim_ReportingYear].[Reporting Year].[All]" dimensionUniqueName="[dim_ReportingYear]" displayFolder="" count="0" memberValueDatatype="130" unbalanced="0"/>
    <cacheHierarchy uniqueName="[fact_GMPP_AllYears].[Project Name]" caption="Project Name" attribute="1" defaultMemberUniqueName="[fact_GMPP_AllYears].[Project Name].[All]" allUniqueName="[fact_GMPP_AllYears].[Project Name].[All]" dimensionUniqueName="[fact_GMPP_AllYears]" displayFolder="" count="0" memberValueDatatype="130" unbalanced="0"/>
    <cacheHierarchy uniqueName="[fact_GMPP_AllYears].[Department]" caption="Department" attribute="1" defaultMemberUniqueName="[fact_GMPP_AllYears].[Department].[All]" allUniqueName="[fact_GMPP_AllYears].[Department].[All]" dimensionUniqueName="[fact_GMPP_AllYears]" displayFolder="" count="0" memberValueDatatype="130" unbalanced="0"/>
    <cacheHierarchy uniqueName="[fact_GMPP_AllYears].[Annual Report Category]" caption="Annual Report Category" attribute="1" defaultMemberUniqueName="[fact_GMPP_AllYears].[Annual Report Category].[All]" allUniqueName="[fact_GMPP_AllYears].[Annual Report Category].[All]" dimensionUniqueName="[fact_GMPP_AllYears]" displayFolder="" count="0" memberValueDatatype="130" unbalanced="0"/>
    <cacheHierarchy uniqueName="[fact_GMPP_AllYears].[Project Description]" caption="Project Description" attribute="1" defaultMemberUniqueName="[fact_GMPP_AllYears].[Project Description].[All]" allUniqueName="[fact_GMPP_AllYears].[Project Description].[All]" dimensionUniqueName="[fact_GMPP_AllYears]" displayFolder="" count="0" memberValueDatatype="130" unbalanced="0"/>
    <cacheHierarchy uniqueName="[fact_GMPP_AllYears].[IPA Delivery Confidence Assessment]" caption="IPA Delivery Confidence Assessment" attribute="1" defaultMemberUniqueName="[fact_GMPP_AllYears].[IPA Delivery Confidence Assessment].[All]" allUniqueName="[fact_GMPP_AllYears].[IPA Delivery Confidence Assessment].[All]" dimensionUniqueName="[fact_GMPP_AllYears]" displayFolder="" count="0" memberValueDatatype="130" unbalanced="0"/>
    <cacheHierarchy uniqueName="[fact_GMPP_AllYears].[SRO Delivery Confidence Assessment]" caption="SRO Delivery Confidence Assessment" attribute="1" defaultMemberUniqueName="[fact_GMPP_AllYears].[SRO Delivery Confidence Assessment].[All]" allUniqueName="[fact_GMPP_AllYears].[SRO Delivery Confidence Assessment].[All]" dimensionUniqueName="[fact_GMPP_AllYears]" displayFolder="" count="0" memberValueDatatype="130" unbalanced="0"/>
    <cacheHierarchy uniqueName="[fact_GMPP_AllYears].[Departmental Commentary on Delivery Confidence Assessment Rating]" caption="Departmental Commentary on Delivery Confidence Assessment Rating" attribute="1" defaultMemberUniqueName="[fact_GMPP_AllYears].[Departmental Commentary on Delivery Confidence Assessment Rating].[All]" allUniqueName="[fact_GMPP_AllYears].[Departmental Commentary on Delivery Confidence Assessment Rating].[All]" dimensionUniqueName="[fact_GMPP_AllYears]" displayFolder="" count="0" memberValueDatatype="130" unbalanced="0"/>
    <cacheHierarchy uniqueName="[fact_GMPP_AllYears].[Start Date]" caption="Start Date" attribute="1" defaultMemberUniqueName="[fact_GMPP_AllYears].[Start Date].[All]" allUniqueName="[fact_GMPP_AllYears].[Start Date].[All]" dimensionUniqueName="[fact_GMPP_AllYears]" displayFolder="" count="0" memberValueDatatype="130" unbalanced="0"/>
    <cacheHierarchy uniqueName="[fact_GMPP_AllYears].[End Date]" caption="End Date" attribute="1" defaultMemberUniqueName="[fact_GMPP_AllYears].[End Date].[All]" allUniqueName="[fact_GMPP_AllYears].[End Date].[All]" dimensionUniqueName="[fact_GMPP_AllYears]" displayFolder="" count="0" memberValueDatatype="130" unbalanced="0"/>
    <cacheHierarchy uniqueName="[fact_GMPP_AllYears].[Schedule Narrative]" caption="Schedule Narrative" attribute="1" defaultMemberUniqueName="[fact_GMPP_AllYears].[Schedule Narrative].[All]" allUniqueName="[fact_GMPP_AllYears].[Schedule Narrative].[All]" dimensionUniqueName="[fact_GMPP_AllYears]" displayFolder="" count="0" memberValueDatatype="130" unbalanced="0"/>
    <cacheHierarchy uniqueName="[fact_GMPP_AllYears].[Financial Year Baseline (£m, Presented in 2024/25 Real Prices)]" caption="Financial Year Baseline (£m, Presented in 2024/25 Real Prices)" attribute="1" defaultMemberUniqueName="[fact_GMPP_AllYears].[Financial Year Baseline (£m, Presented in 2024/25 Real Prices)].[All]" allUniqueName="[fact_GMPP_AllYears].[Financial Year Baseline (£m, Presented in 2024/25 Real Prices)].[All]" dimensionUniqueName="[fact_GMPP_AllYears]" displayFolder="" count="0" memberValueDatatype="130" unbalanced="0"/>
    <cacheHierarchy uniqueName="[fact_GMPP_AllYears].[Financial Year Forecast (£m, Presented in 2024/25 Real Prices)]" caption="Financial Year Forecast (£m, Presented in 2024/25 Real Prices)" attribute="1" defaultMemberUniqueName="[fact_GMPP_AllYears].[Financial Year Forecast (£m, Presented in 2024/25 Real Prices)].[All]" allUniqueName="[fact_GMPP_AllYears].[Financial Year Forecast (£m, Presented in 2024/25 Real Prices)].[All]" dimensionUniqueName="[fact_GMPP_AllYears]" displayFolder="" count="0" memberValueDatatype="130" unbalanced="0"/>
    <cacheHierarchy uniqueName="[fact_GMPP_AllYears].[Financial Year Variance (%)]" caption="Financial Year Variance (%)" attribute="1" defaultMemberUniqueName="[fact_GMPP_AllYears].[Financial Year Variance (%)].[All]" allUniqueName="[fact_GMPP_AllYears].[Financial Year Variance (%)].[All]" dimensionUniqueName="[fact_GMPP_AllYears]" displayFolder="" count="0" memberValueDatatype="130" unbalanced="0"/>
    <cacheHierarchy uniqueName="[fact_GMPP_AllYears].[In Year Variance Narrative]" caption="In Year Variance Narrative" attribute="1" defaultMemberUniqueName="[fact_GMPP_AllYears].[In Year Variance Narrative].[All]" allUniqueName="[fact_GMPP_AllYears].[In Year Variance Narrative].[All]" dimensionUniqueName="[fact_GMPP_AllYears]" displayFolder="" count="0" memberValueDatatype="130" unbalanced="0"/>
    <cacheHierarchy uniqueName="[fact_GMPP_AllYears].[Whole Life Cost (£m, Presented in 2024/25 Real Prices)]" caption="Whole Life Cost (£m, Presented in 2024/25 Real Prices)" attribute="1" defaultMemberUniqueName="[fact_GMPP_AllYears].[Whole Life Cost (£m, Presented in 2024/25 Real Prices)].[All]" allUniqueName="[fact_GMPP_AllYears].[Whole Life Cost (£m, Presented in 2024/25 Real Prices)].[All]" dimensionUniqueName="[fact_GMPP_AllYears]" displayFolder="" count="0" memberValueDatatype="130" unbalanced="0"/>
    <cacheHierarchy uniqueName="[fact_GMPP_AllYears].[Costs Narrative]" caption="Costs Narrative" attribute="1" defaultMemberUniqueName="[fact_GMPP_AllYears].[Costs Narrative].[All]" allUniqueName="[fact_GMPP_AllYears].[Costs Narrative].[All]" dimensionUniqueName="[fact_GMPP_AllYears]" displayFolder="" count="0" memberValueDatatype="130" unbalanced="0"/>
    <cacheHierarchy uniqueName="[fact_GMPP_AllYears].[Benefits (£m, Presented in 2024/25 Real Prices)]" caption="Benefits (£m, Presented in 2024/25 Real Prices)" attribute="1" defaultMemberUniqueName="[fact_GMPP_AllYears].[Benefits (£m, Presented in 2024/25 Real Prices)].[All]" allUniqueName="[fact_GMPP_AllYears].[Benefits (£m, Presented in 2024/25 Real Prices)].[All]" dimensionUniqueName="[fact_GMPP_AllYears]" displayFolder="" count="0" memberValueDatatype="130" unbalanced="0"/>
    <cacheHierarchy uniqueName="[fact_GMPP_AllYears].[Benefits Narrative]" caption="Benefits Narrative" attribute="1" defaultMemberUniqueName="[fact_GMPP_AllYears].[Benefits Narrative].[All]" allUniqueName="[fact_GMPP_AllYears].[Benefits Narrative].[All]" dimensionUniqueName="[fact_GMPP_AllYears]" displayFolder="" count="0" memberValueDatatype="130" unbalanced="0"/>
    <cacheHierarchy uniqueName="[fact_GMPP_AllYears].[Evaluation Plan and Registry Link]" caption="Evaluation Plan and Registry Link" attribute="1" defaultMemberUniqueName="[fact_GMPP_AllYears].[Evaluation Plan and Registry Link].[All]" allUniqueName="[fact_GMPP_AllYears].[Evaluation Plan and Registry Link].[All]" dimensionUniqueName="[fact_GMPP_AllYears]" displayFolder="" count="0" memberValueDatatype="130" unbalanced="0"/>
    <cacheHierarchy uniqueName="[fact_GMPP_AllYears].[Senior Responsible Owner (SRO) Name]" caption="Senior Responsible Owner (SRO) Name" attribute="1" defaultMemberUniqueName="[fact_GMPP_AllYears].[Senior Responsible Owner (SRO) Name].[All]" allUniqueName="[fact_GMPP_AllYears].[Senior Responsible Owner (SRO) Name].[All]" dimensionUniqueName="[fact_GMPP_AllYears]" displayFolder="" count="0" memberValueDatatype="130" unbalanced="0"/>
    <cacheHierarchy uniqueName="[fact_GMPP_AllYears].[Major Projects ID]" caption="Major Projects ID" attribute="1" defaultMemberUniqueName="[fact_GMPP_AllYears].[Major Projects ID].[All]" allUniqueName="[fact_GMPP_AllYears].[Major Projects ID].[All]" dimensionUniqueName="[fact_GMPP_AllYears]" displayFolder="" count="0" memberValueDatatype="130" unbalanced="0"/>
    <cacheHierarchy uniqueName="[fact_GMPP_AllYears].[Reporting Year]" caption="Reporting Year" attribute="1" defaultMemberUniqueName="[fact_GMPP_AllYears].[Reporting Year].[All]" allUniqueName="[fact_GMPP_AllYears].[Reporting Year].[All]" dimensionUniqueName="[fact_GMPP_AllYears]" displayFolder="" count="2" memberValueDatatype="130" unbalanced="0">
      <fieldsUsage count="2">
        <fieldUsage x="-1"/>
        <fieldUsage x="0"/>
      </fieldsUsage>
    </cacheHierarchy>
    <cacheHierarchy uniqueName="[fact_GMPP_AllYears].[Whole Life Cost Clean]" caption="Whole Life Cost Clean" attribute="1" defaultMemberUniqueName="[fact_GMPP_AllYears].[Whole Life Cost Clean].[All]" allUniqueName="[fact_GMPP_AllYears].[Whole Life Cost Clean].[All]" dimensionUniqueName="[fact_GMPP_AllYears]" displayFolder="" count="0" memberValueDatatype="5" unbalanced="0"/>
    <cacheHierarchy uniqueName="[fact_GMPP_AllYears].[Start Date Clean]" caption="Start Date Clean" attribute="1" time="1" defaultMemberUniqueName="[fact_GMPP_AllYears].[Start Date Clean].[All]" allUniqueName="[fact_GMPP_AllYears].[Start Date Clean].[All]" dimensionUniqueName="[fact_GMPP_AllYears]" displayFolder="" count="0" memberValueDatatype="7" unbalanced="0"/>
    <cacheHierarchy uniqueName="[fact_GMPP_AllYears].[End Date Clean]" caption="End Date Clean" attribute="1" time="1" defaultMemberUniqueName="[fact_GMPP_AllYears].[End Date Clean].[All]" allUniqueName="[fact_GMPP_AllYears].[End Date Clean].[All]" dimensionUniqueName="[fact_GMPP_AllYears]" displayFolder="" count="0" memberValueDatatype="7" unbalanced="0"/>
    <cacheHierarchy uniqueName="[fact_GMPP_AllYears].[Duration Months]" caption="Duration Months" attribute="1" defaultMemberUniqueName="[fact_GMPP_AllYears].[Duration Months].[All]" allUniqueName="[fact_GMPP_AllYears].[Duration Months].[All]" dimensionUniqueName="[fact_GMPP_AllYears]" displayFolder="" count="0" memberValueDatatype="5" unbalanced="0"/>
    <cacheHierarchy uniqueName="[fact_GMPP_AllYears].[FY Baseline Clean]" caption="FY Baseline Clean" attribute="1" defaultMemberUniqueName="[fact_GMPP_AllYears].[FY Baseline Clean].[All]" allUniqueName="[fact_GMPP_AllYears].[FY Baseline Clean].[All]" dimensionUniqueName="[fact_GMPP_AllYears]" displayFolder="" count="0" memberValueDatatype="5" unbalanced="0"/>
    <cacheHierarchy uniqueName="[fact_GMPP_AllYears].[FY Forecast Clean]" caption="FY Forecast Clean" attribute="1" defaultMemberUniqueName="[fact_GMPP_AllYears].[FY Forecast Clean].[All]" allUniqueName="[fact_GMPP_AllYears].[FY Forecast Clean].[All]" dimensionUniqueName="[fact_GMPP_AllYears]" displayFolder="" count="0" memberValueDatatype="5" unbalanced="0"/>
    <cacheHierarchy uniqueName="[fact_GMPP_AllYears].[FY Variance Clean]" caption="FY Variance Clean" attribute="1" defaultMemberUniqueName="[fact_GMPP_AllYears].[FY Variance Clean].[All]" allUniqueName="[fact_GMPP_AllYears].[FY Variance Clean].[All]" dimensionUniqueName="[fact_GMPP_AllYears]" displayFolder="" count="0" memberValueDatatype="5" unbalanced="0"/>
    <cacheHierarchy uniqueName="[fact_GMPP_AllYears].[Benefits Clean]" caption="Benefits Clean" attribute="1" defaultMemberUniqueName="[fact_GMPP_AllYears].[Benefits Clean].[All]" allUniqueName="[fact_GMPP_AllYears].[Benefits Clean].[All]" dimensionUniqueName="[fact_GMPP_AllYears]" displayFolder="" count="0" memberValueDatatype="5" unbalanced="0"/>
    <cacheHierarchy uniqueName="[fact_GMPP_AllYears].[IPA Rating Clean]" caption="IPA Rating Clean" attribute="1" defaultMemberUniqueName="[fact_GMPP_AllYears].[IPA Rating Clean].[All]" allUniqueName="[fact_GMPP_AllYears].[IPA Rating Clean].[All]" dimensionUniqueName="[fact_GMPP_AllYears]" displayFolder="" count="0" memberValueDatatype="130" unbalanced="0"/>
    <cacheHierarchy uniqueName="[fact_GMPP_AllYears].[SRO Rating Clean]" caption="SRO Rating Clean" attribute="1" defaultMemberUniqueName="[fact_GMPP_AllYears].[SRO Rating Clean].[All]" allUniqueName="[fact_GMPP_AllYears].[SRO Rating Clean].[All]" dimensionUniqueName="[fact_GMPP_AllYears]" displayFolder="" count="0" memberValueDatatype="130" unbalanced="0"/>
    <cacheHierarchy uniqueName="[fact_GMPP_AllYears].[IPA Risk Points]" caption="IPA Risk Points" attribute="1" defaultMemberUniqueName="[fact_GMPP_AllYears].[IPA Risk Points].[All]" allUniqueName="[fact_GMPP_AllYears].[IPA Risk Points].[All]" dimensionUniqueName="[fact_GMPP_AllYears]" displayFolder="" count="0" memberValueDatatype="20" unbalanced="0"/>
    <cacheHierarchy uniqueName="[fact_GMPP_AllYears].[FY Cost Variance £m]" caption="FY Cost Variance £m" attribute="1" defaultMemberUniqueName="[fact_GMPP_AllYears].[FY Cost Variance £m].[All]" allUniqueName="[fact_GMPP_AllYears].[FY Cost Variance £m].[All]" dimensionUniqueName="[fact_GMPP_AllYears]" displayFolder="" count="0" memberValueDatatype="5" unbalanced="0"/>
    <cacheHierarchy uniqueName="[fact_GMPP_AllYears].[Duration Band]" caption="Duration Band" attribute="1" defaultMemberUniqueName="[fact_GMPP_AllYears].[Duration Band].[All]" allUniqueName="[fact_GMPP_AllYears].[Duration Band].[All]" dimensionUniqueName="[fact_GMPP_AllYears]" displayFolder="" count="0" memberValueDatatype="130" unbalanced="0"/>
    <cacheHierarchy uniqueName="[fact_GMPP_AllYears].[Whole Life Cost Band]" caption="Whole Life Cost Band" attribute="1" defaultMemberUniqueName="[fact_GMPP_AllYears].[Whole Life Cost Band].[All]" allUniqueName="[fact_GMPP_AllYears].[Whole Life Cost Band].[All]" dimensionUniqueName="[fact_GMPP_AllYears]" displayFolder="" count="0" memberValueDatatype="130" unbalanced="0"/>
    <cacheHierarchy uniqueName="[fact_GMPP_AllYears].[Delivery Risk Score]" caption="Delivery Risk Score" attribute="1" defaultMemberUniqueName="[fact_GMPP_AllYears].[Delivery Risk Score].[All]" allUniqueName="[fact_GMPP_AllYears].[Delivery Risk Score].[All]" dimensionUniqueName="[fact_GMPP_AllYears]" displayFolder="" count="0" memberValueDatatype="20" unbalanced="0"/>
    <cacheHierarchy uniqueName="[fact_GMPP_AllYears].[Cost Exposure Score]" caption="Cost Exposure Score" attribute="1" defaultMemberUniqueName="[fact_GMPP_AllYears].[Cost Exposure Score].[All]" allUniqueName="[fact_GMPP_AllYears].[Cost Exposure Score].[All]" dimensionUniqueName="[fact_GMPP_AllYears]" displayFolder="" count="0" memberValueDatatype="20" unbalanced="0"/>
    <cacheHierarchy uniqueName="[fact_GMPP_AllYears].[Duration Exposure Score]" caption="Duration Exposure Score" attribute="1" defaultMemberUniqueName="[fact_GMPP_AllYears].[Duration Exposure Score].[All]" allUniqueName="[fact_GMPP_AllYears].[Duration Exposure Score].[All]" dimensionUniqueName="[fact_GMPP_AllYears]" displayFolder="" count="0" memberValueDatatype="20" unbalanced="0"/>
    <cacheHierarchy uniqueName="[fact_GMPP_AllYears].[Variance Risk Score]" caption="Variance Risk Score" attribute="1" defaultMemberUniqueName="[fact_GMPP_AllYears].[Variance Risk Score].[All]" allUniqueName="[fact_GMPP_AllYears].[Variance Risk Score].[All]" dimensionUniqueName="[fact_GMPP_AllYears]" displayFolder="" count="0" memberValueDatatype="20" unbalanced="0"/>
    <cacheHierarchy uniqueName="[fact_GMPP_AllYears].[Total Risk Score]" caption="Total Risk Score" attribute="1" defaultMemberUniqueName="[fact_GMPP_AllYears].[Total Risk Score].[All]" allUniqueName="[fact_GMPP_AllYears].[Total Risk Score].[All]" dimensionUniqueName="[fact_GMPP_AllYears]" displayFolder="" count="0" memberValueDatatype="20" unbalanced="0"/>
    <cacheHierarchy uniqueName="[fact_GMPP_AllYears].[Risk Tier]" caption="Risk Tier" attribute="1" defaultMemberUniqueName="[fact_GMPP_AllYears].[Risk Tier].[All]" allUniqueName="[fact_GMPP_AllYears].[Risk Tier].[All]" dimensionUniqueName="[fact_GMPP_AllYears]" displayFolder="" count="0" memberValueDatatype="130" unbalanced="0"/>
    <cacheHierarchy uniqueName="[Measures].[Sum of Total Risk Score]" caption="Sum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Sum of Whole Life Cost Clean]" caption="Sum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Sum of Duration Months]" caption="Sum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Sum of FY Variance Clean]" caption="Sum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Max of Total Risk Score]" caption="Max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Max of Whole Life Cost Clean]" caption="Max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Max of Duration Months]" caption="Max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Max of FY Variance Clean]" caption="Max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Project Records]" caption="Project Records" measure="1" displayFolder="" measureGroup="fact_GMPP_AllYears" count="0" oneField="1">
      <fieldsUsage count="1">
        <fieldUsage x="1"/>
      </fieldsUsage>
    </cacheHierarchy>
    <cacheHierarchy uniqueName="[Measures].[Distinct Projects]" caption="Distinct Projects" measure="1" displayFolder="" measureGroup="fact_GMPP_AllYears" count="0"/>
    <cacheHierarchy uniqueName="[Measures].[Total Whole Life Cost £m]" caption="Total Whole Life Cost £m" measure="1" displayFolder="" measureGroup="fact_GMPP_AllYears" count="0"/>
    <cacheHierarchy uniqueName="[Measures].[Average Duration Months]" caption="Average Duration Months" measure="1" displayFolder="" measureGroup="fact_GMPP_AllYears" count="0"/>
    <cacheHierarchy uniqueName="[Measures].[Rated Projects]" caption="Rated Projects" measure="1" displayFolder="" measureGroup="fact_GMPP_AllYears" count="0"/>
    <cacheHierarchy uniqueName="[Measures].[Red Projects]" caption="Red Projects" measure="1" displayFolder="" measureGroup="fact_GMPP_AllYears" count="0"/>
    <cacheHierarchy uniqueName="[Measures].[Amber Projects]" caption="Amber Projects" measure="1" displayFolder="" measureGroup="fact_GMPP_AllYears" count="0"/>
    <cacheHierarchy uniqueName="[Measures].[Green Projects]" caption="Green Projects" measure="1" displayFolder="" measureGroup="fact_GMPP_AllYears" count="0"/>
    <cacheHierarchy uniqueName="[Measures].[Red or Amber %]" caption="Red or Amber %" measure="1" displayFolder="" measureGroup="fact_GMPP_AllYears" count="0"/>
    <cacheHierarchy uniqueName="[Measures].[Total Whole Life Cost £bn]" caption="Total Whole Life Cost £bn" measure="1" displayFolder="" measureGroup="fact_GMPP_AllYears" count="0"/>
    <cacheHierarchy uniqueName="[Measures].[IPA Rating Display]" caption="IPA Rating Display" measure="1" displayFolder="" measureGroup="fact_GMPP_AllYears" count="0"/>
    <cacheHierarchy uniqueName="[Measures].[Risk Tier Display]" caption="Risk Tier Display" measure="1" displayFolder="" measureGroup="fact_GMPP_AllYears" count="0"/>
    <cacheHierarchy uniqueName="[Measures].[Missing Cost Projects]" caption="Missing Cost Projects" measure="1" displayFolder="" measureGroup="fact_GMPP_AllYears" count="0" oneField="1">
      <fieldsUsage count="1">
        <fieldUsage x="2"/>
      </fieldsUsage>
    </cacheHierarchy>
    <cacheHierarchy uniqueName="[Measures].[Missing Duration Projects]" caption="Missing Duration Projects" measure="1" displayFolder="" measureGroup="fact_GMPP_AllYears" count="0" oneField="1">
      <fieldsUsage count="1">
        <fieldUsage x="3"/>
      </fieldsUsage>
    </cacheHierarchy>
    <cacheHierarchy uniqueName="[Measures].[Unrated Projects]" caption="Unrated Projects" measure="1" displayFolder="" measureGroup="fact_GMPP_AllYears" count="0" oneField="1">
      <fieldsUsage count="1">
        <fieldUsage x="4"/>
      </fieldsUsage>
    </cacheHierarchy>
    <cacheHierarchy uniqueName="[Measures].[Cost Data Coverage %]" caption="Cost Data Coverage %" measure="1" displayFolder="" measureGroup="fact_GMPP_AllYears" count="0" oneField="1">
      <fieldsUsage count="1">
        <fieldUsage x="5"/>
      </fieldsUsage>
    </cacheHierarchy>
    <cacheHierarchy uniqueName="[Measures].[Duration Data Coverage %]" caption="Duration Data Coverage %" measure="1" displayFolder="" measureGroup="fact_GMPP_AllYears" count="0" oneField="1">
      <fieldsUsage count="1">
        <fieldUsage x="6"/>
      </fieldsUsage>
    </cacheHierarchy>
    <cacheHierarchy uniqueName="[Measures].[__XL_Count fact_GMPP_AllYears]" caption="__XL_Count fact_GMPP_AllYears" measure="1" displayFolder="" measureGroup="fact_GMPP_AllYears" count="0" hidden="1"/>
    <cacheHierarchy uniqueName="[Measures].[__XL_Count dim_ReportingYear]" caption="__XL_Count dim_ReportingYear" measure="1" displayFolder="" measureGroup="dim_ReportingYear" count="0" hidden="1"/>
    <cacheHierarchy uniqueName="[Measures].[__XL_Count dim_Department]" caption="__XL_Count dim_Department" measure="1" displayFolder="" measureGroup="dim_Department" count="0" hidden="1"/>
    <cacheHierarchy uniqueName="[Measures].[__No measures defined]" caption="__No measures defined" measure="1" displayFolder="" count="0" hidden="1"/>
  </cacheHierarchies>
  <kpis count="0"/>
  <dimensions count="4">
    <dimension name="dim_Department" uniqueName="[dim_Department]" caption="dim_Department"/>
    <dimension name="dim_ReportingYear" uniqueName="[dim_ReportingYear]" caption="dim_ReportingYear"/>
    <dimension name="fact_GMPP_AllYears" uniqueName="[fact_GMPP_AllYears]" caption="fact_GMPP_AllYears"/>
    <dimension measure="1" name="Measures" uniqueName="[Measures]" caption="Measures"/>
  </dimensions>
  <measureGroups count="3">
    <measureGroup name="dim_Department" caption="dim_Department"/>
    <measureGroup name="dim_ReportingYear" caption="dim_ReportingYear"/>
    <measureGroup name="fact_GMPP_AllYears" caption="fact_GMPP_AllYea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dul Haque" refreshedDate="46248.523143865743" backgroundQuery="1" createdVersion="8" refreshedVersion="8" minRefreshableVersion="3" recordCount="0" supportSubquery="1" supportAdvancedDrill="1" xr:uid="{03E54696-0894-4FEF-9380-74802B9F544E}">
  <cacheSource type="external" connectionId="8"/>
  <cacheFields count="5">
    <cacheField name="[dim_ReportingYear].[Reporting Year].[Reporting Year]" caption="Reporting Year" numFmtId="0" hierarchy="1" level="1">
      <sharedItems count="2">
        <s v="2024-25"/>
        <s v="2025-26"/>
      </sharedItems>
      <extLst>
        <ext xmlns:x15="http://schemas.microsoft.com/office/spreadsheetml/2010/11/main" uri="{4F2E5C28-24EA-4eb8-9CBF-B6C8F9C3D259}">
          <x15:cachedUniqueNames>
            <x15:cachedUniqueName index="0" name="[dim_ReportingYear].[Reporting Year].&amp;[2024-25]"/>
            <x15:cachedUniqueName index="1" name="[dim_ReportingYear].[Reporting Year].&amp;[2025-26]"/>
          </x15:cachedUniqueNames>
        </ext>
      </extLst>
    </cacheField>
    <cacheField name="[Measures].[Total Whole Life Cost £bn]" caption="Total Whole Life Cost £bn" numFmtId="0" hierarchy="61" level="32767"/>
    <cacheField name="[fact_GMPP_AllYears].[IPA Rating Clean].[IPA Rating Clean]" caption="IPA Rating Clean" numFmtId="0" hierarchy="32" level="1">
      <sharedItems containsSemiMixedTypes="0" containsNonDate="0" containsString="0"/>
    </cacheField>
    <cacheField name="[fact_GMPP_AllYears].[Annual Report Category].[Annual Report Category]" caption="Annual Report Category" numFmtId="0" hierarchy="4" level="1">
      <sharedItems containsSemiMixedTypes="0" containsNonDate="0" containsString="0"/>
    </cacheField>
    <cacheField name="[dim_Department].[Department].[Department]" caption="Department" numFmtId="0" level="1">
      <sharedItems containsSemiMixedTypes="0" containsNonDate="0" containsString="0"/>
    </cacheField>
  </cacheFields>
  <cacheHierarchies count="73">
    <cacheHierarchy uniqueName="[dim_Department].[Department]" caption="Department" attribute="1" defaultMemberUniqueName="[dim_Department].[Department].[All]" allUniqueName="[dim_Department].[Department].[All]" dimensionUniqueName="[dim_Department]" displayFolder="" count="2" memberValueDatatype="130" unbalanced="0">
      <fieldsUsage count="2">
        <fieldUsage x="-1"/>
        <fieldUsage x="4"/>
      </fieldsUsage>
    </cacheHierarchy>
    <cacheHierarchy uniqueName="[dim_ReportingYear].[Reporting Year]" caption="Reporting Year" attribute="1" defaultMemberUniqueName="[dim_ReportingYear].[Reporting Year].[All]" allUniqueName="[dim_ReportingYear].[Reporting Year].[All]" dimensionUniqueName="[dim_ReportingYear]" displayFolder="" count="2" memberValueDatatype="130" unbalanced="0">
      <fieldsUsage count="2">
        <fieldUsage x="-1"/>
        <fieldUsage x="0"/>
      </fieldsUsage>
    </cacheHierarchy>
    <cacheHierarchy uniqueName="[fact_GMPP_AllYears].[Project Name]" caption="Project Name" attribute="1" defaultMemberUniqueName="[fact_GMPP_AllYears].[Project Name].[All]" allUniqueName="[fact_GMPP_AllYears].[Project Name].[All]" dimensionUniqueName="[fact_GMPP_AllYears]" displayFolder="" count="0" memberValueDatatype="130" unbalanced="0"/>
    <cacheHierarchy uniqueName="[fact_GMPP_AllYears].[Department]" caption="Department" attribute="1" defaultMemberUniqueName="[fact_GMPP_AllYears].[Department].[All]" allUniqueName="[fact_GMPP_AllYears].[Department].[All]" dimensionUniqueName="[fact_GMPP_AllYears]" displayFolder="" count="0" memberValueDatatype="130" unbalanced="0"/>
    <cacheHierarchy uniqueName="[fact_GMPP_AllYears].[Annual Report Category]" caption="Annual Report Category" attribute="1" defaultMemberUniqueName="[fact_GMPP_AllYears].[Annual Report Category].[All]" allUniqueName="[fact_GMPP_AllYears].[Annual Report Category].[All]" dimensionUniqueName="[fact_GMPP_AllYears]" displayFolder="" count="2" memberValueDatatype="130" unbalanced="0">
      <fieldsUsage count="2">
        <fieldUsage x="-1"/>
        <fieldUsage x="3"/>
      </fieldsUsage>
    </cacheHierarchy>
    <cacheHierarchy uniqueName="[fact_GMPP_AllYears].[Project Description]" caption="Project Description" attribute="1" defaultMemberUniqueName="[fact_GMPP_AllYears].[Project Description].[All]" allUniqueName="[fact_GMPP_AllYears].[Project Description].[All]" dimensionUniqueName="[fact_GMPP_AllYears]" displayFolder="" count="0" memberValueDatatype="130" unbalanced="0"/>
    <cacheHierarchy uniqueName="[fact_GMPP_AllYears].[IPA Delivery Confidence Assessment]" caption="IPA Delivery Confidence Assessment" attribute="1" defaultMemberUniqueName="[fact_GMPP_AllYears].[IPA Delivery Confidence Assessment].[All]" allUniqueName="[fact_GMPP_AllYears].[IPA Delivery Confidence Assessment].[All]" dimensionUniqueName="[fact_GMPP_AllYears]" displayFolder="" count="0" memberValueDatatype="130" unbalanced="0"/>
    <cacheHierarchy uniqueName="[fact_GMPP_AllYears].[SRO Delivery Confidence Assessment]" caption="SRO Delivery Confidence Assessment" attribute="1" defaultMemberUniqueName="[fact_GMPP_AllYears].[SRO Delivery Confidence Assessment].[All]" allUniqueName="[fact_GMPP_AllYears].[SRO Delivery Confidence Assessment].[All]" dimensionUniqueName="[fact_GMPP_AllYears]" displayFolder="" count="0" memberValueDatatype="130" unbalanced="0"/>
    <cacheHierarchy uniqueName="[fact_GMPP_AllYears].[Departmental Commentary on Delivery Confidence Assessment Rating]" caption="Departmental Commentary on Delivery Confidence Assessment Rating" attribute="1" defaultMemberUniqueName="[fact_GMPP_AllYears].[Departmental Commentary on Delivery Confidence Assessment Rating].[All]" allUniqueName="[fact_GMPP_AllYears].[Departmental Commentary on Delivery Confidence Assessment Rating].[All]" dimensionUniqueName="[fact_GMPP_AllYears]" displayFolder="" count="0" memberValueDatatype="130" unbalanced="0"/>
    <cacheHierarchy uniqueName="[fact_GMPP_AllYears].[Start Date]" caption="Start Date" attribute="1" defaultMemberUniqueName="[fact_GMPP_AllYears].[Start Date].[All]" allUniqueName="[fact_GMPP_AllYears].[Start Date].[All]" dimensionUniqueName="[fact_GMPP_AllYears]" displayFolder="" count="0" memberValueDatatype="130" unbalanced="0"/>
    <cacheHierarchy uniqueName="[fact_GMPP_AllYears].[End Date]" caption="End Date" attribute="1" defaultMemberUniqueName="[fact_GMPP_AllYears].[End Date].[All]" allUniqueName="[fact_GMPP_AllYears].[End Date].[All]" dimensionUniqueName="[fact_GMPP_AllYears]" displayFolder="" count="0" memberValueDatatype="130" unbalanced="0"/>
    <cacheHierarchy uniqueName="[fact_GMPP_AllYears].[Schedule Narrative]" caption="Schedule Narrative" attribute="1" defaultMemberUniqueName="[fact_GMPP_AllYears].[Schedule Narrative].[All]" allUniqueName="[fact_GMPP_AllYears].[Schedule Narrative].[All]" dimensionUniqueName="[fact_GMPP_AllYears]" displayFolder="" count="0" memberValueDatatype="130" unbalanced="0"/>
    <cacheHierarchy uniqueName="[fact_GMPP_AllYears].[Financial Year Baseline (£m, Presented in 2024/25 Real Prices)]" caption="Financial Year Baseline (£m, Presented in 2024/25 Real Prices)" attribute="1" defaultMemberUniqueName="[fact_GMPP_AllYears].[Financial Year Baseline (£m, Presented in 2024/25 Real Prices)].[All]" allUniqueName="[fact_GMPP_AllYears].[Financial Year Baseline (£m, Presented in 2024/25 Real Prices)].[All]" dimensionUniqueName="[fact_GMPP_AllYears]" displayFolder="" count="0" memberValueDatatype="130" unbalanced="0"/>
    <cacheHierarchy uniqueName="[fact_GMPP_AllYears].[Financial Year Forecast (£m, Presented in 2024/25 Real Prices)]" caption="Financial Year Forecast (£m, Presented in 2024/25 Real Prices)" attribute="1" defaultMemberUniqueName="[fact_GMPP_AllYears].[Financial Year Forecast (£m, Presented in 2024/25 Real Prices)].[All]" allUniqueName="[fact_GMPP_AllYears].[Financial Year Forecast (£m, Presented in 2024/25 Real Prices)].[All]" dimensionUniqueName="[fact_GMPP_AllYears]" displayFolder="" count="0" memberValueDatatype="130" unbalanced="0"/>
    <cacheHierarchy uniqueName="[fact_GMPP_AllYears].[Financial Year Variance (%)]" caption="Financial Year Variance (%)" attribute="1" defaultMemberUniqueName="[fact_GMPP_AllYears].[Financial Year Variance (%)].[All]" allUniqueName="[fact_GMPP_AllYears].[Financial Year Variance (%)].[All]" dimensionUniqueName="[fact_GMPP_AllYears]" displayFolder="" count="0" memberValueDatatype="130" unbalanced="0"/>
    <cacheHierarchy uniqueName="[fact_GMPP_AllYears].[In Year Variance Narrative]" caption="In Year Variance Narrative" attribute="1" defaultMemberUniqueName="[fact_GMPP_AllYears].[In Year Variance Narrative].[All]" allUniqueName="[fact_GMPP_AllYears].[In Year Variance Narrative].[All]" dimensionUniqueName="[fact_GMPP_AllYears]" displayFolder="" count="0" memberValueDatatype="130" unbalanced="0"/>
    <cacheHierarchy uniqueName="[fact_GMPP_AllYears].[Whole Life Cost (£m, Presented in 2024/25 Real Prices)]" caption="Whole Life Cost (£m, Presented in 2024/25 Real Prices)" attribute="1" defaultMemberUniqueName="[fact_GMPP_AllYears].[Whole Life Cost (£m, Presented in 2024/25 Real Prices)].[All]" allUniqueName="[fact_GMPP_AllYears].[Whole Life Cost (£m, Presented in 2024/25 Real Prices)].[All]" dimensionUniqueName="[fact_GMPP_AllYears]" displayFolder="" count="0" memberValueDatatype="130" unbalanced="0"/>
    <cacheHierarchy uniqueName="[fact_GMPP_AllYears].[Costs Narrative]" caption="Costs Narrative" attribute="1" defaultMemberUniqueName="[fact_GMPP_AllYears].[Costs Narrative].[All]" allUniqueName="[fact_GMPP_AllYears].[Costs Narrative].[All]" dimensionUniqueName="[fact_GMPP_AllYears]" displayFolder="" count="0" memberValueDatatype="130" unbalanced="0"/>
    <cacheHierarchy uniqueName="[fact_GMPP_AllYears].[Benefits (£m, Presented in 2024/25 Real Prices)]" caption="Benefits (£m, Presented in 2024/25 Real Prices)" attribute="1" defaultMemberUniqueName="[fact_GMPP_AllYears].[Benefits (£m, Presented in 2024/25 Real Prices)].[All]" allUniqueName="[fact_GMPP_AllYears].[Benefits (£m, Presented in 2024/25 Real Prices)].[All]" dimensionUniqueName="[fact_GMPP_AllYears]" displayFolder="" count="0" memberValueDatatype="130" unbalanced="0"/>
    <cacheHierarchy uniqueName="[fact_GMPP_AllYears].[Benefits Narrative]" caption="Benefits Narrative" attribute="1" defaultMemberUniqueName="[fact_GMPP_AllYears].[Benefits Narrative].[All]" allUniqueName="[fact_GMPP_AllYears].[Benefits Narrative].[All]" dimensionUniqueName="[fact_GMPP_AllYears]" displayFolder="" count="0" memberValueDatatype="130" unbalanced="0"/>
    <cacheHierarchy uniqueName="[fact_GMPP_AllYears].[Evaluation Plan and Registry Link]" caption="Evaluation Plan and Registry Link" attribute="1" defaultMemberUniqueName="[fact_GMPP_AllYears].[Evaluation Plan and Registry Link].[All]" allUniqueName="[fact_GMPP_AllYears].[Evaluation Plan and Registry Link].[All]" dimensionUniqueName="[fact_GMPP_AllYears]" displayFolder="" count="0" memberValueDatatype="130" unbalanced="0"/>
    <cacheHierarchy uniqueName="[fact_GMPP_AllYears].[Senior Responsible Owner (SRO) Name]" caption="Senior Responsible Owner (SRO) Name" attribute="1" defaultMemberUniqueName="[fact_GMPP_AllYears].[Senior Responsible Owner (SRO) Name].[All]" allUniqueName="[fact_GMPP_AllYears].[Senior Responsible Owner (SRO) Name].[All]" dimensionUniqueName="[fact_GMPP_AllYears]" displayFolder="" count="0" memberValueDatatype="130" unbalanced="0"/>
    <cacheHierarchy uniqueName="[fact_GMPP_AllYears].[Major Projects ID]" caption="Major Projects ID" attribute="1" defaultMemberUniqueName="[fact_GMPP_AllYears].[Major Projects ID].[All]" allUniqueName="[fact_GMPP_AllYears].[Major Projects ID].[All]" dimensionUniqueName="[fact_GMPP_AllYears]" displayFolder="" count="0" memberValueDatatype="130" unbalanced="0"/>
    <cacheHierarchy uniqueName="[fact_GMPP_AllYears].[Reporting Year]" caption="Reporting Year" attribute="1" defaultMemberUniqueName="[fact_GMPP_AllYears].[Reporting Year].[All]" allUniqueName="[fact_GMPP_AllYears].[Reporting Year].[All]" dimensionUniqueName="[fact_GMPP_AllYears]" displayFolder="" count="0" memberValueDatatype="130" unbalanced="0"/>
    <cacheHierarchy uniqueName="[fact_GMPP_AllYears].[Whole Life Cost Clean]" caption="Whole Life Cost Clean" attribute="1" defaultMemberUniqueName="[fact_GMPP_AllYears].[Whole Life Cost Clean].[All]" allUniqueName="[fact_GMPP_AllYears].[Whole Life Cost Clean].[All]" dimensionUniqueName="[fact_GMPP_AllYears]" displayFolder="" count="0" memberValueDatatype="5" unbalanced="0"/>
    <cacheHierarchy uniqueName="[fact_GMPP_AllYears].[Start Date Clean]" caption="Start Date Clean" attribute="1" time="1" defaultMemberUniqueName="[fact_GMPP_AllYears].[Start Date Clean].[All]" allUniqueName="[fact_GMPP_AllYears].[Start Date Clean].[All]" dimensionUniqueName="[fact_GMPP_AllYears]" displayFolder="" count="0" memberValueDatatype="7" unbalanced="0"/>
    <cacheHierarchy uniqueName="[fact_GMPP_AllYears].[End Date Clean]" caption="End Date Clean" attribute="1" time="1" defaultMemberUniqueName="[fact_GMPP_AllYears].[End Date Clean].[All]" allUniqueName="[fact_GMPP_AllYears].[End Date Clean].[All]" dimensionUniqueName="[fact_GMPP_AllYears]" displayFolder="" count="0" memberValueDatatype="7" unbalanced="0"/>
    <cacheHierarchy uniqueName="[fact_GMPP_AllYears].[Duration Months]" caption="Duration Months" attribute="1" defaultMemberUniqueName="[fact_GMPP_AllYears].[Duration Months].[All]" allUniqueName="[fact_GMPP_AllYears].[Duration Months].[All]" dimensionUniqueName="[fact_GMPP_AllYears]" displayFolder="" count="0" memberValueDatatype="5" unbalanced="0"/>
    <cacheHierarchy uniqueName="[fact_GMPP_AllYears].[FY Baseline Clean]" caption="FY Baseline Clean" attribute="1" defaultMemberUniqueName="[fact_GMPP_AllYears].[FY Baseline Clean].[All]" allUniqueName="[fact_GMPP_AllYears].[FY Baseline Clean].[All]" dimensionUniqueName="[fact_GMPP_AllYears]" displayFolder="" count="0" memberValueDatatype="5" unbalanced="0"/>
    <cacheHierarchy uniqueName="[fact_GMPP_AllYears].[FY Forecast Clean]" caption="FY Forecast Clean" attribute="1" defaultMemberUniqueName="[fact_GMPP_AllYears].[FY Forecast Clean].[All]" allUniqueName="[fact_GMPP_AllYears].[FY Forecast Clean].[All]" dimensionUniqueName="[fact_GMPP_AllYears]" displayFolder="" count="0" memberValueDatatype="5" unbalanced="0"/>
    <cacheHierarchy uniqueName="[fact_GMPP_AllYears].[FY Variance Clean]" caption="FY Variance Clean" attribute="1" defaultMemberUniqueName="[fact_GMPP_AllYears].[FY Variance Clean].[All]" allUniqueName="[fact_GMPP_AllYears].[FY Variance Clean].[All]" dimensionUniqueName="[fact_GMPP_AllYears]" displayFolder="" count="0" memberValueDatatype="5" unbalanced="0"/>
    <cacheHierarchy uniqueName="[fact_GMPP_AllYears].[Benefits Clean]" caption="Benefits Clean" attribute="1" defaultMemberUniqueName="[fact_GMPP_AllYears].[Benefits Clean].[All]" allUniqueName="[fact_GMPP_AllYears].[Benefits Clean].[All]" dimensionUniqueName="[fact_GMPP_AllYears]" displayFolder="" count="0" memberValueDatatype="5" unbalanced="0"/>
    <cacheHierarchy uniqueName="[fact_GMPP_AllYears].[IPA Rating Clean]" caption="IPA Rating Clean" attribute="1" defaultMemberUniqueName="[fact_GMPP_AllYears].[IPA Rating Clean].[All]" allUniqueName="[fact_GMPP_AllYears].[IPA Rating Clean].[All]" dimensionUniqueName="[fact_GMPP_AllYears]" displayFolder="" count="2" memberValueDatatype="130" unbalanced="0">
      <fieldsUsage count="2">
        <fieldUsage x="-1"/>
        <fieldUsage x="2"/>
      </fieldsUsage>
    </cacheHierarchy>
    <cacheHierarchy uniqueName="[fact_GMPP_AllYears].[SRO Rating Clean]" caption="SRO Rating Clean" attribute="1" defaultMemberUniqueName="[fact_GMPP_AllYears].[SRO Rating Clean].[All]" allUniqueName="[fact_GMPP_AllYears].[SRO Rating Clean].[All]" dimensionUniqueName="[fact_GMPP_AllYears]" displayFolder="" count="0" memberValueDatatype="130" unbalanced="0"/>
    <cacheHierarchy uniqueName="[fact_GMPP_AllYears].[IPA Risk Points]" caption="IPA Risk Points" attribute="1" defaultMemberUniqueName="[fact_GMPP_AllYears].[IPA Risk Points].[All]" allUniqueName="[fact_GMPP_AllYears].[IPA Risk Points].[All]" dimensionUniqueName="[fact_GMPP_AllYears]" displayFolder="" count="0" memberValueDatatype="20" unbalanced="0"/>
    <cacheHierarchy uniqueName="[fact_GMPP_AllYears].[FY Cost Variance £m]" caption="FY Cost Variance £m" attribute="1" defaultMemberUniqueName="[fact_GMPP_AllYears].[FY Cost Variance £m].[All]" allUniqueName="[fact_GMPP_AllYears].[FY Cost Variance £m].[All]" dimensionUniqueName="[fact_GMPP_AllYears]" displayFolder="" count="0" memberValueDatatype="5" unbalanced="0"/>
    <cacheHierarchy uniqueName="[fact_GMPP_AllYears].[Duration Band]" caption="Duration Band" attribute="1" defaultMemberUniqueName="[fact_GMPP_AllYears].[Duration Band].[All]" allUniqueName="[fact_GMPP_AllYears].[Duration Band].[All]" dimensionUniqueName="[fact_GMPP_AllYears]" displayFolder="" count="0" memberValueDatatype="130" unbalanced="0"/>
    <cacheHierarchy uniqueName="[fact_GMPP_AllYears].[Whole Life Cost Band]" caption="Whole Life Cost Band" attribute="1" defaultMemberUniqueName="[fact_GMPP_AllYears].[Whole Life Cost Band].[All]" allUniqueName="[fact_GMPP_AllYears].[Whole Life Cost Band].[All]" dimensionUniqueName="[fact_GMPP_AllYears]" displayFolder="" count="0" memberValueDatatype="130" unbalanced="0"/>
    <cacheHierarchy uniqueName="[fact_GMPP_AllYears].[Delivery Risk Score]" caption="Delivery Risk Score" attribute="1" defaultMemberUniqueName="[fact_GMPP_AllYears].[Delivery Risk Score].[All]" allUniqueName="[fact_GMPP_AllYears].[Delivery Risk Score].[All]" dimensionUniqueName="[fact_GMPP_AllYears]" displayFolder="" count="0" memberValueDatatype="20" unbalanced="0"/>
    <cacheHierarchy uniqueName="[fact_GMPP_AllYears].[Cost Exposure Score]" caption="Cost Exposure Score" attribute="1" defaultMemberUniqueName="[fact_GMPP_AllYears].[Cost Exposure Score].[All]" allUniqueName="[fact_GMPP_AllYears].[Cost Exposure Score].[All]" dimensionUniqueName="[fact_GMPP_AllYears]" displayFolder="" count="0" memberValueDatatype="20" unbalanced="0"/>
    <cacheHierarchy uniqueName="[fact_GMPP_AllYears].[Duration Exposure Score]" caption="Duration Exposure Score" attribute="1" defaultMemberUniqueName="[fact_GMPP_AllYears].[Duration Exposure Score].[All]" allUniqueName="[fact_GMPP_AllYears].[Duration Exposure Score].[All]" dimensionUniqueName="[fact_GMPP_AllYears]" displayFolder="" count="0" memberValueDatatype="20" unbalanced="0"/>
    <cacheHierarchy uniqueName="[fact_GMPP_AllYears].[Variance Risk Score]" caption="Variance Risk Score" attribute="1" defaultMemberUniqueName="[fact_GMPP_AllYears].[Variance Risk Score].[All]" allUniqueName="[fact_GMPP_AllYears].[Variance Risk Score].[All]" dimensionUniqueName="[fact_GMPP_AllYears]" displayFolder="" count="0" memberValueDatatype="20" unbalanced="0"/>
    <cacheHierarchy uniqueName="[fact_GMPP_AllYears].[Total Risk Score]" caption="Total Risk Score" attribute="1" defaultMemberUniqueName="[fact_GMPP_AllYears].[Total Risk Score].[All]" allUniqueName="[fact_GMPP_AllYears].[Total Risk Score].[All]" dimensionUniqueName="[fact_GMPP_AllYears]" displayFolder="" count="0" memberValueDatatype="20" unbalanced="0"/>
    <cacheHierarchy uniqueName="[fact_GMPP_AllYears].[Risk Tier]" caption="Risk Tier" attribute="1" defaultMemberUniqueName="[fact_GMPP_AllYears].[Risk Tier].[All]" allUniqueName="[fact_GMPP_AllYears].[Risk Tier].[All]" dimensionUniqueName="[fact_GMPP_AllYears]" displayFolder="" count="0" memberValueDatatype="130" unbalanced="0"/>
    <cacheHierarchy uniqueName="[Measures].[Sum of Total Risk Score]" caption="Sum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Sum of Whole Life Cost Clean]" caption="Sum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Sum of Duration Months]" caption="Sum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Sum of FY Variance Clean]" caption="Sum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Max of Total Risk Score]" caption="Max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Max of Whole Life Cost Clean]" caption="Max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Max of Duration Months]" caption="Max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Max of FY Variance Clean]" caption="Max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Project Records]" caption="Project Records" measure="1" displayFolder="" measureGroup="fact_GMPP_AllYears" count="0"/>
    <cacheHierarchy uniqueName="[Measures].[Distinct Projects]" caption="Distinct Projects" measure="1" displayFolder="" measureGroup="fact_GMPP_AllYears" count="0"/>
    <cacheHierarchy uniqueName="[Measures].[Total Whole Life Cost £m]" caption="Total Whole Life Cost £m" measure="1" displayFolder="" measureGroup="fact_GMPP_AllYears" count="0"/>
    <cacheHierarchy uniqueName="[Measures].[Average Duration Months]" caption="Average Duration Months" measure="1" displayFolder="" measureGroup="fact_GMPP_AllYears" count="0"/>
    <cacheHierarchy uniqueName="[Measures].[Rated Projects]" caption="Rated Projects" measure="1" displayFolder="" measureGroup="fact_GMPP_AllYears" count="0"/>
    <cacheHierarchy uniqueName="[Measures].[Red Projects]" caption="Red Projects" measure="1" displayFolder="" measureGroup="fact_GMPP_AllYears" count="0"/>
    <cacheHierarchy uniqueName="[Measures].[Amber Projects]" caption="Amber Projects" measure="1" displayFolder="" measureGroup="fact_GMPP_AllYears" count="0"/>
    <cacheHierarchy uniqueName="[Measures].[Green Projects]" caption="Green Projects" measure="1" displayFolder="" measureGroup="fact_GMPP_AllYears" count="0"/>
    <cacheHierarchy uniqueName="[Measures].[Red or Amber %]" caption="Red or Amber %" measure="1" displayFolder="" measureGroup="fact_GMPP_AllYears" count="0"/>
    <cacheHierarchy uniqueName="[Measures].[Total Whole Life Cost £bn]" caption="Total Whole Life Cost £bn" measure="1" displayFolder="" measureGroup="fact_GMPP_AllYears" count="0" oneField="1">
      <fieldsUsage count="1">
        <fieldUsage x="1"/>
      </fieldsUsage>
    </cacheHierarchy>
    <cacheHierarchy uniqueName="[Measures].[IPA Rating Display]" caption="IPA Rating Display" measure="1" displayFolder="" measureGroup="fact_GMPP_AllYears" count="0"/>
    <cacheHierarchy uniqueName="[Measures].[Risk Tier Display]" caption="Risk Tier Display" measure="1" displayFolder="" measureGroup="fact_GMPP_AllYears" count="0"/>
    <cacheHierarchy uniqueName="[Measures].[Missing Cost Projects]" caption="Missing Cost Projects" measure="1" displayFolder="" measureGroup="fact_GMPP_AllYears" count="0"/>
    <cacheHierarchy uniqueName="[Measures].[Missing Duration Projects]" caption="Missing Duration Projects" measure="1" displayFolder="" measureGroup="fact_GMPP_AllYears" count="0"/>
    <cacheHierarchy uniqueName="[Measures].[Unrated Projects]" caption="Unrated Projects" measure="1" displayFolder="" measureGroup="fact_GMPP_AllYears" count="0"/>
    <cacheHierarchy uniqueName="[Measures].[Cost Data Coverage %]" caption="Cost Data Coverage %" measure="1" displayFolder="" measureGroup="fact_GMPP_AllYears" count="0"/>
    <cacheHierarchy uniqueName="[Measures].[Duration Data Coverage %]" caption="Duration Data Coverage %" measure="1" displayFolder="" measureGroup="fact_GMPP_AllYears" count="0"/>
    <cacheHierarchy uniqueName="[Measures].[__XL_Count fact_GMPP_AllYears]" caption="__XL_Count fact_GMPP_AllYears" measure="1" displayFolder="" measureGroup="fact_GMPP_AllYears" count="0" hidden="1"/>
    <cacheHierarchy uniqueName="[Measures].[__XL_Count dim_ReportingYear]" caption="__XL_Count dim_ReportingYear" measure="1" displayFolder="" measureGroup="dim_ReportingYear" count="0" hidden="1"/>
    <cacheHierarchy uniqueName="[Measures].[__XL_Count dim_Department]" caption="__XL_Count dim_Department" measure="1" displayFolder="" measureGroup="dim_Department" count="0" hidden="1"/>
    <cacheHierarchy uniqueName="[Measures].[__No measures defined]" caption="__No measures defined" measure="1" displayFolder="" count="0" hidden="1"/>
  </cacheHierarchies>
  <kpis count="0"/>
  <dimensions count="4">
    <dimension name="dim_Department" uniqueName="[dim_Department]" caption="dim_Department"/>
    <dimension name="dim_ReportingYear" uniqueName="[dim_ReportingYear]" caption="dim_ReportingYear"/>
    <dimension name="fact_GMPP_AllYears" uniqueName="[fact_GMPP_AllYears]" caption="fact_GMPP_AllYears"/>
    <dimension measure="1" name="Measures" uniqueName="[Measures]" caption="Measures"/>
  </dimensions>
  <measureGroups count="3">
    <measureGroup name="dim_Department" caption="dim_Department"/>
    <measureGroup name="dim_ReportingYear" caption="dim_ReportingYear"/>
    <measureGroup name="fact_GMPP_AllYears" caption="fact_GMPP_AllYea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dul Haque" refreshedDate="46248.639270833337" backgroundQuery="1" createdVersion="8" refreshedVersion="8" minRefreshableVersion="3" recordCount="0" supportSubquery="1" supportAdvancedDrill="1" xr:uid="{0952115D-BF70-42AE-997D-9DDC20B0E84F}">
  <cacheSource type="external" connectionId="8"/>
  <cacheFields count="6">
    <cacheField name="[Measures].[Project Records]" caption="Project Records" numFmtId="0" hierarchy="52" level="32767"/>
    <cacheField name="[Measures].[Average Duration Months]" caption="Average Duration Months" numFmtId="0" hierarchy="55" level="32767"/>
    <cacheField name="[Measures].[Red or Amber %]" caption="Red or Amber %" numFmtId="0" hierarchy="60" level="32767"/>
    <cacheField name="[Measures].[Total Whole Life Cost £bn]" caption="Total Whole Life Cost £bn" numFmtId="0" hierarchy="61" level="32767"/>
    <cacheField name="[fact_GMPP_AllYears].[IPA Rating Clean].[IPA Rating Clean]" caption="IPA Rating Clean" numFmtId="0" hierarchy="32" level="1">
      <sharedItems containsSemiMixedTypes="0" containsNonDate="0" containsString="0"/>
    </cacheField>
    <cacheField name="[dim_ReportingYear].[Reporting Year].[Reporting Year]" caption="Reporting Year" numFmtId="0" hierarchy="1" level="1">
      <sharedItems containsSemiMixedTypes="0" containsNonDate="0" containsString="0"/>
    </cacheField>
  </cacheFields>
  <cacheHierarchies count="73">
    <cacheHierarchy uniqueName="[dim_Department].[Department]" caption="Department" attribute="1" defaultMemberUniqueName="[dim_Department].[Department].[All]" allUniqueName="[dim_Department].[Department].[All]" dimensionUniqueName="[dim_Department]" displayFolder="" count="2" memberValueDatatype="130" unbalanced="0"/>
    <cacheHierarchy uniqueName="[dim_ReportingYear].[Reporting Year]" caption="Reporting Year" attribute="1" defaultMemberUniqueName="[dim_ReportingYear].[Reporting Year].[All]" allUniqueName="[dim_ReportingYear].[Reporting Year].[All]" dimensionUniqueName="[dim_ReportingYear]" displayFolder="" count="2" memberValueDatatype="130" unbalanced="0">
      <fieldsUsage count="2">
        <fieldUsage x="-1"/>
        <fieldUsage x="5"/>
      </fieldsUsage>
    </cacheHierarchy>
    <cacheHierarchy uniqueName="[fact_GMPP_AllYears].[Project Name]" caption="Project Name" attribute="1" defaultMemberUniqueName="[fact_GMPP_AllYears].[Project Name].[All]" allUniqueName="[fact_GMPP_AllYears].[Project Name].[All]" dimensionUniqueName="[fact_GMPP_AllYears]" displayFolder="" count="0" memberValueDatatype="130" unbalanced="0"/>
    <cacheHierarchy uniqueName="[fact_GMPP_AllYears].[Department]" caption="Department" attribute="1" defaultMemberUniqueName="[fact_GMPP_AllYears].[Department].[All]" allUniqueName="[fact_GMPP_AllYears].[Department].[All]" dimensionUniqueName="[fact_GMPP_AllYears]" displayFolder="" count="0" memberValueDatatype="130" unbalanced="0"/>
    <cacheHierarchy uniqueName="[fact_GMPP_AllYears].[Annual Report Category]" caption="Annual Report Category" attribute="1" defaultMemberUniqueName="[fact_GMPP_AllYears].[Annual Report Category].[All]" allUniqueName="[fact_GMPP_AllYears].[Annual Report Category].[All]" dimensionUniqueName="[fact_GMPP_AllYears]" displayFolder="" count="2" memberValueDatatype="130" unbalanced="0"/>
    <cacheHierarchy uniqueName="[fact_GMPP_AllYears].[Project Description]" caption="Project Description" attribute="1" defaultMemberUniqueName="[fact_GMPP_AllYears].[Project Description].[All]" allUniqueName="[fact_GMPP_AllYears].[Project Description].[All]" dimensionUniqueName="[fact_GMPP_AllYears]" displayFolder="" count="0" memberValueDatatype="130" unbalanced="0"/>
    <cacheHierarchy uniqueName="[fact_GMPP_AllYears].[IPA Delivery Confidence Assessment]" caption="IPA Delivery Confidence Assessment" attribute="1" defaultMemberUniqueName="[fact_GMPP_AllYears].[IPA Delivery Confidence Assessment].[All]" allUniqueName="[fact_GMPP_AllYears].[IPA Delivery Confidence Assessment].[All]" dimensionUniqueName="[fact_GMPP_AllYears]" displayFolder="" count="0" memberValueDatatype="130" unbalanced="0"/>
    <cacheHierarchy uniqueName="[fact_GMPP_AllYears].[SRO Delivery Confidence Assessment]" caption="SRO Delivery Confidence Assessment" attribute="1" defaultMemberUniqueName="[fact_GMPP_AllYears].[SRO Delivery Confidence Assessment].[All]" allUniqueName="[fact_GMPP_AllYears].[SRO Delivery Confidence Assessment].[All]" dimensionUniqueName="[fact_GMPP_AllYears]" displayFolder="" count="0" memberValueDatatype="130" unbalanced="0"/>
    <cacheHierarchy uniqueName="[fact_GMPP_AllYears].[Departmental Commentary on Delivery Confidence Assessment Rating]" caption="Departmental Commentary on Delivery Confidence Assessment Rating" attribute="1" defaultMemberUniqueName="[fact_GMPP_AllYears].[Departmental Commentary on Delivery Confidence Assessment Rating].[All]" allUniqueName="[fact_GMPP_AllYears].[Departmental Commentary on Delivery Confidence Assessment Rating].[All]" dimensionUniqueName="[fact_GMPP_AllYears]" displayFolder="" count="0" memberValueDatatype="130" unbalanced="0"/>
    <cacheHierarchy uniqueName="[fact_GMPP_AllYears].[Start Date]" caption="Start Date" attribute="1" defaultMemberUniqueName="[fact_GMPP_AllYears].[Start Date].[All]" allUniqueName="[fact_GMPP_AllYears].[Start Date].[All]" dimensionUniqueName="[fact_GMPP_AllYears]" displayFolder="" count="0" memberValueDatatype="130" unbalanced="0"/>
    <cacheHierarchy uniqueName="[fact_GMPP_AllYears].[End Date]" caption="End Date" attribute="1" defaultMemberUniqueName="[fact_GMPP_AllYears].[End Date].[All]" allUniqueName="[fact_GMPP_AllYears].[End Date].[All]" dimensionUniqueName="[fact_GMPP_AllYears]" displayFolder="" count="0" memberValueDatatype="130" unbalanced="0"/>
    <cacheHierarchy uniqueName="[fact_GMPP_AllYears].[Schedule Narrative]" caption="Schedule Narrative" attribute="1" defaultMemberUniqueName="[fact_GMPP_AllYears].[Schedule Narrative].[All]" allUniqueName="[fact_GMPP_AllYears].[Schedule Narrative].[All]" dimensionUniqueName="[fact_GMPP_AllYears]" displayFolder="" count="0" memberValueDatatype="130" unbalanced="0"/>
    <cacheHierarchy uniqueName="[fact_GMPP_AllYears].[Financial Year Baseline (£m, Presented in 2024/25 Real Prices)]" caption="Financial Year Baseline (£m, Presented in 2024/25 Real Prices)" attribute="1" defaultMemberUniqueName="[fact_GMPP_AllYears].[Financial Year Baseline (£m, Presented in 2024/25 Real Prices)].[All]" allUniqueName="[fact_GMPP_AllYears].[Financial Year Baseline (£m, Presented in 2024/25 Real Prices)].[All]" dimensionUniqueName="[fact_GMPP_AllYears]" displayFolder="" count="0" memberValueDatatype="130" unbalanced="0"/>
    <cacheHierarchy uniqueName="[fact_GMPP_AllYears].[Financial Year Forecast (£m, Presented in 2024/25 Real Prices)]" caption="Financial Year Forecast (£m, Presented in 2024/25 Real Prices)" attribute="1" defaultMemberUniqueName="[fact_GMPP_AllYears].[Financial Year Forecast (£m, Presented in 2024/25 Real Prices)].[All]" allUniqueName="[fact_GMPP_AllYears].[Financial Year Forecast (£m, Presented in 2024/25 Real Prices)].[All]" dimensionUniqueName="[fact_GMPP_AllYears]" displayFolder="" count="0" memberValueDatatype="130" unbalanced="0"/>
    <cacheHierarchy uniqueName="[fact_GMPP_AllYears].[Financial Year Variance (%)]" caption="Financial Year Variance (%)" attribute="1" defaultMemberUniqueName="[fact_GMPP_AllYears].[Financial Year Variance (%)].[All]" allUniqueName="[fact_GMPP_AllYears].[Financial Year Variance (%)].[All]" dimensionUniqueName="[fact_GMPP_AllYears]" displayFolder="" count="0" memberValueDatatype="130" unbalanced="0"/>
    <cacheHierarchy uniqueName="[fact_GMPP_AllYears].[In Year Variance Narrative]" caption="In Year Variance Narrative" attribute="1" defaultMemberUniqueName="[fact_GMPP_AllYears].[In Year Variance Narrative].[All]" allUniqueName="[fact_GMPP_AllYears].[In Year Variance Narrative].[All]" dimensionUniqueName="[fact_GMPP_AllYears]" displayFolder="" count="0" memberValueDatatype="130" unbalanced="0"/>
    <cacheHierarchy uniqueName="[fact_GMPP_AllYears].[Whole Life Cost (£m, Presented in 2024/25 Real Prices)]" caption="Whole Life Cost (£m, Presented in 2024/25 Real Prices)" attribute="1" defaultMemberUniqueName="[fact_GMPP_AllYears].[Whole Life Cost (£m, Presented in 2024/25 Real Prices)].[All]" allUniqueName="[fact_GMPP_AllYears].[Whole Life Cost (£m, Presented in 2024/25 Real Prices)].[All]" dimensionUniqueName="[fact_GMPP_AllYears]" displayFolder="" count="0" memberValueDatatype="130" unbalanced="0"/>
    <cacheHierarchy uniqueName="[fact_GMPP_AllYears].[Costs Narrative]" caption="Costs Narrative" attribute="1" defaultMemberUniqueName="[fact_GMPP_AllYears].[Costs Narrative].[All]" allUniqueName="[fact_GMPP_AllYears].[Costs Narrative].[All]" dimensionUniqueName="[fact_GMPP_AllYears]" displayFolder="" count="0" memberValueDatatype="130" unbalanced="0"/>
    <cacheHierarchy uniqueName="[fact_GMPP_AllYears].[Benefits (£m, Presented in 2024/25 Real Prices)]" caption="Benefits (£m, Presented in 2024/25 Real Prices)" attribute="1" defaultMemberUniqueName="[fact_GMPP_AllYears].[Benefits (£m, Presented in 2024/25 Real Prices)].[All]" allUniqueName="[fact_GMPP_AllYears].[Benefits (£m, Presented in 2024/25 Real Prices)].[All]" dimensionUniqueName="[fact_GMPP_AllYears]" displayFolder="" count="0" memberValueDatatype="130" unbalanced="0"/>
    <cacheHierarchy uniqueName="[fact_GMPP_AllYears].[Benefits Narrative]" caption="Benefits Narrative" attribute="1" defaultMemberUniqueName="[fact_GMPP_AllYears].[Benefits Narrative].[All]" allUniqueName="[fact_GMPP_AllYears].[Benefits Narrative].[All]" dimensionUniqueName="[fact_GMPP_AllYears]" displayFolder="" count="0" memberValueDatatype="130" unbalanced="0"/>
    <cacheHierarchy uniqueName="[fact_GMPP_AllYears].[Evaluation Plan and Registry Link]" caption="Evaluation Plan and Registry Link" attribute="1" defaultMemberUniqueName="[fact_GMPP_AllYears].[Evaluation Plan and Registry Link].[All]" allUniqueName="[fact_GMPP_AllYears].[Evaluation Plan and Registry Link].[All]" dimensionUniqueName="[fact_GMPP_AllYears]" displayFolder="" count="0" memberValueDatatype="130" unbalanced="0"/>
    <cacheHierarchy uniqueName="[fact_GMPP_AllYears].[Senior Responsible Owner (SRO) Name]" caption="Senior Responsible Owner (SRO) Name" attribute="1" defaultMemberUniqueName="[fact_GMPP_AllYears].[Senior Responsible Owner (SRO) Name].[All]" allUniqueName="[fact_GMPP_AllYears].[Senior Responsible Owner (SRO) Name].[All]" dimensionUniqueName="[fact_GMPP_AllYears]" displayFolder="" count="0" memberValueDatatype="130" unbalanced="0"/>
    <cacheHierarchy uniqueName="[fact_GMPP_AllYears].[Major Projects ID]" caption="Major Projects ID" attribute="1" defaultMemberUniqueName="[fact_GMPP_AllYears].[Major Projects ID].[All]" allUniqueName="[fact_GMPP_AllYears].[Major Projects ID].[All]" dimensionUniqueName="[fact_GMPP_AllYears]" displayFolder="" count="0" memberValueDatatype="130" unbalanced="0"/>
    <cacheHierarchy uniqueName="[fact_GMPP_AllYears].[Reporting Year]" caption="Reporting Year" attribute="1" defaultMemberUniqueName="[fact_GMPP_AllYears].[Reporting Year].[All]" allUniqueName="[fact_GMPP_AllYears].[Reporting Year].[All]" dimensionUniqueName="[fact_GMPP_AllYears]" displayFolder="" count="0" memberValueDatatype="130" unbalanced="0"/>
    <cacheHierarchy uniqueName="[fact_GMPP_AllYears].[Whole Life Cost Clean]" caption="Whole Life Cost Clean" attribute="1" defaultMemberUniqueName="[fact_GMPP_AllYears].[Whole Life Cost Clean].[All]" allUniqueName="[fact_GMPP_AllYears].[Whole Life Cost Clean].[All]" dimensionUniqueName="[fact_GMPP_AllYears]" displayFolder="" count="0" memberValueDatatype="5" unbalanced="0"/>
    <cacheHierarchy uniqueName="[fact_GMPP_AllYears].[Start Date Clean]" caption="Start Date Clean" attribute="1" time="1" defaultMemberUniqueName="[fact_GMPP_AllYears].[Start Date Clean].[All]" allUniqueName="[fact_GMPP_AllYears].[Start Date Clean].[All]" dimensionUniqueName="[fact_GMPP_AllYears]" displayFolder="" count="0" memberValueDatatype="7" unbalanced="0"/>
    <cacheHierarchy uniqueName="[fact_GMPP_AllYears].[End Date Clean]" caption="End Date Clean" attribute="1" time="1" defaultMemberUniqueName="[fact_GMPP_AllYears].[End Date Clean].[All]" allUniqueName="[fact_GMPP_AllYears].[End Date Clean].[All]" dimensionUniqueName="[fact_GMPP_AllYears]" displayFolder="" count="0" memberValueDatatype="7" unbalanced="0"/>
    <cacheHierarchy uniqueName="[fact_GMPP_AllYears].[Duration Months]" caption="Duration Months" attribute="1" defaultMemberUniqueName="[fact_GMPP_AllYears].[Duration Months].[All]" allUniqueName="[fact_GMPP_AllYears].[Duration Months].[All]" dimensionUniqueName="[fact_GMPP_AllYears]" displayFolder="" count="0" memberValueDatatype="5" unbalanced="0"/>
    <cacheHierarchy uniqueName="[fact_GMPP_AllYears].[FY Baseline Clean]" caption="FY Baseline Clean" attribute="1" defaultMemberUniqueName="[fact_GMPP_AllYears].[FY Baseline Clean].[All]" allUniqueName="[fact_GMPP_AllYears].[FY Baseline Clean].[All]" dimensionUniqueName="[fact_GMPP_AllYears]" displayFolder="" count="0" memberValueDatatype="5" unbalanced="0"/>
    <cacheHierarchy uniqueName="[fact_GMPP_AllYears].[FY Forecast Clean]" caption="FY Forecast Clean" attribute="1" defaultMemberUniqueName="[fact_GMPP_AllYears].[FY Forecast Clean].[All]" allUniqueName="[fact_GMPP_AllYears].[FY Forecast Clean].[All]" dimensionUniqueName="[fact_GMPP_AllYears]" displayFolder="" count="0" memberValueDatatype="5" unbalanced="0"/>
    <cacheHierarchy uniqueName="[fact_GMPP_AllYears].[FY Variance Clean]" caption="FY Variance Clean" attribute="1" defaultMemberUniqueName="[fact_GMPP_AllYears].[FY Variance Clean].[All]" allUniqueName="[fact_GMPP_AllYears].[FY Variance Clean].[All]" dimensionUniqueName="[fact_GMPP_AllYears]" displayFolder="" count="0" memberValueDatatype="5" unbalanced="0"/>
    <cacheHierarchy uniqueName="[fact_GMPP_AllYears].[Benefits Clean]" caption="Benefits Clean" attribute="1" defaultMemberUniqueName="[fact_GMPP_AllYears].[Benefits Clean].[All]" allUniqueName="[fact_GMPP_AllYears].[Benefits Clean].[All]" dimensionUniqueName="[fact_GMPP_AllYears]" displayFolder="" count="0" memberValueDatatype="5" unbalanced="0"/>
    <cacheHierarchy uniqueName="[fact_GMPP_AllYears].[IPA Rating Clean]" caption="IPA Rating Clean" attribute="1" defaultMemberUniqueName="[fact_GMPP_AllYears].[IPA Rating Clean].[All]" allUniqueName="[fact_GMPP_AllYears].[IPA Rating Clean].[All]" dimensionUniqueName="[fact_GMPP_AllYears]" displayFolder="" count="2" memberValueDatatype="130" unbalanced="0">
      <fieldsUsage count="2">
        <fieldUsage x="-1"/>
        <fieldUsage x="4"/>
      </fieldsUsage>
    </cacheHierarchy>
    <cacheHierarchy uniqueName="[fact_GMPP_AllYears].[SRO Rating Clean]" caption="SRO Rating Clean" attribute="1" defaultMemberUniqueName="[fact_GMPP_AllYears].[SRO Rating Clean].[All]" allUniqueName="[fact_GMPP_AllYears].[SRO Rating Clean].[All]" dimensionUniqueName="[fact_GMPP_AllYears]" displayFolder="" count="0" memberValueDatatype="130" unbalanced="0"/>
    <cacheHierarchy uniqueName="[fact_GMPP_AllYears].[IPA Risk Points]" caption="IPA Risk Points" attribute="1" defaultMemberUniqueName="[fact_GMPP_AllYears].[IPA Risk Points].[All]" allUniqueName="[fact_GMPP_AllYears].[IPA Risk Points].[All]" dimensionUniqueName="[fact_GMPP_AllYears]" displayFolder="" count="0" memberValueDatatype="20" unbalanced="0"/>
    <cacheHierarchy uniqueName="[fact_GMPP_AllYears].[FY Cost Variance £m]" caption="FY Cost Variance £m" attribute="1" defaultMemberUniqueName="[fact_GMPP_AllYears].[FY Cost Variance £m].[All]" allUniqueName="[fact_GMPP_AllYears].[FY Cost Variance £m].[All]" dimensionUniqueName="[fact_GMPP_AllYears]" displayFolder="" count="0" memberValueDatatype="5" unbalanced="0"/>
    <cacheHierarchy uniqueName="[fact_GMPP_AllYears].[Duration Band]" caption="Duration Band" attribute="1" defaultMemberUniqueName="[fact_GMPP_AllYears].[Duration Band].[All]" allUniqueName="[fact_GMPP_AllYears].[Duration Band].[All]" dimensionUniqueName="[fact_GMPP_AllYears]" displayFolder="" count="0" memberValueDatatype="130" unbalanced="0"/>
    <cacheHierarchy uniqueName="[fact_GMPP_AllYears].[Whole Life Cost Band]" caption="Whole Life Cost Band" attribute="1" defaultMemberUniqueName="[fact_GMPP_AllYears].[Whole Life Cost Band].[All]" allUniqueName="[fact_GMPP_AllYears].[Whole Life Cost Band].[All]" dimensionUniqueName="[fact_GMPP_AllYears]" displayFolder="" count="0" memberValueDatatype="130" unbalanced="0"/>
    <cacheHierarchy uniqueName="[fact_GMPP_AllYears].[Delivery Risk Score]" caption="Delivery Risk Score" attribute="1" defaultMemberUniqueName="[fact_GMPP_AllYears].[Delivery Risk Score].[All]" allUniqueName="[fact_GMPP_AllYears].[Delivery Risk Score].[All]" dimensionUniqueName="[fact_GMPP_AllYears]" displayFolder="" count="0" memberValueDatatype="20" unbalanced="0"/>
    <cacheHierarchy uniqueName="[fact_GMPP_AllYears].[Cost Exposure Score]" caption="Cost Exposure Score" attribute="1" defaultMemberUniqueName="[fact_GMPP_AllYears].[Cost Exposure Score].[All]" allUniqueName="[fact_GMPP_AllYears].[Cost Exposure Score].[All]" dimensionUniqueName="[fact_GMPP_AllYears]" displayFolder="" count="0" memberValueDatatype="20" unbalanced="0"/>
    <cacheHierarchy uniqueName="[fact_GMPP_AllYears].[Duration Exposure Score]" caption="Duration Exposure Score" attribute="1" defaultMemberUniqueName="[fact_GMPP_AllYears].[Duration Exposure Score].[All]" allUniqueName="[fact_GMPP_AllYears].[Duration Exposure Score].[All]" dimensionUniqueName="[fact_GMPP_AllYears]" displayFolder="" count="0" memberValueDatatype="20" unbalanced="0"/>
    <cacheHierarchy uniqueName="[fact_GMPP_AllYears].[Variance Risk Score]" caption="Variance Risk Score" attribute="1" defaultMemberUniqueName="[fact_GMPP_AllYears].[Variance Risk Score].[All]" allUniqueName="[fact_GMPP_AllYears].[Variance Risk Score].[All]" dimensionUniqueName="[fact_GMPP_AllYears]" displayFolder="" count="0" memberValueDatatype="20" unbalanced="0"/>
    <cacheHierarchy uniqueName="[fact_GMPP_AllYears].[Total Risk Score]" caption="Total Risk Score" attribute="1" defaultMemberUniqueName="[fact_GMPP_AllYears].[Total Risk Score].[All]" allUniqueName="[fact_GMPP_AllYears].[Total Risk Score].[All]" dimensionUniqueName="[fact_GMPP_AllYears]" displayFolder="" count="0" memberValueDatatype="20" unbalanced="0"/>
    <cacheHierarchy uniqueName="[fact_GMPP_AllYears].[Risk Tier]" caption="Risk Tier" attribute="1" defaultMemberUniqueName="[fact_GMPP_AllYears].[Risk Tier].[All]" allUniqueName="[fact_GMPP_AllYears].[Risk Tier].[All]" dimensionUniqueName="[fact_GMPP_AllYears]" displayFolder="" count="0" memberValueDatatype="130" unbalanced="0"/>
    <cacheHierarchy uniqueName="[Measures].[Sum of Total Risk Score]" caption="Sum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Sum of Whole Life Cost Clean]" caption="Sum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Sum of Duration Months]" caption="Sum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Sum of FY Variance Clean]" caption="Sum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Max of Total Risk Score]" caption="Max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Max of Whole Life Cost Clean]" caption="Max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Max of Duration Months]" caption="Max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Max of FY Variance Clean]" caption="Max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Project Records]" caption="Project Records" measure="1" displayFolder="" measureGroup="fact_GMPP_AllYears" count="0" oneField="1">
      <fieldsUsage count="1">
        <fieldUsage x="0"/>
      </fieldsUsage>
    </cacheHierarchy>
    <cacheHierarchy uniqueName="[Measures].[Distinct Projects]" caption="Distinct Projects" measure="1" displayFolder="" measureGroup="fact_GMPP_AllYears" count="0"/>
    <cacheHierarchy uniqueName="[Measures].[Total Whole Life Cost £m]" caption="Total Whole Life Cost £m" measure="1" displayFolder="" measureGroup="fact_GMPP_AllYears" count="0"/>
    <cacheHierarchy uniqueName="[Measures].[Average Duration Months]" caption="Average Duration Months" measure="1" displayFolder="" measureGroup="fact_GMPP_AllYears" count="0" oneField="1">
      <fieldsUsage count="1">
        <fieldUsage x="1"/>
      </fieldsUsage>
    </cacheHierarchy>
    <cacheHierarchy uniqueName="[Measures].[Rated Projects]" caption="Rated Projects" measure="1" displayFolder="" measureGroup="fact_GMPP_AllYears" count="0"/>
    <cacheHierarchy uniqueName="[Measures].[Red Projects]" caption="Red Projects" measure="1" displayFolder="" measureGroup="fact_GMPP_AllYears" count="0"/>
    <cacheHierarchy uniqueName="[Measures].[Amber Projects]" caption="Amber Projects" measure="1" displayFolder="" measureGroup="fact_GMPP_AllYears" count="0"/>
    <cacheHierarchy uniqueName="[Measures].[Green Projects]" caption="Green Projects" measure="1" displayFolder="" measureGroup="fact_GMPP_AllYears" count="0"/>
    <cacheHierarchy uniqueName="[Measures].[Red or Amber %]" caption="Red or Amber %" measure="1" displayFolder="" measureGroup="fact_GMPP_AllYears" count="0" oneField="1">
      <fieldsUsage count="1">
        <fieldUsage x="2"/>
      </fieldsUsage>
    </cacheHierarchy>
    <cacheHierarchy uniqueName="[Measures].[Total Whole Life Cost £bn]" caption="Total Whole Life Cost £bn" measure="1" displayFolder="" measureGroup="fact_GMPP_AllYears" count="0" oneField="1">
      <fieldsUsage count="1">
        <fieldUsage x="3"/>
      </fieldsUsage>
    </cacheHierarchy>
    <cacheHierarchy uniqueName="[Measures].[IPA Rating Display]" caption="IPA Rating Display" measure="1" displayFolder="" measureGroup="fact_GMPP_AllYears" count="0"/>
    <cacheHierarchy uniqueName="[Measures].[Risk Tier Display]" caption="Risk Tier Display" measure="1" displayFolder="" measureGroup="fact_GMPP_AllYears" count="0"/>
    <cacheHierarchy uniqueName="[Measures].[Missing Cost Projects]" caption="Missing Cost Projects" measure="1" displayFolder="" measureGroup="fact_GMPP_AllYears" count="0"/>
    <cacheHierarchy uniqueName="[Measures].[Missing Duration Projects]" caption="Missing Duration Projects" measure="1" displayFolder="" measureGroup="fact_GMPP_AllYears" count="0"/>
    <cacheHierarchy uniqueName="[Measures].[Unrated Projects]" caption="Unrated Projects" measure="1" displayFolder="" measureGroup="fact_GMPP_AllYears" count="0"/>
    <cacheHierarchy uniqueName="[Measures].[Cost Data Coverage %]" caption="Cost Data Coverage %" measure="1" displayFolder="" measureGroup="fact_GMPP_AllYears" count="0"/>
    <cacheHierarchy uniqueName="[Measures].[Duration Data Coverage %]" caption="Duration Data Coverage %" measure="1" displayFolder="" measureGroup="fact_GMPP_AllYears" count="0"/>
    <cacheHierarchy uniqueName="[Measures].[__XL_Count fact_GMPP_AllYears]" caption="__XL_Count fact_GMPP_AllYears" measure="1" displayFolder="" measureGroup="fact_GMPP_AllYears" count="0" hidden="1"/>
    <cacheHierarchy uniqueName="[Measures].[__XL_Count dim_ReportingYear]" caption="__XL_Count dim_ReportingYear" measure="1" displayFolder="" measureGroup="dim_ReportingYear" count="0" hidden="1"/>
    <cacheHierarchy uniqueName="[Measures].[__XL_Count dim_Department]" caption="__XL_Count dim_Department" measure="1" displayFolder="" measureGroup="dim_Department" count="0" hidden="1"/>
    <cacheHierarchy uniqueName="[Measures].[__No measures defined]" caption="__No measures defined" measure="1" displayFolder="" count="0" hidden="1"/>
  </cacheHierarchies>
  <kpis count="0"/>
  <dimensions count="4">
    <dimension name="dim_Department" uniqueName="[dim_Department]" caption="dim_Department"/>
    <dimension name="dim_ReportingYear" uniqueName="[dim_ReportingYear]" caption="dim_ReportingYear"/>
    <dimension name="fact_GMPP_AllYears" uniqueName="[fact_GMPP_AllYears]" caption="fact_GMPP_AllYears"/>
    <dimension measure="1" name="Measures" uniqueName="[Measures]" caption="Measures"/>
  </dimensions>
  <measureGroups count="3">
    <measureGroup name="dim_Department" caption="dim_Department"/>
    <measureGroup name="dim_ReportingYear" caption="dim_ReportingYear"/>
    <measureGroup name="fact_GMPP_AllYears" caption="fact_GMPP_AllYea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dul Haque" refreshedDate="46248.639271527776" backgroundQuery="1" createdVersion="8" refreshedVersion="8" minRefreshableVersion="3" recordCount="0" supportSubquery="1" supportAdvancedDrill="1" xr:uid="{A089AC69-CA16-43AB-A3B7-147FD0712C20}">
  <cacheSource type="external" connectionId="8"/>
  <cacheFields count="3">
    <cacheField name="[fact_GMPP_AllYears].[IPA Rating Clean].[IPA Rating Clean]" caption="IPA Rating Clean" numFmtId="0" hierarchy="32" level="1">
      <sharedItems count="3">
        <s v="AMBER"/>
        <s v="GREEN"/>
        <s v="RED"/>
      </sharedItems>
      <extLst>
        <ext xmlns:x15="http://schemas.microsoft.com/office/spreadsheetml/2010/11/main" uri="{4F2E5C28-24EA-4eb8-9CBF-B6C8F9C3D259}">
          <x15:cachedUniqueNames>
            <x15:cachedUniqueName index="0" name="[fact_GMPP_AllYears].[IPA Rating Clean].&amp;[AMBER]"/>
            <x15:cachedUniqueName index="1" name="[fact_GMPP_AllYears].[IPA Rating Clean].&amp;[GREEN]"/>
            <x15:cachedUniqueName index="2" name="[fact_GMPP_AllYears].[IPA Rating Clean].&amp;[RED]"/>
          </x15:cachedUniqueNames>
        </ext>
      </extLst>
    </cacheField>
    <cacheField name="[Measures].[Project Records]" caption="Project Records" numFmtId="0" hierarchy="52" level="32767"/>
    <cacheField name="[dim_ReportingYear].[Reporting Year].[Reporting Year]" caption="Reporting Year" numFmtId="0" hierarchy="1" level="1">
      <sharedItems containsSemiMixedTypes="0" containsNonDate="0" containsString="0"/>
    </cacheField>
  </cacheFields>
  <cacheHierarchies count="73">
    <cacheHierarchy uniqueName="[dim_Department].[Department]" caption="Department" attribute="1" defaultMemberUniqueName="[dim_Department].[Department].[All]" allUniqueName="[dim_Department].[Department].[All]" dimensionUniqueName="[dim_Department]" displayFolder="" count="2" memberValueDatatype="130" unbalanced="0"/>
    <cacheHierarchy uniqueName="[dim_ReportingYear].[Reporting Year]" caption="Reporting Year" attribute="1" defaultMemberUniqueName="[dim_ReportingYear].[Reporting Year].[All]" allUniqueName="[dim_ReportingYear].[Reporting Year].[All]" dimensionUniqueName="[dim_ReportingYear]" displayFolder="" count="2" memberValueDatatype="130" unbalanced="0">
      <fieldsUsage count="2">
        <fieldUsage x="-1"/>
        <fieldUsage x="2"/>
      </fieldsUsage>
    </cacheHierarchy>
    <cacheHierarchy uniqueName="[fact_GMPP_AllYears].[Project Name]" caption="Project Name" attribute="1" defaultMemberUniqueName="[fact_GMPP_AllYears].[Project Name].[All]" allUniqueName="[fact_GMPP_AllYears].[Project Name].[All]" dimensionUniqueName="[fact_GMPP_AllYears]" displayFolder="" count="0" memberValueDatatype="130" unbalanced="0"/>
    <cacheHierarchy uniqueName="[fact_GMPP_AllYears].[Department]" caption="Department" attribute="1" defaultMemberUniqueName="[fact_GMPP_AllYears].[Department].[All]" allUniqueName="[fact_GMPP_AllYears].[Department].[All]" dimensionUniqueName="[fact_GMPP_AllYears]" displayFolder="" count="0" memberValueDatatype="130" unbalanced="0"/>
    <cacheHierarchy uniqueName="[fact_GMPP_AllYears].[Annual Report Category]" caption="Annual Report Category" attribute="1" defaultMemberUniqueName="[fact_GMPP_AllYears].[Annual Report Category].[All]" allUniqueName="[fact_GMPP_AllYears].[Annual Report Category].[All]" dimensionUniqueName="[fact_GMPP_AllYears]" displayFolder="" count="2" memberValueDatatype="130" unbalanced="0"/>
    <cacheHierarchy uniqueName="[fact_GMPP_AllYears].[Project Description]" caption="Project Description" attribute="1" defaultMemberUniqueName="[fact_GMPP_AllYears].[Project Description].[All]" allUniqueName="[fact_GMPP_AllYears].[Project Description].[All]" dimensionUniqueName="[fact_GMPP_AllYears]" displayFolder="" count="0" memberValueDatatype="130" unbalanced="0"/>
    <cacheHierarchy uniqueName="[fact_GMPP_AllYears].[IPA Delivery Confidence Assessment]" caption="IPA Delivery Confidence Assessment" attribute="1" defaultMemberUniqueName="[fact_GMPP_AllYears].[IPA Delivery Confidence Assessment].[All]" allUniqueName="[fact_GMPP_AllYears].[IPA Delivery Confidence Assessment].[All]" dimensionUniqueName="[fact_GMPP_AllYears]" displayFolder="" count="0" memberValueDatatype="130" unbalanced="0"/>
    <cacheHierarchy uniqueName="[fact_GMPP_AllYears].[SRO Delivery Confidence Assessment]" caption="SRO Delivery Confidence Assessment" attribute="1" defaultMemberUniqueName="[fact_GMPP_AllYears].[SRO Delivery Confidence Assessment].[All]" allUniqueName="[fact_GMPP_AllYears].[SRO Delivery Confidence Assessment].[All]" dimensionUniqueName="[fact_GMPP_AllYears]" displayFolder="" count="0" memberValueDatatype="130" unbalanced="0"/>
    <cacheHierarchy uniqueName="[fact_GMPP_AllYears].[Departmental Commentary on Delivery Confidence Assessment Rating]" caption="Departmental Commentary on Delivery Confidence Assessment Rating" attribute="1" defaultMemberUniqueName="[fact_GMPP_AllYears].[Departmental Commentary on Delivery Confidence Assessment Rating].[All]" allUniqueName="[fact_GMPP_AllYears].[Departmental Commentary on Delivery Confidence Assessment Rating].[All]" dimensionUniqueName="[fact_GMPP_AllYears]" displayFolder="" count="0" memberValueDatatype="130" unbalanced="0"/>
    <cacheHierarchy uniqueName="[fact_GMPP_AllYears].[Start Date]" caption="Start Date" attribute="1" defaultMemberUniqueName="[fact_GMPP_AllYears].[Start Date].[All]" allUniqueName="[fact_GMPP_AllYears].[Start Date].[All]" dimensionUniqueName="[fact_GMPP_AllYears]" displayFolder="" count="0" memberValueDatatype="130" unbalanced="0"/>
    <cacheHierarchy uniqueName="[fact_GMPP_AllYears].[End Date]" caption="End Date" attribute="1" defaultMemberUniqueName="[fact_GMPP_AllYears].[End Date].[All]" allUniqueName="[fact_GMPP_AllYears].[End Date].[All]" dimensionUniqueName="[fact_GMPP_AllYears]" displayFolder="" count="0" memberValueDatatype="130" unbalanced="0"/>
    <cacheHierarchy uniqueName="[fact_GMPP_AllYears].[Schedule Narrative]" caption="Schedule Narrative" attribute="1" defaultMemberUniqueName="[fact_GMPP_AllYears].[Schedule Narrative].[All]" allUniqueName="[fact_GMPP_AllYears].[Schedule Narrative].[All]" dimensionUniqueName="[fact_GMPP_AllYears]" displayFolder="" count="0" memberValueDatatype="130" unbalanced="0"/>
    <cacheHierarchy uniqueName="[fact_GMPP_AllYears].[Financial Year Baseline (£m, Presented in 2024/25 Real Prices)]" caption="Financial Year Baseline (£m, Presented in 2024/25 Real Prices)" attribute="1" defaultMemberUniqueName="[fact_GMPP_AllYears].[Financial Year Baseline (£m, Presented in 2024/25 Real Prices)].[All]" allUniqueName="[fact_GMPP_AllYears].[Financial Year Baseline (£m, Presented in 2024/25 Real Prices)].[All]" dimensionUniqueName="[fact_GMPP_AllYears]" displayFolder="" count="0" memberValueDatatype="130" unbalanced="0"/>
    <cacheHierarchy uniqueName="[fact_GMPP_AllYears].[Financial Year Forecast (£m, Presented in 2024/25 Real Prices)]" caption="Financial Year Forecast (£m, Presented in 2024/25 Real Prices)" attribute="1" defaultMemberUniqueName="[fact_GMPP_AllYears].[Financial Year Forecast (£m, Presented in 2024/25 Real Prices)].[All]" allUniqueName="[fact_GMPP_AllYears].[Financial Year Forecast (£m, Presented in 2024/25 Real Prices)].[All]" dimensionUniqueName="[fact_GMPP_AllYears]" displayFolder="" count="0" memberValueDatatype="130" unbalanced="0"/>
    <cacheHierarchy uniqueName="[fact_GMPP_AllYears].[Financial Year Variance (%)]" caption="Financial Year Variance (%)" attribute="1" defaultMemberUniqueName="[fact_GMPP_AllYears].[Financial Year Variance (%)].[All]" allUniqueName="[fact_GMPP_AllYears].[Financial Year Variance (%)].[All]" dimensionUniqueName="[fact_GMPP_AllYears]" displayFolder="" count="0" memberValueDatatype="130" unbalanced="0"/>
    <cacheHierarchy uniqueName="[fact_GMPP_AllYears].[In Year Variance Narrative]" caption="In Year Variance Narrative" attribute="1" defaultMemberUniqueName="[fact_GMPP_AllYears].[In Year Variance Narrative].[All]" allUniqueName="[fact_GMPP_AllYears].[In Year Variance Narrative].[All]" dimensionUniqueName="[fact_GMPP_AllYears]" displayFolder="" count="0" memberValueDatatype="130" unbalanced="0"/>
    <cacheHierarchy uniqueName="[fact_GMPP_AllYears].[Whole Life Cost (£m, Presented in 2024/25 Real Prices)]" caption="Whole Life Cost (£m, Presented in 2024/25 Real Prices)" attribute="1" defaultMemberUniqueName="[fact_GMPP_AllYears].[Whole Life Cost (£m, Presented in 2024/25 Real Prices)].[All]" allUniqueName="[fact_GMPP_AllYears].[Whole Life Cost (£m, Presented in 2024/25 Real Prices)].[All]" dimensionUniqueName="[fact_GMPP_AllYears]" displayFolder="" count="0" memberValueDatatype="130" unbalanced="0"/>
    <cacheHierarchy uniqueName="[fact_GMPP_AllYears].[Costs Narrative]" caption="Costs Narrative" attribute="1" defaultMemberUniqueName="[fact_GMPP_AllYears].[Costs Narrative].[All]" allUniqueName="[fact_GMPP_AllYears].[Costs Narrative].[All]" dimensionUniqueName="[fact_GMPP_AllYears]" displayFolder="" count="0" memberValueDatatype="130" unbalanced="0"/>
    <cacheHierarchy uniqueName="[fact_GMPP_AllYears].[Benefits (£m, Presented in 2024/25 Real Prices)]" caption="Benefits (£m, Presented in 2024/25 Real Prices)" attribute="1" defaultMemberUniqueName="[fact_GMPP_AllYears].[Benefits (£m, Presented in 2024/25 Real Prices)].[All]" allUniqueName="[fact_GMPP_AllYears].[Benefits (£m, Presented in 2024/25 Real Prices)].[All]" dimensionUniqueName="[fact_GMPP_AllYears]" displayFolder="" count="0" memberValueDatatype="130" unbalanced="0"/>
    <cacheHierarchy uniqueName="[fact_GMPP_AllYears].[Benefits Narrative]" caption="Benefits Narrative" attribute="1" defaultMemberUniqueName="[fact_GMPP_AllYears].[Benefits Narrative].[All]" allUniqueName="[fact_GMPP_AllYears].[Benefits Narrative].[All]" dimensionUniqueName="[fact_GMPP_AllYears]" displayFolder="" count="0" memberValueDatatype="130" unbalanced="0"/>
    <cacheHierarchy uniqueName="[fact_GMPP_AllYears].[Evaluation Plan and Registry Link]" caption="Evaluation Plan and Registry Link" attribute="1" defaultMemberUniqueName="[fact_GMPP_AllYears].[Evaluation Plan and Registry Link].[All]" allUniqueName="[fact_GMPP_AllYears].[Evaluation Plan and Registry Link].[All]" dimensionUniqueName="[fact_GMPP_AllYears]" displayFolder="" count="0" memberValueDatatype="130" unbalanced="0"/>
    <cacheHierarchy uniqueName="[fact_GMPP_AllYears].[Senior Responsible Owner (SRO) Name]" caption="Senior Responsible Owner (SRO) Name" attribute="1" defaultMemberUniqueName="[fact_GMPP_AllYears].[Senior Responsible Owner (SRO) Name].[All]" allUniqueName="[fact_GMPP_AllYears].[Senior Responsible Owner (SRO) Name].[All]" dimensionUniqueName="[fact_GMPP_AllYears]" displayFolder="" count="0" memberValueDatatype="130" unbalanced="0"/>
    <cacheHierarchy uniqueName="[fact_GMPP_AllYears].[Major Projects ID]" caption="Major Projects ID" attribute="1" defaultMemberUniqueName="[fact_GMPP_AllYears].[Major Projects ID].[All]" allUniqueName="[fact_GMPP_AllYears].[Major Projects ID].[All]" dimensionUniqueName="[fact_GMPP_AllYears]" displayFolder="" count="0" memberValueDatatype="130" unbalanced="0"/>
    <cacheHierarchy uniqueName="[fact_GMPP_AllYears].[Reporting Year]" caption="Reporting Year" attribute="1" defaultMemberUniqueName="[fact_GMPP_AllYears].[Reporting Year].[All]" allUniqueName="[fact_GMPP_AllYears].[Reporting Year].[All]" dimensionUniqueName="[fact_GMPP_AllYears]" displayFolder="" count="0" memberValueDatatype="130" unbalanced="0"/>
    <cacheHierarchy uniqueName="[fact_GMPP_AllYears].[Whole Life Cost Clean]" caption="Whole Life Cost Clean" attribute="1" defaultMemberUniqueName="[fact_GMPP_AllYears].[Whole Life Cost Clean].[All]" allUniqueName="[fact_GMPP_AllYears].[Whole Life Cost Clean].[All]" dimensionUniqueName="[fact_GMPP_AllYears]" displayFolder="" count="0" memberValueDatatype="5" unbalanced="0"/>
    <cacheHierarchy uniqueName="[fact_GMPP_AllYears].[Start Date Clean]" caption="Start Date Clean" attribute="1" time="1" defaultMemberUniqueName="[fact_GMPP_AllYears].[Start Date Clean].[All]" allUniqueName="[fact_GMPP_AllYears].[Start Date Clean].[All]" dimensionUniqueName="[fact_GMPP_AllYears]" displayFolder="" count="0" memberValueDatatype="7" unbalanced="0"/>
    <cacheHierarchy uniqueName="[fact_GMPP_AllYears].[End Date Clean]" caption="End Date Clean" attribute="1" time="1" defaultMemberUniqueName="[fact_GMPP_AllYears].[End Date Clean].[All]" allUniqueName="[fact_GMPP_AllYears].[End Date Clean].[All]" dimensionUniqueName="[fact_GMPP_AllYears]" displayFolder="" count="0" memberValueDatatype="7" unbalanced="0"/>
    <cacheHierarchy uniqueName="[fact_GMPP_AllYears].[Duration Months]" caption="Duration Months" attribute="1" defaultMemberUniqueName="[fact_GMPP_AllYears].[Duration Months].[All]" allUniqueName="[fact_GMPP_AllYears].[Duration Months].[All]" dimensionUniqueName="[fact_GMPP_AllYears]" displayFolder="" count="0" memberValueDatatype="5" unbalanced="0"/>
    <cacheHierarchy uniqueName="[fact_GMPP_AllYears].[FY Baseline Clean]" caption="FY Baseline Clean" attribute="1" defaultMemberUniqueName="[fact_GMPP_AllYears].[FY Baseline Clean].[All]" allUniqueName="[fact_GMPP_AllYears].[FY Baseline Clean].[All]" dimensionUniqueName="[fact_GMPP_AllYears]" displayFolder="" count="0" memberValueDatatype="5" unbalanced="0"/>
    <cacheHierarchy uniqueName="[fact_GMPP_AllYears].[FY Forecast Clean]" caption="FY Forecast Clean" attribute="1" defaultMemberUniqueName="[fact_GMPP_AllYears].[FY Forecast Clean].[All]" allUniqueName="[fact_GMPP_AllYears].[FY Forecast Clean].[All]" dimensionUniqueName="[fact_GMPP_AllYears]" displayFolder="" count="0" memberValueDatatype="5" unbalanced="0"/>
    <cacheHierarchy uniqueName="[fact_GMPP_AllYears].[FY Variance Clean]" caption="FY Variance Clean" attribute="1" defaultMemberUniqueName="[fact_GMPP_AllYears].[FY Variance Clean].[All]" allUniqueName="[fact_GMPP_AllYears].[FY Variance Clean].[All]" dimensionUniqueName="[fact_GMPP_AllYears]" displayFolder="" count="0" memberValueDatatype="5" unbalanced="0"/>
    <cacheHierarchy uniqueName="[fact_GMPP_AllYears].[Benefits Clean]" caption="Benefits Clean" attribute="1" defaultMemberUniqueName="[fact_GMPP_AllYears].[Benefits Clean].[All]" allUniqueName="[fact_GMPP_AllYears].[Benefits Clean].[All]" dimensionUniqueName="[fact_GMPP_AllYears]" displayFolder="" count="0" memberValueDatatype="5" unbalanced="0"/>
    <cacheHierarchy uniqueName="[fact_GMPP_AllYears].[IPA Rating Clean]" caption="IPA Rating Clean" attribute="1" defaultMemberUniqueName="[fact_GMPP_AllYears].[IPA Rating Clean].[All]" allUniqueName="[fact_GMPP_AllYears].[IPA Rating Clean].[All]" dimensionUniqueName="[fact_GMPP_AllYears]" displayFolder="" count="2" memberValueDatatype="130" unbalanced="0">
      <fieldsUsage count="2">
        <fieldUsage x="-1"/>
        <fieldUsage x="0"/>
      </fieldsUsage>
    </cacheHierarchy>
    <cacheHierarchy uniqueName="[fact_GMPP_AllYears].[SRO Rating Clean]" caption="SRO Rating Clean" attribute="1" defaultMemberUniqueName="[fact_GMPP_AllYears].[SRO Rating Clean].[All]" allUniqueName="[fact_GMPP_AllYears].[SRO Rating Clean].[All]" dimensionUniqueName="[fact_GMPP_AllYears]" displayFolder="" count="0" memberValueDatatype="130" unbalanced="0"/>
    <cacheHierarchy uniqueName="[fact_GMPP_AllYears].[IPA Risk Points]" caption="IPA Risk Points" attribute="1" defaultMemberUniqueName="[fact_GMPP_AllYears].[IPA Risk Points].[All]" allUniqueName="[fact_GMPP_AllYears].[IPA Risk Points].[All]" dimensionUniqueName="[fact_GMPP_AllYears]" displayFolder="" count="0" memberValueDatatype="20" unbalanced="0"/>
    <cacheHierarchy uniqueName="[fact_GMPP_AllYears].[FY Cost Variance £m]" caption="FY Cost Variance £m" attribute="1" defaultMemberUniqueName="[fact_GMPP_AllYears].[FY Cost Variance £m].[All]" allUniqueName="[fact_GMPP_AllYears].[FY Cost Variance £m].[All]" dimensionUniqueName="[fact_GMPP_AllYears]" displayFolder="" count="0" memberValueDatatype="5" unbalanced="0"/>
    <cacheHierarchy uniqueName="[fact_GMPP_AllYears].[Duration Band]" caption="Duration Band" attribute="1" defaultMemberUniqueName="[fact_GMPP_AllYears].[Duration Band].[All]" allUniqueName="[fact_GMPP_AllYears].[Duration Band].[All]" dimensionUniqueName="[fact_GMPP_AllYears]" displayFolder="" count="0" memberValueDatatype="130" unbalanced="0"/>
    <cacheHierarchy uniqueName="[fact_GMPP_AllYears].[Whole Life Cost Band]" caption="Whole Life Cost Band" attribute="1" defaultMemberUniqueName="[fact_GMPP_AllYears].[Whole Life Cost Band].[All]" allUniqueName="[fact_GMPP_AllYears].[Whole Life Cost Band].[All]" dimensionUniqueName="[fact_GMPP_AllYears]" displayFolder="" count="0" memberValueDatatype="130" unbalanced="0"/>
    <cacheHierarchy uniqueName="[fact_GMPP_AllYears].[Delivery Risk Score]" caption="Delivery Risk Score" attribute="1" defaultMemberUniqueName="[fact_GMPP_AllYears].[Delivery Risk Score].[All]" allUniqueName="[fact_GMPP_AllYears].[Delivery Risk Score].[All]" dimensionUniqueName="[fact_GMPP_AllYears]" displayFolder="" count="0" memberValueDatatype="20" unbalanced="0"/>
    <cacheHierarchy uniqueName="[fact_GMPP_AllYears].[Cost Exposure Score]" caption="Cost Exposure Score" attribute="1" defaultMemberUniqueName="[fact_GMPP_AllYears].[Cost Exposure Score].[All]" allUniqueName="[fact_GMPP_AllYears].[Cost Exposure Score].[All]" dimensionUniqueName="[fact_GMPP_AllYears]" displayFolder="" count="0" memberValueDatatype="20" unbalanced="0"/>
    <cacheHierarchy uniqueName="[fact_GMPP_AllYears].[Duration Exposure Score]" caption="Duration Exposure Score" attribute="1" defaultMemberUniqueName="[fact_GMPP_AllYears].[Duration Exposure Score].[All]" allUniqueName="[fact_GMPP_AllYears].[Duration Exposure Score].[All]" dimensionUniqueName="[fact_GMPP_AllYears]" displayFolder="" count="0" memberValueDatatype="20" unbalanced="0"/>
    <cacheHierarchy uniqueName="[fact_GMPP_AllYears].[Variance Risk Score]" caption="Variance Risk Score" attribute="1" defaultMemberUniqueName="[fact_GMPP_AllYears].[Variance Risk Score].[All]" allUniqueName="[fact_GMPP_AllYears].[Variance Risk Score].[All]" dimensionUniqueName="[fact_GMPP_AllYears]" displayFolder="" count="0" memberValueDatatype="20" unbalanced="0"/>
    <cacheHierarchy uniqueName="[fact_GMPP_AllYears].[Total Risk Score]" caption="Total Risk Score" attribute="1" defaultMemberUniqueName="[fact_GMPP_AllYears].[Total Risk Score].[All]" allUniqueName="[fact_GMPP_AllYears].[Total Risk Score].[All]" dimensionUniqueName="[fact_GMPP_AllYears]" displayFolder="" count="0" memberValueDatatype="20" unbalanced="0"/>
    <cacheHierarchy uniqueName="[fact_GMPP_AllYears].[Risk Tier]" caption="Risk Tier" attribute="1" defaultMemberUniqueName="[fact_GMPP_AllYears].[Risk Tier].[All]" allUniqueName="[fact_GMPP_AllYears].[Risk Tier].[All]" dimensionUniqueName="[fact_GMPP_AllYears]" displayFolder="" count="0" memberValueDatatype="130" unbalanced="0"/>
    <cacheHierarchy uniqueName="[Measures].[Sum of Total Risk Score]" caption="Sum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Sum of Whole Life Cost Clean]" caption="Sum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Sum of Duration Months]" caption="Sum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Sum of FY Variance Clean]" caption="Sum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Max of Total Risk Score]" caption="Max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Max of Whole Life Cost Clean]" caption="Max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Max of Duration Months]" caption="Max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Max of FY Variance Clean]" caption="Max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Project Records]" caption="Project Records" measure="1" displayFolder="" measureGroup="fact_GMPP_AllYears" count="0" oneField="1">
      <fieldsUsage count="1">
        <fieldUsage x="1"/>
      </fieldsUsage>
    </cacheHierarchy>
    <cacheHierarchy uniqueName="[Measures].[Distinct Projects]" caption="Distinct Projects" measure="1" displayFolder="" measureGroup="fact_GMPP_AllYears" count="0"/>
    <cacheHierarchy uniqueName="[Measures].[Total Whole Life Cost £m]" caption="Total Whole Life Cost £m" measure="1" displayFolder="" measureGroup="fact_GMPP_AllYears" count="0"/>
    <cacheHierarchy uniqueName="[Measures].[Average Duration Months]" caption="Average Duration Months" measure="1" displayFolder="" measureGroup="fact_GMPP_AllYears" count="0"/>
    <cacheHierarchy uniqueName="[Measures].[Rated Projects]" caption="Rated Projects" measure="1" displayFolder="" measureGroup="fact_GMPP_AllYears" count="0"/>
    <cacheHierarchy uniqueName="[Measures].[Red Projects]" caption="Red Projects" measure="1" displayFolder="" measureGroup="fact_GMPP_AllYears" count="0"/>
    <cacheHierarchy uniqueName="[Measures].[Amber Projects]" caption="Amber Projects" measure="1" displayFolder="" measureGroup="fact_GMPP_AllYears" count="0"/>
    <cacheHierarchy uniqueName="[Measures].[Green Projects]" caption="Green Projects" measure="1" displayFolder="" measureGroup="fact_GMPP_AllYears" count="0"/>
    <cacheHierarchy uniqueName="[Measures].[Red or Amber %]" caption="Red or Amber %" measure="1" displayFolder="" measureGroup="fact_GMPP_AllYears" count="0"/>
    <cacheHierarchy uniqueName="[Measures].[Total Whole Life Cost £bn]" caption="Total Whole Life Cost £bn" measure="1" displayFolder="" measureGroup="fact_GMPP_AllYears" count="0"/>
    <cacheHierarchy uniqueName="[Measures].[IPA Rating Display]" caption="IPA Rating Display" measure="1" displayFolder="" measureGroup="fact_GMPP_AllYears" count="0"/>
    <cacheHierarchy uniqueName="[Measures].[Risk Tier Display]" caption="Risk Tier Display" measure="1" displayFolder="" measureGroup="fact_GMPP_AllYears" count="0"/>
    <cacheHierarchy uniqueName="[Measures].[Missing Cost Projects]" caption="Missing Cost Projects" measure="1" displayFolder="" measureGroup="fact_GMPP_AllYears" count="0"/>
    <cacheHierarchy uniqueName="[Measures].[Missing Duration Projects]" caption="Missing Duration Projects" measure="1" displayFolder="" measureGroup="fact_GMPP_AllYears" count="0"/>
    <cacheHierarchy uniqueName="[Measures].[Unrated Projects]" caption="Unrated Projects" measure="1" displayFolder="" measureGroup="fact_GMPP_AllYears" count="0"/>
    <cacheHierarchy uniqueName="[Measures].[Cost Data Coverage %]" caption="Cost Data Coverage %" measure="1" displayFolder="" measureGroup="fact_GMPP_AllYears" count="0"/>
    <cacheHierarchy uniqueName="[Measures].[Duration Data Coverage %]" caption="Duration Data Coverage %" measure="1" displayFolder="" measureGroup="fact_GMPP_AllYears" count="0"/>
    <cacheHierarchy uniqueName="[Measures].[__XL_Count fact_GMPP_AllYears]" caption="__XL_Count fact_GMPP_AllYears" measure="1" displayFolder="" measureGroup="fact_GMPP_AllYears" count="0" hidden="1"/>
    <cacheHierarchy uniqueName="[Measures].[__XL_Count dim_ReportingYear]" caption="__XL_Count dim_ReportingYear" measure="1" displayFolder="" measureGroup="dim_ReportingYear" count="0" hidden="1"/>
    <cacheHierarchy uniqueName="[Measures].[__XL_Count dim_Department]" caption="__XL_Count dim_Department" measure="1" displayFolder="" measureGroup="dim_Department" count="0" hidden="1"/>
    <cacheHierarchy uniqueName="[Measures].[__No measures defined]" caption="__No measures defined" measure="1" displayFolder="" count="0" hidden="1"/>
  </cacheHierarchies>
  <kpis count="0"/>
  <dimensions count="4">
    <dimension name="dim_Department" uniqueName="[dim_Department]" caption="dim_Department"/>
    <dimension name="dim_ReportingYear" uniqueName="[dim_ReportingYear]" caption="dim_ReportingYear"/>
    <dimension name="fact_GMPP_AllYears" uniqueName="[fact_GMPP_AllYears]" caption="fact_GMPP_AllYears"/>
    <dimension measure="1" name="Measures" uniqueName="[Measures]" caption="Measures"/>
  </dimensions>
  <measureGroups count="3">
    <measureGroup name="dim_Department" caption="dim_Department"/>
    <measureGroup name="dim_ReportingYear" caption="dim_ReportingYear"/>
    <measureGroup name="fact_GMPP_AllYears" caption="fact_GMPP_AllYear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dul Haque" refreshedDate="46248.523141898149" backgroundQuery="1" createdVersion="3" refreshedVersion="8" minRefreshableVersion="3" recordCount="0" supportSubquery="1" supportAdvancedDrill="1" xr:uid="{F270B054-3FF0-4BDD-9FAD-3AB9EBF2516F}">
  <cacheSource type="external" connectionId="8">
    <extLst>
      <ext xmlns:x14="http://schemas.microsoft.com/office/spreadsheetml/2009/9/main" uri="{F057638F-6D5F-4e77-A914-E7F072B9BCA8}">
        <x14:sourceConnection name="ThisWorkbookDataModel"/>
      </ext>
    </extLst>
  </cacheSource>
  <cacheFields count="0"/>
  <cacheHierarchies count="73">
    <cacheHierarchy uniqueName="[dim_Department].[Department]" caption="Department" attribute="1" defaultMemberUniqueName="[dim_Department].[Department].[All]" allUniqueName="[dim_Department].[Department].[All]" dimensionUniqueName="[dim_Department]" displayFolder="" count="2" memberValueDatatype="130" unbalanced="0"/>
    <cacheHierarchy uniqueName="[dim_ReportingYear].[Reporting Year]" caption="Reporting Year" attribute="1" defaultMemberUniqueName="[dim_ReportingYear].[Reporting Year].[All]" allUniqueName="[dim_ReportingYear].[Reporting Year].[All]" dimensionUniqueName="[dim_ReportingYear]" displayFolder="" count="2" memberValueDatatype="130" unbalanced="0"/>
    <cacheHierarchy uniqueName="[fact_GMPP_AllYears].[Project Name]" caption="Project Name" attribute="1" defaultMemberUniqueName="[fact_GMPP_AllYears].[Project Name].[All]" allUniqueName="[fact_GMPP_AllYears].[Project Name].[All]" dimensionUniqueName="[fact_GMPP_AllYears]" displayFolder="" count="0" memberValueDatatype="130" unbalanced="0"/>
    <cacheHierarchy uniqueName="[fact_GMPP_AllYears].[Department]" caption="Department" attribute="1" defaultMemberUniqueName="[fact_GMPP_AllYears].[Department].[All]" allUniqueName="[fact_GMPP_AllYears].[Department].[All]" dimensionUniqueName="[fact_GMPP_AllYears]" displayFolder="" count="0" memberValueDatatype="130" unbalanced="0"/>
    <cacheHierarchy uniqueName="[fact_GMPP_AllYears].[Annual Report Category]" caption="Annual Report Category" attribute="1" defaultMemberUniqueName="[fact_GMPP_AllYears].[Annual Report Category].[All]" allUniqueName="[fact_GMPP_AllYears].[Annual Report Category].[All]" dimensionUniqueName="[fact_GMPP_AllYears]" displayFolder="" count="2" memberValueDatatype="130" unbalanced="0"/>
    <cacheHierarchy uniqueName="[fact_GMPP_AllYears].[Project Description]" caption="Project Description" attribute="1" defaultMemberUniqueName="[fact_GMPP_AllYears].[Project Description].[All]" allUniqueName="[fact_GMPP_AllYears].[Project Description].[All]" dimensionUniqueName="[fact_GMPP_AllYears]" displayFolder="" count="0" memberValueDatatype="130" unbalanced="0"/>
    <cacheHierarchy uniqueName="[fact_GMPP_AllYears].[IPA Delivery Confidence Assessment]" caption="IPA Delivery Confidence Assessment" attribute="1" defaultMemberUniqueName="[fact_GMPP_AllYears].[IPA Delivery Confidence Assessment].[All]" allUniqueName="[fact_GMPP_AllYears].[IPA Delivery Confidence Assessment].[All]" dimensionUniqueName="[fact_GMPP_AllYears]" displayFolder="" count="0" memberValueDatatype="130" unbalanced="0"/>
    <cacheHierarchy uniqueName="[fact_GMPP_AllYears].[SRO Delivery Confidence Assessment]" caption="SRO Delivery Confidence Assessment" attribute="1" defaultMemberUniqueName="[fact_GMPP_AllYears].[SRO Delivery Confidence Assessment].[All]" allUniqueName="[fact_GMPP_AllYears].[SRO Delivery Confidence Assessment].[All]" dimensionUniqueName="[fact_GMPP_AllYears]" displayFolder="" count="0" memberValueDatatype="130" unbalanced="0"/>
    <cacheHierarchy uniqueName="[fact_GMPP_AllYears].[Departmental Commentary on Delivery Confidence Assessment Rating]" caption="Departmental Commentary on Delivery Confidence Assessment Rating" attribute="1" defaultMemberUniqueName="[fact_GMPP_AllYears].[Departmental Commentary on Delivery Confidence Assessment Rating].[All]" allUniqueName="[fact_GMPP_AllYears].[Departmental Commentary on Delivery Confidence Assessment Rating].[All]" dimensionUniqueName="[fact_GMPP_AllYears]" displayFolder="" count="0" memberValueDatatype="130" unbalanced="0"/>
    <cacheHierarchy uniqueName="[fact_GMPP_AllYears].[Start Date]" caption="Start Date" attribute="1" defaultMemberUniqueName="[fact_GMPP_AllYears].[Start Date].[All]" allUniqueName="[fact_GMPP_AllYears].[Start Date].[All]" dimensionUniqueName="[fact_GMPP_AllYears]" displayFolder="" count="0" memberValueDatatype="130" unbalanced="0"/>
    <cacheHierarchy uniqueName="[fact_GMPP_AllYears].[End Date]" caption="End Date" attribute="1" defaultMemberUniqueName="[fact_GMPP_AllYears].[End Date].[All]" allUniqueName="[fact_GMPP_AllYears].[End Date].[All]" dimensionUniqueName="[fact_GMPP_AllYears]" displayFolder="" count="0" memberValueDatatype="130" unbalanced="0"/>
    <cacheHierarchy uniqueName="[fact_GMPP_AllYears].[Schedule Narrative]" caption="Schedule Narrative" attribute="1" defaultMemberUniqueName="[fact_GMPP_AllYears].[Schedule Narrative].[All]" allUniqueName="[fact_GMPP_AllYears].[Schedule Narrative].[All]" dimensionUniqueName="[fact_GMPP_AllYears]" displayFolder="" count="0" memberValueDatatype="130" unbalanced="0"/>
    <cacheHierarchy uniqueName="[fact_GMPP_AllYears].[Financial Year Baseline (£m, Presented in 2024/25 Real Prices)]" caption="Financial Year Baseline (£m, Presented in 2024/25 Real Prices)" attribute="1" defaultMemberUniqueName="[fact_GMPP_AllYears].[Financial Year Baseline (£m, Presented in 2024/25 Real Prices)].[All]" allUniqueName="[fact_GMPP_AllYears].[Financial Year Baseline (£m, Presented in 2024/25 Real Prices)].[All]" dimensionUniqueName="[fact_GMPP_AllYears]" displayFolder="" count="0" memberValueDatatype="130" unbalanced="0"/>
    <cacheHierarchy uniqueName="[fact_GMPP_AllYears].[Financial Year Forecast (£m, Presented in 2024/25 Real Prices)]" caption="Financial Year Forecast (£m, Presented in 2024/25 Real Prices)" attribute="1" defaultMemberUniqueName="[fact_GMPP_AllYears].[Financial Year Forecast (£m, Presented in 2024/25 Real Prices)].[All]" allUniqueName="[fact_GMPP_AllYears].[Financial Year Forecast (£m, Presented in 2024/25 Real Prices)].[All]" dimensionUniqueName="[fact_GMPP_AllYears]" displayFolder="" count="0" memberValueDatatype="130" unbalanced="0"/>
    <cacheHierarchy uniqueName="[fact_GMPP_AllYears].[Financial Year Variance (%)]" caption="Financial Year Variance (%)" attribute="1" defaultMemberUniqueName="[fact_GMPP_AllYears].[Financial Year Variance (%)].[All]" allUniqueName="[fact_GMPP_AllYears].[Financial Year Variance (%)].[All]" dimensionUniqueName="[fact_GMPP_AllYears]" displayFolder="" count="0" memberValueDatatype="130" unbalanced="0"/>
    <cacheHierarchy uniqueName="[fact_GMPP_AllYears].[In Year Variance Narrative]" caption="In Year Variance Narrative" attribute="1" defaultMemberUniqueName="[fact_GMPP_AllYears].[In Year Variance Narrative].[All]" allUniqueName="[fact_GMPP_AllYears].[In Year Variance Narrative].[All]" dimensionUniqueName="[fact_GMPP_AllYears]" displayFolder="" count="0" memberValueDatatype="130" unbalanced="0"/>
    <cacheHierarchy uniqueName="[fact_GMPP_AllYears].[Whole Life Cost (£m, Presented in 2024/25 Real Prices)]" caption="Whole Life Cost (£m, Presented in 2024/25 Real Prices)" attribute="1" defaultMemberUniqueName="[fact_GMPP_AllYears].[Whole Life Cost (£m, Presented in 2024/25 Real Prices)].[All]" allUniqueName="[fact_GMPP_AllYears].[Whole Life Cost (£m, Presented in 2024/25 Real Prices)].[All]" dimensionUniqueName="[fact_GMPP_AllYears]" displayFolder="" count="0" memberValueDatatype="130" unbalanced="0"/>
    <cacheHierarchy uniqueName="[fact_GMPP_AllYears].[Costs Narrative]" caption="Costs Narrative" attribute="1" defaultMemberUniqueName="[fact_GMPP_AllYears].[Costs Narrative].[All]" allUniqueName="[fact_GMPP_AllYears].[Costs Narrative].[All]" dimensionUniqueName="[fact_GMPP_AllYears]" displayFolder="" count="0" memberValueDatatype="130" unbalanced="0"/>
    <cacheHierarchy uniqueName="[fact_GMPP_AllYears].[Benefits (£m, Presented in 2024/25 Real Prices)]" caption="Benefits (£m, Presented in 2024/25 Real Prices)" attribute="1" defaultMemberUniqueName="[fact_GMPP_AllYears].[Benefits (£m, Presented in 2024/25 Real Prices)].[All]" allUniqueName="[fact_GMPP_AllYears].[Benefits (£m, Presented in 2024/25 Real Prices)].[All]" dimensionUniqueName="[fact_GMPP_AllYears]" displayFolder="" count="0" memberValueDatatype="130" unbalanced="0"/>
    <cacheHierarchy uniqueName="[fact_GMPP_AllYears].[Benefits Narrative]" caption="Benefits Narrative" attribute="1" defaultMemberUniqueName="[fact_GMPP_AllYears].[Benefits Narrative].[All]" allUniqueName="[fact_GMPP_AllYears].[Benefits Narrative].[All]" dimensionUniqueName="[fact_GMPP_AllYears]" displayFolder="" count="0" memberValueDatatype="130" unbalanced="0"/>
    <cacheHierarchy uniqueName="[fact_GMPP_AllYears].[Evaluation Plan and Registry Link]" caption="Evaluation Plan and Registry Link" attribute="1" defaultMemberUniqueName="[fact_GMPP_AllYears].[Evaluation Plan and Registry Link].[All]" allUniqueName="[fact_GMPP_AllYears].[Evaluation Plan and Registry Link].[All]" dimensionUniqueName="[fact_GMPP_AllYears]" displayFolder="" count="0" memberValueDatatype="130" unbalanced="0"/>
    <cacheHierarchy uniqueName="[fact_GMPP_AllYears].[Senior Responsible Owner (SRO) Name]" caption="Senior Responsible Owner (SRO) Name" attribute="1" defaultMemberUniqueName="[fact_GMPP_AllYears].[Senior Responsible Owner (SRO) Name].[All]" allUniqueName="[fact_GMPP_AllYears].[Senior Responsible Owner (SRO) Name].[All]" dimensionUniqueName="[fact_GMPP_AllYears]" displayFolder="" count="0" memberValueDatatype="130" unbalanced="0"/>
    <cacheHierarchy uniqueName="[fact_GMPP_AllYears].[Major Projects ID]" caption="Major Projects ID" attribute="1" defaultMemberUniqueName="[fact_GMPP_AllYears].[Major Projects ID].[All]" allUniqueName="[fact_GMPP_AllYears].[Major Projects ID].[All]" dimensionUniqueName="[fact_GMPP_AllYears]" displayFolder="" count="0" memberValueDatatype="130" unbalanced="0"/>
    <cacheHierarchy uniqueName="[fact_GMPP_AllYears].[Reporting Year]" caption="Reporting Year" attribute="1" defaultMemberUniqueName="[fact_GMPP_AllYears].[Reporting Year].[All]" allUniqueName="[fact_GMPP_AllYears].[Reporting Year].[All]" dimensionUniqueName="[fact_GMPP_AllYears]" displayFolder="" count="0" memberValueDatatype="130" unbalanced="0"/>
    <cacheHierarchy uniqueName="[fact_GMPP_AllYears].[Whole Life Cost Clean]" caption="Whole Life Cost Clean" attribute="1" defaultMemberUniqueName="[fact_GMPP_AllYears].[Whole Life Cost Clean].[All]" allUniqueName="[fact_GMPP_AllYears].[Whole Life Cost Clean].[All]" dimensionUniqueName="[fact_GMPP_AllYears]" displayFolder="" count="0" memberValueDatatype="5" unbalanced="0"/>
    <cacheHierarchy uniqueName="[fact_GMPP_AllYears].[Start Date Clean]" caption="Start Date Clean" attribute="1" time="1" defaultMemberUniqueName="[fact_GMPP_AllYears].[Start Date Clean].[All]" allUniqueName="[fact_GMPP_AllYears].[Start Date Clean].[All]" dimensionUniqueName="[fact_GMPP_AllYears]" displayFolder="" count="0" memberValueDatatype="7" unbalanced="0"/>
    <cacheHierarchy uniqueName="[fact_GMPP_AllYears].[End Date Clean]" caption="End Date Clean" attribute="1" time="1" defaultMemberUniqueName="[fact_GMPP_AllYears].[End Date Clean].[All]" allUniqueName="[fact_GMPP_AllYears].[End Date Clean].[All]" dimensionUniqueName="[fact_GMPP_AllYears]" displayFolder="" count="0" memberValueDatatype="7" unbalanced="0"/>
    <cacheHierarchy uniqueName="[fact_GMPP_AllYears].[Duration Months]" caption="Duration Months" attribute="1" defaultMemberUniqueName="[fact_GMPP_AllYears].[Duration Months].[All]" allUniqueName="[fact_GMPP_AllYears].[Duration Months].[All]" dimensionUniqueName="[fact_GMPP_AllYears]" displayFolder="" count="0" memberValueDatatype="5" unbalanced="0"/>
    <cacheHierarchy uniqueName="[fact_GMPP_AllYears].[FY Baseline Clean]" caption="FY Baseline Clean" attribute="1" defaultMemberUniqueName="[fact_GMPP_AllYears].[FY Baseline Clean].[All]" allUniqueName="[fact_GMPP_AllYears].[FY Baseline Clean].[All]" dimensionUniqueName="[fact_GMPP_AllYears]" displayFolder="" count="0" memberValueDatatype="5" unbalanced="0"/>
    <cacheHierarchy uniqueName="[fact_GMPP_AllYears].[FY Forecast Clean]" caption="FY Forecast Clean" attribute="1" defaultMemberUniqueName="[fact_GMPP_AllYears].[FY Forecast Clean].[All]" allUniqueName="[fact_GMPP_AllYears].[FY Forecast Clean].[All]" dimensionUniqueName="[fact_GMPP_AllYears]" displayFolder="" count="0" memberValueDatatype="5" unbalanced="0"/>
    <cacheHierarchy uniqueName="[fact_GMPP_AllYears].[FY Variance Clean]" caption="FY Variance Clean" attribute="1" defaultMemberUniqueName="[fact_GMPP_AllYears].[FY Variance Clean].[All]" allUniqueName="[fact_GMPP_AllYears].[FY Variance Clean].[All]" dimensionUniqueName="[fact_GMPP_AllYears]" displayFolder="" count="0" memberValueDatatype="5" unbalanced="0"/>
    <cacheHierarchy uniqueName="[fact_GMPP_AllYears].[Benefits Clean]" caption="Benefits Clean" attribute="1" defaultMemberUniqueName="[fact_GMPP_AllYears].[Benefits Clean].[All]" allUniqueName="[fact_GMPP_AllYears].[Benefits Clean].[All]" dimensionUniqueName="[fact_GMPP_AllYears]" displayFolder="" count="0" memberValueDatatype="5" unbalanced="0"/>
    <cacheHierarchy uniqueName="[fact_GMPP_AllYears].[IPA Rating Clean]" caption="IPA Rating Clean" attribute="1" defaultMemberUniqueName="[fact_GMPP_AllYears].[IPA Rating Clean].[All]" allUniqueName="[fact_GMPP_AllYears].[IPA Rating Clean].[All]" dimensionUniqueName="[fact_GMPP_AllYears]" displayFolder="" count="2" memberValueDatatype="130" unbalanced="0"/>
    <cacheHierarchy uniqueName="[fact_GMPP_AllYears].[SRO Rating Clean]" caption="SRO Rating Clean" attribute="1" defaultMemberUniqueName="[fact_GMPP_AllYears].[SRO Rating Clean].[All]" allUniqueName="[fact_GMPP_AllYears].[SRO Rating Clean].[All]" dimensionUniqueName="[fact_GMPP_AllYears]" displayFolder="" count="0" memberValueDatatype="130" unbalanced="0"/>
    <cacheHierarchy uniqueName="[fact_GMPP_AllYears].[IPA Risk Points]" caption="IPA Risk Points" attribute="1" defaultMemberUniqueName="[fact_GMPP_AllYears].[IPA Risk Points].[All]" allUniqueName="[fact_GMPP_AllYears].[IPA Risk Points].[All]" dimensionUniqueName="[fact_GMPP_AllYears]" displayFolder="" count="0" memberValueDatatype="20" unbalanced="0"/>
    <cacheHierarchy uniqueName="[fact_GMPP_AllYears].[FY Cost Variance £m]" caption="FY Cost Variance £m" attribute="1" defaultMemberUniqueName="[fact_GMPP_AllYears].[FY Cost Variance £m].[All]" allUniqueName="[fact_GMPP_AllYears].[FY Cost Variance £m].[All]" dimensionUniqueName="[fact_GMPP_AllYears]" displayFolder="" count="0" memberValueDatatype="5" unbalanced="0"/>
    <cacheHierarchy uniqueName="[fact_GMPP_AllYears].[Duration Band]" caption="Duration Band" attribute="1" defaultMemberUniqueName="[fact_GMPP_AllYears].[Duration Band].[All]" allUniqueName="[fact_GMPP_AllYears].[Duration Band].[All]" dimensionUniqueName="[fact_GMPP_AllYears]" displayFolder="" count="0" memberValueDatatype="130" unbalanced="0"/>
    <cacheHierarchy uniqueName="[fact_GMPP_AllYears].[Whole Life Cost Band]" caption="Whole Life Cost Band" attribute="1" defaultMemberUniqueName="[fact_GMPP_AllYears].[Whole Life Cost Band].[All]" allUniqueName="[fact_GMPP_AllYears].[Whole Life Cost Band].[All]" dimensionUniqueName="[fact_GMPP_AllYears]" displayFolder="" count="0" memberValueDatatype="130" unbalanced="0"/>
    <cacheHierarchy uniqueName="[fact_GMPP_AllYears].[Delivery Risk Score]" caption="Delivery Risk Score" attribute="1" defaultMemberUniqueName="[fact_GMPP_AllYears].[Delivery Risk Score].[All]" allUniqueName="[fact_GMPP_AllYears].[Delivery Risk Score].[All]" dimensionUniqueName="[fact_GMPP_AllYears]" displayFolder="" count="0" memberValueDatatype="20" unbalanced="0"/>
    <cacheHierarchy uniqueName="[fact_GMPP_AllYears].[Cost Exposure Score]" caption="Cost Exposure Score" attribute="1" defaultMemberUniqueName="[fact_GMPP_AllYears].[Cost Exposure Score].[All]" allUniqueName="[fact_GMPP_AllYears].[Cost Exposure Score].[All]" dimensionUniqueName="[fact_GMPP_AllYears]" displayFolder="" count="0" memberValueDatatype="20" unbalanced="0"/>
    <cacheHierarchy uniqueName="[fact_GMPP_AllYears].[Duration Exposure Score]" caption="Duration Exposure Score" attribute="1" defaultMemberUniqueName="[fact_GMPP_AllYears].[Duration Exposure Score].[All]" allUniqueName="[fact_GMPP_AllYears].[Duration Exposure Score].[All]" dimensionUniqueName="[fact_GMPP_AllYears]" displayFolder="" count="0" memberValueDatatype="20" unbalanced="0"/>
    <cacheHierarchy uniqueName="[fact_GMPP_AllYears].[Variance Risk Score]" caption="Variance Risk Score" attribute="1" defaultMemberUniqueName="[fact_GMPP_AllYears].[Variance Risk Score].[All]" allUniqueName="[fact_GMPP_AllYears].[Variance Risk Score].[All]" dimensionUniqueName="[fact_GMPP_AllYears]" displayFolder="" count="0" memberValueDatatype="20" unbalanced="0"/>
    <cacheHierarchy uniqueName="[fact_GMPP_AllYears].[Total Risk Score]" caption="Total Risk Score" attribute="1" defaultMemberUniqueName="[fact_GMPP_AllYears].[Total Risk Score].[All]" allUniqueName="[fact_GMPP_AllYears].[Total Risk Score].[All]" dimensionUniqueName="[fact_GMPP_AllYears]" displayFolder="" count="0" memberValueDatatype="20" unbalanced="0"/>
    <cacheHierarchy uniqueName="[fact_GMPP_AllYears].[Risk Tier]" caption="Risk Tier" attribute="1" defaultMemberUniqueName="[fact_GMPP_AllYears].[Risk Tier].[All]" allUniqueName="[fact_GMPP_AllYears].[Risk Tier].[All]" dimensionUniqueName="[fact_GMPP_AllYears]" displayFolder="" count="0" memberValueDatatype="130" unbalanced="0"/>
    <cacheHierarchy uniqueName="[Measures].[Sum of Total Risk Score]" caption="Sum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Sum of Whole Life Cost Clean]" caption="Sum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Sum of Duration Months]" caption="Sum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Sum of FY Variance Clean]" caption="Sum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Max of Total Risk Score]" caption="Max of Total Risk Score" measure="1" displayFolder="" measureGroup="fact_GMPP_AllYears" count="0">
      <extLst>
        <ext xmlns:x15="http://schemas.microsoft.com/office/spreadsheetml/2010/11/main" uri="{B97F6D7D-B522-45F9-BDA1-12C45D357490}">
          <x15:cacheHierarchy aggregatedColumn="42"/>
        </ext>
      </extLst>
    </cacheHierarchy>
    <cacheHierarchy uniqueName="[Measures].[Max of Whole Life Cost Clean]" caption="Max of Whole Life Cost Clean" measure="1" displayFolder="" measureGroup="fact_GMPP_AllYears" count="0">
      <extLst>
        <ext xmlns:x15="http://schemas.microsoft.com/office/spreadsheetml/2010/11/main" uri="{B97F6D7D-B522-45F9-BDA1-12C45D357490}">
          <x15:cacheHierarchy aggregatedColumn="24"/>
        </ext>
      </extLst>
    </cacheHierarchy>
    <cacheHierarchy uniqueName="[Measures].[Max of Duration Months]" caption="Max of Duration Months" measure="1" displayFolder="" measureGroup="fact_GMPP_AllYears" count="0">
      <extLst>
        <ext xmlns:x15="http://schemas.microsoft.com/office/spreadsheetml/2010/11/main" uri="{B97F6D7D-B522-45F9-BDA1-12C45D357490}">
          <x15:cacheHierarchy aggregatedColumn="27"/>
        </ext>
      </extLst>
    </cacheHierarchy>
    <cacheHierarchy uniqueName="[Measures].[Max of FY Variance Clean]" caption="Max of FY Variance Clean" measure="1" displayFolder="" measureGroup="fact_GMPP_AllYears" count="0">
      <extLst>
        <ext xmlns:x15="http://schemas.microsoft.com/office/spreadsheetml/2010/11/main" uri="{B97F6D7D-B522-45F9-BDA1-12C45D357490}">
          <x15:cacheHierarchy aggregatedColumn="30"/>
        </ext>
      </extLst>
    </cacheHierarchy>
    <cacheHierarchy uniqueName="[Measures].[Project Records]" caption="Project Records" measure="1" displayFolder="" measureGroup="fact_GMPP_AllYears" count="0"/>
    <cacheHierarchy uniqueName="[Measures].[Distinct Projects]" caption="Distinct Projects" measure="1" displayFolder="" measureGroup="fact_GMPP_AllYears" count="0"/>
    <cacheHierarchy uniqueName="[Measures].[Total Whole Life Cost £m]" caption="Total Whole Life Cost £m" measure="1" displayFolder="" measureGroup="fact_GMPP_AllYears" count="0"/>
    <cacheHierarchy uniqueName="[Measures].[Average Duration Months]" caption="Average Duration Months" measure="1" displayFolder="" measureGroup="fact_GMPP_AllYears" count="0"/>
    <cacheHierarchy uniqueName="[Measures].[Rated Projects]" caption="Rated Projects" measure="1" displayFolder="" measureGroup="fact_GMPP_AllYears" count="0"/>
    <cacheHierarchy uniqueName="[Measures].[Red Projects]" caption="Red Projects" measure="1" displayFolder="" measureGroup="fact_GMPP_AllYears" count="0"/>
    <cacheHierarchy uniqueName="[Measures].[Amber Projects]" caption="Amber Projects" measure="1" displayFolder="" measureGroup="fact_GMPP_AllYears" count="0"/>
    <cacheHierarchy uniqueName="[Measures].[Green Projects]" caption="Green Projects" measure="1" displayFolder="" measureGroup="fact_GMPP_AllYears" count="0"/>
    <cacheHierarchy uniqueName="[Measures].[Red or Amber %]" caption="Red or Amber %" measure="1" displayFolder="" measureGroup="fact_GMPP_AllYears" count="0"/>
    <cacheHierarchy uniqueName="[Measures].[Total Whole Life Cost £bn]" caption="Total Whole Life Cost £bn" measure="1" displayFolder="" measureGroup="fact_GMPP_AllYears" count="0"/>
    <cacheHierarchy uniqueName="[Measures].[IPA Rating Display]" caption="IPA Rating Display" measure="1" displayFolder="" measureGroup="fact_GMPP_AllYears" count="0"/>
    <cacheHierarchy uniqueName="[Measures].[Risk Tier Display]" caption="Risk Tier Display" measure="1" displayFolder="" measureGroup="fact_GMPP_AllYears" count="0"/>
    <cacheHierarchy uniqueName="[Measures].[Missing Cost Projects]" caption="Missing Cost Projects" measure="1" displayFolder="" measureGroup="fact_GMPP_AllYears" count="0"/>
    <cacheHierarchy uniqueName="[Measures].[Missing Duration Projects]" caption="Missing Duration Projects" measure="1" displayFolder="" measureGroup="fact_GMPP_AllYears" count="0"/>
    <cacheHierarchy uniqueName="[Measures].[Unrated Projects]" caption="Unrated Projects" measure="1" displayFolder="" measureGroup="fact_GMPP_AllYears" count="0"/>
    <cacheHierarchy uniqueName="[Measures].[Cost Data Coverage %]" caption="Cost Data Coverage %" measure="1" displayFolder="" measureGroup="fact_GMPP_AllYears" count="0"/>
    <cacheHierarchy uniqueName="[Measures].[Duration Data Coverage %]" caption="Duration Data Coverage %" measure="1" displayFolder="" measureGroup="fact_GMPP_AllYears" count="0"/>
    <cacheHierarchy uniqueName="[Measures].[__XL_Count fact_GMPP_AllYears]" caption="__XL_Count fact_GMPP_AllYears" measure="1" displayFolder="" measureGroup="fact_GMPP_AllYears" count="0" hidden="1"/>
    <cacheHierarchy uniqueName="[Measures].[__XL_Count dim_ReportingYear]" caption="__XL_Count dim_ReportingYear" measure="1" displayFolder="" measureGroup="dim_ReportingYear" count="0" hidden="1"/>
    <cacheHierarchy uniqueName="[Measures].[__XL_Count dim_Department]" caption="__XL_Count dim_Department" measure="1" displayFolder="" measureGroup="dim_Departmen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1589128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
  <r>
    <s v="ARMOURED CAVALRY 2025"/>
    <x v="0"/>
    <x v="0"/>
    <s v="MOD_0091_1415-Q3"/>
    <s v="2025-26"/>
    <n v="8935.68"/>
    <n v="183.8"/>
    <n v="23.88"/>
    <x v="0"/>
    <n v="40"/>
    <n v="25"/>
    <n v="20"/>
    <n v="15"/>
    <n v="15"/>
    <n v="100"/>
    <x v="0"/>
  </r>
  <r>
    <s v="ARMOUR MBT 2025"/>
    <x v="0"/>
    <x v="0"/>
    <s v="MOD_0104_1617-Q1"/>
    <s v="2025-26"/>
    <n v="1979.22"/>
    <n v="214.2"/>
    <n v="33.29"/>
    <x v="1"/>
    <n v="40"/>
    <n v="20"/>
    <n v="20"/>
    <n v="15"/>
    <n v="15"/>
    <n v="95"/>
    <x v="0"/>
  </r>
  <r>
    <s v="FARMING AND COUNTRYSIDE PROGRAMME"/>
    <x v="1"/>
    <x v="1"/>
    <s v="DEFRA_0008_2021-Q1"/>
    <s v="2025-26"/>
    <n v="25494.95"/>
    <n v="140"/>
    <n v="9.3800000000000008"/>
    <x v="1"/>
    <n v="40"/>
    <n v="25"/>
    <n v="20"/>
    <n v="5"/>
    <n v="5"/>
    <n v="90"/>
    <x v="0"/>
  </r>
  <r>
    <s v="EAST COAST DIGITAL PROGRAMME"/>
    <x v="2"/>
    <x v="2"/>
    <s v="DFT_0038_1920-Q4"/>
    <s v="2025-26"/>
    <n v="3030.39"/>
    <n v="161.4"/>
    <n v="15.88"/>
    <x v="1"/>
    <n v="40"/>
    <n v="20"/>
    <n v="20"/>
    <n v="10"/>
    <n v="10"/>
    <n v="90"/>
    <x v="0"/>
  </r>
  <r>
    <s v="Remediation Portfolio"/>
    <x v="3"/>
    <x v="2"/>
    <s v="DLUHC_0250_2324-Q1"/>
    <s v="2025-26"/>
    <n v="9726.6"/>
    <n v="153.19999999999999"/>
    <n v="5.3"/>
    <x v="1"/>
    <n v="40"/>
    <n v="25"/>
    <n v="20"/>
    <n v="5"/>
    <n v="5"/>
    <n v="90"/>
    <x v="0"/>
  </r>
  <r>
    <s v="SUBMARINE WATERFRONT INFRASTRUCTURE FUTURE"/>
    <x v="0"/>
    <x v="2"/>
    <s v="MOD_0011_2122-Q2"/>
    <s v="2025-26"/>
    <n v="2230.52"/>
    <n v="172.6"/>
    <n v="17.7"/>
    <x v="1"/>
    <n v="40"/>
    <n v="20"/>
    <n v="20"/>
    <n v="10"/>
    <n v="10"/>
    <n v="90"/>
    <x v="0"/>
  </r>
  <r>
    <s v="Hydrogen Allocation Round 2 (HAR2)"/>
    <x v="4"/>
    <x v="2"/>
    <s v="DESNZ_0397_2425-Q2"/>
    <s v="2025-26"/>
    <n v="9427.02"/>
    <n v="216.6"/>
    <m/>
    <x v="1"/>
    <n v="40"/>
    <n v="25"/>
    <n v="20"/>
    <n v="0"/>
    <n v="0"/>
    <n v="85"/>
    <x v="0"/>
  </r>
  <r>
    <s v="NORTHERN POWERHOUSE RAIL"/>
    <x v="2"/>
    <x v="2"/>
    <s v="DFT_0141_2223-Q1"/>
    <s v="2025-26"/>
    <n v="45000"/>
    <n v="430.9"/>
    <n v="69.790000000000006"/>
    <x v="2"/>
    <n v="25"/>
    <n v="25"/>
    <n v="20"/>
    <n v="15"/>
    <n v="15"/>
    <n v="85"/>
    <x v="0"/>
  </r>
  <r>
    <s v="NEW HOSPITAL PROGRAMME"/>
    <x v="5"/>
    <x v="2"/>
    <s v="DHSC_0066_2021-Q2"/>
    <s v="2025-26"/>
    <n v="47523.91"/>
    <n v="303.10000000000002"/>
    <n v="24.01"/>
    <x v="2"/>
    <n v="25"/>
    <n v="25"/>
    <n v="20"/>
    <n v="15"/>
    <n v="15"/>
    <n v="85"/>
    <x v="0"/>
  </r>
  <r>
    <s v="LAND ENVIRONMENT TACTICAL COMMUNICATION AND INFORMATION SYSTEMS"/>
    <x v="0"/>
    <x v="0"/>
    <s v="MOD_0105_1617-Q1"/>
    <s v="2025-26"/>
    <n v="7734.29"/>
    <n v="266.5"/>
    <n v="47.19"/>
    <x v="2"/>
    <n v="25"/>
    <n v="25"/>
    <n v="20"/>
    <n v="15"/>
    <n v="15"/>
    <n v="85"/>
    <x v="0"/>
  </r>
  <r>
    <s v="NEW STYLE OF INFORMATION TECHNOLOGY DEPLOYED"/>
    <x v="0"/>
    <x v="3"/>
    <s v="MOD_0109_1617-Q2"/>
    <s v="2025-26"/>
    <n v="1598.79"/>
    <n v="168"/>
    <n v="2.42"/>
    <x v="1"/>
    <n v="40"/>
    <n v="20"/>
    <n v="20"/>
    <n v="5"/>
    <n v="5"/>
    <n v="85"/>
    <x v="0"/>
  </r>
  <r>
    <s v="MECHANISED INFANTRY PROGRAMME"/>
    <x v="0"/>
    <x v="0"/>
    <s v="MOD_0115_1718-Q2"/>
    <s v="2025-26"/>
    <n v="5033.66"/>
    <n v="190.4"/>
    <n v="54.27"/>
    <x v="2"/>
    <n v="25"/>
    <n v="25"/>
    <n v="20"/>
    <n v="15"/>
    <n v="15"/>
    <n v="85"/>
    <x v="0"/>
  </r>
  <r>
    <s v="GEOLOGICAL DISPOSAL FACILITY"/>
    <x v="4"/>
    <x v="2"/>
    <s v="DECC_0005_1112-Q1"/>
    <s v="2025-26"/>
    <n v="26350.29"/>
    <m/>
    <n v="21.71"/>
    <x v="1"/>
    <n v="40"/>
    <n v="25"/>
    <n v="0"/>
    <n v="15"/>
    <n v="15"/>
    <n v="80"/>
    <x v="0"/>
  </r>
  <r>
    <s v="Law Enforcement Data Service"/>
    <x v="6"/>
    <x v="3"/>
    <s v="HO_0036_1617-Q2"/>
    <s v="2025-26"/>
    <n v="1086.68"/>
    <n v="153"/>
    <n v="35.18"/>
    <x v="2"/>
    <n v="25"/>
    <n v="20"/>
    <n v="20"/>
    <n v="15"/>
    <n v="15"/>
    <n v="80"/>
    <x v="0"/>
  </r>
  <r>
    <s v="COLLECTIVE TRAINING TRANSFORMATION PROGRAMME"/>
    <x v="0"/>
    <x v="0"/>
    <s v="MOD_0121_2021-Q4"/>
    <s v="2025-26"/>
    <n v="2083.25"/>
    <n v="261.89999999999998"/>
    <n v="23.24"/>
    <x v="2"/>
    <n v="25"/>
    <n v="20"/>
    <n v="20"/>
    <n v="15"/>
    <n v="15"/>
    <n v="80"/>
    <x v="0"/>
  </r>
  <r>
    <s v="LAND INTELLIGENCE, SURVEILLANCE, TARGET ACQUISITION AND RECONNAISSANCE (ISTAR)"/>
    <x v="0"/>
    <x v="0"/>
    <s v="MOD_0056_2122-Q3"/>
    <s v="2025-26"/>
    <n v="1498.14"/>
    <n v="171.2"/>
    <n v="34.54"/>
    <x v="2"/>
    <n v="25"/>
    <n v="20"/>
    <n v="20"/>
    <n v="15"/>
    <n v="15"/>
    <n v="80"/>
    <x v="0"/>
  </r>
  <r>
    <s v="GROUND BASED AIR DEFENCE (GBAD)"/>
    <x v="0"/>
    <x v="0"/>
    <s v="MOD_0144_2122-Q1"/>
    <s v="2025-26"/>
    <n v="1454.95"/>
    <n v="186"/>
    <n v="43.75"/>
    <x v="2"/>
    <n v="25"/>
    <n v="20"/>
    <n v="20"/>
    <n v="15"/>
    <n v="15"/>
    <n v="80"/>
    <x v="0"/>
  </r>
  <r>
    <s v="COLLECTIONS, PACKAGING AND REFORMS PROGRAMME"/>
    <x v="1"/>
    <x v="1"/>
    <s v="DEFRA_0040_2122-Q3"/>
    <s v="2025-26"/>
    <n v="5204.7299999999996"/>
    <n v="122"/>
    <n v="3.24"/>
    <x v="2"/>
    <n v="25"/>
    <n v="25"/>
    <n v="20"/>
    <n v="5"/>
    <n v="5"/>
    <n v="75"/>
    <x v="0"/>
  </r>
  <r>
    <s v="SERVICE MODERNISATION PROGRAMME"/>
    <x v="7"/>
    <x v="1"/>
    <s v="DWP_0217_2223-Q4"/>
    <s v="2025-26"/>
    <n v="1150"/>
    <n v="132"/>
    <n v="13.19"/>
    <x v="2"/>
    <n v="25"/>
    <n v="20"/>
    <n v="20"/>
    <n v="10"/>
    <n v="10"/>
    <n v="75"/>
    <x v="0"/>
  </r>
  <r>
    <s v="FUTURE BORDER AND IMMIGRATION SYSTEM PROGRAMME (FBIS)"/>
    <x v="6"/>
    <x v="1"/>
    <s v="HO_0039_1920-Q4"/>
    <s v="2025-26"/>
    <n v="5140.8900000000003"/>
    <n v="108"/>
    <n v="18.09"/>
    <x v="2"/>
    <n v="25"/>
    <n v="25"/>
    <n v="15"/>
    <n v="10"/>
    <n v="10"/>
    <n v="75"/>
    <x v="0"/>
  </r>
  <r>
    <s v="FUTURE AIR DOMINANCE SYSTEM"/>
    <x v="0"/>
    <x v="0"/>
    <s v="MOD_0479_2425-Q4"/>
    <s v="2025-26"/>
    <m/>
    <n v="283"/>
    <n v="30.71"/>
    <x v="1"/>
    <n v="40"/>
    <n v="0"/>
    <n v="20"/>
    <n v="15"/>
    <n v="15"/>
    <n v="75"/>
    <x v="0"/>
  </r>
  <r>
    <s v="CORE PRODUCTION CAPABILITY"/>
    <x v="0"/>
    <x v="0"/>
    <s v="MOD_0078_1213-Q1"/>
    <s v="2025-26"/>
    <n v="7784.34"/>
    <n v="380.2"/>
    <n v="7.77"/>
    <x v="2"/>
    <n v="25"/>
    <n v="25"/>
    <n v="20"/>
    <n v="5"/>
    <n v="5"/>
    <n v="75"/>
    <x v="0"/>
  </r>
  <r>
    <s v="10K Additional Prison Places Estate Expansion Houseblocks and Refurbishments"/>
    <x v="8"/>
    <x v="2"/>
    <s v="MOJ_0113_2122-Q2"/>
    <s v="2025-26"/>
    <m/>
    <n v="137.69999999999999"/>
    <n v="56.9"/>
    <x v="1"/>
    <n v="40"/>
    <n v="0"/>
    <n v="20"/>
    <n v="15"/>
    <n v="15"/>
    <n v="75"/>
    <x v="0"/>
  </r>
  <r>
    <s v="10K Additional Prison Places Estate Expansion Category D"/>
    <x v="8"/>
    <x v="2"/>
    <s v="MOJ_0111_2122-Q2"/>
    <s v="2025-26"/>
    <m/>
    <n v="133.80000000000001"/>
    <n v="65.989999999999995"/>
    <x v="1"/>
    <n v="40"/>
    <n v="0"/>
    <n v="20"/>
    <n v="15"/>
    <n v="15"/>
    <n v="75"/>
    <x v="0"/>
  </r>
  <r>
    <s v="Warm Homes Agency"/>
    <x v="4"/>
    <x v="1"/>
    <s v="DESNZ_0542_2526-Q2"/>
    <s v="2025-26"/>
    <n v="276.69"/>
    <n v="41.8"/>
    <n v="16.77"/>
    <x v="1"/>
    <n v="40"/>
    <n v="10"/>
    <n v="10"/>
    <n v="10"/>
    <n v="10"/>
    <n v="70"/>
    <x v="0"/>
  </r>
  <r>
    <s v="LOWER THAMES CROSSING"/>
    <x v="2"/>
    <x v="2"/>
    <s v="DFT_0022_1415-Q4"/>
    <s v="2025-26"/>
    <n v="9899.5400000000009"/>
    <n v="254"/>
    <n v="0"/>
    <x v="2"/>
    <n v="25"/>
    <n v="25"/>
    <n v="20"/>
    <n v="0"/>
    <n v="0"/>
    <n v="70"/>
    <x v="0"/>
  </r>
  <r>
    <s v="Health Transformation Programme"/>
    <x v="7"/>
    <x v="1"/>
    <s v="DWP_0028_1819-Q3"/>
    <s v="2025-26"/>
    <n v="735.46"/>
    <n v="138"/>
    <n v="10.98"/>
    <x v="2"/>
    <n v="25"/>
    <n v="15"/>
    <n v="20"/>
    <n v="10"/>
    <n v="10"/>
    <n v="70"/>
    <x v="0"/>
  </r>
  <r>
    <s v="Workplace Transformation"/>
    <x v="7"/>
    <x v="1"/>
    <s v="DWP_0013_2122-Q2"/>
    <s v="2025-26"/>
    <n v="3367.17"/>
    <n v="128.9"/>
    <n v="2.09"/>
    <x v="2"/>
    <n v="25"/>
    <n v="20"/>
    <n v="20"/>
    <n v="5"/>
    <n v="5"/>
    <n v="70"/>
    <x v="0"/>
  </r>
  <r>
    <s v="UNITY PROGRAMME"/>
    <x v="9"/>
    <x v="1"/>
    <s v="HMRC_0031_2122-Q3"/>
    <s v="2025-26"/>
    <n v="245.97"/>
    <n v="86.9"/>
    <n v="0.28999999999999998"/>
    <x v="1"/>
    <n v="40"/>
    <n v="10"/>
    <n v="15"/>
    <n v="5"/>
    <n v="5"/>
    <n v="70"/>
    <x v="0"/>
  </r>
  <r>
    <s v="MAKING TAX DIGITAL"/>
    <x v="9"/>
    <x v="3"/>
    <s v="HMRC_0017_1617-Q2"/>
    <s v="2025-26"/>
    <n v="1484.62"/>
    <n v="155.9"/>
    <n v="0.34"/>
    <x v="2"/>
    <n v="25"/>
    <n v="20"/>
    <n v="20"/>
    <n v="5"/>
    <n v="5"/>
    <n v="70"/>
    <x v="0"/>
  </r>
  <r>
    <s v="HOME OFFICE BIOMETRICS (HOB) PROGRAMME"/>
    <x v="6"/>
    <x v="3"/>
    <s v="HO_0033_1415-Q3"/>
    <s v="2025-26"/>
    <n v="1809.85"/>
    <n v="153"/>
    <n v="2.74"/>
    <x v="2"/>
    <n v="25"/>
    <n v="20"/>
    <n v="20"/>
    <n v="5"/>
    <n v="5"/>
    <n v="70"/>
    <x v="0"/>
  </r>
  <r>
    <s v="CLYDE INFRASTRUCTURE"/>
    <x v="0"/>
    <x v="0"/>
    <s v="MOD_0118_1718-Q3"/>
    <s v="2025-26"/>
    <n v="3324.98"/>
    <n v="198.8"/>
    <n v="7.43"/>
    <x v="2"/>
    <n v="25"/>
    <n v="20"/>
    <n v="20"/>
    <n v="5"/>
    <n v="5"/>
    <n v="70"/>
    <x v="0"/>
  </r>
  <r>
    <s v="SOCIAL HOUSING DECARBONISATION FUND"/>
    <x v="4"/>
    <x v="2"/>
    <s v="BEIS_0014_2021-Q4"/>
    <s v="2025-26"/>
    <n v="2256.29"/>
    <n v="114.7"/>
    <n v="0.12"/>
    <x v="2"/>
    <n v="25"/>
    <n v="20"/>
    <n v="15"/>
    <n v="5"/>
    <n v="5"/>
    <n v="65"/>
    <x v="1"/>
  </r>
  <r>
    <s v="FRONTLINE DIGITISATION"/>
    <x v="5"/>
    <x v="3"/>
    <s v="DHSC_0071_2122-Q1"/>
    <s v="2025-26"/>
    <n v="2080.52"/>
    <n v="60"/>
    <n v="2.61"/>
    <x v="2"/>
    <n v="25"/>
    <n v="20"/>
    <n v="15"/>
    <n v="5"/>
    <n v="5"/>
    <n v="65"/>
    <x v="1"/>
  </r>
  <r>
    <s v="SYNERGY PROGRAMME"/>
    <x v="7"/>
    <x v="1"/>
    <s v="DWP_0042_2122-Q3"/>
    <s v="2025-26"/>
    <n v="1990.99"/>
    <n v="94"/>
    <n v="5.21"/>
    <x v="2"/>
    <n v="25"/>
    <n v="20"/>
    <n v="15"/>
    <n v="5"/>
    <n v="5"/>
    <n v="65"/>
    <x v="1"/>
  </r>
  <r>
    <s v="EMERGENCY SERVICES MOBILE COMMUNICATIONS"/>
    <x v="6"/>
    <x v="3"/>
    <s v="HO_0016_1213-Q1"/>
    <s v="2025-26"/>
    <n v="18139.580000000002"/>
    <m/>
    <n v="49.93"/>
    <x v="2"/>
    <n v="25"/>
    <n v="25"/>
    <n v="0"/>
    <n v="15"/>
    <n v="15"/>
    <n v="65"/>
    <x v="1"/>
  </r>
  <r>
    <s v="Affordable Homes Programme (AHP)"/>
    <x v="3"/>
    <x v="2"/>
    <s v="DLUHC_0138_2223-Q1"/>
    <s v="2025-26"/>
    <n v="12230.5"/>
    <n v="110.8"/>
    <n v="0"/>
    <x v="2"/>
    <n v="25"/>
    <n v="25"/>
    <n v="15"/>
    <n v="0"/>
    <n v="0"/>
    <n v="65"/>
    <x v="1"/>
  </r>
  <r>
    <s v="Electronic Monitoring Expansion"/>
    <x v="8"/>
    <x v="1"/>
    <s v="MOJ_0058_2122-Q1"/>
    <s v="2025-26"/>
    <n v="1161.0999999999999"/>
    <n v="65.400000000000006"/>
    <n v="6.34"/>
    <x v="2"/>
    <n v="25"/>
    <n v="20"/>
    <n v="15"/>
    <n v="5"/>
    <n v="5"/>
    <n v="65"/>
    <x v="1"/>
  </r>
  <r>
    <s v="Manchester Digital Campus"/>
    <x v="10"/>
    <x v="2"/>
    <s v="CO_0438_2425-Q3"/>
    <s v="2025-26"/>
    <n v="1029.78"/>
    <n v="92.3"/>
    <n v="0"/>
    <x v="2"/>
    <n v="25"/>
    <n v="20"/>
    <n v="15"/>
    <n v="0"/>
    <n v="0"/>
    <n v="60"/>
    <x v="1"/>
  </r>
  <r>
    <s v="4th National Lottery Licence"/>
    <x v="11"/>
    <x v="1"/>
    <s v="DCMS_0013_1819-Q3"/>
    <s v="2025-26"/>
    <n v="174.46"/>
    <n v="90.4"/>
    <n v="15.42"/>
    <x v="2"/>
    <n v="25"/>
    <n v="10"/>
    <n v="15"/>
    <n v="10"/>
    <n v="10"/>
    <n v="60"/>
    <x v="1"/>
  </r>
  <r>
    <s v="Livestock Information Transformation Programme"/>
    <x v="1"/>
    <x v="1"/>
    <s v="DEFRA_0348_2324-Q4"/>
    <s v="2025-26"/>
    <n v="525.5"/>
    <m/>
    <n v="2.1800000000000002"/>
    <x v="1"/>
    <n v="40"/>
    <n v="15"/>
    <n v="0"/>
    <n v="5"/>
    <n v="5"/>
    <n v="60"/>
    <x v="1"/>
  </r>
  <r>
    <s v="National Biosecurity Centre (Weybridge)"/>
    <x v="1"/>
    <x v="2"/>
    <s v="DEFRA_0007_2021-Q1"/>
    <s v="2025-26"/>
    <n v="2485.6"/>
    <n v="186"/>
    <n v="33.64"/>
    <x v="3"/>
    <n v="5"/>
    <n v="20"/>
    <n v="20"/>
    <n v="15"/>
    <n v="15"/>
    <n v="60"/>
    <x v="1"/>
  </r>
  <r>
    <s v="Warm Homes: Local Grant"/>
    <x v="4"/>
    <x v="2"/>
    <s v="DESNZ_0471_2425-Q4"/>
    <s v="2025-26"/>
    <n v="454.52"/>
    <n v="47.9"/>
    <n v="37.35"/>
    <x v="2"/>
    <n v="25"/>
    <n v="10"/>
    <n v="10"/>
    <n v="15"/>
    <n v="15"/>
    <n v="60"/>
    <x v="1"/>
  </r>
  <r>
    <s v="GOV.UK One Login"/>
    <x v="12"/>
    <x v="1"/>
    <s v="CO_0033_2122-Q1"/>
    <s v="2025-26"/>
    <n v="708.86"/>
    <n v="86.8"/>
    <n v="5.7"/>
    <x v="2"/>
    <n v="25"/>
    <n v="15"/>
    <n v="15"/>
    <n v="5"/>
    <n v="5"/>
    <n v="60"/>
    <x v="1"/>
  </r>
  <r>
    <s v="Enterprise Customer Relationship Management (eCRM)"/>
    <x v="9"/>
    <x v="1"/>
    <s v="HMRC_0543_2526-Q2"/>
    <s v="2025-26"/>
    <n v="256.75"/>
    <n v="59.9"/>
    <n v="35.83"/>
    <x v="2"/>
    <n v="25"/>
    <n v="10"/>
    <n v="10"/>
    <n v="15"/>
    <n v="15"/>
    <n v="60"/>
    <x v="1"/>
  </r>
  <r>
    <s v="SKYNET 6 (AKA FBLOS)"/>
    <x v="0"/>
    <x v="3"/>
    <s v="MOD_0100_1516-Q1"/>
    <s v="2025-26"/>
    <m/>
    <n v="371.9"/>
    <m/>
    <x v="1"/>
    <n v="40"/>
    <n v="0"/>
    <n v="20"/>
    <n v="0"/>
    <n v="0"/>
    <n v="60"/>
    <x v="1"/>
  </r>
  <r>
    <s v="TYPE 31"/>
    <x v="0"/>
    <x v="0"/>
    <s v="MOD_0112_1718-Q1"/>
    <s v="2025-26"/>
    <m/>
    <n v="208"/>
    <m/>
    <x v="1"/>
    <n v="40"/>
    <n v="0"/>
    <n v="20"/>
    <n v="0"/>
    <n v="0"/>
    <n v="60"/>
    <x v="1"/>
  </r>
  <r>
    <s v="POST OFFICE - TRANSFORMATION"/>
    <x v="13"/>
    <x v="3"/>
    <s v="DBT_0293_2324-Q3"/>
    <s v="2025-26"/>
    <n v="1553.73"/>
    <m/>
    <n v="15.31"/>
    <x v="2"/>
    <n v="25"/>
    <n v="20"/>
    <n v="0"/>
    <n v="10"/>
    <n v="10"/>
    <n v="55"/>
    <x v="1"/>
  </r>
  <r>
    <s v="EU Delivery Programme"/>
    <x v="1"/>
    <x v="1"/>
    <s v="DEFRA_0587_2526-Q3"/>
    <s v="2025-26"/>
    <n v="832.04"/>
    <m/>
    <n v="29.19"/>
    <x v="2"/>
    <n v="25"/>
    <n v="15"/>
    <n v="0"/>
    <n v="15"/>
    <n v="15"/>
    <n v="55"/>
    <x v="1"/>
  </r>
  <r>
    <s v="Flood and Coastal Risk Management (FCRM) Investment Programme 2026-2029"/>
    <x v="1"/>
    <x v="2"/>
    <s v=""/>
    <s v="2025-26"/>
    <n v="3861.52"/>
    <n v="36"/>
    <m/>
    <x v="2"/>
    <n v="25"/>
    <n v="20"/>
    <n v="10"/>
    <n v="0"/>
    <n v="0"/>
    <n v="55"/>
    <x v="1"/>
  </r>
  <r>
    <s v="Contact Centre as a Service (CCaaS)"/>
    <x v="9"/>
    <x v="1"/>
    <s v="HMRC_0544_2526-Q2"/>
    <s v="2025-26"/>
    <n v="571.86"/>
    <n v="30.9"/>
    <n v="10.87"/>
    <x v="2"/>
    <n v="25"/>
    <n v="15"/>
    <n v="5"/>
    <n v="10"/>
    <n v="10"/>
    <n v="55"/>
    <x v="1"/>
  </r>
  <r>
    <s v="NEXT GENERATION (FIXED) COMMUNICATION NETWORK"/>
    <x v="0"/>
    <x v="3"/>
    <s v="MOD_0126_2021-Q4"/>
    <s v="2025-26"/>
    <m/>
    <n v="106.9"/>
    <m/>
    <x v="1"/>
    <n v="40"/>
    <n v="0"/>
    <n v="15"/>
    <n v="0"/>
    <n v="0"/>
    <n v="55"/>
    <x v="1"/>
  </r>
  <r>
    <s v="Small Secure Houseblocks"/>
    <x v="8"/>
    <x v="2"/>
    <s v="MOJ_0144_2223-Q2"/>
    <s v="2025-26"/>
    <m/>
    <n v="83.4"/>
    <n v="30.23"/>
    <x v="2"/>
    <n v="25"/>
    <n v="0"/>
    <n v="15"/>
    <n v="15"/>
    <n v="15"/>
    <n v="55"/>
    <x v="1"/>
  </r>
  <r>
    <s v="Rapid Deployment Cells Project"/>
    <x v="8"/>
    <x v="2"/>
    <s v="MOJ_0057_2122-Q1"/>
    <s v="2025-26"/>
    <m/>
    <n v="84.1"/>
    <n v="28.85"/>
    <x v="2"/>
    <n v="25"/>
    <n v="0"/>
    <n v="15"/>
    <n v="15"/>
    <n v="15"/>
    <n v="55"/>
    <x v="1"/>
  </r>
  <r>
    <s v="Accelerated Houseblocks"/>
    <x v="8"/>
    <x v="2"/>
    <s v="MOJ_0053_2021-Q4"/>
    <s v="2025-26"/>
    <m/>
    <n v="121.1"/>
    <n v="16.07"/>
    <x v="2"/>
    <n v="25"/>
    <n v="0"/>
    <n v="20"/>
    <n v="10"/>
    <n v="10"/>
    <n v="55"/>
    <x v="1"/>
  </r>
  <r>
    <s v="VOA NextGen Rating Programme"/>
    <x v="14"/>
    <x v="1"/>
    <s v="HMRC_0143_2223-Q2"/>
    <s v="2025-26"/>
    <n v="300.38"/>
    <n v="66"/>
    <n v="5.53"/>
    <x v="2"/>
    <n v="25"/>
    <n v="10"/>
    <n v="15"/>
    <n v="5"/>
    <n v="5"/>
    <n v="55"/>
    <x v="1"/>
  </r>
  <r>
    <s v="Spherical Tokamak for Energy Production"/>
    <x v="4"/>
    <x v="2"/>
    <s v="BEIS_0153_2223-Q2"/>
    <s v="2025-26"/>
    <m/>
    <n v="320.5"/>
    <n v="0.63"/>
    <x v="2"/>
    <n v="25"/>
    <n v="0"/>
    <n v="20"/>
    <n v="5"/>
    <n v="5"/>
    <n v="50"/>
    <x v="1"/>
  </r>
  <r>
    <s v="PENSIONS DASHBOARD PROGRAMME"/>
    <x v="7"/>
    <x v="3"/>
    <s v="DWP_0029_2021-Q4"/>
    <s v="2025-26"/>
    <m/>
    <n v="96"/>
    <n v="11.19"/>
    <x v="2"/>
    <n v="25"/>
    <n v="0"/>
    <n v="15"/>
    <n v="10"/>
    <n v="10"/>
    <n v="50"/>
    <x v="1"/>
  </r>
  <r>
    <s v="Police National Database (PND)"/>
    <x v="6"/>
    <x v="3"/>
    <s v="HO_0331_2324-Q4"/>
    <s v="2025-26"/>
    <n v="282.64"/>
    <m/>
    <n v="74.22"/>
    <x v="2"/>
    <n v="25"/>
    <n v="10"/>
    <n v="0"/>
    <n v="15"/>
    <n v="15"/>
    <n v="50"/>
    <x v="1"/>
  </r>
  <r>
    <s v="MODNET EVOLVE"/>
    <x v="0"/>
    <x v="3"/>
    <s v="MOD_0110_1718-Q1"/>
    <s v="2025-26"/>
    <n v="309.19"/>
    <n v="125"/>
    <n v="38.369999999999997"/>
    <x v="3"/>
    <n v="5"/>
    <n v="10"/>
    <n v="20"/>
    <n v="15"/>
    <n v="15"/>
    <n v="50"/>
    <x v="1"/>
  </r>
  <r>
    <s v="MENSA"/>
    <x v="0"/>
    <x v="0"/>
    <s v="MOD_0132_2122-Q1"/>
    <s v="2025-26"/>
    <n v="3555.91"/>
    <m/>
    <n v="2.6"/>
    <x v="2"/>
    <n v="25"/>
    <n v="20"/>
    <n v="0"/>
    <n v="5"/>
    <n v="5"/>
    <n v="50"/>
    <x v="1"/>
  </r>
  <r>
    <s v="10k Additional Prison Places - New Build"/>
    <x v="8"/>
    <x v="2"/>
    <s v="MOJ_0050_2021-Q1"/>
    <s v="2025-26"/>
    <m/>
    <n v="146.9"/>
    <n v="2.38"/>
    <x v="2"/>
    <n v="25"/>
    <n v="0"/>
    <n v="20"/>
    <n v="5"/>
    <n v="5"/>
    <n v="50"/>
    <x v="1"/>
  </r>
  <r>
    <s v="EURO 2028"/>
    <x v="11"/>
    <x v="1"/>
    <s v="DCMS_0321_2324-Q3"/>
    <s v="2025-26"/>
    <n v="511.63"/>
    <m/>
    <n v="2.0499999999999998"/>
    <x v="2"/>
    <n v="25"/>
    <n v="15"/>
    <n v="0"/>
    <n v="5"/>
    <n v="5"/>
    <n v="45"/>
    <x v="2"/>
  </r>
  <r>
    <s v="FLOOD AND COASTAL EROSION RISK MANAGEMENT"/>
    <x v="1"/>
    <x v="2"/>
    <s v="DEFRA_0236_2324-Q1"/>
    <s v="2025-26"/>
    <n v="4835.25"/>
    <n v="71.900000000000006"/>
    <n v="1.8"/>
    <x v="3"/>
    <n v="5"/>
    <n v="20"/>
    <n v="15"/>
    <n v="5"/>
    <n v="5"/>
    <n v="45"/>
    <x v="2"/>
  </r>
  <r>
    <s v="NATURE FOR CLIMATE FUND"/>
    <x v="1"/>
    <x v="2"/>
    <s v="DEFRA_0013_2021-Q4"/>
    <s v="2025-26"/>
    <n v="1272.06"/>
    <m/>
    <n v="0"/>
    <x v="2"/>
    <n v="25"/>
    <n v="20"/>
    <n v="0"/>
    <n v="0"/>
    <n v="0"/>
    <n v="45"/>
    <x v="2"/>
  </r>
  <r>
    <s v="PUBLIC OWNERSHIP TRANSITION PROGRAMME"/>
    <x v="2"/>
    <x v="1"/>
    <s v="DFT_0439_2425-Q3"/>
    <s v="2025-26"/>
    <n v="36.6"/>
    <n v="36.9"/>
    <n v="9.81"/>
    <x v="2"/>
    <n v="25"/>
    <n v="5"/>
    <n v="10"/>
    <n v="5"/>
    <n v="5"/>
    <n v="45"/>
    <x v="2"/>
  </r>
  <r>
    <s v="ASYLUM TRANSFORMATION PROGRAMME"/>
    <x v="6"/>
    <x v="1"/>
    <s v="HO_0183_2223-Q3"/>
    <s v="2025-26"/>
    <n v="429.95"/>
    <m/>
    <n v="16.100000000000001"/>
    <x v="2"/>
    <n v="25"/>
    <n v="10"/>
    <n v="0"/>
    <n v="10"/>
    <n v="10"/>
    <n v="45"/>
    <x v="2"/>
  </r>
  <r>
    <s v="SUBMERSIBLE SHIP NUCLEAR AUKUS"/>
    <x v="0"/>
    <x v="0"/>
    <s v="MOD_0007_2122-Q2"/>
    <s v="2025-26"/>
    <m/>
    <n v="348.9"/>
    <m/>
    <x v="2"/>
    <n v="25"/>
    <n v="0"/>
    <n v="20"/>
    <n v="0"/>
    <n v="0"/>
    <n v="45"/>
    <x v="2"/>
  </r>
  <r>
    <s v="FUTURE COMBAT AIR SYSTEM"/>
    <x v="0"/>
    <x v="0"/>
    <s v="MOD_0122_2021-Q4"/>
    <s v="2025-26"/>
    <m/>
    <m/>
    <n v="4.6500000000000004"/>
    <x v="1"/>
    <n v="40"/>
    <n v="0"/>
    <n v="0"/>
    <n v="5"/>
    <n v="5"/>
    <n v="45"/>
    <x v="2"/>
  </r>
  <r>
    <s v="HS2 PHASE I"/>
    <x v="2"/>
    <x v="2"/>
    <s v="DFT_0040_2021-Q1"/>
    <s v="2025-26"/>
    <m/>
    <m/>
    <n v="0"/>
    <x v="1"/>
    <n v="40"/>
    <n v="0"/>
    <n v="0"/>
    <n v="0"/>
    <n v="0"/>
    <n v="40"/>
    <x v="2"/>
  </r>
  <r>
    <s v="Rail Reform: Stand-Up of GBR"/>
    <x v="2"/>
    <x v="1"/>
    <s v="DFT_0413_2425-Q2"/>
    <s v="2025-26"/>
    <m/>
    <m/>
    <m/>
    <x v="1"/>
    <n v="40"/>
    <n v="0"/>
    <n v="0"/>
    <n v="0"/>
    <n v="0"/>
    <n v="40"/>
    <x v="2"/>
  </r>
  <r>
    <s v="NS&amp;I Transformation"/>
    <x v="15"/>
    <x v="1"/>
    <s v="HMT_0004_2021-Q2"/>
    <s v="2025-26"/>
    <m/>
    <m/>
    <m/>
    <x v="1"/>
    <n v="40"/>
    <n v="0"/>
    <n v="0"/>
    <n v="0"/>
    <n v="0"/>
    <n v="40"/>
    <x v="2"/>
  </r>
  <r>
    <s v="Asylum Support Accommodation Programme"/>
    <x v="6"/>
    <x v="1"/>
    <s v="HO_0286_2324-Q2"/>
    <s v="2025-26"/>
    <m/>
    <m/>
    <m/>
    <x v="1"/>
    <n v="40"/>
    <n v="0"/>
    <n v="0"/>
    <n v="0"/>
    <n v="0"/>
    <n v="40"/>
    <x v="2"/>
  </r>
  <r>
    <s v="ASYLUM ACCOMMODATION PROGRAMME (AAP)"/>
    <x v="6"/>
    <x v="1"/>
    <s v="HO_0149_2223-Q2"/>
    <s v="2025-26"/>
    <m/>
    <m/>
    <m/>
    <x v="1"/>
    <n v="40"/>
    <n v="0"/>
    <n v="0"/>
    <n v="0"/>
    <n v="0"/>
    <n v="40"/>
    <x v="2"/>
  </r>
  <r>
    <s v="INTEGRATED SINGLE FINANCIAL ENVIRONMENT"/>
    <x v="5"/>
    <x v="3"/>
    <s v="DHSC_0067_2021-Q3"/>
    <s v="2025-26"/>
    <n v="187.99"/>
    <n v="92"/>
    <n v="0.97"/>
    <x v="3"/>
    <n v="5"/>
    <n v="10"/>
    <n v="15"/>
    <n v="5"/>
    <n v="5"/>
    <n v="35"/>
    <x v="2"/>
  </r>
  <r>
    <s v="DIGITAL PLANNING PROGRAMME"/>
    <x v="3"/>
    <x v="1"/>
    <s v="DLUHC_0181_2223-Q3"/>
    <s v="2025-26"/>
    <n v="218.54"/>
    <m/>
    <n v="0"/>
    <x v="2"/>
    <n v="25"/>
    <n v="10"/>
    <n v="0"/>
    <n v="0"/>
    <n v="0"/>
    <n v="35"/>
    <x v="2"/>
  </r>
  <r>
    <s v="Early Years Childcare Reform Programme"/>
    <x v="16"/>
    <x v="1"/>
    <s v="DFE_0272_2324-Q2"/>
    <s v="2025-26"/>
    <n v="16207.65"/>
    <m/>
    <n v="0"/>
    <x v="3"/>
    <n v="5"/>
    <n v="25"/>
    <n v="0"/>
    <n v="0"/>
    <n v="0"/>
    <n v="30"/>
    <x v="2"/>
  </r>
  <r>
    <s v="Connect to Work"/>
    <x v="7"/>
    <x v="1"/>
    <s v="DWP_0304_2324-Q3"/>
    <s v="2025-26"/>
    <n v="1094.99"/>
    <m/>
    <n v="1.47"/>
    <x v="3"/>
    <n v="5"/>
    <n v="20"/>
    <n v="0"/>
    <n v="5"/>
    <n v="5"/>
    <n v="30"/>
    <x v="2"/>
  </r>
  <r>
    <s v="Strategic Sites Accelerator (SSA)"/>
    <x v="13"/>
    <x v="2"/>
    <s v="DBT_0296_2526-Q2"/>
    <s v="2025-26"/>
    <m/>
    <m/>
    <m/>
    <x v="2"/>
    <n v="25"/>
    <n v="0"/>
    <n v="0"/>
    <n v="0"/>
    <n v="0"/>
    <n v="25"/>
    <x v="3"/>
  </r>
  <r>
    <s v="Great British Energy"/>
    <x v="4"/>
    <x v="2"/>
    <s v="DESNZ_0472_2425-Q4"/>
    <s v="2025-26"/>
    <m/>
    <m/>
    <m/>
    <x v="2"/>
    <n v="25"/>
    <n v="0"/>
    <n v="0"/>
    <n v="0"/>
    <n v="0"/>
    <n v="25"/>
    <x v="3"/>
  </r>
  <r>
    <s v="Mobile Fires Platform"/>
    <x v="0"/>
    <x v="0"/>
    <s v="MOD_0527_2526-Q1"/>
    <s v="2025-26"/>
    <m/>
    <m/>
    <m/>
    <x v="2"/>
    <n v="25"/>
    <n v="0"/>
    <n v="0"/>
    <n v="0"/>
    <n v="0"/>
    <n v="25"/>
    <x v="3"/>
  </r>
  <r>
    <s v="Falcon Programme"/>
    <x v="10"/>
    <x v="1"/>
    <s v="CO_0176_2223-Q3"/>
    <s v="2025-26"/>
    <n v="23.11"/>
    <n v="56"/>
    <n v="41.38"/>
    <x v="0"/>
    <m/>
    <n v="5"/>
    <n v="10"/>
    <n v="15"/>
    <n v="15"/>
    <m/>
    <x v="4"/>
  </r>
  <r>
    <s v="Future Service Programme"/>
    <x v="10"/>
    <x v="3"/>
    <s v="CO_0027_2021-Q4"/>
    <s v="2025-26"/>
    <m/>
    <n v="75"/>
    <m/>
    <x v="0"/>
    <m/>
    <n v="0"/>
    <n v="15"/>
    <n v="0"/>
    <n v="0"/>
    <m/>
    <x v="4"/>
  </r>
  <r>
    <s v="Transforming Public Procurement"/>
    <x v="10"/>
    <x v="1"/>
    <s v="CO_0120_2223-Q1"/>
    <s v="2025-26"/>
    <n v="32.47"/>
    <n v="62.9"/>
    <n v="31.96"/>
    <x v="0"/>
    <m/>
    <n v="5"/>
    <n v="15"/>
    <n v="15"/>
    <n v="15"/>
    <m/>
    <x v="4"/>
  </r>
  <r>
    <s v="Drive 35"/>
    <x v="13"/>
    <x v="2"/>
    <s v="DBT_0295_2526-Q2"/>
    <s v="2025-26"/>
    <n v="1841.78"/>
    <m/>
    <n v="5.18"/>
    <x v="0"/>
    <m/>
    <n v="20"/>
    <n v="0"/>
    <n v="5"/>
    <n v="5"/>
    <m/>
    <x v="4"/>
  </r>
  <r>
    <s v="AUTOMOTIVE TRANSFORMATION FUND (ATF)"/>
    <x v="13"/>
    <x v="2"/>
    <s v="BEIS_0090_2122-Q4"/>
    <s v="2025-26"/>
    <n v="702.72"/>
    <m/>
    <n v="82.68"/>
    <x v="0"/>
    <m/>
    <n v="15"/>
    <n v="0"/>
    <n v="15"/>
    <n v="15"/>
    <m/>
    <x v="4"/>
  </r>
  <r>
    <s v="British Museum - Energy Centre Programme (ECP)"/>
    <x v="11"/>
    <x v="2"/>
    <s v="DCMS_0254_2324-Q1"/>
    <s v="2025-26"/>
    <n v="181.97"/>
    <n v="93"/>
    <n v="0"/>
    <x v="0"/>
    <m/>
    <n v="10"/>
    <n v="15"/>
    <n v="0"/>
    <n v="0"/>
    <m/>
    <x v="4"/>
  </r>
  <r>
    <s v="Youth Investment Fund"/>
    <x v="11"/>
    <x v="2"/>
    <s v="DCMS_0118_2223-Q1"/>
    <s v="2025-26"/>
    <n v="360.15"/>
    <m/>
    <n v="5.71"/>
    <x v="0"/>
    <m/>
    <n v="10"/>
    <n v="0"/>
    <n v="5"/>
    <n v="5"/>
    <m/>
    <x v="4"/>
  </r>
  <r>
    <s v="Natural History Museum Unlocked"/>
    <x v="11"/>
    <x v="2"/>
    <s v="DCMS_0018_2021-Q3"/>
    <s v="2025-26"/>
    <n v="213.15"/>
    <m/>
    <n v="0.14000000000000001"/>
    <x v="0"/>
    <m/>
    <n v="10"/>
    <n v="0"/>
    <n v="5"/>
    <n v="5"/>
    <m/>
    <x v="4"/>
  </r>
  <r>
    <s v="NORTHERN IRELAND"/>
    <x v="1"/>
    <x v="1"/>
    <s v="DEFRA_0015_2122-Q1"/>
    <s v="2025-26"/>
    <n v="430.55"/>
    <n v="61.3"/>
    <n v="9.92"/>
    <x v="0"/>
    <m/>
    <n v="10"/>
    <n v="15"/>
    <n v="5"/>
    <n v="5"/>
    <m/>
    <x v="4"/>
  </r>
  <r>
    <s v="NO2 PROGRAMME"/>
    <x v="1"/>
    <x v="2"/>
    <s v="DEFRA_0014_2021-Q4"/>
    <s v="2025-26"/>
    <n v="843.04"/>
    <n v="122.9"/>
    <n v="16.52"/>
    <x v="0"/>
    <m/>
    <n v="15"/>
    <n v="20"/>
    <n v="10"/>
    <n v="10"/>
    <m/>
    <x v="4"/>
  </r>
  <r>
    <s v="TERRESTRIAL NATURAL CAPITAL ECOSYSTEM ASSESSMENT"/>
    <x v="1"/>
    <x v="1"/>
    <s v="DEFRA_0190_2223-Q3"/>
    <s v="2025-26"/>
    <n v="325.68"/>
    <n v="96"/>
    <n v="1.5"/>
    <x v="0"/>
    <m/>
    <n v="10"/>
    <n v="15"/>
    <n v="5"/>
    <n v="5"/>
    <m/>
    <x v="4"/>
  </r>
  <r>
    <s v="Cefas Infrastructure to Support Future Delivery at Sea"/>
    <x v="1"/>
    <x v="1"/>
    <s v="DEFRA_0349_2324-Q4"/>
    <s v="2025-26"/>
    <n v="152.88999999999999"/>
    <m/>
    <m/>
    <x v="0"/>
    <m/>
    <n v="10"/>
    <n v="0"/>
    <n v="0"/>
    <n v="0"/>
    <m/>
    <x v="4"/>
  </r>
  <r>
    <s v="Boiler Upgrade Scheme"/>
    <x v="4"/>
    <x v="2"/>
    <s v="DESNZ_0375_2425-Q1"/>
    <s v="2025-26"/>
    <n v="3054.03"/>
    <m/>
    <n v="17.86"/>
    <x v="0"/>
    <m/>
    <n v="20"/>
    <n v="0"/>
    <n v="10"/>
    <n v="10"/>
    <m/>
    <x v="4"/>
  </r>
  <r>
    <s v="SELLAFIELD PRODUCT AND RESIDUE STORE RETREATMENT PLANT PROJECT"/>
    <x v="4"/>
    <x v="2"/>
    <s v="BEIS_0008_2021-Q3"/>
    <s v="2025-26"/>
    <n v="1432.89"/>
    <n v="231.7"/>
    <n v="11.32"/>
    <x v="0"/>
    <m/>
    <n v="20"/>
    <n v="20"/>
    <n v="10"/>
    <n v="10"/>
    <m/>
    <x v="4"/>
  </r>
  <r>
    <s v="Review of Electricity Market Arrangements (REMA)"/>
    <x v="4"/>
    <x v="1"/>
    <s v="DESNZ_0333_2324-Q4"/>
    <s v="2025-26"/>
    <n v="29.18"/>
    <n v="26.8"/>
    <n v="53.38"/>
    <x v="0"/>
    <m/>
    <n v="5"/>
    <n v="5"/>
    <n v="15"/>
    <n v="15"/>
    <m/>
    <x v="4"/>
  </r>
  <r>
    <s v="GREEN HEAT NETWORK FUND"/>
    <x v="4"/>
    <x v="2"/>
    <s v="BEIS_0115_2223-Q1"/>
    <s v="2025-26"/>
    <n v="730.01"/>
    <n v="96.7"/>
    <n v="1.54"/>
    <x v="0"/>
    <m/>
    <n v="15"/>
    <n v="15"/>
    <n v="5"/>
    <n v="5"/>
    <m/>
    <x v="4"/>
  </r>
  <r>
    <s v="HyNet Cluster"/>
    <x v="4"/>
    <x v="2"/>
    <s v="DESNZ_0457_2425-Q3"/>
    <s v="2025-26"/>
    <m/>
    <m/>
    <m/>
    <x v="0"/>
    <m/>
    <n v="0"/>
    <n v="0"/>
    <n v="0"/>
    <n v="0"/>
    <m/>
    <x v="4"/>
  </r>
  <r>
    <s v="GBE-N SMR Programme"/>
    <x v="4"/>
    <x v="2"/>
    <s v="BEIS_0233_2223-Q4"/>
    <s v="2025-26"/>
    <m/>
    <m/>
    <m/>
    <x v="0"/>
    <m/>
    <n v="0"/>
    <n v="0"/>
    <n v="0"/>
    <n v="0"/>
    <m/>
    <x v="4"/>
  </r>
  <r>
    <s v="Sizewell C Project"/>
    <x v="4"/>
    <x v="2"/>
    <s v="BEIS_0019_2122-Q1"/>
    <s v="2025-26"/>
    <m/>
    <m/>
    <m/>
    <x v="0"/>
    <m/>
    <n v="0"/>
    <n v="0"/>
    <n v="0"/>
    <n v="0"/>
    <m/>
    <x v="4"/>
  </r>
  <r>
    <s v="Hydrogen Allocation Round 1 (HAR1)"/>
    <x v="4"/>
    <x v="2"/>
    <s v="DESNZ_0334_2324-Q3"/>
    <s v="2025-26"/>
    <n v="2461.71"/>
    <n v="239.3"/>
    <n v="90.33"/>
    <x v="0"/>
    <m/>
    <n v="20"/>
    <n v="20"/>
    <n v="15"/>
    <n v="15"/>
    <m/>
    <x v="4"/>
  </r>
  <r>
    <s v="East Coast Cluster (ECC)"/>
    <x v="4"/>
    <x v="2"/>
    <s v="DESNZ_0458_2425-Q3"/>
    <s v="2025-26"/>
    <m/>
    <m/>
    <m/>
    <x v="0"/>
    <m/>
    <n v="0"/>
    <n v="0"/>
    <n v="0"/>
    <n v="0"/>
    <m/>
    <x v="4"/>
  </r>
  <r>
    <s v="PUBLIC SECTOR DECARBONISATION SCHEME"/>
    <x v="4"/>
    <x v="2"/>
    <s v="BEIS_0013_2021-Q4"/>
    <s v="2025-26"/>
    <n v="3759"/>
    <n v="92.7"/>
    <n v="7.72"/>
    <x v="0"/>
    <m/>
    <n v="20"/>
    <n v="15"/>
    <n v="5"/>
    <n v="5"/>
    <m/>
    <x v="4"/>
  </r>
  <r>
    <s v="BEPPS2"/>
    <x v="4"/>
    <x v="2"/>
    <s v="BEIS_0241_2324-Q1"/>
    <s v="2025-26"/>
    <n v="727.6"/>
    <n v="211.9"/>
    <n v="1.45"/>
    <x v="0"/>
    <m/>
    <n v="15"/>
    <n v="20"/>
    <n v="5"/>
    <n v="5"/>
    <m/>
    <x v="4"/>
  </r>
  <r>
    <s v="SIXEP CONTINUITY PLANT"/>
    <x v="4"/>
    <x v="2"/>
    <s v="BEIS_0009_2021-Q3"/>
    <s v="2025-26"/>
    <n v="1097.5"/>
    <n v="220.9"/>
    <n v="23.84"/>
    <x v="0"/>
    <m/>
    <n v="20"/>
    <n v="20"/>
    <n v="15"/>
    <n v="15"/>
    <m/>
    <x v="4"/>
  </r>
  <r>
    <s v="Smart Metering Implementation Programme"/>
    <x v="4"/>
    <x v="2"/>
    <s v="DECC_0010_1112-Q1"/>
    <s v="2025-26"/>
    <n v="20176.55"/>
    <n v="252.9"/>
    <m/>
    <x v="0"/>
    <m/>
    <n v="25"/>
    <n v="20"/>
    <n v="0"/>
    <n v="0"/>
    <m/>
    <x v="4"/>
  </r>
  <r>
    <s v="T-Levels"/>
    <x v="16"/>
    <x v="1"/>
    <s v="DFE_0010_1819-Q1"/>
    <s v="2025-26"/>
    <n v="2025"/>
    <n v="142.19999999999999"/>
    <n v="10.96"/>
    <x v="0"/>
    <m/>
    <n v="20"/>
    <n v="20"/>
    <n v="10"/>
    <n v="10"/>
    <m/>
    <x v="4"/>
  </r>
  <r>
    <s v="Families First Partnership Programme"/>
    <x v="16"/>
    <x v="1"/>
    <s v="DFT_0498_2526-Q2"/>
    <s v="2025-26"/>
    <n v="2922.61"/>
    <n v="48"/>
    <n v="3.7"/>
    <x v="0"/>
    <m/>
    <n v="20"/>
    <n v="10"/>
    <n v="5"/>
    <n v="5"/>
    <m/>
    <x v="4"/>
  </r>
  <r>
    <s v="School Rebuilding Programme"/>
    <x v="16"/>
    <x v="2"/>
    <s v="DFE_0018_2021-Q3"/>
    <s v="2025-26"/>
    <m/>
    <m/>
    <m/>
    <x v="0"/>
    <m/>
    <n v="0"/>
    <n v="0"/>
    <n v="0"/>
    <n v="0"/>
    <m/>
    <x v="4"/>
  </r>
  <r>
    <s v="School-based nurseries"/>
    <x v="16"/>
    <x v="2"/>
    <s v="DFE_0496_2526-Q1"/>
    <s v="2025-26"/>
    <n v="369.85"/>
    <n v="61.9"/>
    <n v="9.19"/>
    <x v="0"/>
    <m/>
    <n v="10"/>
    <n v="15"/>
    <n v="5"/>
    <n v="5"/>
    <m/>
    <x v="4"/>
  </r>
  <r>
    <s v="Free Breakfast Clubs"/>
    <x v="16"/>
    <x v="1"/>
    <s v="DFE_0495_2526-Q1"/>
    <s v="2025-26"/>
    <m/>
    <m/>
    <m/>
    <x v="0"/>
    <m/>
    <n v="0"/>
    <n v="0"/>
    <n v="0"/>
    <n v="0"/>
    <m/>
    <x v="4"/>
  </r>
  <r>
    <s v="FE Capital Transformation"/>
    <x v="16"/>
    <x v="2"/>
    <s v="DFE_0015_2021-Q3"/>
    <s v="2025-26"/>
    <n v="2057.1999999999998"/>
    <n v="114"/>
    <n v="0.66"/>
    <x v="0"/>
    <m/>
    <n v="20"/>
    <n v="15"/>
    <n v="5"/>
    <n v="5"/>
    <m/>
    <x v="4"/>
  </r>
  <r>
    <s v="Lifelong Learning Entitlement"/>
    <x v="16"/>
    <x v="1"/>
    <s v="DFE_0109_2223-Q1"/>
    <s v="2025-26"/>
    <m/>
    <m/>
    <m/>
    <x v="0"/>
    <m/>
    <n v="0"/>
    <n v="0"/>
    <n v="0"/>
    <n v="0"/>
    <m/>
    <x v="4"/>
  </r>
  <r>
    <s v="Children's Homes Capital Programme"/>
    <x v="16"/>
    <x v="2"/>
    <s v=""/>
    <s v="2025-26"/>
    <n v="610.13"/>
    <m/>
    <n v="0"/>
    <x v="0"/>
    <m/>
    <n v="15"/>
    <n v="0"/>
    <n v="0"/>
    <n v="0"/>
    <m/>
    <x v="4"/>
  </r>
  <r>
    <s v="2ND GENERATION UK SEARCH AND RESCUE AVIATION"/>
    <x v="2"/>
    <x v="1"/>
    <s v="DFT_0048_2021-Q3"/>
    <s v="2025-26"/>
    <n v="2046.47"/>
    <n v="84.5"/>
    <n v="5.04"/>
    <x v="0"/>
    <m/>
    <n v="20"/>
    <n v="15"/>
    <n v="5"/>
    <n v="5"/>
    <m/>
    <x v="4"/>
  </r>
  <r>
    <s v="EAST WEST RAIL CONNECTION STATE 1"/>
    <x v="2"/>
    <x v="2"/>
    <s v="DFT_0046_2021-Q2"/>
    <s v="2025-26"/>
    <m/>
    <m/>
    <n v="19.899999999999999"/>
    <x v="0"/>
    <m/>
    <n v="0"/>
    <n v="0"/>
    <n v="10"/>
    <n v="10"/>
    <m/>
    <x v="4"/>
  </r>
  <r>
    <s v="REDEVELOPMENT EUSTON CONVENTIONAL STATION (RECS)"/>
    <x v="2"/>
    <x v="2"/>
    <s v="DFT_0139_2223-Q1"/>
    <s v="2025-26"/>
    <m/>
    <m/>
    <n v="0"/>
    <x v="0"/>
    <m/>
    <n v="0"/>
    <n v="0"/>
    <n v="0"/>
    <n v="0"/>
    <m/>
    <x v="4"/>
  </r>
  <r>
    <s v="EAST COAST MAINLINE PROGRAMME"/>
    <x v="2"/>
    <x v="2"/>
    <s v="DFT_0033_1819-Q1"/>
    <s v="2025-26"/>
    <n v="1276.49"/>
    <n v="157"/>
    <m/>
    <x v="0"/>
    <m/>
    <n v="20"/>
    <n v="20"/>
    <n v="0"/>
    <n v="0"/>
    <m/>
    <x v="4"/>
  </r>
  <r>
    <s v="A428 BLACK CAT TO CAXTON GIBBET"/>
    <x v="2"/>
    <x v="2"/>
    <s v="DFT_0031_1819-Q1"/>
    <s v="2025-26"/>
    <m/>
    <m/>
    <n v="3.98"/>
    <x v="0"/>
    <m/>
    <n v="0"/>
    <n v="0"/>
    <n v="5"/>
    <n v="5"/>
    <m/>
    <x v="4"/>
  </r>
  <r>
    <s v="A66 Northern Trans-Pennine"/>
    <x v="2"/>
    <x v="2"/>
    <s v="DFT_0047_2021-Q3"/>
    <s v="2025-26"/>
    <m/>
    <n v="111.9"/>
    <n v="0"/>
    <x v="0"/>
    <m/>
    <n v="0"/>
    <n v="15"/>
    <n v="0"/>
    <n v="0"/>
    <m/>
    <x v="4"/>
  </r>
  <r>
    <s v="EAST WEST RAIL CONNECTION STATE 2 AND 3"/>
    <x v="2"/>
    <x v="2"/>
    <s v="DFT_0052_2122-Q1"/>
    <s v="2025-26"/>
    <m/>
    <n v="281"/>
    <n v="4.8899999999999997"/>
    <x v="0"/>
    <m/>
    <n v="0"/>
    <n v="20"/>
    <n v="5"/>
    <n v="5"/>
    <m/>
    <x v="4"/>
  </r>
  <r>
    <s v="A417 AIR BALLOON"/>
    <x v="2"/>
    <x v="2"/>
    <s v="DFT_0044_2021-Q2"/>
    <s v="2025-26"/>
    <n v="542.63"/>
    <n v="149"/>
    <n v="6.8"/>
    <x v="0"/>
    <m/>
    <n v="15"/>
    <n v="20"/>
    <n v="5"/>
    <n v="5"/>
    <m/>
    <x v="4"/>
  </r>
  <r>
    <s v="MIDLANDS RAIL HUB"/>
    <x v="2"/>
    <x v="2"/>
    <s v="DFT_0043_2021-Q2"/>
    <s v="2025-26"/>
    <n v="948.37"/>
    <n v="285"/>
    <n v="0"/>
    <x v="0"/>
    <m/>
    <n v="15"/>
    <n v="20"/>
    <n v="0"/>
    <n v="0"/>
    <m/>
    <x v="4"/>
  </r>
  <r>
    <s v="TRANSPENNINE ROUTE UPGRADE"/>
    <x v="2"/>
    <x v="2"/>
    <s v="DFT_0037_1920-Q3"/>
    <s v="2025-26"/>
    <n v="10658.6"/>
    <n v="291.5"/>
    <n v="0.18"/>
    <x v="0"/>
    <m/>
    <n v="25"/>
    <n v="20"/>
    <n v="5"/>
    <n v="5"/>
    <m/>
    <x v="4"/>
  </r>
  <r>
    <s v="UK Health Security Campus"/>
    <x v="5"/>
    <x v="2"/>
    <s v="DOH_0017_1112-Q1"/>
    <s v="2025-26"/>
    <m/>
    <m/>
    <m/>
    <x v="0"/>
    <m/>
    <n v="0"/>
    <n v="0"/>
    <n v="0"/>
    <n v="0"/>
    <m/>
    <x v="4"/>
  </r>
  <r>
    <s v="NHS Digital Transformation of Screening"/>
    <x v="5"/>
    <x v="1"/>
    <s v="DHSC_0069_2021-Q4"/>
    <s v="2025-26"/>
    <n v="94.5"/>
    <n v="131.9"/>
    <n v="11.46"/>
    <x v="0"/>
    <m/>
    <n v="5"/>
    <n v="20"/>
    <n v="10"/>
    <n v="10"/>
    <m/>
    <x v="4"/>
  </r>
  <r>
    <s v="Future NHS Workforce Solution Transformation Programme"/>
    <x v="5"/>
    <x v="3"/>
    <s v="DHSC_0041_2122-Q3"/>
    <s v="2025-26"/>
    <m/>
    <n v="133.9"/>
    <m/>
    <x v="0"/>
    <m/>
    <n v="0"/>
    <n v="20"/>
    <n v="0"/>
    <n v="0"/>
    <m/>
    <x v="4"/>
  </r>
  <r>
    <s v="MODERNA STRATEGIC PARTNERSHIP PROGRAMME"/>
    <x v="5"/>
    <x v="1"/>
    <s v="DHSC_0243_2324-Q1"/>
    <s v="2025-26"/>
    <m/>
    <m/>
    <m/>
    <x v="0"/>
    <m/>
    <n v="0"/>
    <n v="0"/>
    <n v="0"/>
    <n v="0"/>
    <m/>
    <x v="4"/>
  </r>
  <r>
    <s v="FEDERATED DATA PLATFORM"/>
    <x v="5"/>
    <x v="1"/>
    <s v="DHSC_0252_2324-Q1"/>
    <s v="2025-26"/>
    <n v="1084.31"/>
    <n v="120"/>
    <n v="0.71"/>
    <x v="0"/>
    <m/>
    <n v="20"/>
    <n v="20"/>
    <n v="5"/>
    <n v="5"/>
    <m/>
    <x v="4"/>
  </r>
  <r>
    <s v="Met Office Supercomputer Programme"/>
    <x v="12"/>
    <x v="3"/>
    <s v="BEIS_0005_1920-Q4"/>
    <s v="2025-26"/>
    <n v="1204.33"/>
    <n v="174.3"/>
    <n v="11.68"/>
    <x v="0"/>
    <m/>
    <n v="20"/>
    <n v="20"/>
    <n v="10"/>
    <n v="10"/>
    <m/>
    <x v="4"/>
  </r>
  <r>
    <s v="Project Gigabit"/>
    <x v="12"/>
    <x v="2"/>
    <s v="DCMS_0019_2021-Q4"/>
    <s v="2025-26"/>
    <n v="5214.96"/>
    <n v="141"/>
    <n v="29.11"/>
    <x v="0"/>
    <m/>
    <n v="25"/>
    <n v="20"/>
    <n v="15"/>
    <n v="15"/>
    <m/>
    <x v="4"/>
  </r>
  <r>
    <s v="Shared Rural Network"/>
    <x v="12"/>
    <x v="2"/>
    <s v="DCMS_0020_2122-Q1"/>
    <s v="2025-26"/>
    <n v="328.19"/>
    <n v="251.1"/>
    <n v="24.62"/>
    <x v="0"/>
    <m/>
    <n v="10"/>
    <n v="20"/>
    <n v="15"/>
    <n v="15"/>
    <m/>
    <x v="4"/>
  </r>
  <r>
    <s v="MATRIX CLUSTER TRANSFORMATION PROGRAMME"/>
    <x v="12"/>
    <x v="1"/>
    <s v="BEIS_0079_2122-Q4"/>
    <s v="2025-26"/>
    <n v="889.81"/>
    <n v="67.900000000000006"/>
    <n v="5.38"/>
    <x v="0"/>
    <m/>
    <n v="15"/>
    <n v="15"/>
    <n v="5"/>
    <n v="5"/>
    <m/>
    <x v="4"/>
  </r>
  <r>
    <s v="Skills Bootcamps"/>
    <x v="7"/>
    <x v="1"/>
    <s v="DFE_0017_2021-Q3"/>
    <s v="2025-26"/>
    <n v="790.39"/>
    <m/>
    <n v="62.08"/>
    <x v="0"/>
    <m/>
    <n v="15"/>
    <n v="0"/>
    <n v="15"/>
    <n v="15"/>
    <m/>
    <x v="4"/>
  </r>
  <r>
    <s v="TOKYO NEW BUILD, REMODELLING AND REFURBISHMENT"/>
    <x v="17"/>
    <x v="2"/>
    <s v="FCO_0216_2223-Q4"/>
    <s v="2025-26"/>
    <n v="111.25"/>
    <m/>
    <n v="49.57"/>
    <x v="0"/>
    <m/>
    <n v="10"/>
    <n v="0"/>
    <n v="15"/>
    <n v="15"/>
    <m/>
    <x v="4"/>
  </r>
  <r>
    <s v="LOCAL LAND CHARGES (LLC) PROGRAMME"/>
    <x v="18"/>
    <x v="1"/>
    <s v="BIS_0015_1516-Q1"/>
    <s v="2025-26"/>
    <n v="346.22"/>
    <n v="178"/>
    <n v="6.41"/>
    <x v="0"/>
    <m/>
    <n v="10"/>
    <n v="20"/>
    <n v="5"/>
    <n v="5"/>
    <m/>
    <x v="4"/>
  </r>
  <r>
    <s v="ENTERPRISE TAX MANAGEMENT PLATFORM (ETMP)"/>
    <x v="9"/>
    <x v="1"/>
    <s v="HMRC_0292_2324-Q3"/>
    <s v="2025-26"/>
    <n v="480.87"/>
    <n v="94.1"/>
    <n v="12.61"/>
    <x v="0"/>
    <m/>
    <n v="10"/>
    <n v="15"/>
    <n v="10"/>
    <n v="10"/>
    <m/>
    <x v="4"/>
  </r>
  <r>
    <s v="HMRC NORTHERN IRELAND DELIVERY PROGRAMME"/>
    <x v="9"/>
    <x v="3"/>
    <s v="HMRC_0164_2223-Q3"/>
    <s v="2025-26"/>
    <n v="712.9"/>
    <n v="60"/>
    <n v="0"/>
    <x v="0"/>
    <m/>
    <n v="15"/>
    <n v="15"/>
    <n v="0"/>
    <n v="0"/>
    <m/>
    <x v="4"/>
  </r>
  <r>
    <s v="BUILDING OUR FUTURE LOCATIONS PROGRAMME"/>
    <x v="9"/>
    <x v="1"/>
    <s v="HMRC_0015_1617-Q1"/>
    <s v="2025-26"/>
    <n v="2831.53"/>
    <n v="183"/>
    <n v="5.31"/>
    <x v="0"/>
    <m/>
    <n v="20"/>
    <n v="20"/>
    <n v="5"/>
    <n v="5"/>
    <m/>
    <x v="4"/>
  </r>
  <r>
    <s v="NATIONAL STRATEGIC AUTOMATIC NUMBER PLATE RECOGNITION PLATFORM (NSAP)"/>
    <x v="6"/>
    <x v="1"/>
    <s v="HO_0332_2324-Q4"/>
    <s v="2025-26"/>
    <n v="391.77"/>
    <n v="85"/>
    <n v="5.91"/>
    <x v="0"/>
    <m/>
    <n v="10"/>
    <n v="15"/>
    <n v="5"/>
    <n v="5"/>
    <m/>
    <x v="4"/>
  </r>
  <r>
    <s v="MARITIME CAPABILITIES REPLACEMENT PROGRAMME"/>
    <x v="6"/>
    <x v="1"/>
    <s v="HO_0150_2223-Q2"/>
    <s v="2025-26"/>
    <m/>
    <m/>
    <m/>
    <x v="0"/>
    <m/>
    <n v="0"/>
    <n v="0"/>
    <n v="0"/>
    <n v="0"/>
    <m/>
    <x v="4"/>
  </r>
  <r>
    <s v="Civil Registration Service Transformation (CReST)"/>
    <x v="6"/>
    <x v="1"/>
    <s v="HO_0373_2425-Q1"/>
    <s v="2025-26"/>
    <n v="326.85000000000002"/>
    <m/>
    <n v="24.37"/>
    <x v="0"/>
    <m/>
    <n v="10"/>
    <n v="0"/>
    <n v="15"/>
    <n v="15"/>
    <m/>
    <x v="4"/>
  </r>
  <r>
    <s v="FRAUD AND CYBER CRIME REPORTING AND ANALYSIS SERVICE"/>
    <x v="6"/>
    <x v="1"/>
    <s v="HO_0045_2122-Q1"/>
    <s v="2025-26"/>
    <n v="169.06"/>
    <m/>
    <n v="0"/>
    <x v="0"/>
    <m/>
    <n v="10"/>
    <n v="0"/>
    <n v="0"/>
    <n v="0"/>
    <m/>
    <x v="4"/>
  </r>
  <r>
    <s v="RADIOLOGICAL AND NUCLEAR CHANGE PROGRAMME (RNCP)"/>
    <x v="6"/>
    <x v="1"/>
    <s v="HO_0047_2122-Q1"/>
    <s v="2025-26"/>
    <m/>
    <m/>
    <m/>
    <x v="0"/>
    <m/>
    <n v="0"/>
    <n v="0"/>
    <n v="0"/>
    <n v="0"/>
    <m/>
    <x v="4"/>
  </r>
  <r>
    <s v="Immigration Removal Centre (IRC) Expansion Programme"/>
    <x v="6"/>
    <x v="2"/>
    <s v="HO_0330_2324-Q4"/>
    <s v="2025-26"/>
    <m/>
    <m/>
    <m/>
    <x v="0"/>
    <m/>
    <n v="0"/>
    <n v="0"/>
    <n v="0"/>
    <n v="0"/>
    <m/>
    <x v="4"/>
  </r>
  <r>
    <s v="Cerberus"/>
    <x v="6"/>
    <x v="1"/>
    <s v="HO_0042_2021-Q3"/>
    <s v="2025-26"/>
    <n v="285.10000000000002"/>
    <n v="123"/>
    <n v="3.41"/>
    <x v="0"/>
    <m/>
    <n v="10"/>
    <n v="20"/>
    <n v="5"/>
    <n v="5"/>
    <m/>
    <x v="4"/>
  </r>
  <r>
    <s v="ANTI-MONEY LAUNDERING AND ASSET RECOVERY (AMLAR)"/>
    <x v="6"/>
    <x v="1"/>
    <s v="HO_0228_2223-Q4"/>
    <s v="2025-26"/>
    <n v="368.47"/>
    <m/>
    <n v="8.89"/>
    <x v="0"/>
    <m/>
    <n v="10"/>
    <n v="0"/>
    <n v="5"/>
    <n v="5"/>
    <m/>
    <x v="4"/>
  </r>
  <r>
    <s v="Levelling Up Home Building Fund"/>
    <x v="3"/>
    <x v="2"/>
    <s v="DLUHC_0135_2223-Q1"/>
    <s v="2025-26"/>
    <n v="1990.98"/>
    <n v="136.1"/>
    <n v="17.489999999999998"/>
    <x v="0"/>
    <m/>
    <n v="20"/>
    <n v="20"/>
    <n v="10"/>
    <n v="10"/>
    <m/>
    <x v="4"/>
  </r>
  <r>
    <s v="GRENFELL SITE AND PROGRAMME"/>
    <x v="3"/>
    <x v="2"/>
    <s v="MHCLG_0001_1920-Q3"/>
    <s v="2025-26"/>
    <m/>
    <m/>
    <m/>
    <x v="0"/>
    <m/>
    <n v="0"/>
    <n v="0"/>
    <n v="0"/>
    <n v="0"/>
    <m/>
    <x v="4"/>
  </r>
  <r>
    <s v="HOUSING INFRASTRUCTURE FUND"/>
    <x v="3"/>
    <x v="2"/>
    <s v="MHCLG_0004_2021-Q4"/>
    <s v="2025-26"/>
    <n v="4250.1499999999996"/>
    <n v="135"/>
    <n v="8.9600000000000009"/>
    <x v="0"/>
    <m/>
    <n v="20"/>
    <n v="20"/>
    <n v="5"/>
    <n v="5"/>
    <m/>
    <x v="4"/>
  </r>
  <r>
    <s v="Brownfield, Infrastructure &amp; Land (BIL)"/>
    <x v="3"/>
    <x v="2"/>
    <s v="DLUHC_0364_2324-Q4"/>
    <s v="2025-26"/>
    <n v="1506.89"/>
    <n v="93"/>
    <n v="0"/>
    <x v="0"/>
    <m/>
    <n v="20"/>
    <n v="15"/>
    <n v="0"/>
    <n v="0"/>
    <m/>
    <x v="4"/>
  </r>
  <r>
    <s v="Freeports"/>
    <x v="3"/>
    <x v="2"/>
    <s v="MHCLG_0008_2122-Q1"/>
    <s v="2025-26"/>
    <n v="378.33"/>
    <n v="133.80000000000001"/>
    <n v="0"/>
    <x v="0"/>
    <m/>
    <n v="10"/>
    <n v="20"/>
    <n v="0"/>
    <n v="0"/>
    <m/>
    <x v="4"/>
  </r>
  <r>
    <s v="UK HOLOCAUST MEMORIAL AND LEARNING CENTRE"/>
    <x v="3"/>
    <x v="2"/>
    <s v="MHCLG_0005_2021-Q4"/>
    <s v="2025-26"/>
    <n v="141.87"/>
    <m/>
    <n v="55.21"/>
    <x v="0"/>
    <m/>
    <n v="10"/>
    <n v="0"/>
    <n v="15"/>
    <n v="15"/>
    <m/>
    <x v="4"/>
  </r>
  <r>
    <s v="FUTURE CRUISE ANTI SHIP WEAPON (FCASW)"/>
    <x v="0"/>
    <x v="0"/>
    <s v="MOD_0139_2122-Q1"/>
    <s v="2025-26"/>
    <m/>
    <n v="631.9"/>
    <m/>
    <x v="0"/>
    <m/>
    <n v="0"/>
    <n v="20"/>
    <n v="0"/>
    <n v="0"/>
    <m/>
    <x v="4"/>
  </r>
  <r>
    <s v="PROTECTOR"/>
    <x v="0"/>
    <x v="0"/>
    <s v="MOD_0107_1617-Q1"/>
    <s v="2025-26"/>
    <n v="1732.77"/>
    <n v="254"/>
    <n v="33.4"/>
    <x v="0"/>
    <m/>
    <n v="20"/>
    <n v="20"/>
    <n v="15"/>
    <n v="15"/>
    <m/>
    <x v="4"/>
  </r>
  <r>
    <s v="MULTI ROLE STRIKE SHIP"/>
    <x v="0"/>
    <x v="0"/>
    <s v="MOD_0320_2324-Q3"/>
    <s v="2025-26"/>
    <m/>
    <n v="190"/>
    <m/>
    <x v="0"/>
    <m/>
    <n v="0"/>
    <n v="20"/>
    <n v="0"/>
    <n v="0"/>
    <m/>
    <x v="4"/>
  </r>
  <r>
    <s v="TYPE 26 GLOBAL COMBAT SHIP PROGRAMME"/>
    <x v="0"/>
    <x v="0"/>
    <s v="MOD_0055_1112-Q1"/>
    <s v="2025-26"/>
    <m/>
    <n v="342.3"/>
    <m/>
    <x v="0"/>
    <m/>
    <n v="0"/>
    <n v="20"/>
    <n v="0"/>
    <n v="0"/>
    <m/>
    <x v="4"/>
  </r>
  <r>
    <s v="ASTUTE BOATS 1-7"/>
    <x v="0"/>
    <x v="0"/>
    <s v="MOD_0076_1213-Q1"/>
    <s v="2025-26"/>
    <n v="14428.06"/>
    <m/>
    <m/>
    <x v="0"/>
    <m/>
    <n v="25"/>
    <n v="0"/>
    <n v="0"/>
    <n v="0"/>
    <m/>
    <x v="4"/>
  </r>
  <r>
    <s v="DREADNOUGHT"/>
    <x v="0"/>
    <x v="0"/>
    <s v="MOD_0080_1213-Q1"/>
    <s v="2025-26"/>
    <m/>
    <m/>
    <m/>
    <x v="0"/>
    <m/>
    <n v="0"/>
    <n v="0"/>
    <n v="0"/>
    <n v="0"/>
    <m/>
    <x v="4"/>
  </r>
  <r>
    <s v="BRIMSTONE 3"/>
    <x v="0"/>
    <x v="0"/>
    <s v="MOD_0141_2122-Q1"/>
    <s v="2025-26"/>
    <m/>
    <n v="166.3"/>
    <m/>
    <x v="0"/>
    <m/>
    <n v="0"/>
    <n v="20"/>
    <n v="0"/>
    <n v="0"/>
    <m/>
    <x v="4"/>
  </r>
  <r>
    <s v="TEUTATES"/>
    <x v="0"/>
    <x v="0"/>
    <s v="MOD_0134_2122-Q1"/>
    <s v="2025-26"/>
    <m/>
    <n v="207"/>
    <m/>
    <x v="0"/>
    <m/>
    <n v="0"/>
    <n v="20"/>
    <n v="0"/>
    <n v="0"/>
    <m/>
    <x v="4"/>
  </r>
  <r>
    <s v="SPEARFISH UPGRADE PROGRAMME"/>
    <x v="0"/>
    <x v="0"/>
    <s v="MOD_0047_1112-Q1"/>
    <s v="2025-26"/>
    <m/>
    <m/>
    <m/>
    <x v="0"/>
    <m/>
    <n v="0"/>
    <n v="0"/>
    <n v="0"/>
    <n v="0"/>
    <m/>
    <x v="4"/>
  </r>
  <r>
    <s v="ARMED FORCES RECRUITING PROGRAMME"/>
    <x v="0"/>
    <x v="0"/>
    <s v="MOD_0119_1920-Q2"/>
    <s v="2025-26"/>
    <n v="201.02"/>
    <n v="121.5"/>
    <n v="16.239999999999998"/>
    <x v="0"/>
    <m/>
    <n v="10"/>
    <n v="20"/>
    <n v="10"/>
    <n v="10"/>
    <m/>
    <x v="4"/>
  </r>
  <r>
    <s v="Future Materials Campus"/>
    <x v="0"/>
    <x v="0"/>
    <s v="MOD_0247_2324-Q1"/>
    <s v="2025-26"/>
    <m/>
    <m/>
    <n v="9.19"/>
    <x v="0"/>
    <m/>
    <n v="0"/>
    <n v="0"/>
    <n v="5"/>
    <n v="5"/>
    <m/>
    <x v="4"/>
  </r>
  <r>
    <s v="DEFENCE ESTATE OPTIMISATION"/>
    <x v="0"/>
    <x v="0"/>
    <s v="MOD_0114_1718-Q1"/>
    <s v="2025-26"/>
    <n v="5949.19"/>
    <n v="294"/>
    <n v="47.58"/>
    <x v="0"/>
    <m/>
    <n v="25"/>
    <n v="20"/>
    <n v="15"/>
    <n v="15"/>
    <m/>
    <x v="4"/>
  </r>
  <r>
    <s v="MARSHALL"/>
    <x v="0"/>
    <x v="0"/>
    <s v="MOD_0033_1112-Q1"/>
    <s v="2025-26"/>
    <n v="1997.56"/>
    <n v="246.9"/>
    <n v="35.46"/>
    <x v="0"/>
    <m/>
    <n v="20"/>
    <n v="20"/>
    <n v="15"/>
    <n v="15"/>
    <m/>
    <x v="4"/>
  </r>
  <r>
    <s v="SPEARCAP 3"/>
    <x v="0"/>
    <x v="0"/>
    <s v="MOD_0140_2122-Q1"/>
    <s v="2025-26"/>
    <m/>
    <n v="327"/>
    <m/>
    <x v="0"/>
    <m/>
    <n v="0"/>
    <n v="20"/>
    <n v="0"/>
    <n v="0"/>
    <m/>
    <x v="4"/>
  </r>
  <r>
    <s v="FLEET SOLID SUPPORT"/>
    <x v="0"/>
    <x v="0"/>
    <s v="MOD_0116_1718-Q2"/>
    <s v="2025-26"/>
    <m/>
    <n v="208.4"/>
    <n v="17.02"/>
    <x v="0"/>
    <m/>
    <n v="0"/>
    <n v="20"/>
    <n v="10"/>
    <n v="10"/>
    <m/>
    <x v="4"/>
  </r>
  <r>
    <s v="EUROPEAN COMMON RADAR SYSTEM MK 2"/>
    <x v="0"/>
    <x v="0"/>
    <s v="MOD_0137_2122-Q1"/>
    <s v="2025-26"/>
    <n v="2899.01"/>
    <n v="190.9"/>
    <n v="15.13"/>
    <x v="0"/>
    <m/>
    <n v="20"/>
    <n v="20"/>
    <n v="10"/>
    <n v="10"/>
    <m/>
    <x v="4"/>
  </r>
  <r>
    <s v="E7 WEDGETAIL"/>
    <x v="0"/>
    <x v="0"/>
    <s v="MOD_0120_2021-Q2"/>
    <s v="2025-26"/>
    <n v="2128.0500000000002"/>
    <n v="145.80000000000001"/>
    <n v="52.85"/>
    <x v="0"/>
    <m/>
    <n v="20"/>
    <n v="20"/>
    <n v="15"/>
    <n v="15"/>
    <m/>
    <x v="4"/>
  </r>
  <r>
    <s v="CHINOOK CAPABILITY SUSTAINMENT PROGRAMME (CSP)"/>
    <x v="0"/>
    <x v="0"/>
    <s v="MOD_0009_2122-Q2"/>
    <s v="2025-26"/>
    <n v="1959.31"/>
    <n v="163"/>
    <n v="20.239999999999998"/>
    <x v="0"/>
    <m/>
    <n v="20"/>
    <n v="20"/>
    <n v="15"/>
    <n v="15"/>
    <m/>
    <x v="4"/>
  </r>
  <r>
    <s v="LIGHTNING PROGRAMME"/>
    <x v="0"/>
    <x v="0"/>
    <s v="MOD_0079_1213-Q1"/>
    <s v="2025-26"/>
    <m/>
    <n v="293.89999999999998"/>
    <m/>
    <x v="0"/>
    <m/>
    <n v="0"/>
    <n v="20"/>
    <n v="0"/>
    <n v="0"/>
    <m/>
    <x v="4"/>
  </r>
  <r>
    <s v="MINE HUNTING CAPABILITY"/>
    <x v="0"/>
    <x v="0"/>
    <s v="MOD_0124_2021-Q4"/>
    <s v="2025-26"/>
    <m/>
    <n v="233.9"/>
    <m/>
    <x v="0"/>
    <m/>
    <n v="0"/>
    <n v="20"/>
    <n v="0"/>
    <n v="0"/>
    <m/>
    <x v="4"/>
  </r>
  <r>
    <s v="JOINT CRYPT KEY PROGRAMME"/>
    <x v="0"/>
    <x v="3"/>
    <s v="MOD_0111_1718-Q1"/>
    <s v="2025-26"/>
    <m/>
    <m/>
    <m/>
    <x v="0"/>
    <m/>
    <n v="0"/>
    <n v="0"/>
    <n v="0"/>
    <n v="0"/>
    <m/>
    <x v="4"/>
  </r>
  <r>
    <s v="NAVAL SUPPORT INTEGRATED GLOBAL NETWORK (NSIGN)"/>
    <x v="0"/>
    <x v="0"/>
    <s v="MOD_0136_2122-Q1"/>
    <s v="2025-26"/>
    <n v="14352.16"/>
    <n v="96.9"/>
    <m/>
    <x v="0"/>
    <m/>
    <n v="25"/>
    <n v="15"/>
    <n v="0"/>
    <n v="0"/>
    <m/>
    <x v="4"/>
  </r>
  <r>
    <s v="NEW MEDIUM HELICOPTER"/>
    <x v="0"/>
    <x v="0"/>
    <s v="MOD_0125_2021-Q4"/>
    <s v="2025-26"/>
    <n v="1404.92"/>
    <n v="193"/>
    <n v="13.57"/>
    <x v="0"/>
    <m/>
    <n v="20"/>
    <n v="20"/>
    <n v="10"/>
    <n v="10"/>
    <m/>
    <x v="4"/>
  </r>
  <r>
    <s v="SUBMARINE DISMANTLING PROJECT"/>
    <x v="0"/>
    <x v="0"/>
    <s v="MOD_0135_2122-Q1"/>
    <s v="2025-26"/>
    <n v="541.73"/>
    <n v="187.1"/>
    <n v="16.059999999999999"/>
    <x v="0"/>
    <m/>
    <n v="15"/>
    <n v="20"/>
    <n v="10"/>
    <n v="10"/>
    <m/>
    <x v="4"/>
  </r>
  <r>
    <s v="Evolve: WAN/LAN (Networks)"/>
    <x v="8"/>
    <x v="3"/>
    <s v="MOJ_0050_2122-Q3"/>
    <s v="2025-26"/>
    <n v="253.89"/>
    <n v="86.6"/>
    <n v="78.81"/>
    <x v="0"/>
    <m/>
    <n v="10"/>
    <n v="15"/>
    <n v="15"/>
    <n v="15"/>
    <m/>
    <x v="4"/>
  </r>
  <r>
    <s v="Community Support Programme"/>
    <x v="8"/>
    <x v="1"/>
    <s v="MOJ_0537_2526-Q1"/>
    <s v="2025-26"/>
    <n v="1024.83"/>
    <n v="72.3"/>
    <n v="0"/>
    <x v="0"/>
    <m/>
    <n v="20"/>
    <n v="15"/>
    <n v="0"/>
    <n v="0"/>
    <m/>
    <x v="4"/>
  </r>
  <r>
    <s v="Decommission and Legacy Risk Migration (DLRM)"/>
    <x v="8"/>
    <x v="3"/>
    <s v="MOJ_0061_2122-Q3"/>
    <s v="2025-26"/>
    <n v="273.27999999999997"/>
    <n v="87"/>
    <n v="19.12"/>
    <x v="0"/>
    <m/>
    <n v="10"/>
    <n v="15"/>
    <n v="10"/>
    <n v="10"/>
    <m/>
    <x v="4"/>
  </r>
  <r>
    <s v="Evolve: End User Computer Service (EUCS)"/>
    <x v="8"/>
    <x v="3"/>
    <s v="MOJ_0062_2122-Q3"/>
    <s v="2025-26"/>
    <n v="190.18"/>
    <n v="60.6"/>
    <n v="37.880000000000003"/>
    <x v="0"/>
    <m/>
    <n v="10"/>
    <n v="15"/>
    <n v="15"/>
    <n v="15"/>
    <m/>
    <x v="4"/>
  </r>
  <r>
    <s v="Prisoner Education Services"/>
    <x v="8"/>
    <x v="1"/>
    <s v="MOJ_0064_2122-Q3"/>
    <s v="2025-26"/>
    <n v="1755.13"/>
    <n v="70"/>
    <n v="3.85"/>
    <x v="0"/>
    <m/>
    <n v="20"/>
    <n v="15"/>
    <n v="5"/>
    <n v="5"/>
    <m/>
    <x v="4"/>
  </r>
  <r>
    <s v="Property Transformation Programme"/>
    <x v="8"/>
    <x v="1"/>
    <s v="MOJ_0220_2223-Q4"/>
    <s v="2025-26"/>
    <m/>
    <n v="71.900000000000006"/>
    <m/>
    <x v="0"/>
    <m/>
    <n v="0"/>
    <n v="15"/>
    <n v="0"/>
    <n v="0"/>
    <m/>
    <x v="4"/>
  </r>
  <r>
    <s v="Evolve: Voice &amp; Video"/>
    <x v="8"/>
    <x v="3"/>
    <s v="MOJ_0049_2122-Q3"/>
    <s v="2025-26"/>
    <n v="184.56"/>
    <n v="81.5"/>
    <n v="45.34"/>
    <x v="0"/>
    <m/>
    <n v="10"/>
    <n v="15"/>
    <n v="15"/>
    <n v="15"/>
    <m/>
    <x v="4"/>
  </r>
  <r>
    <s v="PFI Prison Expiry and Transfer Tranche 2"/>
    <x v="8"/>
    <x v="1"/>
    <s v="MOJ_0060_2122-Q3"/>
    <s v="2025-26"/>
    <n v="2730.04"/>
    <n v="54.2"/>
    <n v="3"/>
    <x v="0"/>
    <m/>
    <n v="20"/>
    <n v="10"/>
    <n v="5"/>
    <n v="5"/>
    <m/>
    <x v="4"/>
  </r>
  <r>
    <s v="Secure Children's Homes Commissioning"/>
    <x v="8"/>
    <x v="1"/>
    <s v="MOJ_0259_2324-Q1"/>
    <s v="2025-26"/>
    <n v="270.91000000000003"/>
    <n v="45.1"/>
    <n v="4.83"/>
    <x v="0"/>
    <m/>
    <n v="10"/>
    <n v="10"/>
    <n v="5"/>
    <n v="5"/>
    <m/>
    <x v="4"/>
  </r>
  <r>
    <s v="Residential Property Tribunal"/>
    <x v="8"/>
    <x v="1"/>
    <s v="MOJ_0539_2526-Q2"/>
    <s v="2025-26"/>
    <n v="149.6"/>
    <n v="45.6"/>
    <n v="78.84"/>
    <x v="0"/>
    <m/>
    <n v="10"/>
    <n v="10"/>
    <n v="15"/>
    <n v="15"/>
    <m/>
    <x v="4"/>
  </r>
  <r>
    <s v="PFI Prison Expiry and Transfer Tranche 3"/>
    <x v="8"/>
    <x v="1"/>
    <s v="MOJ_0365_2425-Q1"/>
    <s v="2025-26"/>
    <n v="3335.69"/>
    <n v="79.5"/>
    <n v="82.16"/>
    <x v="0"/>
    <m/>
    <n v="20"/>
    <n v="15"/>
    <n v="15"/>
    <n v="15"/>
    <m/>
    <x v="4"/>
  </r>
  <r>
    <s v="Concordis"/>
    <x v="19"/>
    <x v="1"/>
    <s v="HO_0526_2526-Q1"/>
    <s v="2025-26"/>
    <n v="189.75"/>
    <m/>
    <n v="0"/>
    <x v="0"/>
    <m/>
    <n v="10"/>
    <n v="0"/>
    <n v="0"/>
    <n v="0"/>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2">
  <r>
    <s v="Government Hubs and Whitehall Campus Programme"/>
    <x v="0"/>
    <x v="0"/>
    <s v="The Government Hubs and Whitehall Campus (WHC) programme is transformative, delivering the Government’s priorities: providing a smaller, better and greener public estate; strengthening the UK’s economic recovery from Covid-19; levelling up economic opportunity, maximising productivity and improving value; supporting the government’s ambition to reach net zero carbon emissions; strengthening the Union of the United Kingdom"/>
    <x v="0"/>
    <x v="0"/>
    <s v="Compared to financial year 23/24-Q4, the Infrastructure Project Authority's Delivery Confidence Assessment rating at 24/25-Q4 remained at AMBER. This is primarily due to the following factors‚The Government Hubs and Whitehall Campus programme remains Amber in line with the IPA rating given in July 2024. In the period the Programme has delivered a further two government hubs in Croydon, 2 Ruskin Square and London, 22 Whitehall plus a project previously within the programme is now a GMPP in its own right. Since the last IPA Review the programme has successfully addressed recommendations including reviewing ways of working with strategic partners and greater involvement in cross-government committees. The operating model is under review as part of a wider GPA organisational design review, which along with an accelerated Plan for London and  our SR settlement, will inform an updated Business Case to be submitted to CO and HMT"/>
    <s v="01/05/2015"/>
    <s v="31/03/2030"/>
    <s v="Compared to financial year 23/24-Q4, the project's end-date at 24/25-Q4 remained at 31/03/2030. This is primarily due to the following factors‚The GPA Government Hubs and Whitehall Campus Programme will support the Government’s Strategic requirements to relocate 22,000 Civil Servants out of London and into regional Hubs, and consolidate 53,400 FTE in the Regions by 2030 to promote economic growth"/>
    <s v="166.9"/>
    <s v="145.56"/>
    <s v="12.79"/>
    <s v="The budget variance exceeds 5%. This is primarily due to the following factors‚Variance due to delays in key projects (Manchester, First ST, Darlington Brunswick St) with costs now falling in future years"/>
    <s v="558"/>
    <s v="Compared to financial year 23/24-Q4, the project's departmentally agreed Whole Life Cost at 24/25-Q4 (measured in £m) remained at 558. This is primarily due to the following factors‚The baseline costs for the programme remain unchanged pending SR outcomes"/>
    <s v="2546"/>
    <s v="Compared to financial year 23/24-Q4, the project's departmentally agreed Benefits at 24/25-Q4 (measured in £m) remained at 2546. This is primarily due to the following factors‚The baseline benefits for the programme remain unchanged pending SR outcomes"/>
    <s v="Yes - Published on the Government Evaluation Registry"/>
    <s v="Yvette Greener"/>
    <s v="CO_0133_2223-Q1"/>
    <x v="0"/>
    <n v="558"/>
    <d v="2015-05-01T00:00:00"/>
    <d v="2030-03-31T00:00:00"/>
    <n v="179"/>
    <n v="166.9"/>
    <n v="145.56"/>
    <n v="12.79"/>
    <n v="2546"/>
    <x v="0"/>
    <x v="0"/>
    <x v="0"/>
    <n v="-21.340000000000003"/>
    <x v="0"/>
    <x v="0"/>
  </r>
  <r>
    <s v="Manchester Digital Campus"/>
    <x v="0"/>
    <x v="0"/>
    <s v="Section 24 - National security"/>
    <x v="1"/>
    <x v="1"/>
    <s v="Section 24 - National security"/>
    <s v="05/04/2025"/>
    <s v="27/12/2030"/>
    <s v="The project's end-date at 24/25-Q4 is scheduled to be 27/12/2030. This is primarily due to the following factors‚Project delivery remains Dec 30."/>
    <s v="0"/>
    <s v="0"/>
    <s v=""/>
    <s v="The budget variance is less than or equal to 5%.Agreed"/>
    <s v="1443.7"/>
    <s v="Section 24 - National security"/>
    <s v="Section 24 - National security"/>
    <s v="Section 24 - National security"/>
    <s v="Section 24 - National security"/>
    <s v="Philippa Harvey"/>
    <s v="CO_0438_2425-Q3"/>
    <x v="0"/>
    <n v="1443.7"/>
    <d v="2025-04-05T00:00:00"/>
    <d v="2030-12-27T00:00:00"/>
    <n v="68.7"/>
    <n v="0"/>
    <n v="0"/>
    <m/>
    <m/>
    <x v="1"/>
    <x v="1"/>
    <x v="1"/>
    <n v="0"/>
    <x v="1"/>
    <x v="1"/>
  </r>
  <r>
    <s v="WORKPLACE SERVICES TRANSFORMATION PROGRAMME"/>
    <x v="0"/>
    <x v="0"/>
    <s v="The Workplace Services Transformation Programme has been established to realise the ambition of a transformed workplace experience for all Government Property Agency (GPA) customers (end users) and to ensure better value for our clients (Departments)."/>
    <x v="0"/>
    <x v="0"/>
    <s v="Compared to financial year 23/24-Q4, the Infrastructure Project Authority's Delivery Confidence Assessment rating at 24/25-Q4 remained at AMBER. This is primarily due to the following factors…The programme is now complete, recommendations made by IPA/NISTA are nearing completion."/>
    <s v="01/07/2020"/>
    <s v="Low: 31/03/2025, Mid: 30/04/2025, High: 31/05/2025"/>
    <s v="Compared to financial year 23/24-Q4, the project's end-date at 24/25-Q4 increased from 01/07/2024 to 30/04/2025. This is primarily due to the following factors…The programme is now complete, live services have been fully integrated into GPAs daily operations.  Programme activity has now ceased."/>
    <s v="94.46"/>
    <s v="87.37"/>
    <s v="7.5"/>
    <s v="The budget variance exceeds 5%. This is primarily due to the following factors…The competitive bid process generated an annual saving compared to the Should Cost Model utilised in theOBC, with those savings driven mainly form the Hard and Soft FM elements of the contracts."/>
    <s v="1059"/>
    <s v="Compared to financial year 23/24-Q4, the project's departmentally agreed Whole Life Cost at 24/25-Q4 (measured in £m) remained at 1059. This is primarily due to the following factors…The agreed baseline was set at the OBC stage which was submitted during 2022. The project hassubsequently tracked an updated Forecasted WLC at £1,019m, as a result of a more competitive bidprocess and fully amended for variations agreed following mobilisation of the contracts."/>
    <s v="-31"/>
    <s v="Compared to financial year 23/24-Q4, the project's departmentally agreed Benefits at 24/25-Q4 (measured in £m) remained at -£31m. This is primarily due to the following factors…The agreed baseline was set at the OBC stage which was submitted during 2022. The project hassubsequently tracked an updated Forecasted Benefits at £11m, as a result of a more competitive bidprocess and fully amended for variations agreed following mobilisation of the contracts."/>
    <s v="No"/>
    <s v="Dominic Brankin"/>
    <s v="CO_0029_2021-Q4"/>
    <x v="0"/>
    <n v="1059"/>
    <d v="2020-07-01T00:00:00"/>
    <m/>
    <m/>
    <n v="94.46"/>
    <n v="87.37"/>
    <n v="7.5"/>
    <n v="-31"/>
    <x v="0"/>
    <x v="0"/>
    <x v="0"/>
    <n v="-7.0899999999999892"/>
    <x v="2"/>
    <x v="1"/>
  </r>
  <r>
    <s v="Civil Service Pensions 2015 Remedy"/>
    <x v="0"/>
    <x v="0"/>
    <s v="To remove age discrimination within the Civil Service Pension Scheme and remediate impacted member pensions as identified in the 2018 McCloud judgment"/>
    <x v="0"/>
    <x v="2"/>
    <s v="Compared to financial year 23/24-Q4, the Infrastructure Project Authority's Delivery Confidence Assessment rating at 24/25-Q4 decreased from AMBER to RED. This is primarily due to the following factors; the current supplier has delivered the majority of the requirements, it is now on track to complete the agreed remaining work within their contract. In the Gate 5 review undertaken in February 2025, the IPA agreed that the residual work should be completed as a separate project (Remedy Project 7) and rated the programme AMBERWe have in place a contract change notice with our current suppliers to issue a minimum 44% of the remedial service statements to retired members by 31 March 2025 and to have processed all returned member decisions received up to 30 October by 28 November (final payroll run before transition to Capita)"/>
    <s v="20/05/2020"/>
    <s v="30/06/2024"/>
    <s v="Compared to financial year 23/24-Q4, the project's end-date at 24/25-Q4 changed from 30/07/2024 to 30/06/2025. This is primarily due to the following factors; the original programme closure date was predicated on the associated legislation being in place in 2022.  The scheme regulations needed to remediate members did not come into force until 1 October 2023 which gave schemes 18 months to provide members with a choice i.e. 31 March 2025.Following our IPA review in February 2024 it was agreed that the Programme should be extended to 30 June 2025 then move to a portfolio delivery for the remaining 4 projects"/>
    <s v="11.5"/>
    <s v="13.5"/>
    <s v="17.39"/>
    <s v="The budget has no variance.  We received approval from the CO Investment Committee to increase our spend from £36.5M to £50.5M in February 2025"/>
    <s v="50.5"/>
    <s v="Compared to financial year 23/24-Q4, the project's departmentally agreed Whole Life Cost at 24/25-Q4 (measured in £m) increased from 34 to 50. The initial budget as set out in the SOC was £57M.  This has been proven to be closer than the reduction estimated at FBC in 2022.  The higher costs has been due to a number of factors such as: lack of automation necessitating more manual interventions, complexity of member accounts as we need to rebuild alternative benefit calculations and data issues"/>
    <s v="0"/>
    <s v="Compared to financial year 23/24-Q4, the project's departmentally agreed Benefits at 24/25-Q4 (measured in £m) remained at 0. This is a legally required rectification programme with no tangible benefits"/>
    <s v="Yes - Published on the Government Evaluation Registry"/>
    <s v="Muna Rowe"/>
    <s v="CO_0024_2021-Q2"/>
    <x v="0"/>
    <n v="50.5"/>
    <d v="2020-05-20T00:00:00"/>
    <d v="2024-06-30T00:00:00"/>
    <n v="49.3"/>
    <n v="11.5"/>
    <n v="13.5"/>
    <n v="17.39"/>
    <n v="0"/>
    <x v="0"/>
    <x v="2"/>
    <x v="0"/>
    <n v="2"/>
    <x v="3"/>
    <x v="2"/>
  </r>
  <r>
    <s v="ATS Transformation"/>
    <x v="0"/>
    <x v="0"/>
    <s v="Government People Group (GPG) needs to replace the existing Civil Service Jobs recruitment platform with a new system that can drive increased efficiencies and improved outcomes after the current supplier contract ends in May 2027. Civil Service Jobs is a highly successful central service with 219 customers enabling HMG to function as one Civil Service in the UK jobs market and maintain strong branding for applicants. Central provision remains the best way the Civil Service can drive value for money for the UK taxpayer. The enhanced functionalities offered by the new Civil Service Jobs will play a significant role in ensuring that a smaller and leaner Civil Service has the right technology in place to enable exceptional recruitment in the most efficient way."/>
    <x v="0"/>
    <x v="0"/>
    <s v="Compared to financial year 23/24-Q4, the Infrastructure Project Authority's Delivery Confidence Assessment rating at 24/25-Q4 remained at AMBER. This is primarily due to the following factors‚The programme is on a positive trajectory. However, delivering it poses significant challenges due to the diverse range of customers and their complex needs. The development timeline is both challenging and fixed, dictated by the end of the existing contract. Any delays in delivery could diminish the anticipated value of non-cash releasing benefits. While the programme is actively managing a range of risks, the current risk level precludes a green status. To address this, the programme is continuously evaluating resourcing to ensure that the teams possess the necessary capability and capacity. Additionally, there is a strong emphasis on governance to facilitate effective decision-making. The programme continues to undertake NISTA gateway reviews. The gateway 3 review in November 2024 and the gateway 4 review in March 2025 both returned amber ratings."/>
    <s v="01/01/2022"/>
    <s v="30/09/2027"/>
    <s v="Compared to financial year 23/24-Q4, the project's end-date at 24/25-Q4 remained at 30/09/2027. This is primarily due to the following factors‚The contract with the current supplier is set to expire on 12 May 2027, and due to commercial constraints and high likelihood of legal challenges from the ATS technology Marketplace, we are unable to extend the current ATS contract beyond the existing extension period in May 2027. The programme aims to begin onboarding customers to the new service in March 2026, with the objective of transferring all departments within the same year. This timeline will facilitate adequate offboarding from the current supplier and ensure a complete data transfer prior to exit. The planned end date also allows for some contingency and provides sufficient time for the handover to live service teams."/>
    <s v="3.54"/>
    <s v="3.92"/>
    <s v="10.73"/>
    <s v="The budget variance exceeds 5%. This is primarily due to the following factors‚Following the successful procurement of a supplier in August 2024, it became necessary to extend the standstill period to address questions and ensure full compliance with commercial processes. This extension resulted in a brief delay before the contract could be signed and the supplier onboarded. Consequently, this led to delays in recruiting and onboarding essential skills for the programme, resulting in a lower-than-anticipated resource cost for FY24/25. This underspend will be deferred to FY25/26 to accommodate an adjusted resourcing profile, allowing for the recruitment of additional skills to meet demand. Additionally, costs associated with Welsh Translation and modifications to the existing system have also been lower than forecast for this financial year. Although web hosting costs, costs for User Research, Accessibility Audit and IT Security testing fees have slightly exceeded initial projections, the programme remains on track to complete within its overall budget. Overall, the programme is positioned to meet the full period forecast outlined in the business case through to FY31/32."/>
    <s v="42.12"/>
    <s v="Compared to financial year 23/24-Q4, the project's departmentally agreed Whole Life Cost at 24/25-Q4 (measured in £m) decreased from 43 to 42. This is primarily due to the following factors‚The Whole Life Costs reported in FY23/24-Q4 were derived from the Outline Business Case (OBC) approved in June 2023, whereas the figures for FY24/25-Q4 were based on the updated and approved Full Business Case (FBC). During the early stages of the procurement process, it became evident that the initial estimates for annual service charges had been overestimated, while the anticipated costs for the implementation phase had been underestimated. Additionally, forecasts for resource costs were revised downwards due to an improved understanding of the roles that the supplier would be providing. These changes were reflected in the updated FBC reported for FY24/25-Q4."/>
    <s v="112.31"/>
    <s v="Compared to financial year 23/24-Q4, the project's departmentally agreed Benefits at 24/25-Q4 (measured in £m) decreased from 167 to 112. This is primarily due to the following factors‚The COAB approved the Government People Group Beta/ATS replacement Outline Business Case in June 2023, which outlined £162 million in monetizable benefits over seven years, spanning from FY23-24 to FY29-30. Due to Net present value terms and a 40% optimism bias the total benefits value dropped. At FBC, the monetizable benefits have been remodelled using a more detailed benefits analysis of recent data, actual supplier costs and conservative assumptions. Optimism bias is set to 20% on costs and 30% on benefits. This resulted in the decrease in forecast benefits to £112m."/>
    <s v="Yes - Not published on the Government Evaluation Registry"/>
    <s v="Gerri Clement"/>
    <s v="CO_0281_2324-Q2"/>
    <x v="0"/>
    <n v="42.12"/>
    <d v="2022-01-01T00:00:00"/>
    <d v="2027-09-30T00:00:00"/>
    <n v="68.900000000000006"/>
    <n v="3.54"/>
    <n v="3.92"/>
    <n v="10.73"/>
    <n v="112.31"/>
    <x v="0"/>
    <x v="0"/>
    <x v="0"/>
    <n v="0.37999999999999989"/>
    <x v="1"/>
    <x v="2"/>
  </r>
  <r>
    <s v="Future Service Programme"/>
    <x v="0"/>
    <x v="1"/>
    <s v="The purpose of the programme is to put in place new administration models for the Civil Service Pension Scheme and the Royal Mail Statutory Pension Scheme. The new models will enable Ministers to meet their statutory duties to administer these schemes and will provide continuity of service to the two million scheme members. The strategic vision is to 'transform the Civil Service Pension Scheme into the best managed and administered UK public service pension scheme"/>
    <x v="0"/>
    <x v="0"/>
    <s v="Compared to financial year 23/24-Q4, the Infrastructure Project Authority's Delivery Confidence Assessment rating at 24/25-Q4 remained at AMBER. This is primarily due to the following factors‚There are still significant challenges that the programme is addressing to ensure a successful transition CSPS Pensions Administration of services from MyCSP to Capita in December 2025.  The contract with Capita was signed on the 17th November 2023 and the two year transition commenced on 8th December 2023.  To ensure that the Cabinet Office was able to maximise the success of the complex transition of Services, a schedule of 12 Transition Milestones, each with defined deliverables and timescales, was negotiated and embedded within the Contract in Schedule 6.1 Transition Plan.  Each Transition Milestone has payments associated with it which is documented in Schedule 7.1: Charges and Invoicing .  Of the 6 Transition Milestones that Capita should have delivered by May 2025, 3 were late:  - TM 4 was delivered 3rd June 2025 (original schedule date 30 Sept 24) - TM 6 was delivered 3rd June 2025 (original schedule date 31st April 24) - TM 5  is still to be delivered and the date is tbc (original schedule date 31st December 24)TM5 continues to be delayed due to some of the calculations not being on track for automation, as per the contractual requirements. Capita have provide Cabinet office with the detailed assessment of which Work Package 4 &amp; 5 calculations will be run manually between December 2025 and March 2026, as well as providing CO with a details summary of the Scope of Day 1 (December 25) and Day 2 (March 26) delivery.  Both of these products are being reviewed by Cabinet Office to ensure that there is no visible impact to Employers or members, and are scrutinising Capita resource plans to ensure that they have an appropriate level of FTEs to run the service with manual calculations for a short period of time. Furthermore due to internal delays within Capita's internal programme which is developing the core generic functionality for the Pension Administration Solution, CSPS will be adopting an duel release approach. The 1st release of functionality on  01/12/25 will ensure that we can move from MyCSP with a fully functional service.  The 2nd release, scheduled for March 26, will delivery the remaining functionality which will meet the full contractual requirements.   This effectively extends the transition by 3 months. However, Capital will begin running the CSPS service from 01/12/25 and will be required to adhere to all KPI and SLs outlined in Schedule 2.2 of the contract. The Cabinet office Programme Team are working closely with colleagues within the Markets Suppliers Team, Technical Design Authority and Security teams to ensure that, despite delays on some functionality, that implementation is technical sounds and secures the sensitive data set and retains significant commercial leverage over Capita to ensure that contract requirements are fulfilled.To ensure that The Programme is prepared for all eventualities, work on contingency options is underway, should there be any Red Lines (as defined by the Cabinet Office Minimum Viable Product) breached by Capita's delivery.  All contingencies would be at the cost of Capita, as a liability clause up to the value of £60 million for failure to deliver transition within the 2 year window was negotiated into the contract."/>
    <s v="01/10/2020"/>
    <s v="Low: 31/03/2026, Mid: 30/09/2026, High: 31/12/2026"/>
    <s v="Compared to financial year 23/24-Q4, the project's end-date at 24/25-Q4 increased from 31/12/2024 to 30/09/2026. This is primarily due to the following factors‚The delivery schedule for CSPS Pensions Administration transfer is driven by the contractual obligations of the incoming supplier to delivery transition within a 2 year window. This window ends on 8th December 2025. Furthermore the Termination Assistance Period with the incumbent supplier, MyCSP comes to an end on 31st December 2025.  Due to  internal delays within Capita's internal programme which is developing the core generic functionality for the Pension Administration Solution, CSPS will be adopting an duel release approach. The 1st release of functionality on  01/12/25 will ensure that we can move from MyCSP with a fully functional service, which is prior to the end of the Termination Assistance Period.  The 2nd release, scheduled for March 26, will delivery the remaining functionality which will meet the full contractual requirements.   This effectively extends the transition by 3 months. However, Capital will begin running the CSPS service from 01/12/25 and will be required to adhere to all KPI and SLs outlined in Schedule 2.2 of the contract."/>
    <s v="21.5"/>
    <s v="21.5"/>
    <s v="0.0"/>
    <s v="The budget variance is less than or equal to 5%.Programme remains within budget variance as the contracts being delivered are a fixed price (including transition)."/>
    <s v="239"/>
    <s v="Compared to financial year 23/24-Q4, the project's departmentally agreed Whole Life Cost at 24/25-Q4 (measured in £m) remained at 239. This is primarily due to the following factors‚Baseline Whole life cost for the programme Programme remains the same as the contracts being delivered are a fixed price (including transition)."/>
    <s v="11"/>
    <s v="Compared to financial year 23/24-Q4, the project's departmentally agreed Benefits at 24/25-Q4 (measured in £m) remained at 11. This is primarily due to the following factors‚Benefits Realisation Process is being designed and delivered as part of Transition. Benefits will be tracked once the Programme hands over to Service Commencement.  Baselined Benefits as per the FBC remain the same."/>
    <s v="Yes - Not published on the Government Evaluation Registry"/>
    <s v="Muna Rowe"/>
    <s v="CO_0027_2021-Q4"/>
    <x v="0"/>
    <n v="239"/>
    <d v="2020-10-01T00:00:00"/>
    <m/>
    <m/>
    <n v="21.5"/>
    <n v="21.5"/>
    <n v="0"/>
    <n v="11"/>
    <x v="0"/>
    <x v="0"/>
    <x v="0"/>
    <n v="0"/>
    <x v="2"/>
    <x v="3"/>
  </r>
  <r>
    <s v="Transforming Public Procurement"/>
    <x v="0"/>
    <x v="0"/>
    <s v="The Transforming Public Procurement Programme aims to improve the way public procurement is regulated in order to:• Create a simpler and more flexible, commercial system that better meets our country’s needs while remaining compliant with our international obligations• Open up public procurement to new entrants such as small businesses and social enterprises so that they can compete for and win more public contracts• Embed transparency throughout the commercial lifecycle so that the spending of taxpayers’ money can be properly scrutinised."/>
    <x v="0"/>
    <x v="3"/>
    <s v="Compared to financial year 23/24-Q4, the Infrastructure Project Authority's Delivery Confidence Assessment rating at 24/25-Q4 increased from AMBER to GREEN. This is primarily due to the following factors‚The programme achieved a successful go-live on the 24th February 2025 as planned, with the commencement of the Procurement Act and successful launch of the central digital platform. In the first month of operation, over 2000 procurement notices were  published and 13,000 suppliers registered. Overall take up of the learning and development products remains high, with nearly 19,000 learners having completed the e-learning and over 14,500 enrolled on the advanced ‘deep dive’ training. The National Procurement Policy Statement laid in Parliament prior to go-live constituted the final major workstream of the Policy and Legislation project and this has now subsequently entered closedown, along with the Learning and Development project. With the major components now delivered, the programme is focused on further development of the central digital platform. Evaluation planning is underway, with an interim evaluation planned to assess the first year of delivery, ahead of full evaluation after 5 years. We anticipate the programme to enter closure as planned at the end of 2025/26."/>
    <s v="01/01/2021"/>
    <s v="31/03/2026"/>
    <s v="Compared to financial year 23/24-Q4, the project's end-date at 24/25-Q4 increased from 31/03/2025 to 31/03/2026. This is primarily due to the following factors‚The project end date was moved to 31/03/2026 in financial year 23/24, as a result of the later than anticipated royal assent of the Procurement Act in October 2023. There has been no further change to project end date during 24/25."/>
    <s v="10.35"/>
    <s v="8.98"/>
    <s v="13.24"/>
    <s v="The budget variance is -13%. This is primarily due to the following factors‚There has been some underspend on the central digital platform project in 2024/25, largely relating to slight delays and therefore reduced costs relating to hosting, data reporting and analytics development work (moving the development work into 2025/26). This did not affect the successful launch of the platform and wider programme in February 2025."/>
    <s v="31.5"/>
    <s v="Compared to financial year 23/24-Q4, the project's departmentally agreed Whole Life Cost at 24/25-Q4 (measured in £m) remained at 31.5. This is primarily due to the following factors‚The project's baseline has stabilised at £31.5m and expected whole life costs are in line with this."/>
    <s v="205"/>
    <s v="Compared to financial year 23/24-Q4, the project's departmentally agreed Benefits at 24/25-Q4 (measured in £m) remained at 205. This is primarily due to the following factors‚Benefits realisation will start later than previously planned due to delays in the commencement act, causing the figure to remain stable."/>
    <s v="No"/>
    <s v="Sam Rowbury"/>
    <s v="CO_0120_2223-Q1"/>
    <x v="0"/>
    <n v="31.5"/>
    <d v="2021-01-01T00:00:00"/>
    <d v="2026-03-31T00:00:00"/>
    <n v="62.9"/>
    <n v="10.35"/>
    <n v="8.98"/>
    <n v="13.24"/>
    <n v="205"/>
    <x v="0"/>
    <x v="3"/>
    <x v="0"/>
    <n v="-1.3699999999999992"/>
    <x v="1"/>
    <x v="2"/>
  </r>
  <r>
    <s v="Falcon Programme"/>
    <x v="0"/>
    <x v="0"/>
    <s v="The Falcon programme is an important initiative to update the Cabinet Office's main IT systems. We are moving our staff from Google Workspace to Microsoft 365 (M365).The initial approach was for the Cabinet Office to build its own new IT system for this change. However, after review, we found this was not the most cost-effective option. We have now approved a new plan. This involves moving our digital services to a shared government service called Integrated Corporate Services (ICS), which is managed by the Department for Energy Security and Net Zero (DESNZ).While this new approach means the project will take a bit longer to complete, it will save money in the long run by using an existing government service.Why is this change important?The Cabinet Office is the central headquarters for the government. Currently, we use Google Workspace, which is different from the Microsoft systems used by most of our partners both inside and outside of government. This difference can make working together and sharing information difficult.Moving to Microsoft 365 will help us work more effectively and efficiently. It's becoming more and more important for us to collaborate easily with people from other organisations, who might be in different places, using different devices, and working at different times. This change will also allow us to use new Artificial Intelligence (AI) tools that are being developed across government.What will the Falcon programme deliver?The programme has two main goals:A new IT system for the Cabinet Office: This will include a new Microsoft 365 setup, built and managed by Integrated Corporate Services.Moving our staff and their data: We will carefully move our employees and their information from Google Workspace to Microsoft 365. This will bring us in line with the rest of government and open up better ways to work together."/>
    <x v="0"/>
    <x v="2"/>
    <s v="Compared to financial year 23/24-Q4, the Infrastructure Project Authority's Delivery Confidence Assessment rating at 24/25-Q4 remained at RED. This is primarily due to the following factors‚The Infrastructure Project Authority's Delivery Confidence Assessment rating for 24/25-Q4 remains at RED. This is primarily due to concerns that the Programme does not have the resources to transition the Cabinet Office Business Units (BUs) to the new services within the planned time frame. The delay in the Pilot, now projected for completion by September 2025, has contributed to this assessment. An IPA Gateway took place where the Review Team expressed concerns about the pace of BU migrations and the rising costs associated with the Programme. The issues are being addressed as part of an action plan with NISTA support."/>
    <s v="01/05/2022"/>
    <s v="Mid: 31/03/2026, High: 31/12/2026"/>
    <s v="Compared to financial year 23/24-Q4, the project's end-date at 24/25-Q4 remained at 31/03/2026. This is primarily due to the following factors‚The programmes end date is now forecast to be complete by 31 December 2026. The initial approach was for the Cabinet Office to build its own new IT system for this change. However, after review, we found this was not the most cost-effective option. We have now approved a new plan with an extended delivery window. This involves moving our digital services to a shared government service called Integrated Corporate Services (ICS), which is managed by the Department for Energy Security and Net Zero (DESNZ)."/>
    <s v="7.2"/>
    <s v="6.78"/>
    <s v="5.83"/>
    <s v="The budget variance exceeds 5%. This is primarily due to the following factors‚This is due to reduced spend against the baseline due to resourcing delays."/>
    <s v="23.7"/>
    <s v="Compared to financial year 23/24-Q4, the project's departmentally agreed Whole Life Cost at 24/25-Q4 (measured in £m) decreased from 51 to 23. This is primarily due to the following factors‚This is due to a revised business case submission which changed from building our own platform, to outsourcing to another government department and securing migration resource from Microsoft and partners at no investment cost."/>
    <s v="88.2"/>
    <s v="Compared to financial year 23/24-Q4, the project's departmentally agreed Benefits at 24/25-Q4 (measured in £m) increased from 60 to 88. This is primarily due to the following factors‚As part of the business case submission we revised the benefit profiling in line with CDDO economist recommendations."/>
    <s v="No"/>
    <s v="Steve Holborow"/>
    <s v="CO_0176_2223-Q3"/>
    <x v="0"/>
    <n v="23.7"/>
    <d v="2022-05-01T00:00:00"/>
    <m/>
    <m/>
    <n v="7.2"/>
    <n v="6.78"/>
    <n v="5.83"/>
    <n v="88.2"/>
    <x v="0"/>
    <x v="2"/>
    <x v="0"/>
    <n v="-0.41999999999999993"/>
    <x v="2"/>
    <x v="2"/>
  </r>
  <r>
    <s v="ROSA RENEWAL PROJECT"/>
    <x v="0"/>
    <x v="1"/>
    <s v="To avoid obsolescence, enhance resilience and usability and introduce new capabilities to the Rosa shared IT service for HMG working at SECRET."/>
    <x v="0"/>
    <x v="3"/>
    <s v="Compared to financial year 23/24-Q4, the Infrastructure Project Authority's Delivery Confidence Assessment rating at 24/25-Q4 remained at GREEN. This is primarily due to the following factors; The Gate 5 review was successfully completed in April 2025. The project was assessed as GREEN.Recommendations from the review are being assessed and will be considered in future BAU planning."/>
    <s v="01/04/2022"/>
    <s v="31/03/2025"/>
    <s v="Compared to financial year 23/24-Q4, the project's end-date at 24/25-Q4 remained at 31/03/2025. This is primarily due to the following factors‚RRP successfully closed in line with the agreed baseline of March 2025"/>
    <s v="13.6"/>
    <s v="13.6"/>
    <s v="0.0"/>
    <s v="The budget variance is less than or equal to 5%.RRP successfully closed in March 2025 and did not exceed a budget variance of more than 5%"/>
    <s v="51"/>
    <s v="Compared to financial year 23/24-Q4, the project's departmentally agreed Whole Life Cost at 24/25-Q4 (measured in £m) remained at 51. This is primarily due to the following factors‚RRP was delivered within the agreed baseline budget."/>
    <s v="205"/>
    <s v="Compared to financial year 23/24-Q4, the project's departmentally agreed Benefits at 24/25-Q4 (measured in £m) remained at 205. This is primarily due to the following factors‚ RRP met its objective to improve efficiency when working at SECRET by providing more interoperability, more applications, and making Rosa easier to work on. RRP increased the security and resilience of Rosa as a secure place for departments to store and work with their critical and sensitive information. The project scaled Rosa to meet all known demand.  It exceeded its financial targets, achieving a 381% ROI, delivering on time and within budget. The final Gate 5 closure review RAG rated RRP GREEN."/>
    <s v="No"/>
    <s v="Michael Brennan"/>
    <s v="CO_0210_2223-Q4"/>
    <x v="0"/>
    <n v="51"/>
    <d v="2022-04-01T00:00:00"/>
    <d v="2025-03-31T00:00:00"/>
    <n v="36"/>
    <n v="13.6"/>
    <n v="13.6"/>
    <n v="0"/>
    <n v="205"/>
    <x v="0"/>
    <x v="3"/>
    <x v="0"/>
    <n v="0"/>
    <x v="3"/>
    <x v="2"/>
  </r>
  <r>
    <s v="AUTOMOTIVE TRANSFORMATION FUND (ATF)"/>
    <x v="1"/>
    <x v="2"/>
    <s v="The Automotive Transformation Fund (ATF) aims to support the creation of an internationally competitive electric vehicle supply chain in the UK. It provides support to late-stage R&amp;D and capital investments in strategically important technologies. This includes unlocking strategic investments in gigafactories, motors and drives, power electronics, and fuel cell systems."/>
    <x v="0"/>
    <x v="0"/>
    <s v="Compared to financial year 23/24-Q4, the Infrastructure Project Authority's Delivery Confidence Assessment rating at 24/25-Q4 remained at AMBER. This is primarily due to the following factors‚ATF funding has already helped secure key investments, including Nissan’s  £2 billion investment to produce two new electric vehicle models in Sunderland building on the £1 billion electric vehicle hub announced by Nissan and their battery partner AESC in 2021,Ford’s investment of £380m in the production of electric power units at Halewood, Johnson Matthey’s investment of more than £60 million in Hertfordshire to develop hydrogen technologies.  Alongside this, significant resourcing challenges impacted the programme’s ability to meet its objectives including a lack of capacity to onboard new ATF cases.​The current programme ended-March 2025 but as part of the Advanced Manufacturing Plan, DBT will announced a £2bn of capital and R&amp;D funding to 2030, building on the work of the Automotive Transformation Fund and the Advanced Propulsion Centre R&amp;D programmes."/>
    <s v="31/07/2020"/>
    <s v="Low: 31/03/2025, Mid: 31/03/2025, High: 31/03/2025"/>
    <s v="Compared to financial year 23/24-Q4, the project's end-date at 24/25-Q4 remained at 31/03/2025. This is primarily due to the following factors‚The Automotive Transformation Fund is funded until March 2025. However, as part of the Advanced Manufacturing Plan, we have announced over £2bn of capital and R&amp;D funding to 2030, boosting the UK’s competitiveness and unlocking strategic investments in our automotive industry.  This funding will be delivered via DRIVE35, an ambitious programme building on the work of the Automotive Transformation Fund and the Advanced Propulsion Centre R&amp;D programmes, ensuring continuity in HMG support."/>
    <s v="260"/>
    <s v="162.14"/>
    <s v="37.64"/>
    <s v="The budget variance exceeds 5%. This is primarily due to the following factors‚The Automotive Transformation Fund has surrendered some programme budget in the past year. The ATF team will assess the impact of this on benefits realisation."/>
    <s v="671"/>
    <s v="Compared to financial year 23/24-Q4, the project's departmentally agreed Whole Life Cost at 24/25-Q4 (measured in £m) remained at 671. This is primarily due to the following factors‚The baseline costs have been updated to reflect the funding awarded to the Automotive Transformation Fund until March 2025."/>
    <s v="0"/>
    <s v="Compared to financial year 23/24-Q4, the project's departmentally agreed Benefits at 24/25-Q4 (measured in £m) remained at 0. This is primarily due to the following factors‚The ATF will deliver monetised benefits. These are direct employment in the automotive and electrical equipment (i.e. battery) sectors, indirect employment in their supply chains, and R&amp;D spillover returns. The ATF analysts are in the process of reviewing/updating the ATF business case to produce an updated benefits section according to best practice principles. It will ensure alignment of the identified benefits with the GMPP’s format and will address reductions in the ATF budget which have occurred to date.  Furthermore, there are significant wider benefits such as global CO2 emissions savings and a contribution to reducing regional inequalities in the UK, which will not be included in the monetised appraisal."/>
    <s v="Yes - Published on the Government Evaluation Registry"/>
    <s v="Graham Zebedee"/>
    <s v="BEIS_0090_2122-Q4"/>
    <x v="0"/>
    <n v="671"/>
    <d v="2020-07-31T00:00:00"/>
    <m/>
    <m/>
    <n v="260"/>
    <n v="162.13999999999999"/>
    <n v="37.64"/>
    <n v="0"/>
    <x v="0"/>
    <x v="0"/>
    <x v="0"/>
    <n v="-97.860000000000014"/>
    <x v="2"/>
    <x v="0"/>
  </r>
  <r>
    <s v="POST OFFICE - NEW IT SYSTEM"/>
    <x v="1"/>
    <x v="1"/>
    <s v="The GMPP project is still at the planning stage (Pre-SOC or equivalent) and is not yet in a position to provide cost/schedule information"/>
    <x v="2"/>
    <x v="4"/>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Andy Nice"/>
    <s v="DBT_0293_2324-Q3"/>
    <x v="0"/>
    <m/>
    <m/>
    <m/>
    <m/>
    <m/>
    <m/>
    <m/>
    <m/>
    <x v="0"/>
    <x v="1"/>
    <x v="0"/>
    <m/>
    <x v="2"/>
    <x v="4"/>
  </r>
  <r>
    <s v="British Museum - Energy Centre Programme (ECP)"/>
    <x v="2"/>
    <x v="2"/>
    <s v="As an essential step towards the BM’s net zero-carbon future and a more resilient estate, the Energy Centre Programme will introduce a coherent, site-wide approach to infrastructure, powered by a new state-of-the-art energy transition hub. This project will improve resilience and flexibility, reduce risk to the collection, and release valuable space on a crowded site. Replacing inefficient plant and introducing greater simplicity will improve operating efficiency and reduce the increasing burden of maintenance programmes."/>
    <x v="0"/>
    <x v="3"/>
    <s v="Compared to financial year 23/24-Q4, the Infrastructure Project Authority's Delivery Confidence Assessment rating at 24/25-Q4 increased from AMBER to GREEN. This is primarily due to the following factors‚-The Stage 4 design was progressing well with no major issues or problems.-The programme had sufficient contingency to meet costs.-A delivery manager had been appointed and was in the process of being embedded within the wider programme team.-The major planning consents had been granted, with only more minor ones pending.The conclusion of the Review Team (RT) following the IPA review was that there were no major outstanding issues that threatened the delivery of the programme at that stage, and that the strategic case for the programme was in the RT’s view, sensible."/>
    <s v="01/04/2022"/>
    <s v="31/12/2029"/>
    <s v="Compared to financial year 23/24-Q4, the project's end-date at 24/25-Q4 remained at 31/12/2029. This is primarily due to the following factors‚-Although there have been delays to the programme that have affected the expenditure profile as detailed in the response to the in year variance question below, these delays are covered by the in-built programme contingency allowance meaning that the programme end date remains unchanged.-The construction of the East Road Building is progressing on programme.-The South-West Energy Centre enabling works are progressing on programme."/>
    <s v="36.2"/>
    <s v="12.3"/>
    <s v="66.02"/>
    <s v="The budget variance exceeds 5%. This is primarily due to the following factors‚-Delay to ERB planning approval and Section 106 agreement.-Delay to the completion of staff decant enabling works (39 Russell Square project).-Delay to the issue of survey information which subsequently delayed the design programme.-Delay to the main works procurement timeline due to market capacity.-Delay to the completion of ERB Enabling Works and subsequent delay to the commencement of ERB Main Works.-Contingency – An exercise was undertaken during the year to revisit the contingency levels and as a result £15m of contingency was removed from the overall budget."/>
    <s v="209"/>
    <s v="Compared to financial year 23/24-Q4, the project's departmentally agreed Whole Life Cost at 24/25-Q4 (measured in £m) remained at 209. This is primarily due to the following factors‚An exercise was undertaken during the 24/25 to revisit the contingency levels and as a result £15m of contingency was removed from the overall budget so the updated agreed whole life cost of the project is now £194m"/>
    <s v="351"/>
    <s v="Compared to financial year 23/24-Q4, the project's departmentally agreed Benefits at 24/25-Q4 (measured in £m) remained at 351. This is primarily due to the following factors‚There has been no change to the original underlying assumptions and so there is no change to the calculated benefits."/>
    <s v="Yes - Not published on the Government Evaluation Registry"/>
    <s v="Russell Torrance"/>
    <s v="DCMS_0254_2324-Q1"/>
    <x v="0"/>
    <n v="209"/>
    <d v="2022-04-01T00:00:00"/>
    <d v="2029-12-31T00:00:00"/>
    <n v="93"/>
    <n v="36.200000000000003"/>
    <n v="12.3"/>
    <n v="66.02"/>
    <n v="351"/>
    <x v="0"/>
    <x v="3"/>
    <x v="0"/>
    <n v="-23.900000000000002"/>
    <x v="1"/>
    <x v="3"/>
  </r>
  <r>
    <s v="Youth Investment Fund"/>
    <x v="2"/>
    <x v="2"/>
    <s v="The Youth Investment Fund’s (YIF) objective is to create, expand and improve up to 300 local youth facilities and their services, in order to drive positive outcomes for young people, including improved mental and physical wellbeing, and skills for life and work.YIF is a commitment to young people to transform the out-of-school youth sector. It will provide truly innovative youth facilities in priority areas, and early-stage/seed resource funding to underpin them, enabling more positive activities that deliver improved outcomes and opportunities for young people."/>
    <x v="1"/>
    <x v="1"/>
    <s v="Compared to financial year 23/24-Q4, the Infrastructure Project Authority's Delivery Confidence Assessment rating at 24/25-Q4 remained at AMBER. This is primarily due to the following factors‚some projects not being complete by the 31/03/25. This has meant that the programme has been extended to 31/03/2026 and therefore the projects within our delivery pipeline are still on-going."/>
    <s v="01/04/2022"/>
    <s v="31/03/2026"/>
    <s v="Compared to financial year 23/24-Q4, the project's end-date at 24/25-Q4 increased from 31/03/2025 to 31/03/2026. This is primarily due to the following factors‚some projects not completing by 31/03/2025 due to delays as a result of protracted legal due diligence activities, time lost on construction sites as a result of poor weather/ground conditions and over optimism on the behalf of grantees and the sub-contractors with their scheduling."/>
    <s v="234.62"/>
    <s v="225.71"/>
    <s v="3.8"/>
    <s v="The budget variance is less than or equal to 5%.The in-year variance for 2024/25 was 16.6% (£175m actual spend against post-Supps 2023 budget of £210m).  Budget was re-profiled into 2025/26 through the updated FBC with no significant impact on the overall budget.  We remain within the FBC envelope"/>
    <s v="310"/>
    <s v="Compared to financial year 23/24-Q4, the project's departmentally agreed Whole Life Cost at 24/25-Q4 (measured in £m) remained at 310. This is primarily due to the following factors‚in-year variance relating to slippage of some projects rather than genuine underspends. The projects will be completed to the same overall budget, but in 2025/26 rather than 2024/25 with the programme's lifecycle extended accordingly."/>
    <s v="4094"/>
    <s v="Compared to financial year 23/24-Q4, the project's departmentally agreed Benefits at 24/25-Q4 (measured in £m) decreased from 4094 to 2434.5. This is primarily due to the following factors‚a change in the benefits model, which decreased the measurement period from 30 years to 20 years. Next quarter's data will include an updated figure to include the recently included MMC portfolio."/>
    <s v="Yes - Not published on the Government Evaluation Registry"/>
    <s v="Becky Morrison"/>
    <s v="DCMS_0118_2223-Q1"/>
    <x v="0"/>
    <n v="310"/>
    <d v="2022-04-01T00:00:00"/>
    <d v="2026-03-31T00:00:00"/>
    <n v="48"/>
    <n v="234.62"/>
    <n v="225.71"/>
    <n v="3.8"/>
    <n v="4094"/>
    <x v="1"/>
    <x v="1"/>
    <x v="1"/>
    <n v="-8.9099999999999966"/>
    <x v="3"/>
    <x v="3"/>
  </r>
  <r>
    <s v="4th National Lottery Licence"/>
    <x v="2"/>
    <x v="0"/>
    <s v="The 4th National Lottery Competition Programme is responsible for ensuring the continuation of the National Lottery on the expiry of the 3rd Licence at the end of January 2024. This involved designing a new licence fit for the future and selecting an operator via a competitive application process who is able to continue to develop the National Lottery as a public asset in order to maximise the returns to good causes whilst also ensuring the highest standards of propriety and player protection."/>
    <x v="0"/>
    <x v="2"/>
    <s v="Compared to financial year 23/24-Q4, the Infrastructure Project Authority's Delivery Confidence Assessment rating at 24/25-Q4 decreased from AMBER to RED. This is primarily due to the following factors‚In the latter half of the 24/25 year, Allwyn suffered increasing delays and setbacks with testing across its work streams. Without any contingency remaining in the plan, it became increasingly unlikely that Fully Implemented Commencement (FIC) would be achieved by the delayed date in February 2025. The Programme's Delivery Confidence Assessment was therefore downgraded from Amber to Red."/>
    <s v="16/11/2018"/>
    <s v="31/12/2025"/>
    <s v="Compared to financial year 23/24-Q4, the project's end-date at 24/25-Q4 increased from 28/02/2025 to 31/12/2025. This is primarily due to the following factors‚In November 2024, Allwyn issued an Implementation Issue Notice to formally notify the Commission that the Fully Implemented Commencement would not be achieved by February 2025 as expected. During the first half of 2025, Allwyn have been considering options to enable safe technical cutover of the digital front end platform which has consequently pushed the end date of the project to 31/12/25."/>
    <s v="17"/>
    <s v="16.37"/>
    <s v="3.71"/>
    <s v="The budget variance is less than or equal to 5%.n/a - less than 5%"/>
    <s v="154.85"/>
    <s v="Compared to financial year 23/24-Q4, the project's departmentally agreed Whole Life Cost at 24/25-Q4 (measured in £m) decreased from 177 to 154. This is primarily due to the following factors‚The 23/24 report incorrectly included £23m of litigation costs in the return. The litigation budget sits outside of the WLC for 4NL so the 24/25 return for WLC was reduced from £177m to £154m in line with the FBC."/>
    <s v="20643"/>
    <s v="Compared to financial year 23/24-Q4, the project's departmentally agreed Benefits at 24/25-Q4 (measured in £m) remained at 20643. This is primarily due to the following factors‚There has been no change to the benefits"/>
    <s v="No"/>
    <s v="John Tanner"/>
    <s v="DCMS_0013_1819-Q3"/>
    <x v="0"/>
    <n v="154.85"/>
    <d v="2018-11-16T00:00:00"/>
    <d v="2025-12-31T00:00:00"/>
    <n v="85.5"/>
    <n v="17"/>
    <n v="16.37"/>
    <n v="3.71"/>
    <n v="20643"/>
    <x v="0"/>
    <x v="2"/>
    <x v="0"/>
    <n v="-0.62999999999999901"/>
    <x v="1"/>
    <x v="3"/>
  </r>
  <r>
    <s v="EURO 2028"/>
    <x v="2"/>
    <x v="0"/>
    <s v="In 2028 the UK &amp; Ireland will host the men's UEFA European Championships. This will be the biggest sporting event the UK and Ireland have ever jointly hosted."/>
    <x v="1"/>
    <x v="1"/>
    <s v="Compared to financial year 23/24-Q4, the Infrastructure Project Authority's Delivery Confidence Assessment rating at 24/25-Q4 remained at AMBER. This is primarily due to the following factors‚We remain confident of delivery on time and within budget. After the UK and Ireland won the rights to host EURO 2028 in October 2023, the programme subsequently moved into the Transition Phase, during which the partnership put in place firm foundations for delivery. This included the completion of a key milestone - the launch in March 2025 of UK and Ireland 2028 Ltd, the private company established by the football associations to coordinate domestic partners’ tournament hosting responsibilities. The programme has now moved into the Delivery Phase, from April 2025."/>
    <s v="10/10/2023"/>
    <s v="31/03/2030"/>
    <s v="The project's end-date at 24/25-Q4 is scheduled to be 31/03/2030. This is primarily due to the following factors,EURO 2028 will be delivered in June/July 2028. The evaluation of the programme is expected to conclude by 31 March 2030."/>
    <s v="Section 22 - Information intended for future publication"/>
    <s v="Section 22 - Information intended for future publication"/>
    <s v="Section 22 - Information intended for future publication"/>
    <s v="Section 22 - Information intended for future publication"/>
    <s v="Section 22 - Information intended for future publication"/>
    <s v="Section 22 - Information intended for future publication"/>
    <s v="2362"/>
    <s v="Compared to financial year 23/24-Q4, the project's departmentally agreed Benefits at 24/25-Q4 (measured in £m) remained at up to 2362. This is primarily due to the following factors‚As at 31/03/2025 there has been no change in estimated socio economic benefit for the tournament."/>
    <s v="Yes - Not published on the Government Evaluation Registry"/>
    <s v="Michael Livingston"/>
    <s v="DCMS_0321_2324-Q3"/>
    <x v="0"/>
    <m/>
    <d v="2023-10-10T00:00:00"/>
    <d v="2030-03-31T00:00:00"/>
    <n v="77.7"/>
    <m/>
    <m/>
    <m/>
    <n v="2362"/>
    <x v="1"/>
    <x v="1"/>
    <x v="1"/>
    <m/>
    <x v="1"/>
    <x v="4"/>
  </r>
  <r>
    <s v="Natural History Museum Unlocked"/>
    <x v="2"/>
    <x v="2"/>
    <s v="NHM Unlocked is an ambitious programme to secure the future of the Natural History Museum's irreplaceable collections, accelerate scientific research and innovation, and enhance our public offer. Underpinned by a £201 million government investment, we are looking to: (i) build a sustainable new centre at Thames Valley Science Park, equipped with purpose-built collections storage and laboratories; (ii) relocate 38 million natural history specimens, 28 million of which will be housed in the new centre; and (iii) enable the capture of digital specimen data for use by partners around the world. The programme will also ensure that gallery space can be freed up at our historic South Kensington site, enabling its redevelopment to transform our public offer and mission to create advocates for the planet."/>
    <x v="0"/>
    <x v="0"/>
    <s v="Compared to financial year 23/24-Q4, the Infrastructure Project Authority's Delivery Confidence Assessment rating at 24/25-Q4 remained at AMBER. This is primarily due to the following factors:At the end of the 24/25 Financial Year, the construction contract for the new building at TVSP was still being negotiated. Although funding for Unlocked was confirmed through the approval of the Final Business Case in January 2025, the agreement of the contract was key to enabling budget certainty and no delays to the construction timeline. It was therefore felt that an Amber DCA was more appropriate whilst contract negotiations were ongoing, though it should be noted that the construction contract has subsequently been awarded."/>
    <s v="15/05/2019"/>
    <s v="30/09/2031"/>
    <s v="Compared to financial year 23/24-Q4, the project's end-date at 24/25-Q4 remained at 30/09/2031. This is primarily due to the following factors:Critical programme activity in 2024/25, including approval of the programme's Final Business Case and negotiation of the construction contract, continued on track or with small delays which were within tolerance levels. This means that the programme's projected end date remained the same as it was at the end of 2023/24."/>
    <s v="23.76"/>
    <s v="23.32"/>
    <s v="1.85"/>
    <s v="The budget variance is less than or equal to 5%.The 2024/25 actual spend for the programme of £23.32m represents a small underspend against the £23.76m baseline. This underspend is well within the 10% Departmental tolerance and will be rolled forward to FY 25/26. The underspend is partly due to an ongoing review of resource requirements across some areas of the programme, which has resulted in fewer posts being recruited than originally anticipated, in turn reducing staff costs."/>
    <s v="221"/>
    <s v="Compared to financial year 23/24-Q4, the project's departmentally agreed Whole Life Cost at 24/25-Q4 (measured in £m) decreased from 228 to 221. This is primarily due to the following factors:The financial figures reported at the end of the 24/25 Financial Year are from the Final Business Case (FBC), approved by Treasury in January 2025. In 23/24, figures from the 2023 Outline Business Case (OBC) were being reported, which included some associated programme costs that are no longer in the core Unlocked budget."/>
    <s v="1946.81"/>
    <s v="Compared to financial year 23/24-Q4, the project's departmentally agreed Benefits at 24/25-Q4 (measured in £m) increased from 1698 to 1946. This is primarily due to the following factors:The benefits figures reported at the end of the 24/25 Financial Year are from the Final Business Case (FBC), approved by Treasury in January 2025. Previously, figures from the 2023 Outline Business Case (OBC) were being reported. As part of the process of putting together the FBC, the benefits figures were updated to reflect the latest economic analysis."/>
    <s v="Yes - Not published on the Government Evaluation Registry"/>
    <s v="Tim Littlewood"/>
    <s v="DCMS_0018_2021-Q3"/>
    <x v="0"/>
    <n v="221"/>
    <d v="2019-05-15T00:00:00"/>
    <d v="2031-09-30T00:00:00"/>
    <n v="148.5"/>
    <n v="23.76"/>
    <n v="23.32"/>
    <n v="1.85"/>
    <n v="1946.81"/>
    <x v="0"/>
    <x v="0"/>
    <x v="0"/>
    <n v="-0.44000000000000128"/>
    <x v="0"/>
    <x v="3"/>
  </r>
  <r>
    <s v="TERRESTRIAL NATURAL CAPITAL ECOSYSTEM ASSESSMENT"/>
    <x v="3"/>
    <x v="0"/>
    <s v="Defra is developing a collaborative programme to enhance national and local insight into biodiversity, ecosystems, and natural capital assets. This initiative aims to support key environmental policies, including the Environmental Improvement Plan Targets, Environmental Land Management Schemes, and Biodiversity Net Gain. By addressing gaps in existing data and integrating a more comprehensive understanding of ecosystem conditions, the programme will ensure natural capital is fully considered in future decision-making. It aligns with the government's ambitious commitments to environmental protection, both internationally through the Convention on Biodiversity and domestically via the 25 Year Environment Plan."/>
    <x v="0"/>
    <x v="0"/>
    <s v="Compared to financial year 23/24-Q4, the SRO Quarterly Delivery Confidence Assessment rating at 24/25-Q4 remained at AMBER. This is primarily due to the following factorsThe assessment rating reflects ongoing delivery challenges and areas requiring focused management across the programme. The primary concern remains the publication of Analysis Ready Data (ARD) for all elements of the strategic sample over the next year, and the successful integration of this data into Defra’s policy and decision-making processes. To mitigate data risks, a coordination group has been established with partners to drive the work on ARD requirements and data availability timelines.To support delivery, the programme has established a clear scope and structure for the 2025/26 funding allocation, consolidating delivery across work-strands and partners. This clarity has enabled the definition of firm milestones, strengthened data and digital components, and reinforced benefits realisation and policy alignment for each programme element.Progress has also been made in resolving issues related to the England Ecosystem Survey. Through a structured approach involving realistic and transparent performance reporting, forecasting, risk management, and sub-contracting, the programme has stabilised delivery. Initially managed through weekly meetings, this effort is now governed via monthly operational and quarterly strategic meetings with senior leadership, delivery partners, and contractors.  Lessons learned from national delivery are being applied to support the Trees Outside Woodland strand, which remains off-track. Targeted interventions are underway to bring this element back on course.To move towards a green delivery confidence rating, the programme will deliver a comprehensive plan for the publication of 2025/26 ARD datasets, including clear timelines. It will also successfully launch the NCEA Digital Search Tool to provide streamlined access to outputs. In parallel, the programme will define and respond to specific customer requirements, ensuring maximum utility of NCEA products. Continued application of robust governance and delivery practices will help maintain momentum and address off-track elements."/>
    <s v="01/04/2021"/>
    <s v="Low: 31/03/2028, Mid: 31/03/2029, High: 31/03/2029"/>
    <s v="Compared to financial year 23/24-Q4, the project's end-date at 24/25-Q4 increased from 01/04/2025 to 31/03/2029. This is primarily due to the following factors‚The original end-date reflected the period for which the programme had secured funding through the 2021 Spending Review; it has now been updated to reflect funding through the 2025 Spending Review, which will take the programme through to closure . The NCEA programme was designed around a 5-year strategic sample to measure environmental condition at a national and regional scale for England’s terrestrial and freshwater landscape.  To deliver this the programme needs to run for seven years, the first year focused on setting up the environmental monitoring capability, five years to the field surveys that contribute to the strategic sample and a final year to complete the analysis and publication of the data, produce the Baseline Assessment of Natural Capital and Ecosystems and to undertake programme closure activity."/>
    <s v="56.69"/>
    <s v="55.44"/>
    <s v="2.2"/>
    <s v="The budget variance is less than or equal to 5%."/>
    <s v="Low: 304.64, Mid: 331.47, High: 331.47"/>
    <s v="Compared to financial year 23/24-Q4, the project's departmentally agreed Whole Life Cost at 24/25-Q4 (measured in £m) increased from 125 to 331. This is primarily due to the following factors‚The Whole Life Costs now including the costs of the last three years of the strategic sample (25/26-27/28) and the final year (28/29) needed to complete the lab analyses of the samples, quality assurance and publication of all of the data collected by the programme via Open Government Licence, and publication of the Baseline Assessment of Natural Capital and Ecoystems, that will bring together all the knowledge and information generated by the programme in an overall assessment for England.  Previous Whole Life Cost figures only included the funding secured through the 2021 Spending Review where as the revised Whole Life Costs include the additional four years through to programme closure."/>
    <s v="0"/>
    <s v="Compared to financial year 23/24-Q4, the project's departmentally agreed Benefits at 24/25-Q4 (measured in £m) remained at 0. This is primarily due to the following factors‚NCEA programme produces long-term and wide reaching benefits which extend beyond the reach and lifetime of the programme, making accurate measurement and reporting of monetary benefits unrealistic. The programme will report on non-monetary benefits annually at minimum. The 2025/26 Programme Business Case approved by Investment Committee in March 2025, confirms the Programme does not deliver any monetised benefits."/>
    <s v="Yes - Not published on the Government Evaluation Registry"/>
    <s v="David Jones"/>
    <s v="DEFRA_0190_2223-Q3"/>
    <x v="0"/>
    <n v="331.47"/>
    <d v="2021-04-01T00:00:00"/>
    <m/>
    <m/>
    <n v="56.69"/>
    <n v="55.44"/>
    <n v="2.2000000000000002"/>
    <n v="0"/>
    <x v="0"/>
    <x v="0"/>
    <x v="0"/>
    <n v="-1.25"/>
    <x v="2"/>
    <x v="3"/>
  </r>
  <r>
    <s v="COLLECTIONS, PACKAGING AND REFORMS PROGRAMME"/>
    <x v="3"/>
    <x v="0"/>
    <s v="The CPR Programme, part of the forming Circular Economy Sub Portfolio, aims to develop a world-class system for collecting and packaging materials that emphasise reduction, reuse, and recycling. This initiative represents a significant shift in packaging management to support a responsible and resource-efficient economy while minimising the environmental impact of packaging and contributing to Net Zero goals across the four nations. The Programme will be delivered through four interlinking projects: Packaging Extended Producer Responsibility (pEPR), Simpler Recycling (SR), Deposit Return Scheme for Drinks Containers (DRS) and Digital Waste Tracking (DWT)."/>
    <x v="1"/>
    <x v="1"/>
    <s v="Compared to financial year 23/24-Q4, the Infrastructure Project Authority's Delivery Confidence Assessment rating at 24/25-Q4 remained at Amber. This is primarily due to the following factors‚The previous assurance review of the CPR programme (Nov 23) highlighted critical concerns around the timelines for the Packaging Extended Producer Responsibility (pEPR) and Deposit Return Scheme (DRS) projects, particularly due to dependencies on secondary legislation, limited influence over local authorities, gaps in the pEPR commercial strategy, and resourcing challenges. Since then, a strong Programme team has been established, and progress has been made both technically and with stakeholders. However, several key risks remain and require continued focus: underperformance in IT system delivery for pEPR (though not currently affecting immediate milestones), a tight schedule for implementing the second phase of pEPR charging, unresolved issues around a pan-UK DRS agreement, local authority funding and delivery challenges, the need for sustained behaviour change across citizens and industry, and enforcement risks. The current performance of the programme team suggests that these should be capable of resolution, but success will depend on the capability and effectiveness of key private sector partners, particularly scheme management organisations."/>
    <s v="02/04/2018"/>
    <s v="01/05/2028"/>
    <s v="Compared to financial year 23/24-Q4, the project's end-date at 24/25-Q4 increased from 31/03/2027 to 01/05/2028. This is primarily due to the following factors‚The Collection &amp; Packaging Reforms Programme continues to make progress towards deliverables with multiple Statutory Instruments laid in Parliament; Digital Waste Tracking are scheduled to lay Phase 1 Statutory Instrument in spring 2026. As a result of the delays in the delivery of Digital Waste Tracking to April 2026, and the Deposit Return Scheme to October 2027, the programme's end date has been increased to 01/05/2028 to accommodate programme closure activities post-delivery of key projects.The programme will continue to review the planned schedule and escalate any decisions required around meeting or changing key milestones via the appropriate escalation routes."/>
    <s v="132"/>
    <s v="132"/>
    <s v="0.0"/>
    <s v="The budget variance is less than or equal to 5%.Within 5% tolerance"/>
    <s v="1192.18"/>
    <s v="The project's departmentally agreed Whole Life Cost at 24/25-Q4 (measured in £m) is 1192. This is primarily due to the following factors‚Whole life cost (WLC) of the Collection &amp; Packaging Reforms Programme aligns to HM Treasury's Green Book governance, and encompasses the total financial commitment required over the entire lifespan of a project. This includes all costs associated with its development, implementation, operation, maintenance, and decommissioning of assets that the project owns e.g. IT.The key components of the Collection &amp; Packaging Reforms Programme WLC include: – Initial Capital Costs.– Expenses related to design, development and procurement.– Operational Costs.– Ongoing expenses such as staffing, utilities, and administration.– Maintenance &amp; Repair Costs.– Costs for upkeep, servicing, and unexpected repairs.– Replacement Costs.– Expenses for renewing or upgrading assets over time.– End-of-Life Costs.– Decommissioning, disposal, or repurposing costs."/>
    <s v="4100"/>
    <s v="Compared to financial year 23/24-Q4, the project's departmentally agreed Benefits at 24/25-Q4 (measured in £m) increased from 11611 to 41000000000. This is primarily due to the following factors‚The £11.6bn figure (£12bn adjusted for 2024) is the result of the £41bn benefits net of £29bn of costs across the appraisal period.The programme has operated on the assumption that the monetised benefits for the Collection &amp; Packaging Reforms Programme equate to £11.6bn, this takes into account the existing benefits profile the programme is looking to deliver, but also the economic benefits.The figure of £11.6bn is the consistent messaging that has been provided in the programme business case to date."/>
    <s v="Yes - Published on the Government Evaluation Registry"/>
    <s v="Emma Bourne"/>
    <s v="DEFRA_0040_2122-Q3"/>
    <x v="0"/>
    <n v="1192.18"/>
    <d v="2018-04-02T00:00:00"/>
    <d v="2028-05-01T00:00:00"/>
    <n v="121"/>
    <n v="132"/>
    <n v="132"/>
    <n v="0"/>
    <n v="4100"/>
    <x v="1"/>
    <x v="1"/>
    <x v="1"/>
    <n v="0"/>
    <x v="0"/>
    <x v="1"/>
  </r>
  <r>
    <s v="Livestock Information Transformation Programme"/>
    <x v="3"/>
    <x v="0"/>
    <s v="The Livestock Information Transformation Programme (LITP) will replace multiple existing outdated tracing systems with a single, modern digital multi-species service. This service is essential to harness data to help protect English and UK food security, international trade, consumer confidence and prevent disruption to the farming industry. The programme will also deliver wider transformational effect across the livestock industry, through the exploitation of accurate data, subsequently promoting growth, improving efficiency and driving higher standards across the sector. These data opportunities will support transformation in the agriculture sector and will deliver government and industry-wide benefits.Upon completion of the programme’s work, there will be a new multi-species system for tracing livestock, replacing existing legacy systems, using a cloud-based approach. Registration will be clearer and less complicated, the accessibility of services will be refined and will subsequently reduce errors and accelerate reporting, providing a better experience for keepers and the livestock industry. Users will be able to manage animal movements more coherently, and animal health and welfare will be improved through a UK View of livestock information."/>
    <x v="1"/>
    <x v="1"/>
    <s v="The Infrastructure Project Authority's Delivery Confidence Assessment rating at 24/25-Q4 is AMBER. This is due to‚LITPs overall delivery confidence remains AMBER. Recent and significant changes in delivery approach, planning, assurance and governance are starting to bear fruit, leading to increasing levels of confidence. Progress on core platform delivery remains on track for phased Beta roll-out starting in December 2025. The impending ministerial decision on eartag frequency in England will boost industry confidence and assist with legislative implementation. DA relationships continue to improve, with imminent key decisions on the Wales Multispecies system go-live informing LITP rollout strategy and timelines. Scotland have indicated that they would look to introduce Ultra-High Frequency technology for eartag identification and a ministerial announcement is expected soon. From a programme perspective, we will need to work through the implications of this at both a technical and legislative level to ensure that, regardless of eartag frequency, cross-border moves are dealt with coherently and a consistent UK View of movements is maintained. Implications arising from the ongoing EU SPS ‘dynamic alignment’ negotiations will also need to considered. New financial management arrangements are being implemented that are providing us with greater levels of assurance and control. Endorsement of our new delivery and business planning approach by Investment Committee has given us the mandate to push forward at pace. The draft first phase Programme Business Case is on track to start the assurance and approvals journey at LITP Programme Board in June. Work continues on the delivery of actions to address the recommendations outlined in the Chief Project Delivery Officer's internal review of the programme and the valuable guidance and insights provided by an independent NISTA associate. Further external assurance will be undertaken via the NISTA Gateway review scheduled for w/c 30 June. We continue to engage with ministers who have acknowledged the criticality of the programme, delivering on the original scope while meeting the direction to reduce costs later in the SR period. Setting up work with Core Defra to explore options around future asset control and data ownership that will be taken forward in the next year ahead."/>
    <s v="25/01/2022"/>
    <s v="The GMPP project is still at the planning stage (Pre-SOC or equivalent) and is not yet in a position to provide cost/schedule information"/>
    <s v="The GMPP project is still at the planning stage (Pre-SOC or equivalent) and is not yet in a position to provide cost/schedule information"/>
    <s v="67.19"/>
    <s v="72.4"/>
    <s v="7.75"/>
    <s v="The budget variance exceeds 5%. This is primarily due to the following factors‚Funds brought forward from 26/27 to 24/25 for work on Mobile App and Graph technology for the Livestock Information Platform."/>
    <s v="478.08"/>
    <s v="The project's departmentally agreed Whole Life Cost at 24/25-Q4 (measured in £m) is 478. This is primarily due to the following factors‚This comprises Livestock Information Transformation Programme costs to replace existing outdated multi-species livestock tracing systems with a modern digital service, replacing existing legacy systems, using a cloud-based approach. This covers resource and capital costs for programme running costs, development and implementation of new IT digital services. This is as per captured in the Outline Business Case."/>
    <s v="107.82"/>
    <s v="The project's departmentally agreed Benefits at 24/25-Q4 (measured in £m) is 107. This is primarily due to the following factors‚The quantified benefits associated with the livestock information transformation programme (LITP) are predominantly comprised of disease management, industry efficiency, and government efficiency benefits over a 10 year appraisal period. Disease management benefits quantify the avoided economic losses associated with improved government disease response, driven by faster and more accurate traceability data.  Quantified benefits are considered to be a significant underestimate of the true value of the programme: disease management benefits are only quantified for two diseases; other benefits are not quantified due to data limitations, for example the avoided cost of current system failure; and there are significant enabled benefits unlocked for other programmes which are not reflected in this analysis. Benefits analysis has been updated since the 24/25-Q4 return, latest figures will be reflected in the next commission."/>
    <s v="Yes - Not published on the Government Evaluation Registry"/>
    <s v="Vicky Moore"/>
    <s v="DEFRA_0348_2324-Q4"/>
    <x v="0"/>
    <n v="478.08"/>
    <d v="2022-01-25T00:00:00"/>
    <m/>
    <m/>
    <n v="67.19"/>
    <n v="72.400000000000006"/>
    <n v="7.75"/>
    <n v="107.82"/>
    <x v="1"/>
    <x v="1"/>
    <x v="1"/>
    <n v="5.210000000000008"/>
    <x v="2"/>
    <x v="3"/>
  </r>
  <r>
    <s v="NO2 PROGRAMME"/>
    <x v="3"/>
    <x v="2"/>
    <s v="Government is legally mandated to deliver Nitrogen dioxide (NO2) compliance in the shortest possible time. The Joint Air Quality Unit delivers the NO2 Programme and is jointly accountable to Defra and DfT, including joint Ministerial, Senior Responsible Officer and funding responsibilities. The Programme collaborates with 64 local authorities to fund and deliver measures to secure compliant NO2 levels, including through Clean Air Zones alongside DVLA. National Highways is delivering measures targeting compliance on the Strategic Road Network."/>
    <x v="0"/>
    <x v="2"/>
    <s v="Compared to financial year 23/24-Q4, the Infrastructure Project Authority's Delivery Confidence Assessment rating at 24/25-Q4 decreased from AMBER to RED. This is primarily due to uncertainty surrounding future zero emission bus funding, as well as challenges in identifying additional measures within local authorities that are not currently on track to achieve compliance with NO2 limit levels in the timeframe expected."/>
    <s v="01/01/2016"/>
    <s v="31/12/2027"/>
    <s v="Compared to financial year 23/24-Q4, the project's end-date at 24/25-Q4 remained at 31/12/2027. This is primarily due to the NO2 programme being legally mandated to deliver compliance with NO2 limit levels in the shortest time possible. The programme team works closely with local authorities who have exceedances across England to develop and implement NO2 reduction plans."/>
    <s v="12.4"/>
    <s v="8.4"/>
    <s v="32.26"/>
    <s v="The budget variance exceeds 5%. This is primarily due to delays in finalising remaining local authority clean air plans within the year. Also, lower revenue has been received from local authorities using the central Clean Air Zones service. However the lower revenue represents a positive sign that NO2 measures are working because fewer non-compliant vehicles are driving through Clean Air Zones."/>
    <s v="883"/>
    <s v="Compared to financial year 23/24-Q4, the project's departmentally agreed Whole Life Cost at 24/25-Q4 (measured in £m) remained at 883. This is primarily due to the following factor‚- the Whole Life Cost is subject to outcomes from the Spending Review and has remained at £883m until this is concluded."/>
    <s v="0"/>
    <s v="Compared to financial year 23/24-Q4, the project's departmentally agreed Benefits at 24/25-Q4 (measured in £m) remained at 0. This is primarily due to benefits not being monetised at programme level. Benefits assessment work is currently being undertaken and a comprehensive evaluation programme is underway.  A series of annual reports have been published on gov.uk which demonstrate the progress and key findings from the evaluation."/>
    <s v="Yes - Published on the Government Evaluation Registry"/>
    <s v="Toby Nation, Claire Wren"/>
    <s v="DEFRA_0014_2021-Q4"/>
    <x v="0"/>
    <n v="883"/>
    <d v="2016-01-01T00:00:00"/>
    <d v="2027-12-31T00:00:00"/>
    <n v="144"/>
    <n v="12.4"/>
    <n v="8.4"/>
    <n v="32.26"/>
    <n v="0"/>
    <x v="0"/>
    <x v="2"/>
    <x v="0"/>
    <n v="-4"/>
    <x v="0"/>
    <x v="0"/>
  </r>
  <r>
    <s v="BIOSECURITY, BORDERS AND TRADE PROGRAMME"/>
    <x v="3"/>
    <x v="0"/>
    <s v="The Defra Biosecurity, Borders and Trade Programme (BBTP) vision is to deliver a world-class biosecurity capability which protects health, encourages prosperity and enables security for a global UK. The programme is delivering the key infrastructure, systems, services, operations, capabilities, and legislative changes required to enable the introduction of new controls for goods to and from the EU."/>
    <x v="1"/>
    <x v="1"/>
    <s v="Compared to financial year 23/24-Q4, the Infrastructure Project Authority's Delivery Confidence Assessment rating at 24/25-Q4 remained at AMBER. This is primarily due to the following factors‚The programme has formally closed with transition and handover successfully complete of the BAU operational delivery unit to the Animal and Plant Health Agency (APHA) and the residual project delivery has been merged with the Northern Ireland Directorate as part of the newly formed single trade delivery programme; Northern Ireland Biosecurity and Trade Programme (NIBTP).  At closure the programme has delivered the core elements of the BTOM and now has a network of designated BCPs, new digital services for managing imports, trained inspection staff operating at ports, policy / legislation / processes in place, and has conducted extensive work with stakeholders to embed BTOM controls.  The controls put in place are being used to target biosecurity risks based on commodity / country risk profiling, and the value has been demonstrated by robust controls being swiftly introduced in response to EU FMD outbreaks.  An IPA Gate 5 review was undertaken in February with an AMBER outcome. The Amber rating relates to uncertainty regarding future BTOM requirements linked to EU reset, with all programme closure activity being viewed as green.  The review team commended the programme for the successful delivery to date and highlighted the wider uncertainty around EU reset and alignment and the potential impact for the BTOM. All six recommendations assigned to the programme have been actioned and closed. The programme received Defra Investment Committee approval to formally close the programme in May 2025 and has been formally offboarded from GMPP.  The programme has submitted a Spending Review (SR) Phase 2 bid for ongoing borders RDEL and CDEL requirements for HMT review."/>
    <s v="01/01/2021"/>
    <s v="31/03/2025"/>
    <s v="Compared to financial year 23/24-Q4, the project's end-date at 24/25-Q4 remained at 31/03/2025. This is primarily due to the following factors‚The programme closed on 31 March 2025 as scheduled."/>
    <s v="122.23"/>
    <s v="104.23"/>
    <s v="14.73"/>
    <s v="The budget variance exceeds 5%. This is primarily due to the following factors‚The programme was delivered within budget for 24/25 with a slight variance in RDEL spend due to unexpected costs. BBTP has prioritised activity in-year to ensure core BTOM controls were implemented, and efficiency savings have been secured to support the broader departmental position."/>
    <s v="Low: 797.93, Mid: 820.57"/>
    <s v="Compared to financial year 23/24-Q4, the project's departmentally agreed Whole Life Cost at 24/25-Q4 (measured in £m) decreased from 902 to 820. This is primarily due to the following factors‚The programme’s whole-life cost is £820m."/>
    <s v="0"/>
    <s v="Compared to financial year 23/24-Q4, the project's departmentally agreed Benefits at 24/25-Q4 (measured in £m) remained at 0. This is primarily due to the following factors‚The benefits of the programme are primarily qualitative in nature, supported by quantitative analysis and data that inform the assessment of each metric. The principal benefit of the programme, along with the Border Target Operating Model, lies in safeguarding the nation’s biosecurity and ensuring HMG’s compliance with international trade obligations. This protection is critical in mitigating the risk of severe economic disruption caused by biosecurity breaches. The benefits are largely framed as cost avoidance, achieved by preventing the potential economic consequences of a disease outbreak."/>
    <s v="Yes - Not published on the Government Evaluation Registry"/>
    <s v="Joanne Bradshaw"/>
    <s v="DEFRA_0016_2122-Q1"/>
    <x v="0"/>
    <n v="820.57"/>
    <d v="2021-01-01T00:00:00"/>
    <d v="2025-03-31T00:00:00"/>
    <n v="50.9"/>
    <n v="122.23"/>
    <n v="104.23"/>
    <n v="14.73"/>
    <n v="0"/>
    <x v="1"/>
    <x v="1"/>
    <x v="1"/>
    <n v="-18"/>
    <x v="3"/>
    <x v="0"/>
  </r>
  <r>
    <s v="FARMING AND COUNTRYSIDE PROGRAMME"/>
    <x v="3"/>
    <x v="0"/>
    <s v="By 2028, the Farming and Countryside Programme aims to deliver: 1) A renewed agricultural sector, producing healthy food for consumption at home and abroad, where farms can be profitable and economically sustainable without subsidy 2) Farming and the countryside contributing significantly to environmental goals including addressing climate change."/>
    <x v="3"/>
    <x v="1"/>
    <s v="Compared to financial year 23/24-Q4, the Infrastructure Project Authority's Delivery Confidence Assessment rating at 24/25-Q4 decreased from AMBER to RED. Delivery risk continued to rise. The closure of the Sustainable Farming Initiative (SFI) to new applicants disrupted delivery timelines. Defra were unable to re-plan with confidence until the funding position was clarified through Spending Review Phase 2 (SR2). There was no longer a plausible pathway to the scheme uptake and outcomes set out in our Programme Business Case (PBC). The PBC assumed a higher level of funding and uptake than was expected in April 2025, particularly for SFI. Farmers’ willingness to participate in schemes was harder to predict at that point because of recent external factors such as the impact of inheritance tax changes and the closure of the 2024 SFI scheme to new applicants in March 2025; and there was uncertainty over when Countryside Stewardship Higher Tier (CSHT) would be delivered. More broadly, the wider strategic context within which the Programme is operating has also shifted significantly and isn’t expected to settle until later in the year pending publication of the Food Strategy, the revised Environmental Improvement Plan, the Land Use Framework and the Farming Roadmap.  Defra is working closely with NISTA to shape our next steps, including the development of a targeted remediation plan in order to address residual concerns underpinning this assessment and cement a pathway back to AMBER. Some key upcoming developments in the coming months which would help address some of the issues regarding delivery confidence, stakeholder concerns and the willingness of farmers to participate in schemes would include: •a positive SR2 settlement for the Programme that clarifies the funding position and provides a basis for improved management of the funding risk and related stakeholder concerns •successful reopening of the Capital Grants offer, evidenced by the demand levels for that scheme•successful delivery of SFI 2024 and management of the cohort who were unable to complete an application prior to the scheme closing•clearer communications about when the Countryside Stewardship Higher Tier scheme would open."/>
    <s v="01/05/2017"/>
    <s v="31/12/2028"/>
    <s v="Compared to financial year 23/24-Q4, the project's end-date at 24/25-Q4 remained at 31/12/2028. The change of Programme status from Amber to Red has not impacted the projects end date. A remediation plan is being put in place to ensure that the programme remains on track to deliver to schedule."/>
    <s v="2824.17"/>
    <s v="3005.67"/>
    <s v="6.43"/>
    <s v="The budget variance exceeds 5%. £248m from the 23/24 budget was moved into 24/25 to maintain the commitment to spend on average c. £2.4bn a year on the farming budget across the previous Parliament (20/21 to 24/25)."/>
    <s v="24875"/>
    <s v="Compared to financial year 23/24-Q4, the project's departmentally agreed Whole Life Cost at 24/25-Q4 (measured in £m) remained at 24875. The costs are split into two main sections, payments to beneficiaries (scheme costs) and the costs of delivering those schemes together with policy and programme support (administrative costs). The value of the scheme costs will be linked to the definition of the manifesto commitment to guarantee the current annual budget to farmers in every year of this Parliament."/>
    <s v="58864.9"/>
    <s v="Compared to financial year 23/24-Q4, the project's departmentally agreed Benefits at 24/25-Q4 (measured in £m) remained at 58865.The benefits estimate is based on economic appraisal of likely benefits of the Programme, as set out in the FCP Phase 2 Programme Business Case, agreed September 2021. These figures have not been updated to reflect changes in the Programme since then, due to ongoing uncertainty. The benefits presented here have been calculated bottom-up by scheme and totalled across the programme."/>
    <s v="Yes - Not published on the Government Evaluation Registry"/>
    <s v="Emily Miles"/>
    <s v="DEFRA_0008_2021-Q1"/>
    <x v="0"/>
    <n v="24875"/>
    <d v="2017-05-01T00:00:00"/>
    <d v="2028-12-31T00:00:00"/>
    <n v="140"/>
    <n v="2824.17"/>
    <n v="3005.67"/>
    <n v="6.43"/>
    <n v="58864.9"/>
    <x v="2"/>
    <x v="1"/>
    <x v="2"/>
    <n v="181.5"/>
    <x v="0"/>
    <x v="5"/>
  </r>
  <r>
    <s v="National Biosecurity Centre (Weybridge)"/>
    <x v="3"/>
    <x v="2"/>
    <s v="The National Biosecurity Centre Programme is transforming the Animal &amp; Plant Health Agency (APHA) Weybridge site, delivering a state-of-the-art National Biosecurity Centre facility to future proof the UK’s ability to provide essential research, surveillance and outbreak response for a range of animal pathogens, some of which are a threat to humans. It will support UK trade, our food and farming sectors, protect economic growth and the prosperity of the nation."/>
    <x v="1"/>
    <x v="1"/>
    <s v="Compared to financial year 23/24-Q4, the Infrastructure Project Authority's Delivery Confidence Assessment rating at 24/25-Q4 remained at AMBER. This is primarily due to the following factors‚With successful delivery of the Programme still feasible in light of the considerable progress made over the past 12 months. Whilst the Aug 2024 Project Assessment Review rated the programme GREEN for proceeding through Programme Business Case approval, the Delivery Confidence Assessment remains AMBER given the need for the Programme to secure funding through the second stage of the Spending Review."/>
    <s v="01/04/2021"/>
    <s v="30/09/2036"/>
    <s v="Compared to financial year 23/24-Q4, the project's end-date at 24/25-Q4 remained at 30/09/2036. This is primarily due to the following factors‚The Programme has continued to make good progress in relation to enabling works and preparations for construction of the new science buildings, with RIBA 3 design activities progressing to plan and procurement of a Main Works contractor on track to conclude in May 2025. The Programme’s Master Outline Planning Application has been granted consent by the Local Planning Authority and the Programme has secured approval of an updated Programme Business Case from Treasury. The Programme remains a priority for Defra."/>
    <s v="74.9"/>
    <s v="50.1"/>
    <s v="33.11"/>
    <s v="The budget variance exceeds 5%. This is primarily due to the following factors‚The Programme continues to deliver enabling works and infrastructure projects to prepare the site for main construction, with a number of key projects underway, including site power and water infrastructure. The spend profile which was estimated in the 2021 reflects actual starts on site; some activity has moved to the right, but the Programme remains on schedule."/>
    <s v="Low: 2,750.00, Mid: 2,820.00, High: 3,100.00"/>
    <s v="Compared to financial year 23/24-Q4, the project's departmentally agreed Whole Life Cost at 24/25-Q4 (measured in £m) remained at 2820. This is primarily due to the following factors‚The Programme’s estimated costs have been reviewed and confirmed as part of the development of the updated Programme Business Case approved by Treasury in December 2024.  Whilst unchanged, the Programme cost forecast reflects greater maturity, and less uncertainty in costs, as a result of a more mature design, operating model, delivery plan and commercial strategy."/>
    <s v="16216"/>
    <s v="Compared to financial year 23/24-Q4, the project's departmentally agreed Benefits at 24/25-Q4 (measured in £m) increased from 208 to 16216. This is primarily due to the following factors‚Programme benefits were re-assessed as part of the development of the updated Programme Business Case, which included the development of a more detailed analytical framework for monetising the economic benefits of the Programme. The updated benefits baseline reflects the monetised benefits identified within the Programme Business Case approved by Treasury in December 2024, for which robust and appropriately validated monetised assessment methods were developed for two benefit categories: (1) reducing disease threats and (2) supporting UK trade."/>
    <s v="Yes - Published on the Government Evaluation Registry"/>
    <s v="Colin Dingwall"/>
    <s v="DEFRA_0007_2021-Q1"/>
    <x v="0"/>
    <n v="2820"/>
    <d v="2021-04-01T00:00:00"/>
    <d v="2036-09-30T00:00:00"/>
    <n v="186"/>
    <n v="74.900000000000006"/>
    <n v="50.1"/>
    <n v="33.11"/>
    <n v="16216"/>
    <x v="1"/>
    <x v="1"/>
    <x v="1"/>
    <n v="-24.800000000000004"/>
    <x v="0"/>
    <x v="1"/>
  </r>
  <r>
    <s v="NORTHERN IRELAND"/>
    <x v="3"/>
    <x v="0"/>
    <s v="The Defra Northern Ireland Programme was formed in January 2021 and is led by the NI, Biosecurity, and Trade Directorate. It aims to ensure an enduring, operable NI/GB boundary for all Defra stakeholders, and the ongoing integrity and efficacy of Defra’s regulatory regimes in the context of the Windsor Framework, working collaboratively with the devolved governments. The programme is committed to implementing the Windsor Framework in good faith and taking all steps necessary to protect the UK’s internal market."/>
    <x v="1"/>
    <x v="1"/>
    <s v="Compared to financial year 23/24-Q4, the Infrastructure Project Authority's Delivery Confidence Assessment rating at 24/25-Q4 remained at AMBER. This is primarily due to the following factors‚Following the election and the Government's focus on full and faithful implementation of the Windsor Framework we rebaselined delivery plans. This enabled successful delivery and early closure of projects, alongside a refreshed programme business case. This shifted the programme from 'red' status to 'amber'. Challenges remain, including tight timescales (although key milestones are on track), limited contingency levels, and identification of resource to support delivery and movement to enduring business as usual. The prioritisation of stakeholder engagement to ensure all partners are involved, content and reassured requires a high level of focus and resource to drive progress. The complexities of this process contribute to the programme's amber status."/>
    <s v="01/01/2021"/>
    <s v="31/03/2026"/>
    <s v="Compared to financial year 23/24-Q4, the project's end-date at 24/25-Q4 increased from 01/06/2025 to 31/03/2026. This is primarily due to the following factors‚The Programme refined the planned decommissioning of Sanitary/Phytosanitary facilities. This amended the schedule for this decommissioning and expanded the length of time required for completion. The programme is now targeted for closure on 31 March 2026, while defining milestone and legislative timelines through work with partners."/>
    <s v="178.1"/>
    <s v="178.1"/>
    <s v="0.0"/>
    <s v="The budget variance is less than or equal to 5%."/>
    <s v="544.46"/>
    <s v="Compared to financial year 23/24-Q4, the project's departmentally agreed Whole Life Cost at 24/25-Q4 (measured in £m) increased from 467 to 544. This is primarily due to the following factors‚As part of the spending review, costs were  refined and extrapolated across the whole programme to better define the whole life cost. Digital costs increased, as did costs for the Movement Assistance Scheme (reimbursement for costs of certification). The costs of infrastructure for Sanitary/Phytosanitary costs increased, as did funding for operational delivery partners. In addition, the programme business as usual costs were extended to include delivery after programme closure through to FY 32/33."/>
    <s v="1548.28"/>
    <s v="Compared to financial year 23/24-Q4, the project's departmentally agreed Benefits at 24/25-Q4 (measured in £m) increased from 0 to 1548. This is primarily due to the following factors‚The variation between the financial year reports reflects the progression of the business cases into a more comprehensive Programme Business Case. Baseline benefit figures were not available for the 23/24 Q4 report due to a lack of reliable data at the programme level. As the Programme level business case has been refreshed, associated benefits have similarly been updated with improved detail. This encompasses component business cases which have been recently updated and complement the programme business case (reflecting the complexity of the programme structure). Baseline figures have been reworked to reflect the net benefits, mirroring the actual/forecast scenarios more accurately. Following the Programme Business Case approval, benefits analysis and modelling has been improved. Updating the GDP (Gross Domestic Product) deflator for 2023 has updated and changed on benefit values were assessed. These were previously based on real prices for financial year 19/20."/>
    <s v="Yes - Not published on the Government Evaluation Registry"/>
    <s v="Mark Thompson"/>
    <s v="DEFRA_0015_2122-Q1"/>
    <x v="0"/>
    <n v="544.46"/>
    <d v="2021-01-01T00:00:00"/>
    <d v="2026-03-31T00:00:00"/>
    <n v="62.9"/>
    <n v="178.1"/>
    <n v="178.1"/>
    <n v="0"/>
    <n v="1548.28"/>
    <x v="1"/>
    <x v="1"/>
    <x v="1"/>
    <n v="0"/>
    <x v="1"/>
    <x v="0"/>
  </r>
  <r>
    <s v="NATURE FOR CLIMATE FUND"/>
    <x v="3"/>
    <x v="2"/>
    <s v="The Nature for Climate Fund Programme has been established to significantly increase tree planting, woodland creation and management, and peatland restoration in England to support the delivery of Net Zero and 25-Year Environment Plan commitments. The programme is also designed to deliver wider social, economic and environmental benefits."/>
    <x v="3"/>
    <x v="1"/>
    <s v="Compared to financial year 23/24-Q4, the Infrastructure Project Authority's Delivery Confidence Assessment rating at 24/25-Q4 remains Red. This is primarily due to the following factors‚The data for the programme is taken up to the 31st of March 2025, and therefore is reflective of the financial uncertainty experienced by the programme in Q4, and difficult weather conditions during planting season. This prevented some planting occurring within the 24/25 financial year, so the programme was unable to deliver the full level of planting or peat restoration needed to meet the required trajectory towards the 2050 statutory target. However, as the programme receives data retrospectively after the end of the financial year, there is now more confidence in 24/25 delivery. The programme is predicted to deliver the highest year of annual planting since the inception of the Nature for Climate Fund, and the last 20 years. Furthermore, the programme's enabling projects have also significantly contributed to the transformation of the forestry sector for example by increasing sector capacity through grants and apprenticeships. The SRO assessment is Amber based on the data that became available in April 2025, and we anticipate subsequent ratings will be Amber when the data is available to all parties."/>
    <s v="01/04/2020"/>
    <s v="Mid: 27/06/2025, High: 30/03/2026"/>
    <s v="Compared to financial year 23/24-Q4, the project's end-date at 24/25-Q4 increased from 31/03/2025 to 27/06/2025. This is primarily due to the following factors‚The Nature for Climate Fund programme end date has been provisionally extended to the 31st of March 2026, subject to a review in June 2025, through an extension of the existing programme business case. This allowed the programme to maintain momentum using mature delivery mechanisms for the duration of the 2025/26 financial year whilst further work is carried out to design future tree planting activities."/>
    <s v="287.36"/>
    <s v="287.36"/>
    <s v="0.0"/>
    <s v="The budget variance is less than or equal to 5%.The budget variance is less than or equal to 5%."/>
    <s v="928"/>
    <s v="Compared to financial year 23/24-Q4, the project's departmentally agreed Whole Life Cost at 24/25-Q4 (measured in £m) remained at 928. This is primarily due to the following factors‚The overall Programme budget and scope was approved through an updated business case in 2022."/>
    <s v="48468"/>
    <s v="Compared to financial year 23/24-Q4, the project's departmentally agreed Benefits at 24/25-Q4 (measured in £m) remained at 48468. This is primarily due to the following factors‚The total monetised benefits figure is based on the cumulative benefits arising from tree planting and peatland restoration over the course of the NCF programme. Measured over a 50-year appraisal period, these benefits include: carbon sequestration, biodiversity, recreation, flood regulation, air quality and landscape."/>
    <s v="Yes - Published on the Government Evaluation Registry"/>
    <s v="Edward Barker"/>
    <s v="DEFRA_0013_2021-Q4"/>
    <x v="0"/>
    <n v="928"/>
    <d v="2020-04-01T00:00:00"/>
    <m/>
    <m/>
    <n v="287.36"/>
    <n v="287.36"/>
    <n v="0"/>
    <n v="48468"/>
    <x v="2"/>
    <x v="1"/>
    <x v="2"/>
    <n v="0"/>
    <x v="2"/>
    <x v="0"/>
  </r>
  <r>
    <s v="Cefas Infrastructure to Support Future Delivery at Sea"/>
    <x v="3"/>
    <x v="0"/>
    <s v="The GMPP project is still at the planning stage (Pre-SOC or equivalent) and is not yet in a position to provide cost/schedule information"/>
    <x v="2"/>
    <x v="4"/>
    <s v="The GMPP project is still at the planning stage (Pre-SOC or equivalent) and is not yet in a position to provide cost/schedule information"/>
    <s v="01/04/2022"/>
    <s v="Low: 31/03/2031, Mid: 30/06/2031, High: 30/09/2031"/>
    <s v="The project's end-date at 24/25-Q4 is scheduled to be 30/06/2031. This is primarily due to the following factorsThis timeline is based on likely durations that are in line with industry expectations for procuring, designing and building research vessels which can only commence once funding is confirmed, with project funding awaiting confi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Steve Millward"/>
    <s v="DEFRA_0349_2324-Q4"/>
    <x v="0"/>
    <m/>
    <d v="2022-04-01T00:00:00"/>
    <m/>
    <m/>
    <m/>
    <m/>
    <m/>
    <m/>
    <x v="0"/>
    <x v="1"/>
    <x v="0"/>
    <m/>
    <x v="2"/>
    <x v="4"/>
  </r>
  <r>
    <s v="FLOOD AND COASTAL EROSION RISK MANAGEMENT"/>
    <x v="3"/>
    <x v="2"/>
    <s v="A comprehensive flood and coastal resilience investment programme to upgrade and revitalise England's flood defence infrastructure. The programme aims to reduce the harm and damage caused by flooding, protect peoples’ lives and minimise disruption to livelihoods. This is a strategic programme comprising several thousand individual flood and coastal defence projects delivered by the Environment Agency and other Risk Management Authorities."/>
    <x v="1"/>
    <x v="1"/>
    <s v="Compared to financial year 23/24-Q4, the Infrastructure Project Authority's Delivery Confidence Assessment rating at 24/25-Q4 remained at AMBER. This is primarily due to the following factors‚The challenge of managing and resourcing the transition from the current programme to the next programme commencing on 1 April 2026, including changes to: funding policy, how pipeline projects are identified, and organisational design to deliver the next programme. The Environment Agency and Defra are progressing actions to meet this challenge. However, for the current programme, the Defra Secretary of State has agreed a two-year (2024/25 &amp; 2025/26) target of 52,000 properties better protected, which equates to 140,272 by the end of the now 5 year programme. Delivery confidence assessments for 2025/26 show that the programme is currently on track to achieve this target by 31 March 2026 and this assessment was supported by an Infrastructure Project Authority review in January 2025."/>
    <s v="01/04/2020"/>
    <s v="31/03/2026"/>
    <s v="Compared to financial year 23/24-Q4, the project's end-date at 24/25-Q4 decreased from 31/03/2027 to 31/03/2026. This is primarily due to the following factors‚Minister Hardy has announced the next programme will begin a year early on 1 April 2026, with the current programme therefore becoming 5 years and ending on 31 March 2026."/>
    <s v="1022"/>
    <s v="1022"/>
    <s v="0.0"/>
    <s v="The budget variance is less than or equal to 5%.N/A - no variance"/>
    <s v="4613"/>
    <s v="Compared to financial year 23/24-Q4, the project's departmentally agreed Whole Life Cost at 24/25-Q4 (measured in £m) decreased from 5664 to 4613. This is primarily due to the following factors‚to reflect the programme end date being brought forward to March 2026."/>
    <s v="21888"/>
    <s v="Compared to financial year 23/24-Q4, the project's departmentally agreed Benefits at 24/25-Q4 (measured in £m) decreased from 37292 to 21888. This is primarily due to the following factors‚to reflect the programme end date being brought forward to March 2026."/>
    <s v="No"/>
    <s v="John Russon"/>
    <s v="DEFRA_0236_2324-Q1"/>
    <x v="0"/>
    <n v="4613"/>
    <d v="2020-04-01T00:00:00"/>
    <d v="2026-03-31T00:00:00"/>
    <n v="71.900000000000006"/>
    <n v="1022"/>
    <n v="1022"/>
    <n v="0"/>
    <n v="21888"/>
    <x v="1"/>
    <x v="1"/>
    <x v="1"/>
    <n v="0"/>
    <x v="1"/>
    <x v="1"/>
  </r>
  <r>
    <s v="Warm Homes: Local Grant"/>
    <x v="4"/>
    <x v="1"/>
    <s v="Warm Homes: Local Grant provides grants for energy performance measures and low carbon heating to privately owned, low-income households living in EPC band D-G homes in England to tackle fuel poverty and deliver progress towards Net Zero 2050 and the Carbon Budgets. £500 million was allocated to the scheme in the 2024 Autumn Budget to be delivered by Local Authorities from April 2025 to March 2028.  WH:LG has funded 74 projects involving 271 local authorities (97% of eligible local authorities) across England. An Expression of Interest window ran from 16th October 2024 to 1st December 2024, with around £1.7bn of funding requested by Local Authorities."/>
    <x v="4"/>
    <x v="5"/>
    <s v="Section 43 - Commercial interests"/>
    <s v="05/09/2024"/>
    <s v="01/09/2028"/>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DESNZ_0471_2425-Q4"/>
    <x v="0"/>
    <m/>
    <d v="2024-09-05T00:00:00"/>
    <d v="2028-09-01T00:00:00"/>
    <n v="47.9"/>
    <m/>
    <m/>
    <m/>
    <m/>
    <x v="0"/>
    <x v="1"/>
    <x v="0"/>
    <m/>
    <x v="3"/>
    <x v="4"/>
  </r>
  <r>
    <s v="REPLACEMENT ANALYTICAL PROJECT"/>
    <x v="4"/>
    <x v="2"/>
    <s v="The Replacement Analytical Project is a key component of the Sellafield Ltd Analytical Services, which provides essential services to operations on the Sellafield Site supporting approximately 200 Operational Facilities. The existing facility is over 70 years old and cannot provide long-term capability so new analytical capabilities are needed to be established. The Replacement Analytical Project has therefore been initiated to deliver future analytical capability to the Sellafield site, through a major modification of the National Nuclear Laboratory Central Laboratory. Key modifications are provision of standalone Highly Active (HA), Medium Active (MA) and Special Nuclear Material (SNM) analytical capability. A key part of the scope is the delivery of 135 Analytical Instruments which will perform the ongoing analysis required by facilities at Sellafield. Analytical Services remains essential to the delivery of high hazard reduction and remediation until the completion of the Sellafield Ltd mission."/>
    <x v="3"/>
    <x v="1"/>
    <s v="Compared to financial year 23/24-Q4, the Infrastructure Project Authority's Delivery Confidence Assessment rating at 24/25-Q4 remained at RED. This is primarily due to the following factors‚On the 26th of February 2024, the Sellafield Ltd CEO made the decision to bring the Replacement Analytical Project (RAP) to a strategic pause. SL are reviewing the current and future analytical services requirements of the Sellafield site."/>
    <s v="26/09/2016"/>
    <s v="30/10/2032"/>
    <s v="Compared to financial year 23/24-Q4, the project's end-date at 24/25-Q4 increased from 10/07/2028 to 30/10/2032. This is primarily due to the following factors‚As a result of the strategic decision to pause the project, a deferral has been implemented with the forecast project end date aligned to this.  However, this is subject to a pending a decision on the final project close out."/>
    <s v="9.95"/>
    <s v="9.24"/>
    <s v="7.14"/>
    <s v="The budget variance exceeds 5%. This is primarily due to the following factors‚2024/25 Departmental Baseline: £9.950m, 2024/25 Actuals: £9.240m.Reflection of Research and Development tax credits received by the project."/>
    <s v="737.26"/>
    <s v="Compared to financial year 23/24-Q4, the project's departmentally agreed Whole Life Cost at 24/25-Q4 (measured in £m) increased from 735 to 737. This is primarily due to the following factors‚The baseline was updated in line with 2024/25 indexation."/>
    <s v="0"/>
    <s v="Compared to financial year 23/24-Q4, the project's departmentally agreed Benefits at 24/25-Q4 (measured in £m) remained at 0. This is primarily due to the following factors‚This project does not carry monetised benefits.  The project has been paused."/>
    <s v="No"/>
    <s v="Gavin Askew"/>
    <s v="BEIS_0007_2021-Q3"/>
    <x v="0"/>
    <n v="737.26"/>
    <d v="2016-09-26T00:00:00"/>
    <d v="2032-10-30T00:00:00"/>
    <n v="193.1"/>
    <n v="9.9499999999999993"/>
    <n v="9.24"/>
    <n v="7.14"/>
    <n v="0"/>
    <x v="2"/>
    <x v="1"/>
    <x v="2"/>
    <n v="-0.70999999999999908"/>
    <x v="0"/>
    <x v="0"/>
  </r>
  <r>
    <s v="SIXEP CONTINUITY PLANT"/>
    <x v="4"/>
    <x v="2"/>
    <s v="SIXEP Continuity Plant (SCP) is required to deliver a continued site effluent capability in support of high hazard reduction projects and the overall NDA mission."/>
    <x v="0"/>
    <x v="3"/>
    <s v="Compared to financial year 23/24-Q4, the Infrastructure Project Authority's Delivery Confidence Assessment rating at 24/25-Q4 remained at GREEN. This is primarily due to the following factors‚This is a complex nuclear project on an operational nuclear site. The Project is in the execution stage and continues to transition from bulk civil construction to mechanical and electrical fit out and is currently showing no significant threat to the overall P80 schedule.  The SCP project is being delivered by the Programme and Project Partnership (PPP). The IPA afforded this project a RAG rating of GREEN."/>
    <s v="25/05/2013"/>
    <s v="23/01/2031"/>
    <s v="Compared to financial year 23/24-Q4, the project's end-date at 24/25-Q4 remained at 23/01/2031. This is primarily due to the following factors‚The Project remains on schedule and there is no change to the date of 23/01/2031."/>
    <s v="126.75"/>
    <s v="161.83"/>
    <s v="27.68"/>
    <s v="The budget variance exceeds 5%. This is primarily due to the following factors‚The in year spend is greater than the budget (baseline) for 2023/24 due to realignment to PPP Multi Project Procurements and the Category Management approach.  The project is showing recovery against the cumulative baseline position.  This does not affect the overall spend position for the project and better aligns key procurements to the current construction delivery strategy."/>
    <s v="1092.97"/>
    <s v="Compared to financial year 23/24-Q4, the project's departmentally agreed Whole Life Cost at 24/25-Q4 (measured in £m) increased from 1076 to 1092. This is primarily due to the following factors‚Compared to 23/24-Q4, the SCP budgeted cost (baseline) has increased by £16m, this is due to escalation in line with the agreed indices."/>
    <s v="0"/>
    <s v="Compared to financial year 23/24-Q4, the project's departmentally agreed Benefits at 24/25-Q4 (measured in £m) remained at 0. This is primarily due to the following factors‚There are no monetised benefits within the SCP project however, it will provide key capabilities which in enables the following benefits: •Allows the Site Licence owner to meet its requirements in the regulatory permit. •Provides effluent abatement to 2060 in support of site missions. •Provides an opportunity to deploy an Alternative Ion Exchange (IX) media that improves abatement performance, following the consideration of best available technique (BAT).  •Maintaining unconstrained Site Ion Exchange Effluent Plant (SIXEP) waste material storage capacity."/>
    <s v="Yes - Not published on the Government Evaluation Registry"/>
    <s v="Jeremy Hunt"/>
    <s v="BEIS_0009_2021-Q3"/>
    <x v="0"/>
    <n v="1092.97"/>
    <d v="2013-05-25T00:00:00"/>
    <d v="2031-01-23T00:00:00"/>
    <n v="212"/>
    <n v="126.75"/>
    <n v="161.83000000000001"/>
    <n v="27.68"/>
    <n v="0"/>
    <x v="0"/>
    <x v="3"/>
    <x v="0"/>
    <n v="35.080000000000013"/>
    <x v="0"/>
    <x v="1"/>
  </r>
  <r>
    <s v="GEOLOGICAL DISPOSAL FACILITY"/>
    <x v="4"/>
    <x v="2"/>
    <s v="The primary objective of the programme is to site and construct a permanent geological disposal facility (GDF) as the safe, secure and environmentally responsible solution to the long term management of higher activity radioactive waste in the UK excluding Scotland. A GDF is the internationally agreed and only viable permanent answer to the UK’s existing legacy of Highly radioactive waste. As a nationally significant infrastructure programme a GDF will also provide an opportunity to sustainably boost the economy of the host region and local community to transform itself for many generations. The programme also supports the delivery of the UK’s nuclear new build programme as the Government needs to be satisfied that effective arrangements exist or will exist to manage and dispose of the wastes they will produce before development consents for new nuclear power stations are granted."/>
    <x v="3"/>
    <x v="1"/>
    <s v="Compared to financial year 23/24-Q4, the Infrastructure Project Authority's Delivery Confidence Assessment rating at 24/25-Q4 changed from AMBER to RED. This is primarily due to the following factors‚The IPA review during January 25, and associated RED rating, reflects the unaffordability of the GDF Programme, with particular reference to the Preparations for Detailed Site Investigations OBC in respect of the forecast financial case and the 25/26 SR settlement.   The programme continues to progress and will update the delivery plan to take account of the outcome of the upcoming Spending Review, protecting as far possible, the critical path, reducing uncertainty and mitigating the key risks.  The four key programme objectives continue to be delivered by the programme."/>
    <s v="30/06/2008"/>
    <s v="31/03/2050"/>
    <s v="Compared to financial year 23/24-Q4, the project's end-date at 24/25-Q4 remained at 31/03/2050. This is primarily due to the following factors‚There is no change at the end of 24/25 to the current forecast project end date.  The programme continues to reduce uncertainties of delivery.   The critical path has been held following the 25/26 SR settlement through prioritisation of activities."/>
    <s v="83.33"/>
    <s v="75.19"/>
    <s v="9.77"/>
    <s v="The budget variance exceeds 5%. This is primarily due to the following factors‚A number of factors have reduced the spend against budget for the year, these include 1) a decision to postpone the establishment of a further working group, 2) uncertainty &amp; risk associated with one of the communities staying in the process and hence deferral of significant long term financial commitments 3) slow down in procurement activities based on reduced SR budget funding for 25/26 and projected future flat line SR funding and 4) slow down in recruitment (internal staff costs) to align with 25/26 SR settlement and anticipated overall budget reduction in the SR period."/>
    <s v="Mid: 20,300.00, High: 53,300.00"/>
    <s v="Compared to financial year 23/24-Q4, the project's departmentally agreed Whole Life Cost at 24/25-Q4 (measured in £m) remained at 20300. This is primarily due to the following factors‚There is currently no change to the Whole Life Cost Range for the programme which is £20.3bn to £53.3bn (2017/18 money values).  This range reflects the uncertainty of the programme associated with potential host site, geology and technical requirements.  The impacts of the Spending Review and other changes will be reflected in an update to the Programme Level Business Case during early 2026."/>
    <s v="Low: 0.00, Mid: 0.00, High: 0.00"/>
    <s v="Compared to financial year 23/24-Q4, the project's departmentally agreed Benefits at 24/25-Q4 (measured in £m) remained at 0. This is primarily due to the following factors‚As a nationally significant infrastructure project which will span decades, a GDF will also provide a unique opportunity to sustainability boost the economy of the host region and local community to transform itself for many generations.The benefits of a GDF are wide-ranging and will span many future generations, they all into four main categories:1)It is an essential environmental protection project – finally disposing of legacy radioactive waste and providing a safe permanent solution. 2)Enabling the completion of the NDA decommissioning mission across the NDA Group and in particular Sellafield – avoiding the very significant costs and risks of keeping the waste safe and secure in storage facilities above ground for many thousands of years.3)A key enabler for nuclear new build – contributing to the British Energy Security Strategy &amp; Net Zero 2050.4)Significant host community benefits – transformational opportunity by creating thousands of jobs, a highly skilled local workforce, and business opportunities for more than 100 years as presented in the GDF – Creatin Jobs &amp; Skills report as well infrastructure investment and community support.The short-term community benefits continue to be delivered with over £12m of grant funding awarded across the Community Partnerships.  In the next phase, the preferred site(s) will become eligible for annual grant awards of £2.5m per CP (Q1 26/27)."/>
    <s v="Yes - Not published on the Government Evaluation Registry"/>
    <s v="Martin Walkingshaw"/>
    <s v="DECC_0005_1112-Q1"/>
    <x v="0"/>
    <n v="20300"/>
    <d v="2008-06-30T00:00:00"/>
    <d v="2050-03-31T00:00:00"/>
    <n v="501"/>
    <n v="83.33"/>
    <n v="75.19"/>
    <n v="9.77"/>
    <n v="0"/>
    <x v="2"/>
    <x v="1"/>
    <x v="2"/>
    <n v="-8.14"/>
    <x v="0"/>
    <x v="5"/>
  </r>
  <r>
    <s v="GREAT BRITISH NUCLEAR"/>
    <x v="4"/>
    <x v="2"/>
    <s v="Great British Nuclear (GBN) was set-up as HMG's new nuclear delivery body. GBN's first mandate is to take forward an SMR technology selection process, launched in July 2023.  The SMR Programme seeks to contribute to wider nuclear, and the Government’s, energy security and net zero, goals. The SMR Programme includes the following workstreams: Technology Selection: To run a competitive tender and down select potential technology partner(s) - the selection process is currently in its final stage. Siting: To identify and secure access to sites for the allocation of selected technologies.SMR Programme Development: GBN to act an intelligent client to oversee the management and delivery (subject to funding decisions) of the SMR Programme, including establishment of DevCo capability to deliver project(s)."/>
    <x v="4"/>
    <x v="5"/>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The GMPP project is still at the planning stage (Pre-SOC or equivalent) and is not yet in a position to provide cost/schedule information"/>
    <s v="Section 43 - Commercial interests, 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John Staples"/>
    <s v="BEIS_0233_2223-Q4"/>
    <x v="0"/>
    <m/>
    <m/>
    <m/>
    <m/>
    <m/>
    <m/>
    <m/>
    <m/>
    <x v="0"/>
    <x v="1"/>
    <x v="0"/>
    <m/>
    <x v="2"/>
    <x v="4"/>
  </r>
  <r>
    <s v="Review of Electricity Market Arrangements (REMA)"/>
    <x v="4"/>
    <x v="0"/>
    <s v="Markets are at the heart of the GB electricity system. They drive competition and innovation to benefit consumers. They provide price signals which guide decisions on electricity supply and demand, investment in new generating capacity and flexibility, and the efficient operation of the system. Reforming electricity markets through REMA is therefore at the heart of the Government’s ambitions to transform the power sector. Our underlying electricity market arrangements were adopted in an era of large, centralised, dispatchable unabated fossil fuel-based generation. The previous major round of electricity market reform (EMR) which ran from 2010-13, focused on how best to scale-up low-carbon renewable generation in a power system still largely designed for fossil fuel technologies – by accelerating the journey to a renewables-based system through a new Contracts for Difference (CfD) scheme while ensuring security of supply by introducing the Capacity Market (CM) scheme. The purpose of REMA is to explore options to evolve the foundations of the electricity market and make it fit-for-purpose to move to low-carbon technologies, while managing a smooth and low-cost transition away from our remaining unabated fossil fuel generation capacity."/>
    <x v="0"/>
    <x v="0"/>
    <s v="Compared to financial year 23/24-Q4, the Infrastructure Project Authority's Delivery Confidence Assessment rating at 24/25-Q4 remained at AMBER. This is primarily due to the following factors‚No decision has been taken yet on whether to adopt Zonal Pricing or Reformed National Pricing. We plan to provide clarity to bidders ahead of AR7 opening in summer. This tight timeframe is impacting our delivery confidence."/>
    <s v="05/02/2024"/>
    <s v="31/12/2035"/>
    <s v="Compared to financial year 23/24-Q4, the project's end-date at 24/25-Q4 remained at 31/12/2035. This is primarily due to the following factors‚no decision having as yet been taken on whether to adopt Zonal Pricing or Reformed National Pricing. We plan to provide clarity to bidders ahead of AR7 opening in summer."/>
    <s v="9.67"/>
    <s v="9.34"/>
    <s v="3.41"/>
    <s v="The budget variance is less than or equal to 5%.The in-year variance is within the stated tolerance +/- 5%."/>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Dan Osgood"/>
    <s v="DESNZ_0333_2324-Q4"/>
    <x v="0"/>
    <m/>
    <d v="2024-02-05T00:00:00"/>
    <d v="2035-12-31T00:00:00"/>
    <n v="142.80000000000001"/>
    <n v="9.67"/>
    <n v="9.34"/>
    <n v="3.41"/>
    <m/>
    <x v="0"/>
    <x v="0"/>
    <x v="0"/>
    <n v="-0.33000000000000007"/>
    <x v="0"/>
    <x v="4"/>
  </r>
  <r>
    <s v="Boiler Upgrade Scheme"/>
    <x v="4"/>
    <x v="2"/>
    <s v="The Boiler Upgrade Scheme (BUS) is part of a package of measures designed to deliver significant heat pump deployment growth and support the expansion of the low carbon heat market. The scheme provides grants to encourage property owners to replace existing fossil fuel heating with more efficient, low carbon heating systems including air source heat pumps (ASHP), ground source heat pumps (GSHP) and, in limited circumstances, biomass boilers. The grant available for an ASHP and GSHP is £7,500, while the grant available for a biomass boilers is £5,000. The scheme was set to run from April 2022 until March 2025 supported by £450m (split evenly across the three years). The scheme has been extended and the funding allocation for 2025/26 is £295m. Funding for subsequent years (2026/27 onwards) is subject to the second phase of the spending review."/>
    <x v="0"/>
    <x v="0"/>
    <s v="The Infrastructure Project Authority's Delivery Confidence Assessment rating at 24/25-Q4 is AMBER. This is due to‚The scheme being a well-established project in its fourth year of delivery that is performing strong both operationally and in terms of deployment. The £150 million budget for the 3rd year of the scheme was exceeded, allowing an increase in the deployment of heat pumps, with total deployment reaching £190 million. Moreover, the scheme has a TAP approved budget for 25/26 of £295 million which allows room for further growth to build on year three of the scheme. The operational success of the scheme, teamed with strong deployment, suggests the scheme is close to a green rating. However, external factors—such as the ongoing spending review—introduce uncertainty. Until these are resolved, the scheme will retain an Amber RAG rating."/>
    <s v="01/04/2022"/>
    <s v="Low: 31/03/2026, Mid: 31/03/2026, High: 31/03/2026"/>
    <s v="The project's end-date at 24/25-Q4 is scheduled to be 31/03/2026. This is primarily due to the following factors‚The spending review outcome as this is where a decision will be made on the tenure of the scheme and the associated budgets. We expect the scheme to continue beyond the 31/03/26 date, but cannot currently confirm the exact length of this extension."/>
    <s v="160"/>
    <s v="211.1"/>
    <s v="31.94"/>
    <s v="The budget variance exceeds 5%. This is primarily due to the following factors‚Increased heat pump deployment is the driving factor of the budget variance. This is due to a positive increase in the uptake of vouchers under the scheme, allowing for more Heat Pump installations. For example, in 23/24 the scheme received 22,111 voucher applications and paid out 13,847 vouchers. Due to increased interest in heat pumps as a result of the scheme, 24/25 saw a significant increase with 38,412 voucher applications received and 25,331 paid out."/>
    <s v="794.4"/>
    <s v="The project's departmentally agreed Whole Life Cost at 24/25-Q4 (measured in £m) is 487. This is primarily due to the following factors‚The scheme was initially due to run for three years only with a total budget of £450 million, allocated equally at £150 million per year between 2022- 2025. Therefore the further funding was for the resourcing of the scheme across these years including funding Ofgem to administer the scheme and a small policy team at DESNZ."/>
    <s v="987"/>
    <s v="The project's departmentally agreed Benefits at 24/25-Q4 (measured in £m) is 987. This is primarily due to the following factors‚The monetised benefits are the estimated social value of emissions reduced and air quality improvements from the installation of heat pumps on the scheme. The benefits also include any reductions in long term variable costs when switching from a fossil fuel boiler to a heat pump."/>
    <s v="Yes - Published on the Government Evaluation Registry"/>
    <s v="David Capper"/>
    <s v="DESNZ_0375_2425-Q1"/>
    <x v="0"/>
    <n v="794.4"/>
    <d v="2022-04-01T00:00:00"/>
    <m/>
    <m/>
    <n v="160"/>
    <n v="211.1"/>
    <n v="31.94"/>
    <n v="987"/>
    <x v="0"/>
    <x v="0"/>
    <x v="0"/>
    <n v="51.099999999999994"/>
    <x v="2"/>
    <x v="0"/>
  </r>
  <r>
    <s v="Hydrogen Allocation Round 1 (HAR1)"/>
    <x v="4"/>
    <x v="2"/>
    <s v="The first joint electrolytic hydrogen allocation round (HAR1) offers both Hydrogen Production Business Model (HPBM) and Net Zero Hydrogen Fund (NZHF) support to first-of-a-kind electrolytic hydrogen projects. The HPBM is designed to provide a subsidy to low carbon hydrogen producers, helping them to overcome the operating cost gap between low carbon hydrogen and high carbon fossil fuels otherwise consumed. HAR1 is the first opportunity for Government to demonstrate that it is delivering on the ambition for up to 10GW of hydrogen production capacity by 2030. If the UK loses this opportunity to signal support to the hydrogen economy, it will be difficult to meet the investment levels needed to reach our deployment ambitions and build a UK supply chain of skills and components ready for global export.Since the Hydrogen Strategy was published in 2021, our understanding of the role of low carbon hydrogen has continued to evolve. Our knowledge of the system value of potential hydrogen use cases has increased in line with evidence, which indicates a future landscape of lower, more specific demand than previously assumed. In light of this and the Government’s mission-led approach we are planning an update to the UK’s Hydrogen Strategy, expected to be published in 2025."/>
    <x v="0"/>
    <x v="0"/>
    <s v="Compared to financial year 23/24-Q4, the Infrastructure Project Authority's Delivery Confidence Assessment rating at 24/25-Q4 remained at AMBER. This is primarily due to the following factors‚All 11 projects announced in Dec-23 remain in the process. The counterparty - Low Carbon Contracts Company (LCCC) is in the process of offering contracts to producers.Four projects have been agreed and contracts have been signed.  For the remaining seven projects, we expect contract signature to take place by April/May.  The first project is expected to reach commercial operational delivery by June 2025. The HAR1 funding mechanism, the Gas Shipper remains a key delivery enabler. The GSO consultation was published in January 2025 and the consultation period will close on 9 April 2025. DESNZ anticipate publishing the government response in December 2025 and expect the GSO to be operational in 2027."/>
    <s v="20/07/2022"/>
    <s v="30/06/2042"/>
    <s v="Compared to financial year 23/24-Q4, the project's end-date at 24/25-Q4 remained at 30/06/2042. This is primarily due to the following factors‚ All 11 successful projects remain in the process and contracts are expected to be signed by Spring 2025.."/>
    <s v="50.5"/>
    <s v="0"/>
    <s v="100.0"/>
    <s v="The budget variance is greater than or equal to 5%This is due to late contract signing and underspend due to only 6 projects signing as at 31.3.25, with the first signing in Dec 2024"/>
    <s v="2366"/>
    <s v="Compared to financial year 23/24-Q4, the project's departmentally agreed Whole Life Cost at 24/25-Q4 (measured in £m) remained at 2366. This is primarily due to the following factors‚HAR1 is on track to deliver the outcomes, costs profile and benefits as agreed through the Full Business Case in Nov-23 which includes: HPBM lifetime costs, NZHF lifetime Capital Expenditure and LCCC counterparty costs. Future counterparty spend is subject to DESNZ business planning process."/>
    <s v="1285"/>
    <s v="Compared to financial year 23/24-Q4, the project's departmentally agreed Benefits at 24/25-Q4 (measured in £m) remained at 1285. This is primarily due to the following factors‚the approved monetised benefits position in the Full Business Case remains the best available estimate of project’s benefits. The monetised benefits are:i)Carbon benefit - the value of the carbon emissions abated as a result of offtakers switching away from fossil fuel use, net of the emissions incurred in the production process (indirect emissions from electricity sourced from the grid).   ii)Air quality benefit - the value of reduced air pollution as a result of offtakers switching away from fossil fuel use, net of pollution incurred in the production process (indirect emissions from electricity sourced from the grid).iii)Value of displaced fuels - the monetised benefit of not having to produce and use the fossil fuels that are being displaced by the hydrogen produced from HAR1 projects.iv)Productivity increases - the wage premium associated with creation of jobs to support the construction and operation of the HAR1 projects and associated indirect jobs in the supply chain."/>
    <s v="Yes - Published on the Government Evaluation Registry"/>
    <s v="Paro Konar"/>
    <s v="DESNZ_0334_2324-Q3"/>
    <x v="0"/>
    <n v="2366"/>
    <d v="2022-07-20T00:00:00"/>
    <d v="2042-06-30T00:00:00"/>
    <n v="239.3"/>
    <n v="50.5"/>
    <n v="0"/>
    <n v="100"/>
    <n v="1285"/>
    <x v="0"/>
    <x v="0"/>
    <x v="0"/>
    <n v="-50.5"/>
    <x v="0"/>
    <x v="1"/>
  </r>
  <r>
    <s v="HyNet Anchor"/>
    <x v="4"/>
    <x v="2"/>
    <s v="Overall, the CCUS programme will deliver a suite of business models and agreed revenue support ranges. These will underpin future private sector and Government investment in CCUS infrastructure (Power, Transport and Storage, Industry, and Hydrogen). This also includes the delivery of legal and regulatory frameworks to set risk/return profiles, rules, and guidance in relation to the use of Transport and Storage systems, industry and power capture, pBECCS and hydrogen.The HyNet Anchor Project comprises the initial CCUS Transport and Storage Company (ENI) and two emitter projects (Protos and Hydrogen Production Plant 1) for one operational industrial CCUS cluster in the Liverpool Bay area. It is planned that the anchor project will be followed by a series of Build Out projects. These will be crucial to the the creation of a competitive CCUS market, supporting the UK's drive to legally binding Net Zero targets, and delivering economic benefits."/>
    <x v="4"/>
    <x v="5"/>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Alex Milward"/>
    <s v="DESNZ_0457_2425-Q3"/>
    <x v="0"/>
    <m/>
    <m/>
    <m/>
    <m/>
    <m/>
    <m/>
    <m/>
    <m/>
    <x v="0"/>
    <x v="1"/>
    <x v="0"/>
    <m/>
    <x v="2"/>
    <x v="4"/>
  </r>
  <r>
    <s v="Smart Metering Implementation Programme"/>
    <x v="4"/>
    <x v="2"/>
    <s v="The Smart Metering Implementation Programme seeks to replace existing traditional gas and electricity meters across Great Britain with smart meters resulting in a cleaner, cheaper and more flexible energy system. Smart meters deliver consumers with near-real time information on their energy consumption to help them control energy use, save energy and reduce bills. They also enable technologies such as electric vehicles to be efficiently and cost-effectively integrated with renewable energy sources, supporting the cost-effective delivery of Government’s 2030 Clean Power and Net Zero commitments. The government is committed to ensuring that households and small businesses can benefit from smart meters as soon as possible. Regulatory drivers are in place to drive industry investment in smart metering at scale."/>
    <x v="1"/>
    <x v="1"/>
    <s v="Compared to financial year 23/24-Q4, the Infrastructure Project Authority's Delivery Confidence Assessment rating at 24/25-Q4 remained at AMBER. This is primarily due to the following factors‚Smart metering continues to deliver benefits to consumers, such as engagement on energy consumption, accurate energy bills and improved customer service, and is key to the 2030 Clean Power Mission and enabling Net Zero. There were 39 million smart and advanced meters operating across Great Britain at the end of Q1 2025. The 4-year Regulatory Framework to the end of 2025 sets minimum annual installation targets for energy suppliers and continues to drive suppliers to invest appropriately to deliver new installations at scale. There is continued collaboration with stakeholders including energy suppliers and the Data Communications Company to drive improvements in engagement, appointment fulfilment and the operation of meters, and ensuring technology roadmaps for the next decade are suitably developed and addressed. Driving good progress on an efficient transition from 2G/3G to 4G Communications Hubs (4G CHs) by 2033. Actively developing consultation proposals for the Regulatory Framework required for post 2025 to give investment clarity to industry. The size, scale and complexity of such an industry change programme with numerous energy sector stakeholders reflects why SMIP has remained with an AMBER rating."/>
    <s v="02/12/2009"/>
    <s v="31/12/2030"/>
    <s v="Compared to financial year 23/24-Q4, the project's end-date at 24/25-Q4 increased from 31/12/2025 to 31/12/2030. This is primarily due to the following factors‚SMIP’s current 4-year Regulatory Framework runs to the end of 2025 and the project end-date was set to mirror this timing. The existing Regulatory Framework sets minimum annual installation targets for energy suppliers and continues to drive suppliers to invest appropriately to deliver new installations at scale. We are actively developing consultation proposals for the Regulatory Framework required for post 2025 to give investment clarity to industry and support the Government’s 2030 Clean Power mission – the project end-date has been updated to reflect this."/>
    <s v="1320.98"/>
    <s v="1320.98"/>
    <s v="0.0"/>
    <s v="The budget variance is less than or equal to 5%.The budget variance is less than or equal to 5%."/>
    <s v="20177"/>
    <s v="Compared to financial year 23/24-Q4, the project's departmentally agreed Whole Life Cost at 24/25-Q4 (measured in £m) remained at 20177. This is primarily due to the following factors‚The total whole life cost figures in this return are presented in undiscounted nominal terms, for comparability with other programmes. The figure differs from the total cost figure in the Smart Metering Implementation Programme’s 2019 CBA, which is expressed in 2011 prices discounted to 2019 in line with HM Treasury appraisal guidance. This reflects the latest economic appraisal of the costs (and benefits) of the programme, including (but not limited to) costs from new assets and installation, setting up new communications infrastructure, and benefits including (but not limited to) reduced energy consumption, reduced greenhouse gas emissions, reduced site visits by suppliers, improved network management, and improved customer switching."/>
    <s v="34130"/>
    <s v="Compared to financial year 23/24-Q4, the project's departmentally agreed Benefits at 24/25-Q4 (measured in £m) remained at 34130. This is primarily due to the following factors‚The total whole life benefits figures in this return are presented in undiscounted nominal terms, for comparability with other programmes. The figure differs from the total benefit figure in the Smart Metering Implementation Programme’s 2019 CBA, which is expressed in 2011 prices discounted to 2019 in line with HM Treasury appraisal guidance. This reflects the latest economic appraisal of the benefits (and costs) of the programme, including (but not limited to) costs from new assets and installation, setting up new communications infrastructure, and benefits including (but not limited to) reduced energy consumption, reduced greenhouse gas emissions, reduced site visits by suppliers, improved network management, and improved customer switching."/>
    <s v="Yes - Published on the Government Evaluation Registry"/>
    <s v="Daron Walker"/>
    <s v="DECC_0010_1112-Q1"/>
    <x v="0"/>
    <n v="20177"/>
    <d v="2009-12-02T00:00:00"/>
    <d v="2030-12-31T00:00:00"/>
    <n v="252.9"/>
    <n v="1320.98"/>
    <n v="1320.98"/>
    <n v="0"/>
    <n v="34130"/>
    <x v="1"/>
    <x v="1"/>
    <x v="1"/>
    <n v="0"/>
    <x v="0"/>
    <x v="5"/>
  </r>
  <r>
    <s v="LOW COST NUCLEAR PROGRAMME (ROLLS ROYCE SMRS CHALLENGE)"/>
    <x v="4"/>
    <x v="2"/>
    <s v="The Low Cost Nuclear Programme Phase 2 is a 468m (210 grant + 258 match funding) Research and Development (R&amp;D) and innovation project aiming to further develop the UK small modular reactor power station concept, including maturation of engineering design iterations and progress through the regulatory Generic Design Assessment (GDA) to at least the completion of the Step 2 by 31/03/25.  The grant recipient, and lead on the project is Rolls Royce SMR Ltd. DESNZ is responsible for the project, and have appointed UKRI as delivery partner, providing programme management and assurance of the grant."/>
    <x v="0"/>
    <x v="3"/>
    <s v="Compared to financial year 23/24-Q4, the Infrastructure Project Authority's Delivery Confidence Assessment rating at 24/25-Q4 remained at GREEN. This is primarily due to the following factors‚Active work has been completed by Rolls Royce SMR Ltd against the latest version of the project plan.  A final significant PCR stabilised project finance and milestones in the last few months of the programme.  Work on the project during the final year has shifted and gone beyond the completion of Step 2 of the Generic Design Assessment (GDA) to maintaining the consistency of work as part of a much larger industry led programme."/>
    <s v="01/05/2021"/>
    <s v="31/03/2025"/>
    <s v="Compared to financial year 23/24-Q4, the project's end-date at 24/25-Q4 remained at 31/03/2025. This is primarily due to the following factors‚Key drivers for the timeline of the project were the need to reach design maturity points and progress through Generic Design Assessment (GDA). Step 2 of GDA was completed by 31/07/2024 with the remainder of the objectives and benefits progressed by 30/03/2025. It should be noted that development of the RR SMR design including further GDA progress continues after the end of grant funding."/>
    <s v="211.36"/>
    <s v="197.2"/>
    <s v="6.7"/>
    <s v="The budget variance exceeds 5%. This is primarily due to the following factors‚The project underwent several project plan changes during its lifetime with associated budget shifts and optimisation of funding flow. The variance in the final year is a result of significant work moving to the later stages of the project to reflect investor confidence levels and design changes inspired by development and regulatory feedback."/>
    <s v="468"/>
    <s v="Compared to financial year 23/24-Q4, the project's departmentally agreed Whole Life Cost at 24/25-Q4 (measured in £m) remained at 468. This is primarily due to the following factors‚The project has delivered key outcomes on design maturity, supply chain requirements and completion of Step 2 of the Generic Design Assessment (GDA) regulatory assessment within the timeframe.  Costs were driven by staff resource needed to mature the design and work required to progress GDA to Step 2 and beyond."/>
    <s v="280"/>
    <s v="Compared to financial year 23/24-Q4, the project's departmentally agreed Benefits at 24/25-Q4 (measured in £m) remained at 280. This is primarily due to the following factors‚As an R&amp;D project the majority of benefits are non-monetised.  Direct monetised benefits will be realised through the co-investment in this phase of R&amp;D provided by Rolls Royce SMR Ltd."/>
    <s v="Yes - Not published on the Government Evaluation Registry"/>
    <s v="Damitha Adikaari"/>
    <s v="BEIS_0001_2122-Q2"/>
    <x v="0"/>
    <n v="468"/>
    <d v="2021-05-01T00:00:00"/>
    <d v="2025-03-31T00:00:00"/>
    <n v="47"/>
    <n v="211.36"/>
    <n v="197.2"/>
    <n v="6.7"/>
    <n v="280"/>
    <x v="0"/>
    <x v="3"/>
    <x v="0"/>
    <n v="-14.160000000000025"/>
    <x v="3"/>
    <x v="3"/>
  </r>
  <r>
    <s v="SOCIAL HOUSING DECARBONISATION FUND"/>
    <x v="4"/>
    <x v="2"/>
    <s v="The SHDF capital programme (with new projects delivering as the Warm Homes: Social Housing Fund after April 2025) is designed to improve the energy performance of social housing through targeted investment and collaborative engagement with social housing landlords, funding the installation of energy efficiency measures and low-carbon technologies in social homes. SHDF began delivery in 2021 through the SHDF Demonstrator, and the latest project, Wave 3, will begin in Spring 2025.SHDF is a key pillar of the Government's Clean Energy Mission, by reducing carbon emissions produced by social homes. SHDF has the following specific aims:•Improve Energy Efficiency: Upgrade social homes to at least the EPC C standard. •Reduce Carbon Emissions: Contribute to the UK’s Net Zero targets by decarbonising housing•Tackle Fuel Poverty: Lower energy bills for tenants•Support Green Jobs: Stimulate employment in the retrofit and construction sectors.•Enhance Tenant Well-being: Improve comfort, health, and quality of life for residents.•Build Sector Capability: Develop skills, supply chains, and capacity for future retrofit projects"/>
    <x v="1"/>
    <x v="1"/>
    <s v="Compared to financial year 23/24-Q4, the Infrastructure Project Authority's Delivery Confidence Assessment rating at 24/25-Q4 remained at AMBER. This is primarily due to the following factors‚ Good progress has continued across the SHDF programme with SHDF Wave 2 in delivery and WH:SHF Wave 3 funding allocations announced in March 2025 for delivery through to 2028. Delivery confidence remains amber due to the programme’s high complexity and its dependency on a number of external factors."/>
    <s v="09/09/2020"/>
    <s v="01/10/2028"/>
    <s v="Compared to financial year 23/24-Q4, the project's end-date at 24/25-Q4 remained at 31/03/2030. This is primarily due to the following factors‚The last programme business case from 2022 assumed delivery through to 2030. Data in this return has been amended to include business case information only to the end of Wave 3 delivery in 2028, as funded from the first phase of the 2025 spending review in Autumn 2024. Delivery beyond 2028 is subject to further spending review decisions."/>
    <s v="515.96"/>
    <s v="472.4"/>
    <s v="8.44"/>
    <s v="The budget variance exceeds 5%. This is primarily due to the following factors‚The programme has demonstrated strong financial performance in 24/25, with over 90% of the allocated capital funding forecast to have been spent in 2024/25, representing an estimated £453m against an allocation of £495.5m. While there has been a slight variance in capital expenditure against the forecast, this reflects adjustments made during delivery, as some projects have amended project plans and altered their scope. In addition, SHDF is forecast to have spent 95% of its allocated RDEL budget. These numbers are provisional as at May 2025 and have been provided prior to final audit and review and may be subject to further revisions."/>
    <s v="2206"/>
    <s v="Compared to financial year 23/24-Q4, the project's departmentally agreed Whole Life Cost at 24/25-Q4 (measured in £m) decreased from 4558 to 2226. This is primarily due to the following factors‚The last programme business case from 2022 assumed delivery through to 2030. Data in this return has been amended to include business case information only to the end of Wave 3 delivery in 2028, as funded from the first phase of the 2025 spending review in Autumn 2024. Delivery beyond 2028 is subject to further spending review decisions."/>
    <s v="5737"/>
    <s v="Compared to financial year 23/24-Q4, the project's departmentally agreed Benefits at 24/25-Q4 (measured in £m) decreased from 9619 to 5737. This is primarily due to the following factors‚The Programme has recalibrated its benefit estimates in accordance with the latest approved project business case, which is for WH:SHF Wave 3, approved in Q4 of 24/25.  This supersedes previous programme business cases which provided an estimate extending beyond this time period. Benefits will be revised should further funding be confirmed in future fiscal events."/>
    <s v="Yes - Published on the Government Evaluation Registry"/>
    <s v="Selvin Brown"/>
    <s v="BEIS_0014_2021-Q4"/>
    <x v="0"/>
    <n v="2206"/>
    <d v="2020-09-09T00:00:00"/>
    <d v="2028-10-01T00:00:00"/>
    <n v="96.7"/>
    <n v="515.96"/>
    <n v="472.4"/>
    <n v="8.44"/>
    <n v="5737"/>
    <x v="1"/>
    <x v="1"/>
    <x v="1"/>
    <n v="-43.560000000000059"/>
    <x v="1"/>
    <x v="1"/>
  </r>
  <r>
    <s v="BEPPS2"/>
    <x v="4"/>
    <x v="2"/>
    <s v="The Box Encapsulation Plant Product Store (BEPPS2) is a critical enabler for Sellafield Ltd to allow high hazard retrieval operations from Magnox Swarf Storage Silo (MSSS) and Pile Fuel Cladding Silo (PFCS). The BEPPS2 project will provide the capacity to store 7470 packages of legacy Intermediate Level Waste (ILW), safely and securely in a modern facility with a design life of 100 years."/>
    <x v="0"/>
    <x v="3"/>
    <s v="Compared to financial year 23/24-Q4, the Infrastructure Project Authority's Delivery Confidence Assessment rating at 24/25-Q4 remained at GREEN. This is primarily due to the following factors‚This is a nuclear project on an operational nuclear site. The Project is in the define stage.  The BEPPS2 project is being delivered by the Programme and Project Partnership (PPP). The SRO DCA is a RAG rating of GREEN representing delivery against the Outline Business Case (OBC) approved by HMG in September 2023. The project is showing no significant threat to the overall P80 schedule and continues to proactively manage opportunities whilst mitigating and balancing current and future threats, keeping the forecast completion of the BEPPS2 project within the strategic tolerances of the Programme."/>
    <s v="01/11/2017"/>
    <s v="30/06/2035"/>
    <s v="Compared to financial year 23/24-Q4, the project's end-date at 24/25-Q4 remained at 30/06/2035. This is primarily due to the following factors‚The Project remains on schedule and there is no change to the date of 30/06/2035."/>
    <s v="38.71"/>
    <s v="35.74"/>
    <s v="7.67"/>
    <s v="The budget variance exceeds 5%. This is primarily due to the following factors‚The in year spend is less than the budget (baseline) for 2024/25 due primarily non utilisation of contingency."/>
    <s v="747.34"/>
    <s v="Compared to financial year 23/24-Q4, the project's departmentally agreed Whole Life Cost at 24/25-Q4 (measured in £m) increased from 727 to 747. This is primarily due to the following factors‚Compared to 23/24-Q4, the BEPPS2 budgeted cost (baseline) has increased, this is due to escalation in line with the agreed indices."/>
    <s v="0"/>
    <s v="Compared to financial year 23/24-Q4, the project's departmentally agreed Benefits at 24/25-Q4 (measured in £m) remained at 0. This is primarily due to the following factors‚There are no monetised benefits within the BEPPS2 project however, it will contribute towards NDA’s strategic outcome 33: All Intermediate Level Waste in interim storage. The project does this by providing additional storage on the Sellafield site."/>
    <s v="No"/>
    <s v="Kathryn McCloghrie"/>
    <s v="BEIS_0241_2324-Q1"/>
    <x v="0"/>
    <n v="747.34"/>
    <d v="2017-11-01T00:00:00"/>
    <d v="2035-06-30T00:00:00"/>
    <n v="211.9"/>
    <n v="38.71"/>
    <n v="35.74"/>
    <n v="7.67"/>
    <n v="0"/>
    <x v="0"/>
    <x v="3"/>
    <x v="0"/>
    <n v="-2.9699999999999989"/>
    <x v="0"/>
    <x v="0"/>
  </r>
  <r>
    <s v="East Coast Cluster Anchor (ECC)"/>
    <x v="4"/>
    <x v="2"/>
    <s v="Overall, the CCUS programme will deliver a suite of business models and agreed revenue support ranges. These will underpin future private sector and Government investment in CCUS infrastructure (Power, Transport and Storage, Industry, and Hydrogen). This also includes the delivery of legal and regulatory frameworks to set risk/return profiles, rules, and guidance in relation to the use of Transport and Storage systems, industry and power capture, pBECCS and hydrogen.The East Coast Cluster (ECC) Anchor Project comprises the initial CCUS Transport and Storage Company (Northern Endurance Partnership) and one emitter project (Net Zero Teeside) for one operational industrial CCUS cluster in the North East of England. It is planned that the anchor project will be followed by a series of Build Out projects. These will be crucial to the creation of a competitive CCUS market, supporting the UK's drive to legally binding Net Zero targets, and delivering economic benefits."/>
    <x v="4"/>
    <x v="5"/>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Alex Milward"/>
    <s v="DESNZ_0458_2425-Q3"/>
    <x v="0"/>
    <m/>
    <m/>
    <m/>
    <m/>
    <m/>
    <m/>
    <m/>
    <m/>
    <x v="0"/>
    <x v="1"/>
    <x v="0"/>
    <m/>
    <x v="2"/>
    <x v="4"/>
  </r>
  <r>
    <s v="Home Upgrade Grant and Local Authority Delivery (HULA) schemes"/>
    <x v="4"/>
    <x v="0"/>
    <s v="The HULA Programme comprises Local Authority Delivery and Home Upgrade Grant. The Local Authority Delivery Scheme (LAD) launched in August 2020 and was delivered over the course of three phases. The primary purpose of the funding was to support low-income households living in energy inefficient homes in England with energy efficiency and clean heating upgrades, whilst supporting economic resilience and a green recovery. Phase 1 allocated £200m in grants to over 136 Local Authorities with a managed closedown of projects from March 2022 to end of September 2022. Phase 2 allocated £300m to the five Local Net Zero Hubs, who worked with their regional Local Authorities to continue to deliver energy efficiency upgrades to homes until the end of September 2022. Together LAD phases 1 &amp; 2 delivered upgrades to over 38,000 homes. Phase 3 made almost £287m of extra funding available to Local Authorities, under the Sustainable Warmth competition. Delivery commenced in early 2022 and ended in September 2023.   The Home Upgrade Grant (HUG) provides energy efficiency upgrades and low-carbon heating measures to low-income households living in the in the worst-performing, off-gas-grid homes (those rated Energy Performance Certificate (EPC) Band D, E, F and G) in England to tackle fuel poverty and make progress towards net zero 2050. Unlike measure-focused government schemes such as the Great British Insulation Scheme or Boiler Upgrade Scheme, HUG provides whole house retrofit to ensure low-income, off-gas-grid homes receive tailored energy efficient upgrades, treating the entire property. Phase 1 of HUG was worth £218 million. Delivery commenced in early 2022 and ran until September 2023. Phase 2 of HUG was allocated up to £315m. It began delivery in April 2023 and concluded in March 2025, with a small number of households completed under ‘extenuating circumstances’ in May 2025. It is forecast that HUG2 will deliver 11,000 properties, spending £227m of its allocated budget (compared with its Mid-Point Review (MPR) forecast in April 2024 of £217m and 8,721 homes)."/>
    <x v="1"/>
    <x v="1"/>
    <s v="Compared to financial year 23/24-Q4, the Infrastructure Project Authority's Delivery Confidence Assessment rating at 24/25-Q4 remained at AMBER. This is primarily due to the following factors‚HULA completed delivery of its LAD schemes in 2023. LAD Phases 1 &amp; 2, which were schemes for retrofit delivery through Local Authorities, concluded with 38,646 homes treated out of an original business case target of 55,000 and received an IPA green rating at closure. LAD Phase 3 completed delivery in September 2023, spending £221m of the £286.8m allocated to Local Authorities (LA) between December 2021 and January 2022. Several factors, including the high degree of optimism bias within LA forecasts, challenges identifying a sufficient pipeline of eligible homes, drop-out rates, cost-cap limitations and short delivery windows led to under-delivery of the LAD scheme, which was also affected by issues relating to supply chain capacity and access to properties resulting from the Covid19 Pandemic.  Delivery of HULA’s HUG schemes will cease in September 2025 with the closure of HUG2. HUG1 completed delivery in September 2023, spending £61m of the £218.6m allocated to Local Authorities between Jan-April 2022. Under-delivery of scheme was due to several factors identified through monitoring and evaluation,  including organisation level (expertise and capacity of each LA / consortium lead and their delivery partners), project level (ongoing optimism bias within LA forecasts, the time needed for LAs to procure and contract suppliers, the target measure mix’s alignment with local supply chains), and local external factors (customer appetite for measures offered, incidence of qualifying households, some off-gas grid housing stock being unsuitable for measures,  and increased difficulty in delivering installations in rural / lower density areas). LAD3 and HUG1 (packaged together as Sustainable Warmth) received an amber/ green rating from IPA at closure.  HUG2 has completed 24 months of delivery, issuing £240m against a budget allocation of £315m (GMPP baseline) and a Mid-Point Review forecast of £218m. HUG2, which is delivered via a Delivery Agent and Partner, has faced delivery challenges including identifying properties compliant with restrictive policy criteria (which included limits on private rented sector landlords and a 60% rural ringfence). Performance improved significantly in 24/25 following implementation of a ‘Maximising Delivery Strategy’. Delivery of over 11,000 homes is forecast by scheme-end, against a GMPP baseline of 12,602 and an MPR forecast (April 2024) of 8,721."/>
    <s v="01/03/2020"/>
    <s v="01/09/2025"/>
    <s v="Compared to financial year 23/24-Q4, the project's end-date at 24/25-Q4 increased from 31/03/2025 to 01/09/2025. This is primarily due to the following factors:Delivery ended on 30 March 2025. HUG2 project closure activity is underway with the final IPA review expected in September 2025. HULA will exit GMPP with HUG2 at this time and therefore the Q2 report (data date end September 2024 will be the last)"/>
    <s v="163.35"/>
    <s v="168.04"/>
    <s v="2.87"/>
    <s v="The budget variance is less than or equal to 5%."/>
    <s v="1307"/>
    <s v="Compared to financial year 23/24-Q4, the project's departmentally agreed Whole Life Cost at 24/25-Q4 (measured in £m) remained at 1307. This is primarily due to the following factors‚HULA has not re-baselined its Whole Life Cost since the last IPA Annual Report."/>
    <s v="5042.82"/>
    <s v="Compared to financial year 23/24-Q4, the project's departmentally agreed Benefits at 24/25-Q4 (measured in £m) increased from 4782 to 5042. This is primarily due to the following factors‚The update of the OBR inflation forecast in Q2 24/25, making baseline nominal benefits larger."/>
    <s v="Yes - Published on the Government Evaluation Registry"/>
    <s v="Selvin Brown"/>
    <s v="DESNZ_0295_2324-Q3"/>
    <x v="0"/>
    <n v="1307"/>
    <d v="2020-03-01T00:00:00"/>
    <d v="2025-09-01T00:00:00"/>
    <n v="66"/>
    <n v="163.35"/>
    <n v="168.04"/>
    <n v="2.87"/>
    <n v="5042.82"/>
    <x v="1"/>
    <x v="1"/>
    <x v="1"/>
    <n v="4.6899999999999977"/>
    <x v="1"/>
    <x v="1"/>
  </r>
  <r>
    <s v="SELLAFIELD PRODUCT AND RESIDUE STORE RETREATMENT PLANT PROJECT"/>
    <x v="4"/>
    <x v="2"/>
    <s v="The Sellafield Product &amp; Residue Store Retreatment Plant (SRP) project will provide key capabilities as a key part of the Sellafield Ltd 'Special Nuclear Materials (SNM) Future State Programme'. This is a complex project required to provide the capability to receive special nuclear material in existing packages, from existing stores on the Sellafield site, and process the material into a form and package suitable for safe and secure long-term interim storage."/>
    <x v="0"/>
    <x v="3"/>
    <s v="Compared to financial year 23/24-Q4, the Infrastructure Project Authority's Delivery Confidence Assessment rating at 24/25-Q4 remained at GREEN. This is primarily due to the following factors‚This is a complex nuclear project on an operational nuclear site. The Project is in the execution stage and continues with the final stages of bulk civil construction, is transitioning into mechanical and electrical fit out and is currently showing no significant threat to the overall P80 schedule.  The SRP project is being delivered by the Programme and Project Partnership (PPP). The IPA afforded this project a RAG rating of GREEN."/>
    <s v="01/03/2012"/>
    <s v="01/04/2030"/>
    <s v="Compared to financial year 23/24-Q4, the project's end-date at 24/25-Q4 increased from 09/10/2029 to 01/04/2030. This is primarily due to the following factors‚The project end date has moved as a result of baseline change for P80 drawdown due to delays incurred by the global shortage of microchips and semiconductors. This movement and the project end date remains within the overall P80 dates approved in the Full Business Case (FBC)."/>
    <s v="256.87"/>
    <s v="221.92"/>
    <s v="13.61"/>
    <s v="The budget variance exceeds 5%. This is primarily due to the following factors‚The in year spend is less than the budget (baseline) for 2024/25 primarily due to the agreed annual funding allocation and un-utilisation of the full contingency allocated to FY24/25."/>
    <s v="1471.12"/>
    <s v="Compared to financial year 23/24-Q4, the project's departmentally agreed Whole Life Cost at 24/25-Q4 (measured in £m) increased from 1433 to 1471. This is primarily due to the following factors‚Compared to 23/24-Q4, the SRP budgeted cost (baseline) has increased by ~£38m, this is due to £21m of escalation in line with agreed indices, and £17m as a result of baseline change for P80 drawdown due to delays incurred by the global shortage of microchips and semiconductors."/>
    <s v="0"/>
    <s v="Compared to financial year 23/24-Q4, the project's departmentally agreed Benefits at 24/25-Q4 (measured in £m) remained at 0. This is primarily due to the following factors‚There are no monetised benefits defined within the Sellafield Product &amp; Residue Store Retreatment Plant (SRP) FBC. SRP will provide key capabilities which will enable the delivery of benefits to the ‘Special Nuclear Materials (SNM) Future State Programme’ at Sellafield. The retreatment and repackaging capability provided will reduce the risk associated with current plutonium storage conditions at Sellafield. The UK has the largest inventory of separated civil plutonium in the world, most of which is stored at Sellafield, safe and secure management of this material is a priority. SNM has identified three long term benefits that will be fully realised once all plutonium packages have been retreated or repackaged and consolidated within modern storage facilities. •Enhanced nuclear Safety &amp; Security.•Improved high security resilience and a reduction in the number of Category-1 facilities. •Value for money by reducing the size of the delivery organisation required for managing future plutonium stocks."/>
    <s v="Yes - Not published on the Government Evaluation Registry"/>
    <s v="Jeremy Hunt"/>
    <s v="BEIS_0008_2021-Q3"/>
    <x v="0"/>
    <n v="1471.12"/>
    <d v="2012-03-01T00:00:00"/>
    <d v="2030-04-01T00:00:00"/>
    <n v="217"/>
    <n v="256.87"/>
    <n v="221.92"/>
    <n v="13.61"/>
    <n v="0"/>
    <x v="0"/>
    <x v="3"/>
    <x v="0"/>
    <n v="-34.950000000000017"/>
    <x v="0"/>
    <x v="1"/>
  </r>
  <r>
    <s v="Spherical Tokamak for Energy Production"/>
    <x v="4"/>
    <x v="2"/>
    <s v="The first of its kind, STEP is the UK's major technology and infrastructure programme to build a prototype fusion powerplant and, through that, to build a new industrial sector in which the UK will play a leading global role as fusion energy becomes a commercial reality.  STEP is industrial strategy in action, generating short, medium, and longer-term economic growth and local social benefits in and around the site in north Nottinghamshire. The physical plant will demonstrate net energy, fuel self sufficiency and a viable route to plant maintenance. This will pave the way for the potential development of a fleet of future fusion powerplants around the world and the commercialisation of fusion energy, but the lasting legacy and the source of near-term value for the UK is stimulation of a supply chain that can support multiple fusion programmes worldwide as that industry grows, and that delivers additional benefit through spin-off technologies."/>
    <x v="1"/>
    <x v="1"/>
    <s v="Compared to financial year 23/24-Q4, the Infrastructure Project Authority's Delivery Confidence Assessment rating at 24/25-Q4 remained at AMBER. This is primarily due to the following factors‚The intrinsic challenges of developing novel technologies and building a new industrial sector create delivery risks that could impact timelines, cost, and stakeholder confidence."/>
    <s v="16/07/2018"/>
    <s v="Low: 01/04/2040, Mid: 01/04/2045, High: 01/04/2050"/>
    <s v="Compared to financial year 23/24-Q4, the project's end-date at 24/25-Q4 remained at 01/04/2045. This is primarily due to the following factors‚the intrinsic challenges of developing novel technologies and building a new industrial sector create delivery risks that could impact timelines."/>
    <s v="67.4"/>
    <s v="67.23"/>
    <s v="0.25"/>
    <s v="The budget variance is less than or equal to 5%."/>
    <s v="The GMPP project is still at the planning stage (Pre-SOC or equivalent) and is not yet in a position to provide cost/schedule information"/>
    <s v="The GMPP project is still at the planning stage (Pre-SOC or equivalent) and is not yet in a position to provide cost/schedule information"/>
    <s v="Section 22 - Information intended for future publication"/>
    <s v="Section 22 - Information intended for future publication"/>
    <s v="Section 22 - Information intended for future publication"/>
    <s v="Paul Methven"/>
    <s v="BEIS_0153_2223-Q2"/>
    <x v="0"/>
    <m/>
    <d v="2018-07-16T00:00:00"/>
    <m/>
    <m/>
    <n v="67.400000000000006"/>
    <n v="67.23"/>
    <n v="0.25"/>
    <m/>
    <x v="1"/>
    <x v="1"/>
    <x v="1"/>
    <n v="-0.17000000000000171"/>
    <x v="2"/>
    <x v="4"/>
  </r>
  <r>
    <s v="NEW NUCLEAR PROJECT (SIZEWELL C)"/>
    <x v="4"/>
    <x v="2"/>
    <s v="Section 43 - Commercial interests"/>
    <x v="4"/>
    <x v="5"/>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Caroline Botwood"/>
    <s v="BEIS_0019_2122-Q1"/>
    <x v="0"/>
    <m/>
    <m/>
    <m/>
    <m/>
    <m/>
    <m/>
    <m/>
    <m/>
    <x v="0"/>
    <x v="1"/>
    <x v="0"/>
    <m/>
    <x v="2"/>
    <x v="4"/>
  </r>
  <r>
    <s v="PUBLIC SECTOR DECARBONISATION SCHEME"/>
    <x v="4"/>
    <x v="2"/>
    <s v="The Public Sector Decarbonisation Scheme has been in operation since September 2020, providing capital funding to support heat decarbonisation and energy efficiency improvements in public sector buildings. Its core aim is to reduce direct carbon emissions from the public sector. These reductions will contribute to the UK’s Carbon Budgets 4, 5, and 6, playing a vital role in achieving the UKs Net Zero targets."/>
    <x v="0"/>
    <x v="0"/>
    <s v="Compared to financial year 23/24-Q4, the Infrastructure Project Authority's Delivery Confidence Assessment rating at 24/25-Q4 remained at AMBER. This is primarily due to the following factors:while overall delivery of live projects is progressing well, grant recipients continue to experience pressures from, for instance, higher-than-expected costs and longer than anticipated timelines for delivery implementation. As a result, the outcomes regarding technologies deployed remain uncertain."/>
    <s v="08/07/2020"/>
    <s v="31/03/2028"/>
    <s v="Compared to financial year 23/24-Q4, the project's end-date at 24/25-Q4 increased from 31/03/2025 to 31/03/2028. This is primarily due to the following factors:the Phase 4 Full Business Case, covering delivery through to FY 2027/28, was approved and at Autumn Budget 2024 additional funding was secured for financial years 2025/26 to 2027/28. Phase 4 of the scheme was launched in Autumn 2024 with grant recipients able to commence grant spend from 1 April 2025."/>
    <s v="433.8"/>
    <s v="404.9"/>
    <s v="6.66"/>
    <s v="The budget variance exceeds 5%. This is primarily due to the following factors:higher-than-expected project delivery losses were experienced in financial year 2024/25, driven by an increase in project scope reductions and abandonments as a result of various delivery challenges. This resulted in an underspend that exceeded the amount by which we had overprogrammed, giving rise to unclaimed budget."/>
    <s v="3836.29"/>
    <s v="Compared to financial year 23/24-Q4, the project's departmentally agreed Whole Life Cost at 24/25-Q4 (measured in £m) increased from 2565 to 3836. This is primarily due to the following factors:funding for the second year of Phase 3c, and Phase 4, of the Public Sector Decarbonisation Scheme was secured and included in the return. This funding will support delivery across financial years 2025/26 to 2027/28."/>
    <s v="8040.01"/>
    <s v="Compared to financial year 23/24-Q4, the project's departmentally agreed Benefits at 24/25-Q4 (measured in £m) increased from 5076 to 8040. This is primarily due to the following factors:modelled baseline benefits were revised to account for inclusion of funding for the second year of Phase 3c, and Phase 4, in the return."/>
    <s v="Yes - Published on the Government Evaluation Registry"/>
    <s v="Paul Chambers"/>
    <s v="BEIS_0013_2021-Q4"/>
    <x v="0"/>
    <n v="3836.29"/>
    <d v="2020-07-08T00:00:00"/>
    <d v="2028-03-31T00:00:00"/>
    <n v="92.7"/>
    <n v="433.8"/>
    <n v="404.9"/>
    <n v="6.66"/>
    <n v="8040.01"/>
    <x v="0"/>
    <x v="0"/>
    <x v="0"/>
    <n v="-28.900000000000034"/>
    <x v="1"/>
    <x v="1"/>
  </r>
  <r>
    <s v="GREEN HEAT NETWORK FUND"/>
    <x v="4"/>
    <x v="2"/>
    <s v="The vision for the GHNF scheme is to incentivise the transition to low-carbon heat networks via targeted financial support, which will stimulate the increased deployment of low-carbon technologies at scale to help deliver Net Zero. The GHNF objectives are as follows: (i) Achieve carbon savings and decreases in carbon intensity of heat supplied. (ii) Increase the total amount of low-carbon heat utilisation in heat networks (both retrofitted and new heat networks). (iii) Contribute towards market transformations across the investment landscape and supply chain that will better prepare the heat network sector for further decarbonisation."/>
    <x v="0"/>
    <x v="3"/>
    <s v="Compared to financial year 23/24-Q4, the Infrastructure Project Authority's Delivery Confidence Assessment rating at 24/25-Q4 remained at GREEN. This is primarily due to the following factors:(i) GHNF has now allocated funding to 63 projects in 54 towns and cities, and the scheme is on track to fully deploy its CDEL budget. (ii) Forecast data shows GHNF is on track to meet or exceed its benefit targets. (iii) The GHNF Supplementary Contract is in place in the event that additional CDEL budget is allocated to GHNF."/>
    <s v="07/03/2022"/>
    <s v="Low: 30/06/2028, Mid: 31/03/2030, High: 31/03/2032"/>
    <s v="Compared to financial year 23/24-Q4, the project's end-date at 24/25-Q4 increased from 30/06/2028 to 31/03/2030. This is primarily due to the following factors:The revised project end-date reflects the end-date of the recently procured Supplementary GHNF Delivery Partner Contract, which is now in place. The previous end-date reflected the existing GHNF Delivery Partner contract."/>
    <s v="103.6"/>
    <s v="127.22"/>
    <s v="22.8"/>
    <s v="The budget variance exceeds 5%. This is primarily due to the following factors:GHNF’s 2024/25 capital spend was approximately 122% of its Year 3 budget. The additional 22% was from underspend elsewhere in the Department."/>
    <s v="701.63"/>
    <s v="The project's departmentally agreed Whole Life Cost at 24/25-Q4 (measured in £m) is 701. This is primarily due to the following factors:The GHNF WLC comprises of (i) GHNF CDEL grant budget and (ii) internal/other costs associated with administering and evaluating the GHNF."/>
    <s v="3344.41"/>
    <s v="Compared to financial year 23/24-Q4, the project's departmentally agreed Benefits at 24/25-Q4 (measured in £m) remained at 3344. This is primarily due to the following factors:Forecast data shows GHNF is on track to meet or exceed its benefit targets."/>
    <s v="Yes - Published on the Government Evaluation Registry"/>
    <s v="David Capper"/>
    <s v="BEIS_0115_2223-Q1"/>
    <x v="0"/>
    <n v="701.63"/>
    <d v="2022-03-07T00:00:00"/>
    <m/>
    <m/>
    <n v="103.6"/>
    <n v="127.22"/>
    <n v="22.8"/>
    <n v="3344.41"/>
    <x v="0"/>
    <x v="3"/>
    <x v="0"/>
    <n v="23.620000000000005"/>
    <x v="2"/>
    <x v="0"/>
  </r>
  <r>
    <s v="FEDERATED DATA PLATFORM"/>
    <x v="5"/>
    <x v="0"/>
    <s v="The NHS Federated Data Platform (FDP) is a national programme designed to improve how the NHS uses data to deliver better, safer, and more efficient care. Currently, NHS data is stored in many different systems that don’t easily connect, which can lead to delays, duplication, and extra work for staff. The FDP is a secure digital platform that links these systems together, allowing data to be accessed and used more effectively."/>
    <x v="0"/>
    <x v="3"/>
    <s v="Compared to financial year 23/24-Q4, the Infrastructure Project Authority's Delivery Confidence Assessment rating at 24/25-Q4 increased from AMBER to GREEN. This is primarily due to the following factors‚ Strengthened Programme Governance: Clearer roles, responsibilities, and decision-making structures have been established, improving oversight and accountability across delivery partners; - Matured Delivery Planning: The programme now has a well-defined roadmap with realistic timelines, phased implementation, and prioritised use cases aligned to NHS strategic goals; - Achievement of Programme Delivery targets: As of 31 March 2025, the programme had 72 acute trusts live with at least one product delivering benefits platform, comfortably meeting the year end target. The programme continues to generate demand and is above target for 2025/26 demand; and- Alignment with National Priorities: the programme is closely aligned with key NHS and government strategies, which has helped secure continued support and investment."/>
    <s v="01/04/2022"/>
    <s v="31/03/2032"/>
    <s v="Compared to financial year 23/24-Q4, the project's end-date at 24/25-Q4 remained at 31/03/2032. This is primarily due to the following factors‚The programme remains on track to deliver to the timeframes set out in it’s business case."/>
    <s v="122"/>
    <s v="101"/>
    <s v="17.21"/>
    <s v="The budget variance exceeds 5%. This is primarily due to the following factors‚There has been an in-year variance of in excess of 5% due to a lower number of products being taken by Trusts, than was planned in the budget, A range of operational and contextual factors contributed to this outcome. Work is ongoing to review engagement approaches and identify opportunities to support improved uptake and delivery in future periods."/>
    <s v="1042"/>
    <s v="Compared to financial year 23/24-Q4, the project's departmentally agreed Whole Life Cost at 24/25-Q4 (measured in £m) remained at 1042. This is primarily due to the following factors‚The underspend in 2024/25 does not require a change in the project’s agreed Whole Life Cost of £1042m. This position reflects the expectation that current variances are timing-related rather than indicative of a fundamental shift in overall cost requirements. The project remains on track to deliver its intended outcomes within the approved financial envelope, and ongoing monitoring will ensure that any future adjustments are identified and managed appropriately."/>
    <s v="777"/>
    <s v="Compared to financial year 23/24-Q4, the project's departmentally agreed Benefits at 24/25-Q4 (measured in £m) remained at 777. This is primarily due to the following factors‚The FDP is driving an innovating, benefits led approach to delivery. Benefits are reported regularly and transparently – being published on the NHS website on a dedicated Uptake and Benefits page. The FDP is delivering significant, measurable benefits, with rapid uptake. The outcomes align strongly with the business case and forecast lifetime benefits exceed the departmental baseline."/>
    <s v="Yes - Not published on the Government Evaluation Registry"/>
    <s v="Ming Tang"/>
    <s v="DHSC_0252_2324-Q1"/>
    <x v="0"/>
    <n v="1042"/>
    <d v="2022-04-01T00:00:00"/>
    <d v="2032-03-31T00:00:00"/>
    <n v="120"/>
    <n v="122"/>
    <n v="101"/>
    <n v="17.21"/>
    <n v="777"/>
    <x v="0"/>
    <x v="3"/>
    <x v="0"/>
    <n v="-21"/>
    <x v="0"/>
    <x v="1"/>
  </r>
  <r>
    <s v="DATA FOR RESEARCH AND DEVELOPMENT (R&amp;D)"/>
    <x v="5"/>
    <x v="0"/>
    <s v="The Programme's vision is to by 2025, have a world leading NHS-wide health data research infrastructure that enhances patient care, sustains the NHS and supports innovation, while benefiting the economy through attracting life sciences to work in the UK"/>
    <x v="0"/>
    <x v="0"/>
    <s v="Compared to financial year 23/24-Q4, the Infrastructure Project Authority's Delivery Confidence Assessment rating at 24/25-Q4 remained at AMBER. This is primarily due to the following factors‚An action plan was put in place to address recommendations from the last IPA review, the Programme continues to progress against its key high-level activities, drawn from the Gateway review recommendations, Delivery activity for this phase of the Programme is drawing to a close, with focus now  looking ahead to 25/26 and transitioning towards a Central Management Entity."/>
    <s v="01/01/2022"/>
    <s v="31/03/2025"/>
    <s v="Compared to financial year 23/24-Q4, the project's end-date at 24/25-Q4 remained at 31/03/2025. This is primarily due to the following factors‚‚ the programme has delivered in line with the timescales in the business case and is due to close before the start of the current GMPP reporting cycle."/>
    <s v="82.91"/>
    <s v="75.85"/>
    <s v="8.52"/>
    <s v="The budget variance exceeds 5%. This is primarily due to the following factors‚ underspend from NHSE SDE and NHS Digitrials that flowed back to our budget late in the financial year and wider portfolio reprioritisation, which meant some planned expenses did not materialise."/>
    <s v="206.34"/>
    <s v="Compared to financial year 23/24-Q4, the project's departmentally agreed Whole Life Cost at 24/25-Q4 (measured in £m) increased from 191 to 206. This is primarily due to the following factors‚ an increase in pass-through funding from additional funders to providers that was facilitated by the Data for R&amp;D Programme. This increase in baseline was covered by the Programme Business Case Contingency and Optimism Bias."/>
    <s v="1484.98"/>
    <s v="Compared to financial year 23/24-Q4, the project's departmentally agreed Benefits at 24/25-Q4 (measured in £m) decreased from 1485 to 1484. This is primarily due to the following factors‚ Benefit reprofiling based on changes in spending and the funding changes for FY 24/25."/>
    <s v="Yes - Not published on the Government Evaluation Registry"/>
    <s v="Hilary Fanning"/>
    <s v="DHSC_0253_2324-Q1"/>
    <x v="0"/>
    <n v="206.34"/>
    <d v="2022-01-01T00:00:00"/>
    <d v="2025-03-31T00:00:00"/>
    <n v="38.9"/>
    <n v="82.91"/>
    <n v="75.849999999999994"/>
    <n v="8.52"/>
    <n v="1484.98"/>
    <x v="0"/>
    <x v="0"/>
    <x v="0"/>
    <n v="-7.0600000000000023"/>
    <x v="3"/>
    <x v="3"/>
  </r>
  <r>
    <s v="NHS Digital Transformation of Screening"/>
    <x v="5"/>
    <x v="0"/>
    <s v="The NHS Digital Transformation of Screening Programme (DToS), covers work required to design, develop and deliver new shared screening services and supporting digital products and assisted digital support, and the associated change delivery. Our vision aims to implement key recommendations in Professor Sir Mike Richards review which set out the need to improve IT systems to support the safe and effective delivery of screening services."/>
    <x v="0"/>
    <x v="0"/>
    <s v="Compared to financial year 23/24-Q4, the Infrastructure Project Authority's Delivery Confidence Assessment rating at 24/25-Q4 increased from RED to AMBER. This is primarily due to the following factors‚the programme having now commenced delivery with new digital products being developed, tested and scaled. There is work in progress to secure future funding beyond 2025/6 and agree a commercial approach for technology and other partners beyond 25/26."/>
    <s v="01/04/2022"/>
    <s v="31/03/2033"/>
    <s v="Compared to financial year 23/24-Q4, the project's end-date at 24/25-Q4 increased from 30/03/2033 to 31/03/2033. This is primarily due to the following factors‚This a 10 year change programme to deliver digital transformation of all the national screening programmes. Following the Programme Business Case (PBC) approval in July 2023, lengthy commercial approval processes meant the mobilisation of the strategic delivery partner/supplier did not start until early 2024 and was only fully mobilised in June 2024."/>
    <s v="25"/>
    <s v="24.8"/>
    <s v="0.8"/>
    <s v="The budget variance is less than or equal to 5%.The budget variance was 0.8% within the 5% variance. The budget was reduced mid-year to £19m, then there was a late allocation of additional capital. Despite this the budget variance at the end of the financial year was less than 1%."/>
    <s v="106.69"/>
    <s v="Compared to financial year 23/24-Q4, the project's departmentally agreed Whole Life Cost at 24/25-Q4 (measured in £m) decreased from 113 to 106. This is primarily due to the following factors‚The programme Baseline Whole Life Cost is currently 108.69 (£m). The forecast cost is £250.69.The forecast expenditure is aligned with the spending review, February 2025, to include costs up until 2028/29. This a bid only, however this won't be known until the funding allocation for the next spending review period is confirmed. The funding up until 25/26 is confirmed."/>
    <s v="15808.5"/>
    <s v="Compared to financial year 23/24-Q4, the project's departmentally agreed Benefits at 24/25-Q4 (measured in £m) increased from 610 to 15808. This is primarily due to the following factors‚Benefits have been aligned to spending review submission, February 2025, which includes additional scope beyond the currently approved business case, which run to March 2026. Benefits include the full societal benefits of early treatment of additional cancers to be detected and productivity savings from moving to digital communications and other tools. Confidence adjustments applied to all benefits following NHSE Transformation Portfolio Office assurance of the Business Case Addendum December 2024."/>
    <s v="Yes - Not published on the Government Evaluation Registry"/>
    <s v="Steve Russell"/>
    <s v="DHSC_0069_2021-Q4"/>
    <x v="0"/>
    <n v="106.69"/>
    <d v="2022-04-01T00:00:00"/>
    <d v="2033-03-31T00:00:00"/>
    <n v="132"/>
    <n v="25"/>
    <n v="24.8"/>
    <n v="0.8"/>
    <n v="15808.5"/>
    <x v="0"/>
    <x v="0"/>
    <x v="0"/>
    <n v="-0.19999999999999929"/>
    <x v="0"/>
    <x v="3"/>
  </r>
  <r>
    <s v="PHE SCIENCE HUB"/>
    <x v="5"/>
    <x v="2"/>
    <s v="Section 35 - Formulation of government policy"/>
    <x v="5"/>
    <x v="6"/>
    <s v="Section 35 - Formulation of government policy"/>
    <s v="Section 35 - Formulation of government policy"/>
    <s v="Section 35 - Formulation of government policy"/>
    <s v="Section 35 - Formulation of government policy"/>
    <s v="Section 35 - Formulation of government policy"/>
    <s v="Section 35 - Formulation of government policy"/>
    <s v="Section 35 - Formulation of government policy"/>
    <s v="Section 35 - Formulation of government policy"/>
    <s v="Section 35 - Formulation of government policy"/>
    <s v="Section 35 - Formulation of government policy"/>
    <s v="Section 35 - Formulation of government policy"/>
    <s v="Section 35 - Formulation of government policy"/>
    <s v="Section 35 - Formulation of government policy"/>
    <s v="Section 35 - Formulation of government policy"/>
    <s v="DOH_0017_1112-Q1"/>
    <x v="0"/>
    <m/>
    <m/>
    <m/>
    <m/>
    <m/>
    <m/>
    <m/>
    <m/>
    <x v="0"/>
    <x v="1"/>
    <x v="0"/>
    <m/>
    <x v="2"/>
    <x v="4"/>
  </r>
  <r>
    <s v="Future NHS Workforce Solution Transformation Programme"/>
    <x v="5"/>
    <x v="1"/>
    <s v="The Electronic Staff Record is a single workforce management tool for the NHS offering an end to end solution during NHS employment. ESR provides salary payments and other pay related remuneration to over 1.9 million employees, circa 5% of the working population in England and Wales. The Programme will deliver a transformed workforce solution for the NHS. The primary drivers are:- Expiry of the current contract for the provision of ESR in August 2026 (extension from August 2025 - August 2026 to facilitate an appropriate transition window; enabling the safe take on of the existing service by the supplier of the new agreement);- The end of premium support for the Oracle eBS software from 2035;- The need to transform the existing solution to provide a modernised digital service to end users coupled with the accurate and timely provision of workforce data."/>
    <x v="0"/>
    <x v="3"/>
    <s v="Compared to financial year 23/24-Q4, the Infrastructure Project Authority's Delivery Confidence Assessment rating at 24/25-Q4 increased from AMBER to GREEN. This is primarily due to the following factors‚the comprehensive action plan put in place to address recommendations coming out of February 2024 NISTA Annual Assurance Review; and milestones for the pilot and subsequent implementation are on track."/>
    <s v="23/11/2020"/>
    <s v="31/01/2031"/>
    <s v="Compared to financial year 23/24-Q4, the project's end-date at 24/25-Q4 decreased from 28/02/2031 to 31/01/2031. This is primarily due to the following factors‚The main driver for the project end date remains aligned with the need to complete transformation and migration to the new workforce solution across all in-scope organisations before the expiry of the existing legacy product."/>
    <s v="16.41"/>
    <s v="9.95"/>
    <s v="39.37"/>
    <s v="The budget variance exceeds 5%. The budget variance exceeds 5%. This is primarily due to previously reported slippage with the critical path in the procurement project, the FBC development and approval will not conclude in this financial year, therefore activity must continue into 25/26 to conclude the procurement and produce the FBC."/>
    <s v="Section 43 - Commercial interests"/>
    <s v="Section 43 - Commercial interests"/>
    <s v="3372.57"/>
    <s v="Compared to financial year 23/24-Q4, the project's departmentally agreed Benefits at 24/25-Q4 (measured in £m) decreased from 3373 to 3372. This is primarily due to the following factors‚Both cash releasing and non-cash releasing benefits are realised by user organisations and are broadly related to user experience, interoperability, and data insights. These are incremental benefits on top of the established benefits from the existing ESR service solution. The reported reduction is simply due to rounding."/>
    <s v="Yes - Not published on the Government Evaluation Registry"/>
    <s v="Jeff Pasternack"/>
    <s v="DHSC_0041_2122-Q3"/>
    <x v="0"/>
    <m/>
    <d v="2020-11-23T00:00:00"/>
    <d v="2031-01-31T00:00:00"/>
    <n v="122.2"/>
    <n v="16.41"/>
    <n v="9.9499999999999993"/>
    <n v="39.369999999999997"/>
    <n v="3372.57"/>
    <x v="0"/>
    <x v="3"/>
    <x v="0"/>
    <n v="-6.4600000000000009"/>
    <x v="0"/>
    <x v="4"/>
  </r>
  <r>
    <s v="DIGITISING SOCIAL CARE"/>
    <x v="5"/>
    <x v="0"/>
    <s v="The government is harnessing digital technology to transform adult social care: helping people to stay independent in their homes, joining up services and improving the quality of care provided. Over the last 3 years, the Department of Health and Social Care and NHS England have made significant progress to digitise the adult social care sector, through the Digitising Social Care (DiSC) programme.  Digital social care records have been implemented by 78% of CQC care providers (rolling average from February 2025), improving the quality, safety and personalisation of care. The programme has done the foundational work on care technologies through testing, scaling and evaluating technologies that help people live independently in their own homes for longer."/>
    <x v="0"/>
    <x v="3"/>
    <s v="Compared to financial year 23/24-Q4, the Infrastructure Project Authority's Delivery Confidence Assessment rating at 24/25-Q4 increased from AMBER to GREEN. This is primarily due to the following factors‚ the improved coverage of the programme: as of Feb 2025, 78% of CQC registered adult social care providers have a digital social care record, covering 87% of people receiving CQC registered adult social care services. The programme forecasts to achieve 80% in the coming months."/>
    <s v="01/04/2021"/>
    <s v="31/03/2025"/>
    <s v="Compared to financial year 23/24-Q4, the project's end-date at 24/25-Q4 remained at 31/03/2025. This is primarily due to the following factors‚The programme is forecasting to achieve 80% adoption in the coming months, therefore the programme is exiting the GMPP and standing up to two successor programmes to continue building on progress and sustainability."/>
    <s v="62"/>
    <s v="46"/>
    <s v="25.81"/>
    <s v="The budget variance exceeds 5%. This is primarily due to the following factors‚The programme descoped activity to focus on core objectives."/>
    <s v="598"/>
    <s v="Compared to financial year 23/24-Q4, the project's departmentally agreed Whole Life Cost at 24/25-Q4 (measured in £m) remained at 598. This is primarily due to the following factors‚The whole life cost were unchanged from the original economic modelling. They reflect both government costs and cost borne by care providers maintaining and sustaining contracts."/>
    <s v="2952"/>
    <s v="Compared to financial year 23/24-Q4, the project's departmentally agreed Benefits at 24/25-Q4 (measured in £m) remained at 2952. This is primarily due to the following factors‚The programme validated the original benefit assumption through a time and motion study and identified additional productivity benefits."/>
    <s v="Yes - Published on the Government Evaluation Registry"/>
    <s v="Alice Ainsworth"/>
    <s v="DHSC_0096_2122-Q4"/>
    <x v="0"/>
    <n v="598"/>
    <d v="2021-04-01T00:00:00"/>
    <d v="2025-03-31T00:00:00"/>
    <n v="48"/>
    <n v="62"/>
    <n v="46"/>
    <n v="25.81"/>
    <n v="2952"/>
    <x v="0"/>
    <x v="3"/>
    <x v="0"/>
    <n v="-16"/>
    <x v="3"/>
    <x v="0"/>
  </r>
  <r>
    <s v="INTEGRATED SINGLE FINANCIAL ENVIRONMENT"/>
    <x v="5"/>
    <x v="1"/>
    <s v="The objective of the programme is to procure and implement the next generation of the NHS England Group Integrated Single Financial Environment (ISFE) and associated financial services. This is due to the expiry of the existing service provision contract. The procurement is for a managed service provision which must include a Financial and Accounting system as part of the service. The service is for the NHS England Group of organisations which consists of NHS England, forty-two Integrated Care Boards (ICBs), four Commissioning Support Units (CSU) and Health Service Safety Investigations Body (HSSIB). The annual funding for the NHS England Group is £180 billion. This funding is managed through the financial and accounting system resulting in payments being made between the NHS England Group to provider organisations (Trusts &amp; Foundation Trusts), commercial suppliers, General Practitioners (GPs), Opticians, Dentists, Pharmacists, as well as the general running costs of the organisation, e.g. payroll."/>
    <x v="1"/>
    <x v="1"/>
    <s v="Compared to financial year 23/24-Q4, the Infrastructure Project Authority's Delivery Confidence Assessment rating at 24/25-Q4 increased from RED to AMBER. This is primarily due to the following factors:the programme has implemented the recommendations from the review of roles and responsibilities to ensure there is sufficient capacity and capability within the programme team as well as the suppliers to deliver it. Programme governance now reflects best practice with clear leadership on the strategic aims of the programme, appropriate monitoring and oversight of delivery, as well as strong risk and issue management. There is an updated programme plan with no overlap between critical phases which has been approved by the Programme Board and by key stakeholders."/>
    <s v="01/08/2018"/>
    <s v="31/10/2024"/>
    <s v="Compared to financial year 23/24-Q4, the project's end-date at 24/25-Q4 remained at 31/10/2024. This is primarily due to the following factors:the project end date 31 October 2024 aligns with the current approved full business case, as agreed with the Department of Health and Social Care.  The revised go-live date is 1 October 2025, with a programme end date of 30 April 2026. These will be agreed formally as part of the revised full business case, which is currently underway."/>
    <s v="18.99"/>
    <s v="10.17"/>
    <s v="46.48"/>
    <s v="The budget variance exceeds 5%. This is primarily due to the following factors:The baseline costs for 2024 - 2025 are based upon an original April 2024 go-live date in-line with the current approved full business case, as requested by the Department of Health and Social Care team. The current reported costs are based on the actual costs for 2024 - 2025 with the resulting underspend is due to the programme delay to go-live from April 2024 to October 2025. The forecast profile spend will be updated once a revised full business case is approved."/>
    <s v="208.98"/>
    <s v="Compared to financial year 23/24-Q4, the project's departmentally agreed Whole Life Cost at 24/25-Q4 (measured in £m) decreased from 218 to 208. This is primarily due to the following factors:that the £208 million figure is derived from the current approved full business case,  whereas the £218 million are derived from the outline business case."/>
    <s v="200.64"/>
    <s v="Compared to financial year 23/24-Q4, the project's departmentally agreed Benefits at 24/25-Q4 (measured in £m) increased from 37 to 200. This is primarily due to the following factors:that the ISFE 2 benefits case is evaluated to be c£200 million, which reconciles to the approved full business case. This is a significant uplift on the £37 million, which was previously reported as part of the outline business case."/>
    <s v="No"/>
    <s v="Vicky Gaulter"/>
    <s v="DHSC_0067_2021-Q3"/>
    <x v="0"/>
    <n v="208.98"/>
    <d v="2018-08-01T00:00:00"/>
    <d v="2024-10-31T00:00:00"/>
    <n v="75"/>
    <n v="18.989999999999998"/>
    <n v="10.17"/>
    <n v="46.48"/>
    <n v="200.64"/>
    <x v="1"/>
    <x v="1"/>
    <x v="1"/>
    <n v="-8.8199999999999985"/>
    <x v="1"/>
    <x v="3"/>
  </r>
  <r>
    <s v="NEW HOSPITAL PROGRAMME"/>
    <x v="5"/>
    <x v="2"/>
    <s v="The New Hospital Programme was set up in October 2020 to deliver a combination of health, infrastructure and major programme capital delivery.  The New Hospital Programme incorporated 46 hospital schemes, which includes the replacement of seven hospitals built wholly or mostly from Reinforced Autoclaved Aerated Concrete (RAAC)."/>
    <x v="1"/>
    <x v="1"/>
    <s v="Compared to financial year 23/24-Q4, the Infrastructure Project Authority's Delivery Confidence Assessment rating at 24/25-Q4 has improved to AMBER. This is primarily due to the following factors‚Following the New Hospital Programme (NHP) Review, we now have an agreed, realistic implementation plan, together with agreed changes to funding to the waves approach.  NHP also appointed the Programme Delivery Partner (known as Health Delivery Partnership) on 1 April 2025."/>
    <s v="01/01/2021"/>
    <s v="05/04/2046"/>
    <s v="The project's end-date at 24/25-Q4 is 05/04/2046. This is primarily due to the following factors‚The New Hospital Programme (NHP) is currently reporting delivery as on-track against the schedule published in the Plan for Implementation.   The latest agreed version of the Programme Business Case was fully approved in February 2025, the Hospital 2.0 standardised system is well advanced, and the Hospital 2.0 Alliance procurement is progressing well.   The hospitals that are being replaced due to being constructed wholly or mostly from Reinforced Autoclaved Aerated Concrete (RAAC) remain a programme priority."/>
    <s v="1660"/>
    <s v="762"/>
    <s v="54.1"/>
    <s v="The budget variance exceeds 5%. This is primarily due to the following factors‚The baseline for the financial year 24/25 was set as part of the last Spending Review (SR20). The SR20 budget was developed pre-NHP, before the programmatic approach and the development of Hospital 2.0 system. The programmatic approach allows most of the design activity to take place centrally, reducing the level of spend in the early years."/>
    <s v="60008"/>
    <s v="The project's departmentally agreed Whole Life Cost at 24/25-Q4 (measured in £m) is 60,008. This is primarily due to the following factorsWhole Life Costs do not include Pre-programme expenditure, or BAU running costs for each project. This will be assessed via individual business cases and funded over the lifetime of the asset. Whole Life Costs are now based on the latest agreed Programme Business Case, which was fully approved in February 2025, and covers 46 schemes for completion by 2045/46."/>
    <s v="59000"/>
    <s v="The project's departmentally agreed Benefits at 24/25-Q4 (measured in £m) is 59,000. This is primarily due to the following factors‚This is now based on the latest agreed Programme Business Case, which was fully approved in February 2025. It includes efficiency benefits in nominal terms over 60 years post construction and inflates this by a rate of 2%. This considers cash releasing and non-cash releasing efficiency benefits, but not societal benefits as these are not counted as efficiencies."/>
    <s v="Yes - Not published on the Government Evaluation Registry"/>
    <s v="Natalie Forrest"/>
    <s v="DHSC_0066_2021-Q2"/>
    <x v="0"/>
    <n v="60008"/>
    <d v="2021-01-01T00:00:00"/>
    <d v="2046-04-05T00:00:00"/>
    <n v="303.10000000000002"/>
    <n v="1660"/>
    <n v="762"/>
    <n v="54.1"/>
    <n v="59000"/>
    <x v="1"/>
    <x v="1"/>
    <x v="1"/>
    <n v="-898"/>
    <x v="0"/>
    <x v="5"/>
  </r>
  <r>
    <s v="FRONTLINE DIGITISATION"/>
    <x v="5"/>
    <x v="1"/>
    <s v="The aim of the Frontline Digitisation (FD) programme is to support secondary care trusts to procure and implement an electronic patient record system (EPR) that meets our minimum standards.  The ability to access up-to-date patient medical records at any time increases safety, improves outcomes and provides productivity benefits compared with paper records.  Investment in digitising the frontline will ensure health and care staff have access to health-related information when and where it is needed, supporting them to deliver care efficiently, effectively and safely, reducing variation and improving outcomes.The delivery outcomes of the programme are:•Coverage – supporting trusts without an EPR to implement one – target 96% by March 26.•Capability – supporting trusts with an EPR to replace, extend or optimise it to meet our minimum standards – target 70% by March 26.•Convergence – making decisions about coverage and capability with the aim of having fewer, more integrated EPRs serving larger populations."/>
    <x v="0"/>
    <x v="0"/>
    <s v="Compared to financial year 23/24-Q4, the Infrastructure Project Authority's Delivery Confidence Assessment rating at 24/25-Q4 remained at AMBER. This is primarily due to the following factors‚ The Programme made significant progress in increasing EPR Coverage and Digital Maturity across NHS Trusts but there remains a changing and unusually challenging delivery context."/>
    <s v="01/04/2022"/>
    <s v="31/03/2026"/>
    <s v="Compared to financial year 23/24-Q4, the project's end-date at 24/25-Q4 increased from 31/03/2025 to 31/03/2026. This is primarily due to the following factors‚There have been challenges with the pace at which the least digitally mature trusts have been able to move. The Programme deadline has therefore been extended from March 2025 to March 2026. The programme has been putting in place extra interventional specialist support for these trusts and we are ensuring we capture lessons learned from this cohort and respond to them."/>
    <s v="510"/>
    <s v="469"/>
    <s v="8.04"/>
    <s v="The budget variance exceeds 5%. This is primarily due to the following factors‚Variance between Financial Year Baseline (£510m) &amp; Financial Year Forecast (£469m) was -£41m. Therefore, the variance between the full year Baseline &amp; Forecast was 8%.     Throughout the year the programme worked with provider organisations to manage allocations and reprioritise funding where needed. At the request of the Transformation Directorate (TD), rather than re-allocate funding from trusts unable to spend it, funds have been utilised to support the directorate’s overall position. The underspend at the end of the year was c.£10m or 2% of the overall budget. In addition, to support the wider TD position the programme reprovisioned funding back to the directorate to support wider pressures in-year, to a total value of c.£30m. This gave the final outturn position of £469m against the opening budget of £510m."/>
    <s v="2035.2"/>
    <s v="Compared to financial year 23/24-Q4, the project's departmentally agreed Whole Life Cost at 24/25-Q4 (measured in £m) increased from 1982 to 2035. This is primarily due to the following factors‚Total Departmental Baseline Whole Life Costs Range – (Mid) was £2,035.2m.  This has increased from the previous baseline due to the provision of increased budget in 25/26 as agreed with DHSC/NHSE and set out in the PBC addendum that returns the programme to the budget level set out in the original PBC."/>
    <s v="13208"/>
    <s v="Compared to financial year 23/24-Q4, the project's departmentally agreed Benefits at 24/25-Q4 (measured in £m) decreased from 29814 to 13208. This is primarily due to the following factorsThe 4th addendum has resulted in a change to the original benefits forecast. There have been three main drivers to the change in benefits from the original PBC that has led to the revised BCR of 4.45:1•The rephasing of funding into 25/26 means less benefit is realised within the 10-year economic assessment though these benefits would continue to be accrued from year 11 onwards.•Reduction in the societal benefit linked to sepsis mortality benefits being revised down following further econometric modelling.•Increase in non-cash releasing benefits linked to length of stay reduction following further econometric modelling.This has reduced the forecast benefits to £13.2bn. Within that total quantum there is an increase in overall productivity benefit arising from the reduction in length of stay."/>
    <s v="Yes - Not published on the Government Evaluation Registry"/>
    <s v="Dermot Ryan"/>
    <s v="DHSC_0071_2122-Q1"/>
    <x v="0"/>
    <n v="2035.2"/>
    <d v="2022-04-01T00:00:00"/>
    <d v="2026-03-31T00:00:00"/>
    <n v="48"/>
    <n v="510"/>
    <n v="469"/>
    <n v="8.0399999999999991"/>
    <n v="13208"/>
    <x v="0"/>
    <x v="0"/>
    <x v="0"/>
    <n v="-41"/>
    <x v="3"/>
    <x v="1"/>
  </r>
  <r>
    <s v="MODERNA STRATEGIC PARTNERSHIP PROGRAMME"/>
    <x v="5"/>
    <x v="2"/>
    <s v="Section 43 - Commercial interests"/>
    <x v="1"/>
    <x v="1"/>
    <s v="Section 43 - Commercial interests"/>
    <s v="22/12/2022"/>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arah Collins"/>
    <s v="DHSC_0243_2324-Q1"/>
    <x v="0"/>
    <m/>
    <d v="2022-12-22T00:00:00"/>
    <m/>
    <m/>
    <m/>
    <m/>
    <m/>
    <m/>
    <x v="1"/>
    <x v="1"/>
    <x v="1"/>
    <m/>
    <x v="2"/>
    <x v="4"/>
  </r>
  <r>
    <s v="Open Networks Programme"/>
    <x v="6"/>
    <x v="2"/>
    <s v="The Open Networks Research and Development (R&amp;D) Fund is the £250 million government supported programme to deliver upon the UK’s 5G Supply Chain Diversification Strategy. The Open Networks R&amp;D Fund aims to accelerate the development and deployment of open interface architectures, such as Open RAN, and our ambition to: - Accelerate open-interface products and solutions - ensuring they are truly interoperable, performant, and sustainable – to support our long-term vision for a more open and innovative telecoms market;- Incentivise and de-risk accelerated deployment in the UK - to encourage and accelerate network operators to adopt and deploy open network solutions;- Develop an internationally recognised UK telecoms ecosystem - positioning the UK as a leading global market and focal point for research into open network technology."/>
    <x v="0"/>
    <x v="3"/>
    <s v="Compared to financial year 23/24-Q4, the Infrastructure Project Authority's Delivery Confidence Assessment rating at 24/25-Q4 remained at GREEN. This is primarily due to the following factors‚Positive progress has been seen on final grant claims being submitted, and good attendance at closure events. Most projects remain scheduled for closure by 31 March 2025. A small amount of additional funding has been made available, and a small number of ONP projects have been given a short time extension, an extension to scope, a small amount of additional funding or a combination of these. The programme is due to undergo a Gate 5 Review in June 2025 to review the progress on closure, lessons learned and benefits realisation.  Whilst most projects are coming to an end, telecoms and our future networks are as important as ever - we continue to focus on building strong relationships with industry and government stakeholders, through the short extension to the programme, ensuring continuous engagement and collaboration. Additionally, we will work on improving how we communicate the importance of telecoms to senior leaders and ministers, ensuring they understand the critical role it plays in enabling growth and productivity."/>
    <s v="01/09/2021"/>
    <s v="31/03/2025"/>
    <s v="Compared to financial year 23/24-Q4, the project's end-date at 24/25-Q4 remained at 31/03/2025. This is primarily due to the following factors‚The majority of projects will close on 31 March 2025. A reduced team will remain in place for a number of months internally to ensure the closure of the programme is well controlled. The team has made a clear closure plan and has communicated positively with projects regarding closure activities and final report requirements. A small number of projects have been extended to ensure the projects can achieve their full range of benefits."/>
    <s v="98.4"/>
    <s v="100.5"/>
    <s v="2.13"/>
    <s v="The budget variance is less than or equal to 5%.The budget variance is less than 5%."/>
    <s v="325"/>
    <s v="Compared to financial year 23/24-Q4, the project's departmentally agreed Whole Life Cost at 24/25-Q4 (measured in £m) remained at 325. This is primarily due to the following factors‚The whole life baseline is the same as 24/25 due to the programme being funded by the same multi-year business case. Compared to financial year 23/24-Q4, the programme's departmentally agreed Whole Life Cost at 24/25-Q4 (measured in £m) remained at 325."/>
    <s v="0"/>
    <s v="Compared to financial year 23/24-Q4, the project's departmentally agreed Benefits at 24/25-Q4 (measured in £m) remained at 0. This is primarily due to the following factors‚Monetised benefits are not captured due to the nature of the programme (R&amp;D funding). Similarly, the timelines for projects makes it difficult to collect monetised benefits, and many qualitative and technical benefits are being collected. In addition, project-level benefits differ from the overarching Business Case benefits."/>
    <s v="Yes - Published on the Government Evaluation Registry"/>
    <s v="Sarah Connolly"/>
    <s v="DCMS_0107_2223-Q1"/>
    <x v="0"/>
    <n v="325"/>
    <d v="2021-09-01T00:00:00"/>
    <d v="2025-03-31T00:00:00"/>
    <n v="42.9"/>
    <n v="98.4"/>
    <n v="100.5"/>
    <n v="2.13"/>
    <n v="0"/>
    <x v="0"/>
    <x v="3"/>
    <x v="0"/>
    <n v="2.0999999999999943"/>
    <x v="3"/>
    <x v="3"/>
  </r>
  <r>
    <s v="Met Office Supercomputer Programme"/>
    <x v="6"/>
    <x v="1"/>
    <s v="Delivering our future Supercomputing  capability through the procurement and installation of a replacement and increased Supercomputing Capacity. This includes storage, observation networks, post processing systems and services, tooling for data exploitation delivery and support resources throughout the investment lifetime, data centre hosting, networking security services and decommissioning."/>
    <x v="0"/>
    <x v="0"/>
    <s v="Compared to financial year 23/24-Q4, the Infrastructure Project Authority's Delivery Confidence Assessment rating at 24/25-Q4 remained at AMBER. This is primarily due to the following factors‚Supplier delivery delays have delayed our science plans which has impacted the service improvements leading to a risk of reduction in Socio Economic Benefits."/>
    <s v="01/01/2018"/>
    <s v="11/07/2032"/>
    <s v="Compared to financial year 23/24-Q4, the project's end-date at 24/25-Q4 remained at 11/07/2032. This is primarily due to the following factors‚No changes to length of the supplier contractual agreement, this remains the closure target for this investment."/>
    <s v="95.23"/>
    <s v="100.25"/>
    <s v="5.27"/>
    <s v="The budget variance exceeds 5%. This is primarily due to the following factors‚Supplier delays have meant that the financial profile has changed, as  delivery milestones and associated payments have moved to a later date."/>
    <s v="1242"/>
    <s v="Compared to financial year 23/24-Q4, the project's departmentally agreed Whole Life Cost at 24/25-Q4 (measured in £m) remained at 1242. This is primarily due to the following factors‚The length of the contract is unchanged and we are developing interventions, redirecting the delayed spend to help recover at risk benefits. The delays are changing in year spend profiles, but this does not alter the expected whole life cost."/>
    <s v="Mid: 11,203.00, High: 14,027.18"/>
    <s v="Compared to financial year 23/24-Q4, the project's departmentally agreed Benefits at 24/25-Q4 (measured in £m) decreased from 16802 to 11203. This is primarily due to the following factors‚Supplier delivery delays have meant that benefits are at risk of not being fully achieved, within the agreed investment window."/>
    <s v="Yes - Not published on the Government Evaluation Registry"/>
    <s v="Charles Ewen"/>
    <s v="BEIS_0005_1920-Q4"/>
    <x v="0"/>
    <n v="1242"/>
    <d v="2018-01-01T00:00:00"/>
    <d v="2032-07-11T00:00:00"/>
    <n v="174.3"/>
    <n v="95.23"/>
    <n v="100.25"/>
    <n v="5.27"/>
    <n v="11203"/>
    <x v="0"/>
    <x v="0"/>
    <x v="0"/>
    <n v="5.019999999999996"/>
    <x v="0"/>
    <x v="1"/>
  </r>
  <r>
    <s v="MATRIX CLUSTER TRANSFORMATION PROGRAMME"/>
    <x v="6"/>
    <x v="0"/>
    <s v="The Matrix Transformation Programme seeks to implement the Government Shared Service Strategy for eight government departments by modernising and consolidating back-office systems and services. This will include delivery of a new shared business process service (BPS), a combined enterprise resource planning (ERP) system including ancillary technologies, and a change in ways of working for all users."/>
    <x v="1"/>
    <x v="1"/>
    <s v="The Infrastructure Project Authority's Delivery Confidence Assessment rating at 24/25-Q4 is AMBER.The programme’s overall progress and performance remained on track, with concerns being manageable well and delivery generally proceeding as planned. However, there had some delays, which including receiving and finalising volumetrics and benefits baselining data. There was a positive development with contracts secured for external support to assist with these assessments. The Change Impact Assessments (CIAs) were expected to inform the development of the Economic Model for Programme Business Case v3 (PBCv3). While the programme had sufficient information to begin PBCv3 discussions, lessons learned had to be applied to ensure future data commissions would be delivered on time. Alongside system configuration, the team mapped to where activities and tasks for new services would sit, enabling the completion of CIAs in time for PBCv3. Re-planning efforts had been undertaken to resolve conflicts and reduce risks related to decision-making and data returns. These risks did not threaten the go-live date, but required careful management to avoid placing pressure on the PBCv3 approval timeline in September 2025."/>
    <s v="01/04/2022"/>
    <s v="30/11/2027"/>
    <s v="The project's end-date at 24/25-Q4 is scheduled to be 30/11/2027. This is primarily due to the following factors‚The programme plan and associated critical path were baselined in October 2024 with Phase 1a go-live planned for May 2026, with subsequent phased go-lives ahead of programme end date on 30/11/2027. Factors influencing this schedule include the successful selection of a technology solution and appointment of a technology partner, appointment of a service provider and service implementation and transformation partners. These have now been done and delivery risk focuses on closing out the design phase by end of July 2025, resolving conflicts between the shared services strategy and the interoperability strategy,  managing the level of change departments are undertaking when stability is needed and any impacts of the future years SR settlement."/>
    <s v="48.24"/>
    <s v="51"/>
    <s v="5.72"/>
    <s v="The budget variance exceeds 5%. This is primarily due to the following factors‚The budget variance is marginally over the 5% tolerance, at 5.4%, the main variance was driven by changes in transition costs from external service providers."/>
    <s v="938"/>
    <s v="The project's departmentally agreed Whole Life Cost at 24/25-Q4 (measured in £m) is 938. This is primarily due to the following factors‚Whole life costs are unchanged over the period and encompass 15-year appraisal period. Whole life costs include Departmental baselines and Programme resource costs, transformation, and service integrator."/>
    <s v="373"/>
    <s v="The project's departmentally agreed Benefits at 24/25-Q4 (measured in £m) is 373. This is primarily due to the following factors‚The Matrix Transformation Programme has identified a range of benefits realised from the new shared services operating model, driven by automation, self-service, and changes to the way of working from adopting Workday best practices. These included: (1) Cash-releasing efficiency benefits. Reduction in spending due to system improvements and process alignment, allowing for more efficient practices, e.g., reduced spend on contingent labour due to improved skill management. (2) Non-cash-releasing time and Productivity benefits. Direct reduction in staff time required to complete processes, freeing up that time for reallocation to other value-adding tasks. (3) Net Run cost reductions, Reducing operational costs, e.g. due to decreased license costs. (4) Non-Cash Releasing, FTE Efficiencies: Direct reduction in staff time required to complete processes, decreasing the FTE required for that process area."/>
    <s v="No"/>
    <s v="Richard Henshall"/>
    <s v="BEIS_0079_2122-Q4"/>
    <x v="0"/>
    <n v="938"/>
    <d v="2022-04-01T00:00:00"/>
    <d v="2027-11-30T00:00:00"/>
    <n v="68"/>
    <n v="48.24"/>
    <n v="51"/>
    <n v="5.72"/>
    <n v="373"/>
    <x v="1"/>
    <x v="1"/>
    <x v="1"/>
    <n v="2.759999999999998"/>
    <x v="1"/>
    <x v="0"/>
  </r>
  <r>
    <s v="National Underground Asset Register (NUAR)"/>
    <x v="6"/>
    <x v="0"/>
    <s v="The National Underground Asset Register (NUAR) is a new digital map of the pipes and cables beneath our feet. The service will improve the efficiency and safety of works and is envisaged to deliver over 4bn of economic growth over 10 years.NUAR is now operated by Ordnance Survey and is live across England, Wales and Northern Ireland. NUAR provides access to data from over 300 organisations, including most of the major energy and water providers, such as Welsh Water, Cadent Gas and UK Power Networks, several major telecommunications companies, including CityFibre and Virgin Media O2, as well as smaller providers of these services, transport organisations and local authorities. The service remains on track to move to Public Beta by spring 2025 and be fully operational by the end of 2025.The legislative updates required to achieve the full benefits of NUAR - giving users the data they need, when they need it - are being progressed through the Data (Use and Access) Bill."/>
    <x v="0"/>
    <x v="0"/>
    <s v="Compared to financial year 23/24-Q4, the Infrastructure Project Authority's Delivery Confidence Assessment rating at 24/25-Q4 remained at AMBER. This is primarily due to the following factors‚The SRO's Delivery Confidence Assessment rating at 24/25-Q4 remains Amber due to delays in securing Parliamentary time to progress necessary legislative reforms to fully operationalise the service and realise the envisaged benefits of over 400m pa. The required legislative updates are now being progressed through the Data (Use and Access) Bill, which has passed both houses and is currently in consideration of amendments. As such, pending agreement between the houses Royal Assent is on track for summer 2025.Alongside the progress of the legislation, the programme has completed the development and roll out of the service across England, Wales and Northern Ireland and transitioned it to the long-term operator, Ordnance Survey. The requirements to move to Public Beta have been met, and the service is on track to be fully operational by the end of 2025. Engagement has focused on those asset owners whose assets are more critical to planning and executing excavations, as identified by asset owners, with data from over 300 of these organisations now available."/>
    <s v="09/08/2021"/>
    <s v="31/03/2026"/>
    <s v="Compared to financial year 23/24-Q4, the project's end-date at 24/25-Q4 increased from 31/03/2025 to 31/03/2026. This is primarily due to the following factors‚The programme competed the development of the NUAR service and transitioned it to the appointed long-term operator by 31/03/25, within the approved schedule. Commitments to move to Public Beta by spring 2025, and to be fully operational by the end of 2025 remain on schedule.The programme has received approval to extend by an additional 12 months to oversee the delivery of Public Beta and Fully Operational commitments, the progression of legislative measures, and to explore, through extensive stakeholder engagement and robust testing, if and how additional benefits could be delivered by increasing access to NUAR data.This funding extension has, in part, been necessitated by fall of the Data Protection and Digital Identity Bill after the general election was called in May 2024. This meant a new Bill was required to pass the NUAR measures through parliament, extending timelines, which is required to full operationalise the service and fully realise the envisaged benefits."/>
    <s v="11.54"/>
    <s v="11.16"/>
    <s v="3.29"/>
    <s v="The budget variance is less than or equal to 5%."/>
    <s v="42.6"/>
    <s v="Compared to financial year 23/24-Q4, the project's departmentally agreed Whole Life Cost at 24/25-Q4 (measured in £m) increased from 35 to 42. This is primarily due to the following factors‚Funding the continuation of the programme team through the extension period to oversee the delivery of Public Beta and Fully Operational commitments, the progression of legislative measures, and to explore, through extensive stakeholder engagement and robust testing, if and how additional benefits could be delivered by increasing access to NUAR data. The WLC includes a total of £3.3m of contingency funding, secured to protect the service from any disruption or delay to the transition to its long-term operator. The intent remains that these funds will be returned by Q2 if they are not required."/>
    <s v="4832.57"/>
    <s v="Compared to financial year 23/24-Q4, the project's departmentally agreed Benefits at 24/25-Q4 (measured in £m) decreased from 4914 to 4832. This is primarily due to the following factors‚Figures have been updated to 2024 prices, in line with figures in the 2024/25 Data (Use and Access) Bill Impact Assessment. This reduces the total benefits from an average of £491m per annum to £483m per annum."/>
    <s v="Yes - Not published on the Government Evaluation Registry"/>
    <s v="Chris Chambers"/>
    <s v="CO_0014_2122-Q2"/>
    <x v="0"/>
    <n v="42.6"/>
    <d v="2021-08-09T00:00:00"/>
    <d v="2026-03-31T00:00:00"/>
    <n v="55.7"/>
    <n v="11.54"/>
    <n v="11.16"/>
    <n v="3.29"/>
    <n v="4832.57"/>
    <x v="0"/>
    <x v="0"/>
    <x v="0"/>
    <n v="-0.37999999999999901"/>
    <x v="3"/>
    <x v="2"/>
  </r>
  <r>
    <s v="GOV.UK One Login"/>
    <x v="6"/>
    <x v="1"/>
    <s v="GOV.UK One Login, provides a single way for users to create an account, log in, and prove their identity to access all central government services. It replaces the previous landscape of siloed and duplicative sign-in and identity-proofing methods, providing one ‘front door’ for connected services that will continue to be operated by departments. This consolidation eliminates inefficiencies from a fragmented system of 190 individual accounts and 44 different sign-in methods. By streamlining access, this consolidation reduces costs, lowers the risk of fraud, enhances inclusion, and significantly improves the user experience, amplifying benefits to both government and citizens, ensuring it remains the ‘market-leading’ account and identity verification solution across government."/>
    <x v="0"/>
    <x v="0"/>
    <s v="Compared to financial year 23/24-Q4, the Infrastructure Project Authority's Delivery Confidence Assessment rating at 24/25-Q4 remained at AMBER. This is primarily due to the following factors‚The AMBER rating reflects steady progress and strong momentum across delivery milestones, including a growing number of live services and expanded user adoption. The SRO SQA rating was driven by the programme’s demonstrable operational maturity, sustained leadership support, and positive onboarding decisions from major departments such as HMRC and DVLA over the last FY. The rating remains AMBER due to the complexity of the roadmap and ongoing dependencies on other departments for onboarding and benefits realisation. These interdependencies present delivery risks that require continued active management. The scaling of internal capabilities and steps taken on accessibility and digital inclusion are progressing positively, but overall deliverability is still contingent on cross-government alignment and sustained engagement."/>
    <s v="04/01/2021"/>
    <s v="31/03/2028"/>
    <s v="Compared to financial year 23/24-Q4, the project's end-date at 24/25-Q4 increased from 31/03/2025 to 31/03/2028. This is primarily due to the following factors‚The schedule has been increased in this ARMP cycle, reflecting strong delivery progress and alignment with planned milestones. Key motivators for this decision include the continued expansion of live services, the successful onboarding of significant departments (HMRC in Private Beta, DVLA, a first DWP service and some devolved administrations; e.g. Welsh Gov), and the projected scaling of user adoption. The decision to keep the programme on the GMPP for a further 3 years supports the ambition to complete onboarding of all central government services.While the programme continues to meet key internal delivery targets, the schedule remains dependent on departmental onboarding timelines and the coordination of benefits realisation across government. The leading issue facing the programme relates to ‘Service Migration’, however a number of treatments and mitigations are in place to effectively counteract service onboarding slippage. The Programme continues to iterate a features roadmap which captures the initiatives and functionality that will be delivered over the next 3 Financial years. This is closely aligned with our onboarding and migration roadmap, which shows the future ‘pipeline’ of services that will move to One Login between now and when the programme reaches critical mass. These dependencies introduce a level of complexity, but no material delays have occurred that would necessitate a change to the overall timeline."/>
    <s v="133.7"/>
    <s v="129.91"/>
    <s v="2.83"/>
    <s v="The budget variance is less than or equal to 5%.As outlined below, there was an overspend during the FY 24/25 which was settled in a DSIT Investment Committee increasing the Programmes Whole Life Cost. Because of this amount being regularised and the funding envelope for One Login increased, there was no overspend by the end of the Financial Year 24/25."/>
    <s v="342.19"/>
    <s v="Compared to financial year 23/24-Q4, the project's departmentally agreed Whole Life Cost at 24/25-Q4 (measured in £m) increased. This is primarily due to the following factors‚additional funding was received via an Investment Committee and agreed between Perm Secretaries of DSIT and Cabinet Office and an addendum to the Business Case prepared. Key factors that motivated the increase in WLC in FY 24/25 were; 1. onboarding complexities that led to delays in the onboarding of key Reliant Parties this year,2. Emergent cyber security risks related to geo political events requiring increased resilience in order to protect the programme from cyber threats, and 3. increased reliance on more expensive Managed Service Providers and Contingent Labour contractors as a result of Civil Service headcount caps which meant the Programme could not recruit Civil Servants into these roles.Significant progress has been made against each of these factors."/>
    <s v="3641"/>
    <s v="Compared to financial year 23/24-Q4, the project's departmentally agreed Benefits at 24/25-Q4 (measured in £m) increased. This is primarily due to the following factors‚The economic benefits realised by One Login increased in 2024/25 compared to 2023/24 as more services onboarded onto the programme. The benefits of the One Login programme exceeded costs in 2024/25. However, benefits were not as high as had originally been forecast. This was due to delays in some services onboarding to the programme.The benefits process in its current iteration has reached steady state. We have moved over to a more automated process for service volumes. We are now working on further improvements to the benefits modelling."/>
    <s v="Yes - Not published on the Government Evaluation Registry"/>
    <s v="Natalie Jones"/>
    <s v="CO_0033_2122-Q1"/>
    <x v="0"/>
    <n v="342.19"/>
    <d v="2021-01-04T00:00:00"/>
    <d v="2028-03-31T00:00:00"/>
    <n v="86.8"/>
    <n v="133.69999999999999"/>
    <n v="129.91"/>
    <n v="2.83"/>
    <n v="3641"/>
    <x v="0"/>
    <x v="0"/>
    <x v="0"/>
    <n v="-3.789999999999992"/>
    <x v="1"/>
    <x v="3"/>
  </r>
  <r>
    <s v="Project Gigabit"/>
    <x v="6"/>
    <x v="2"/>
    <s v="Deliver gigabit capable broadband to at least 85% of premises by 2025 and achieve full coverage as soon as possible. The government is subsidising deployment of non-commercial premises through Project Gigabit, other than premises which are not affordable or do not represent value for money."/>
    <x v="0"/>
    <x v="0"/>
    <s v="Compared to financial year 23/24-Q4, the Infrastructure Project Authority's Delivery Confidence Assessment rating at 24/25-Q4 remained at AMBER. This is primarily due to the following factors‚UK Gigabit coverage reached 87.1% in March 2025, according to Thinkbroadband, meaning the key Project Gigabit Programme target of 85% coverage by the end of 2025 has been met. The programme is progressing largely to plan but there are some concerns over supplier access to finance and supply chain risks that may impact delivery."/>
    <s v="01/04/2021"/>
    <s v="31/12/2030"/>
    <s v="Compared to financial year 23/24-Q4, the project's end-date at 24/25-Q4 remained at 31/12/2030. This is primarily due to the following factorsThe government’s target at Q4 2024/25 was for next-generation, gigabit broadband to be available to 85% of the UK by 2025 and nationwide by 2030."/>
    <s v="423.3"/>
    <s v="149.3"/>
    <s v="64.73"/>
    <s v="The budget variance exceeds 5%. This is primarily due to the following factors‚The budget variance is a result of factors including the need for projects to re-plan to take account of changes in commercial coverage, and supplier delivery issues including highways access and wayleaves."/>
    <s v="5404"/>
    <s v="Compared to financial year 23/24-Q4, the project's departmentally agreed Whole Life Cost at 24/25-Q4 (measured in £m) remained at 5404. This is primarily due to the following factors‚Answer - There is no visibility to support the updated amounts submitted for year 2033 which should have remained in line with Q4 23/24 submission. This seems to be consistent with an error in submission as we are not expecting RDEL spend to drop between both submissions. We are however expecting RDEL spend to be updated once we have more clarity on the RDEL envelope approved following Spending Review discussions and therefore will be updated in future returns."/>
    <s v="8202"/>
    <s v="Compared to financial year 23/24-Q4, the project's departmentally agreed Benefits at 24/25-Q4 (measured in £m) remained at 8202. This is primarily due to the following factors‚     Baseline benefits have decreased from £8,202m (Q4 2023/24) to £5,434m (Q4 2024/25). This is mainly due to the change in counterfactual between these two quarters, which decreased counterfactual prems from about 967k to 550k prems. The counterfactual was originally the EECC counterfactual, which delivered prems up to 2037/38. However, the new counterfactual assumes Project Gigabit is cancelled at the end of 2025/26, which results in less counterfactual prems being delivered."/>
    <s v="Yes - Published on the Government Evaluation Registry"/>
    <s v="Dean Creamer"/>
    <s v="DCMS_0019_2021-Q4"/>
    <x v="0"/>
    <n v="5404"/>
    <d v="2021-04-01T00:00:00"/>
    <d v="2030-12-31T00:00:00"/>
    <n v="117"/>
    <n v="423.3"/>
    <n v="149.30000000000001"/>
    <n v="64.73"/>
    <n v="8202"/>
    <x v="0"/>
    <x v="0"/>
    <x v="0"/>
    <n v="-274"/>
    <x v="1"/>
    <x v="5"/>
  </r>
  <r>
    <s v="Shared Rural Network"/>
    <x v="6"/>
    <x v="2"/>
    <s v="The Shared Rural Network (SRN) programme is a deal between government and the four Mobile Network Operators (MNOs) - EE, Virgin Media O2, Vodafone and Three (with obligations flowing through to any subsequent merged entity). It has achieved its overarching objectives of delivering 4G coverage to 95% of UK landmass, 280,000 premises and 16,000km of roads over 12 months ahead of the programme deadline of the end of 2025, with the most significant coverage improvements in rural parts of Scotland and Wales.  The SRN programme is split between public and privately funded elements and underpinned by the MNOs’ spectrum licence obligations. In line with the six-year capital funding period, the MNOs’ legally binding spectrum obligations for the SRN, which are still yet to be met, must be achieved by January 2027 and the programme will continue to deliver coverage improvements up to that point. Having achieved the overarching objectives of the SRN programme, government and the MNOs have worked together to agree a revised plan to target remaining deployment of infrastructure in places where the benefit will be felt the most."/>
    <x v="1"/>
    <x v="1"/>
    <s v="Compared to financial year 23/24-Q4, the Infrastructure Project Authority's Delivery Confidence Assessment rating at 24/25-Q4 remained at AMBER. This is primarily due to the following factors‚The SRN Programme team is undertaking steps to act on the recommendations in the January 2025 Gateway 0 Review. These focused on refining the remaining delivery of the programme (given achievement of the overall objectives) to maximise effectiveness of the governance and value derived from the programme, improving communications to further align and strengthen stakeholder support, and ensuring the team's operating model is ready for the longer-term grant funding claims operation. Significant progress has been made in all areas: BDUK has agreed a revised, targeted delivery portfolio with the MNOs with improvements to the associated reporting requirements, Mova and BDUK own a joint communications strategy, and BDUK has a plan to support an increased volume of grant claims, which has also been informed by findings from a recent GIAA audit of the SRN programme’s grant management processes.  Updates to the PAC recommendations were also published in March, confirming completion of cost assurance work, a refreshed benefits model, and improved access to management information to effectively monitor delivery progress."/>
    <s v="11/03/2020"/>
    <s v="11/03/2040"/>
    <s v="Compared to financial year 23/24-Q4, the project's end-date at 24/25-Q4 remained at 11/03/2040. This is primarily due to the following factors‚The Grant Agreement allocates funding up to and including FY 2040/41. The Transparency Notice was published on 11/03/2021, stating that SRN will start in February 2021 and is a 20-year programme. Publication of the Transparency Notice was delayed due to ongoing Brexit negotiations spilling over from 2020 to 2021. Funding could not be released until the Notice had been published and this in turn required changes to the Grant Agreement."/>
    <s v="95.4"/>
    <s v="33.3"/>
    <s v="65.09"/>
    <s v="The budget variance exceeds 5%. This is primarily due to the following factors‚Underspend in the current financial year has occurred due to reprofiling and slippage into later financial years of the programme. This is primarily the result of government working with the MNOs to revise the delivery plan in light of the SRN programme hitting its overall objectives over 12 months ahead of schedule."/>
    <s v="512"/>
    <s v="Compared to financial year 23/24-Q4, the project's departmentally agreed Whole Life Cost at 24/25-Q4 (measured in £m) remained at 512. This is primarily due to the following factors‚The grant funding envelope was set by the HMT-approved business case in 2020 and continues to be sufficient to deliver the programme effectively.  A reduction in the Whole Life Cost can be expected for 25/26 when the revised approach to the programme that has been agreed with the MNOs, takes effect."/>
    <s v="1351"/>
    <s v="Compared to financial year 23/24-Q4, the project's departmentally agreed Benefits at 24/25-Q4 (measured in £m) remained at 1351. This is primarily due to the following factors‚Benefits are accounted for in real prices (base year 2019/20) as they are adjusted for inflation over time. This is in line with the 2020 business case, which used real benefits (base year 2019/20)."/>
    <s v="Yes - Published on the Government Evaluation Registry"/>
    <s v="Dean Creamer"/>
    <s v="DCMS_0020_2122-Q1"/>
    <x v="0"/>
    <n v="512"/>
    <d v="2020-03-11T00:00:00"/>
    <d v="2040-03-11T00:00:00"/>
    <n v="240"/>
    <n v="95.4"/>
    <n v="33.299999999999997"/>
    <n v="65.09"/>
    <n v="1351"/>
    <x v="1"/>
    <x v="1"/>
    <x v="1"/>
    <n v="-62.100000000000009"/>
    <x v="0"/>
    <x v="0"/>
  </r>
  <r>
    <s v="CONTINUING THE MOVE TO UNIVERSAL CREDIT"/>
    <x v="7"/>
    <x v="0"/>
    <s v="Universal Credit replaces six separate benefits and tax credits for working age people, bringing together in and out of work systems into one, to make work pay. When fully rolled out it is expected that around 6.5 million households will benefit from Universal Credit. It was legislated for in 2012-13 with national rollout of the UC Full Service completed in December 2018 and scheduled to complete migration of remaining legacy claimants including Employment Support Allowance (ESA) and ESA+ Housing Benefit (HB) claimants by March 2026. UC Programme formally closed 31 March 2025 with oversight of the continued safe delivery of UC transitioning to the newly formed Working Age Services Directorate and accountability for completing all migrations by March 2026 transferring to Director General, Jobs and Careers Service."/>
    <x v="6"/>
    <x v="1"/>
    <s v="Compared to financial year 23/24-Q4, the Infrastructure Project Authority's Delivery Confidence Assessment rating at 24/25-Q4 increased from AMBER to GREEN. This is primarily due to the following factors.The overall Delivery Confidence Assessment Rating remains Green, reflecting the completion of the 2024/25 migration plan enabling the successful closure of Tax Credits, the positive and sustained progress with exceeding Employment and Support Allowance (ESA) and ESA &amp; Housing Benefit (HB) monthly profiles and agreement to an accelerated profile to support completing all migrations by March 2026. Given the excellent progress, and supported by the IPA Gate 5 Assurance GREEN confidence rating, the Programme was formally closed on 31 March 2025 with oversight of the continued safe delivery of UC transitioning to the newly formed Working Age Services Directorate."/>
    <s v="17/11/2011"/>
    <s v="Low: 31/03/2025, Mid: 31/03/2025, High: 31/03/2025"/>
    <s v="Compared to financial year 23/24-Q4, the project's end-date at 24/25-Q4 remained at 31/03/2025. This is primarily due to the following factors.Given the continued excellent progress, including enabling the successful closure of Tax Credits and sustained progress with exceeding remaining monthly profiles, the Programme was formally closed as planned on 31 March 2025."/>
    <s v="2174.07"/>
    <s v="2128.51"/>
    <s v="2.1"/>
    <s v="The budget variance is less than or equal to 5%.No additional narrative as the UC project was within the +/- 5% in year variance tolerance"/>
    <s v="17305"/>
    <s v="Compared to financial year 23/24-Q4, the project's departmentally agreed Whole Life Cost at 24/25-Q4 (measured in £m) remained at 17305. This is primarily due to the following factors,Latest HM Treasury approval point was set in the Full Business Case in December 2022. There has been no variation or amended from this viewpoint"/>
    <s v="70638"/>
    <s v="Compared to financial year 23/24-Q4, the project's departmentally agreed Benefits at 24/25-Q4 (measured in £m) remained at 70638. This is primarily due to the following factors,Latest HM Treasury approval point was set in the Full Business Case in December 2022. There has been no variation or amended from this viewpoint"/>
    <s v="Yes - Published on the Government Evaluation Registry"/>
    <s v="Neil Couling"/>
    <s v="DWP_0009_1112-Q1"/>
    <x v="0"/>
    <n v="17305"/>
    <d v="2011-11-17T00:00:00"/>
    <m/>
    <m/>
    <n v="2174.0700000000002"/>
    <n v="2128.5100000000002"/>
    <n v="2.1"/>
    <n v="70638"/>
    <x v="3"/>
    <x v="1"/>
    <x v="3"/>
    <n v="-45.559999999999945"/>
    <x v="2"/>
    <x v="5"/>
  </r>
  <r>
    <s v="BUILDING SAFETY REGULATOR"/>
    <x v="7"/>
    <x v="0"/>
    <s v="The mandate for a new regulatory model was set out in the Building Safety Act, taking forward the Government’s commitment to fundamental reform of the building safety system: to learn the lessons from the Grenfell Tower fire and remedy the systemic issues identified by Dame Judith Hackitt in her Independent Review of Building Regulations and Fire Safety, published in May 2018. The key objectives of the programme were to:-Drive improvements in regulation of high-rise residential and other buildings in scope of a new, enhanced regulatory regime (HRB function);  Establish professional registers and competence standards for registered building inspectors and registered building control approvers (RBCAs, formerly known as Approved Inspectors); Encourage improvements in industry, professionals and tradespeople and building control competence and organisational capability across all buildings (Competence Function); and  Improving regulatory oversight of all buildings (Oversight Function). •This is being delivered by HSE (Health and Safety Executive)"/>
    <x v="6"/>
    <x v="1"/>
    <s v="Compared to financial year 23/24-Q4, the Infrastructure Project Authority's Delivery Confidence Assessment rating at 24/25-Q4 increased from AMBER to GREEN. This is primarily due to the following factors‚The programme achieved all major and legislative milestones as planned delivery to both time and under budget. The transition in to HSE support teams concluded and the programme achieved a GREEN rating from the Gate 5 Operations Review and Benefits Realisation independent assurance review in February 2025."/>
    <s v="01/03/2021"/>
    <s v="Low: 31/03/2025, Mid: 31/03/2025, High: 31/03/2025"/>
    <s v="Compared to financial year 23/24-Q4, the project's end-date at 24/25-Q4 remained at 31/03/2025. This is primarily due to the following factors‚When the project was initially approved, the Building Safety Regulator was scheduled to become operational in FY24-25. This milestone was successfully achieved, and the project transitioned to operational status as planned. This success was made possible by the hard work and commitment of everyone involved, whose dedication ensured the timetable was met."/>
    <s v="909.74"/>
    <s v="824.74"/>
    <s v="9.34"/>
    <s v="The budget variance exceeds 5%. This is primarily due to the following factors‚The project's costs have been periodically reviewed and influenced by several factors, including resource availability and capacity constraints, both of which have affected the level of cost-recoverable income."/>
    <s v="Low: 909.74, Mid: 909.74, High: 909.74"/>
    <s v="Compared to financial year 23/24-Q4, the project's departmentally agreed Whole Life Cost at 24/25-Q4 (measured in £m) decreased from 910 to 909. This is primarily due to the following factors‚Resource availability and capacity restraints affected spend (both revenue and capital)."/>
    <s v="Low: 3,601.00, Mid: 3,601.00, High: 3,601.00"/>
    <s v="Compared to financial year 23/24-Q4, the project's departmentally agreed Benefits at 24/25-Q4 (measured in £m) remained at 3601. This is primarily due to the following factors‚Long term benefits will be realised over multiple decades, evaluation appraisal has now commenced."/>
    <s v="Yes - Not published on the Government Evaluation Registry"/>
    <s v="Angela Storey"/>
    <s v="DWP_0008_2122-Q2"/>
    <x v="0"/>
    <n v="909.74"/>
    <d v="2021-03-01T00:00:00"/>
    <m/>
    <m/>
    <n v="909.74"/>
    <n v="824.74"/>
    <n v="9.34"/>
    <n v="3601"/>
    <x v="3"/>
    <x v="1"/>
    <x v="3"/>
    <n v="-85"/>
    <x v="2"/>
    <x v="0"/>
  </r>
  <r>
    <s v="Workplace Transformation"/>
    <x v="7"/>
    <x v="0"/>
    <s v="The Workplace Transformation Programme (WTP) is a 10-year programme to support the change to the Department’s operating model, consolidate the estate to the right size and shape and provide more flexible, efficient and better-quality sustainable buildings in alignment with the Government’s greening commitments, Places for Growth, levelling up the economy and building back better. Throughout the transformation, WTP remains committed to proactively support colleagues and customers through this period of change. WTP is working with other Programmes to modernise the services underpinning the DWP ambition of becoming a simpler, cheaper, and more efficient organisation, enabling our people to deliver quality outcomes; reflecting citizens’ and the Modern Civil Service’s needs: enhancing lives; enabling success; and ensuring value. WTP will deliver far more than a smaller, better, and greener estate modernisation. It will fundamentally reshape our support to customers, how we work, where we work and when we work, helping to make DWP a great place to work. It will also change the way people work through investing in new ways of working, changing the way staff use buildings by more flexible ways of working and to deliver on the Department’s obligations to fully embed Smarter Working and PAS 3000 standards and supporting the shift towards the delivery of digital services. WTP requires significant capital investment but delivers significant financial and social benefits each delivery year by consolidating and improving our workplace with a direct positive impact on customer experience and outcomes throughout the programme’s lifecycle."/>
    <x v="1"/>
    <x v="1"/>
    <s v="Compared to financial year 23/24-Q4, the Infrastructure Project Authority's Delivery Confidence Assessment rating at 24/25-Q4 remained at AMBER. This is primarily due to the following factors‚The IPA review carried out during September 2024, assessed the Programme as Amber indicating that while there are significant challenges, the Programme is feasible and achievable. The Programme has almost completed its action plan to address the recommendations made, with just one remaining action due to be concluded by the end of July 2025. The rating recognises the transformation journey the department is on – with a dependency on other transformation programmes and the department’s evolving departmental operating model in terms of understanding the size of the estate, particularly beyond 2030. These are out with the programme’s control, although strong relationships have been built with those programmes."/>
    <s v="01/07/2020"/>
    <s v="31/03/2030"/>
    <s v="Compared to financial year 23/24-Q4, the project's end-date at 24/25-Q4 remained at 31/03/2030. This is primarily due to the following factors‚WTP is complex, and as an enabling Programme it has a number of key dependencies including future size of the workforce, how that workforce is deployed, and the underpinning ways services are delivered (the operating model) during modernisation/transformation. The second iteration of the Programme Business Case (PBC) was approved by HMT in October 2023 with a third iteration currently with HMT awaiting approval as per annual refresh and iteration processes. The programme has been developing plans for 2025 to 2028, aligning its modelling with its Spending Review bid and scheduled lease expiry events in 2028, across the DWP estate. The Programme achieved its planned deliverables to ‘right size’ and improve the quality of the estate in 24/25. Deliverables achieved included:•Closure of selected ‘Back of House’, Front of House and Temporary Jobcentre sites •Investment work in sites to improve the standard of buildings and increase and improve the provision of Learning Design and Development rooms•Progression of high-profile office moves in London, Blackpool, and Newcastle •Installation of electric car charging points •Provision of cycle storage •Installation of Under Setting Sensors to improve our understanding of space utilisation within sites•Feasibility work to inform future investment and divestment of sites The Programme has been leading on the implementation of 60% In Office Attendance across the Department. Progress has been made to enable this. A Business Change approach has been developed to embed working practices which enable and encourage our colleagues to use our buildings effectively, helping us to; maximise the utilisation of our sites, support the development of inclusive communities, cultures and connections in our offices and deliver return on our investment."/>
    <s v="196.17"/>
    <s v="113.45"/>
    <s v="42.17"/>
    <s v="The budget variance exceeds 5%. This is primarily due to the following factors‚The HMT approved baseline/departmental baseline is based on PBC2 which was completed in May 2023. Since then, the outturn has been subject to changes and reflects the latest delivery plans. There are a number of reasons for the movement between PBC2 and the 24/25 outturn. Firstly, cost assumptions have been updated since PBC2 to reflect the outcome of feasibility studies, and a series of deep dive scrutiny sessions. Some projects have not progressed whilst there are other projects that have been approved after the PBC2 was submitted. Excess fares in PBC2 have been removed, partly due to reductions in eligibility / take up and the balance being absorbed by the business. Other outturn reductions relate to a lower Programme staff cost as recruitment has not progressed as originally forecast. Enabling functions costs have been revised, along with a reduction in expenditure for Workplace Management Solutions due to the firming up of the preferred option. These movements were offset by dilapidations costs being higher than anticipated due to movement from the previous year as a result of extended negotiations to secure the best value settlement."/>
    <s v="3506.7"/>
    <s v="Compared to financial year 23/24-Q4, the project's departmentally agreed Whole Life Cost at 24/25-Q4 (measured in £m) increased from 830 to 3506. This is primarily due to the following factors‚There has been a change to data presentation only. Previously the HMT Approved/Departmental baseline recurrent costs were netted off in the benefits tab, hence benefit tab reflected the net benefits position. For Q4 for presentational purposes only, gross HMT Approved/Departmental baseline recurrent costs of £2,676.9m have been removed from the benefits tab and input under the costs tab (under recurring new costs). The net effect of this movement is nil."/>
    <s v="5645.6"/>
    <s v="Compared to financial year 23/24-Q4, the project's departmentally agreed Benefits at 24/25-Q4 (measured in £m) increased from 2969 to 5645. This is primarily due to the following factors‚There has been a change to data presentation. Previously the HMT Approved/Departmental baseline recurrent costs were netted off in the benefits tab, hence benefit tab reflected the net benefits position. For Q4 for presentational purposes only, gross HMT Approved/Departmental baseline costs of £2,676.9m have been removed from the benefits tab and input under the costs tab (under recurring new costs). The net effect of this movement is nil."/>
    <s v="Yes - Not published on the Government Evaluation Registry"/>
    <s v="Andrew Goodman"/>
    <s v="DWP_0013_2122-Q2"/>
    <x v="0"/>
    <n v="3506.7"/>
    <d v="2020-07-01T00:00:00"/>
    <d v="2030-03-31T00:00:00"/>
    <n v="117"/>
    <n v="196.17"/>
    <n v="113.45"/>
    <n v="42.17"/>
    <n v="5645.6"/>
    <x v="1"/>
    <x v="1"/>
    <x v="1"/>
    <n v="-82.719999999999985"/>
    <x v="1"/>
    <x v="1"/>
  </r>
  <r>
    <s v="Connect to Work"/>
    <x v="7"/>
    <x v="0"/>
    <s v="Connect to work will deliver, through grant funding to Local Authorities , a national voluntary supported employment programme focused on helping disabled people, people with health conditions and people with additional barriers to employment into sustained work.Once fully rolled out across England and Wales, Connect to work is expected to support up to 100,000 people per year to enter or remain within sustained employment. It will do this by providing locally-based employment specialists, offering intensive/ personalised support based on proven Supported Employment models – Individual Placement and Support (IPS) and Supported Employment Quality Framework (SEQF)."/>
    <x v="1"/>
    <x v="1"/>
    <s v="The Infrastructure Project Authority's Delivery Confidence Assessment rating at 24/25-Q4 is AMBER. This is due to‚West London Alliance was the first accountable body to start delivering Connect to Work on 28 April 2025. The majority of accountable bodies (AB's) have submitted delivery plans, all of which are currently under review by the appropriate panels. The Programme Business Case was approved by the Investment Committee on 29 April 2025, enabling progression to Treasury Approval Point which is scheduled for June 2025. Funding is secured for three years, after which further approvals will be required. Connect to Work continues to work with Job Centre Plus as more ABs begin implementation."/>
    <s v="01/04/2023"/>
    <s v="31/03/2030"/>
    <s v="The project's end-date at 24/25-Q4 is scheduled to be 31/03/2030. This is primarily due to the following factors‚Grant Funding Agreements that have or are due to be put in place with Accountable Bodies, this end date refers to when the service is due to end, based on current plans and assumptions."/>
    <s v="73.8"/>
    <s v="68.9"/>
    <s v="6.64"/>
    <s v="The budget variance exceeds 5%. This is primarily due to the following factors‚ a pause in implementation due to general election."/>
    <s v="1373.8"/>
    <s v="The project's departmentally agreed Whole Life Cost at 24/25-Q4 (measured in £m) is 1373. This is primarily due to the following factors‚ grant funding for local areas to deliver supported employment."/>
    <s v="2293.7"/>
    <s v="The project's departmentally agreed Benefits at 24/25-Q4 (measured in £m) is 2293. This is primarily due to the following factors‚ AME savings and societal benefits. The benefits currently identified for the Connect to Work (CtW) programme were selected through a structured, evidence-informed process to ensure alignment with the Programme and DWP strategic intent and delivery objectives. These benefits are designed to reflect the programme’s core aim of supporting individuals with disabilities, long-term health conditions, or complex barriers into sustained employment."/>
    <s v="No"/>
    <s v="Angus Gray"/>
    <s v="DWP_0304_2324-Q3"/>
    <x v="0"/>
    <n v="1373.8"/>
    <d v="2023-04-01T00:00:00"/>
    <d v="2030-03-31T00:00:00"/>
    <n v="84"/>
    <n v="73.8"/>
    <n v="68.900000000000006"/>
    <n v="6.64"/>
    <n v="2293.6999999999998"/>
    <x v="1"/>
    <x v="1"/>
    <x v="1"/>
    <n v="-4.8999999999999915"/>
    <x v="1"/>
    <x v="1"/>
  </r>
  <r>
    <s v="SERVICE MODERNISATION PROGRAMME"/>
    <x v="7"/>
    <x v="0"/>
    <s v="The Service Modernisation Programme (SMP) is a bold, cross-cutting transformation programme that supports DWP’s policy and delivery aims by:•Modernising key products making them digital with a human touch•Joining up our services based on customer need, and•Creating services that don’t stand still by investing in our colleagues to unlock a culture of continuous transformation. By modernising in this way we will deliver better, cost effective services that our customers can rely on. Over 20 million customers rely on our services every day, at some of the most difficult and important times. The Programme will transform 11 service areas end to end whilst implementing improvements across DWP to common service areas such as telephony.  Using this work we will create a future design for how we deliver services, bringing organisational change and digital transformation to create modern services fit for the future."/>
    <x v="1"/>
    <x v="1"/>
    <s v="Compared to financial year 23/24-Q4, the Infrastructure Project Authority's Delivery Confidence Assessment rating at 24/25-Q4 remained at AMBER. This is primarily due to the following factors‚The Infrastructure Project Authority (IPA) Delivery Confidence Assessment rating at 23/24-Q4 is Amber. This is primarily due to the following factors.1) SMP’s highly ambitious and long-term transformational programme can only be confirmed as GREEN as it nears the end of its overarching delivery cycle.  2) There are 10 recommendations, the majority of these have been addressed, with work progressing well on the remaining actions. IPA Report that successful delivery of the programme/project to time, cost and quality appears feasible but significant issues already exist requiring management attention. These appear resolvable at this stage and, if addressed promptly, should not present a cost/schedule overrun. We accepted the Review Team's recommendations in full and a number of the recommendations have already been delivered we are confident that recommendations will be address for the next IPA assessment The next IPA assessment is due to commence in July."/>
    <s v="01/04/2022"/>
    <s v="Mid: 31/03/2033, High: 31/03/2033"/>
    <s v="Compared to financial year 23/24-Q4, the project's end-date at 24/25-Q4 remained at 31/03/2033. This is primarily due to the following factors‚Compared to financial year 23/24-Q4 the project's end-date at 24/25-Q4 remained on schedule.This is due to the following factors:Over the past 12 months the Programme has continued to deliver to plan with 17 major milestones delivered, transforming services for our customers and colleagues. A Programme of this size, scale and complexity does occasionally result in some variance in key deliverables. Where this has happened, variance has been managed with no tolerance breaches to report. The Programme’s financial benefit position remains healthy. The latest data available demonstrates the Programme is on track to deliver our financial savings forecasts. Our benefits position has been revised upwards. The Programme's non-financial benefits remain healthy with positive feedback from our customers and our colleagues. We continue to embed new ways of working, and changing our culture, which will be further accelerated this coming financial year. We remain mindful of the associated risks and complexities in this area.Funding for PBC2 has been approved until end of September 2025, and an updated version of PBC2 will be shared with HMT shortly to secure spending for the remainder of 25/26. We have already commenced engagement with HMT around funding discussions for the next SR period."/>
    <s v="88.36"/>
    <s v="95.62"/>
    <s v="8.22"/>
    <s v="The budget variance exceeds 5%. This is primarily due to the following factors‚Since the PBC was signed off SMP have transferred costs that were funded elsewhere within the Department to the programme. This is the cause of the variance between Baseline and Forecast.The transferred costs include staff costs previously funded via the department’s baseline and Digital staff that are deployed on the programme are now recharged. Budgets were transferred into the programme to match this spend.During the financial year an additional £17.3m RDEL in 24/25 relating to additional productivity funding was agreed with HMT, which has been allocated to SMP"/>
    <s v="763.61"/>
    <s v="Compared to financial year 23/24-Q4, the project's departmentally agreed Whole Life Cost at 24/25-Q4 (measured in £m) increased from 449 to 763. This is primarily due to the following factors‚The budgeted whole life costs remain the same at £763.6m, as what was approved in May 2023 for the Programmes Business Case."/>
    <s v="1184.12"/>
    <s v="Compared to financial year 23/24-Q4, the project's departmentally agreed Benefits at 24/25-Q4 (measured in £m) increased from 1026 to 1184. This is primarily due to the following factors‚SMP’s agreed baseline financial benefits are £1,184m.At Q4 our forecasted financial benefits have increased from £1,330m to circa £1,432m (c8%). This is driven by the updated workload forecasts from Spring 2023 (used in PBC2) to Winter 2024, leading to greater modernisation savings as fewer members of staff are required.   For the full PBC period (22/23 to 32/33), SMP are on track to deliver the financial savings forecasts."/>
    <s v="Yes - Not published on the Government Evaluation Registry"/>
    <s v="Matthew Briggs"/>
    <s v="DWP_0217_2223-Q4"/>
    <x v="0"/>
    <n v="763.61"/>
    <d v="2022-04-01T00:00:00"/>
    <m/>
    <m/>
    <n v="88.36"/>
    <n v="95.62"/>
    <n v="8.2200000000000006"/>
    <n v="1184.1199999999999"/>
    <x v="1"/>
    <x v="1"/>
    <x v="1"/>
    <n v="7.2600000000000051"/>
    <x v="2"/>
    <x v="0"/>
  </r>
  <r>
    <s v="Health Transformation Programme"/>
    <x v="7"/>
    <x v="0"/>
    <s v="The Health Transformation Programme (HTP) is transforming the service that supports over 2 million people with disabilities and health conditions who apply for health-related benefits every year, putting claimants at the heart of the service to provide the best possible experience (which is also more efficient and cost effective).We are concentrating on key areas including: •Providing greater choice for how Personal Independence Payment (PIP) assessments are conducted i.e. use of video assessments. We have already introduced telephone assessments – which can also be recorded upon request.•Better use of medical evidence and data-sharing. We will improve how we use information, including working more closely with the NHS and sharing data more effectively, improving the quality of decisions we make, and the level of support we can provide. •Better support and signposting. Making people aware of other benefits and services which could help them, so that they can more easily access the support they need. This can be particularly helpful when people are claiming benefits for the first time. •Reducing Disputes and Appeals. Mandatory Reconsiderations (MR) give people an early opportunity to challenge our decisions, with an effective MR process meaning fewer decisions going to appeal. Appeals are stressful and time-consuming for claimants, as well as costly for government. We want to improve the way we make decisions, focusing on how we gather information and make this available to everybody involved in the decision-making process. Objectives will be delivered across three broad areas of work:•Transformation of the entire PIP service, from finding out about benefits and eligibility through to applications, decisions and payments, aiming for all PIP new claims to go through the new service by 2029/30•Development of a new approach to health assessments that is more efficient and tailored to customer needs that will be fully implemented by 2029/30•HTP will play a key role in delivering the government’s Health &amp; Disability reforms"/>
    <x v="1"/>
    <x v="1"/>
    <s v="Compared to financial year 23/24-Q4, the Infrastructure Project Authority's Delivery Confidence Assessment rating at 24/25-Q4 remained at AMBER. This is primarily due to the following factors‚Following Gate 0 review in Q4 24/25, the IPA awarded HTP with an amber rating accompanied with 6 critical recommendations. This enabled the programme to proceed to the next stage, with the recommendations  being progressed, and will report back to IPA/NISTA by end Q2 25/26."/>
    <s v="28/03/2018"/>
    <s v="28/09/2029"/>
    <s v="Compared to financial year 23/24-Q4, the project's end-date at 24/25-Q4 remained at 28/09/2029. This is primarily due to the following factors‚The programme end-date reflects the end date of the five-year Functional Assessment Service contracts, which run to September 29."/>
    <s v="367.42"/>
    <s v="434.73"/>
    <s v="18.32"/>
    <s v="The budget variance exceeds 5%. This is primarily due to the following factors‚The adverse Variance of £67m is primarily driven by the Functional Assessment service (FAS) (£42m) where additional funding was secured from HMT in Spring 2024 to increase the volumes of assessments within the FAS contracts. This additional funding was not included in FAS business case and therefore is not part of the baseline. The remaining variance of £24m relates to FAS IT, where the Baseline reflects an original planned go-live in 2023/24. Go-live was subsequently delayed until September 2024 which resulted in a higher level of costs being incurred during 2024/25 than originally anticipated."/>
    <s v="2987.05"/>
    <s v="Compared to financial year 23/24-Q4, the project's departmentally agreed Whole Life Cost at 24/25-Q4 (measured in £m) decreased from 3165 to 2987. This is primarily due to the following factors‚Movement is largely the result of updating baselines to reflect the latest HMT approved Programme Business Case (PBC)."/>
    <s v="18807.18"/>
    <s v="Compared to financial year 23/24-Q4, the project's departmentally agreed Benefits at 24/25-Q4 (measured in £m) increased from 5458 to 18807. This is primarily due to the following factors‚Compared to financial year 23/24-Q4, the project's departmentally agreed Benefits at 24/25-Q4 (measured in £m) increased from 5458 to 18807. This is primarily due to the following factors -Movement is largely the result of updating baselines to reflect the latest HMT approved Programme Business Case (PBC) which was based on the programme delivery plan to 2029/2030 as of August 2023. The updated programme business case includes wider societal savings driven by policy reform, which were not reflected in the programmes previous business case."/>
    <s v="Yes - Published on the Government Evaluation Registry"/>
    <s v="James Bolton"/>
    <s v="DWP_0028_1819-Q3"/>
    <x v="0"/>
    <n v="2987.05"/>
    <d v="2018-03-28T00:00:00"/>
    <d v="2029-09-28T00:00:00"/>
    <n v="138"/>
    <n v="367.42"/>
    <n v="434.73"/>
    <n v="18.32"/>
    <n v="18807.18"/>
    <x v="1"/>
    <x v="1"/>
    <x v="1"/>
    <n v="67.31"/>
    <x v="0"/>
    <x v="1"/>
  </r>
  <r>
    <s v="SYNERGY PROGRAMME"/>
    <x v="7"/>
    <x v="0"/>
    <s v="The Department for Environment, Food &amp; Rural Affairs (DEFRA), Department for Work and Pensions (DWP), Home Office (HO) and Ministry of Justice (MOJ) are collaborating together in a cluster to achieve the Government’s Shared Services Strategy by transforming shared services to make them smarter, swifter and more streamlined.  Synergy is a business transformation programme to replace the current services provided by Shared Services Connected Limited (SSCL). It focusses on simplifying and aligning processes, data systems and services, to transform our users’ experiences and drive interoperability between departments, resulting in increased productivity and value for money, provided through a single Software as a Service (SaaS) Enterprise Resource Planning (ERP) platform and business process service.  The four departments have committed to working as a single cluster with departments responsible for their departmental transformations.Every year the Government spends around £525m on shared services. This provides business critical services like HR, finance, payroll and procurement for around 500,000 civil servants, 230,000 military personnel and reservists, and one million veterans. It makes around 15 million financial transactions at a value of £278bn. So far 286 siloed departmental based systems have been discovered and the majority are approaching end of life, are increasingly expensive to maintain and cyber vulnerable. They need to be replaced. In 2021, it was estimated a direct cost of £1.7- £2 billion (2020 prices) to replace shared service systems individually by department, delivering approximately 10% annual savings. The Government strategy is estimated to realise double those annual cashable savings as well as over £2bn of additional efficiencies and productivity benefits by bringing departments together to form clusters to transform shared services. Synergy is one of the clusters formed as part of this initiative.  We are a cross-departmental programme developing and implementing this shared services transformation across: DWP, Defra, Home Office, and MoJ. These departments support more than a quarter of a million officials and public servants who deliver some of the most vital and high-risk public services in our country. Working as a ‘cluster’ gets the best results, allows for better data sharing, better decision-making, and simpler processes. Joint decisions allow us to put users and the collective benefit first. Synergy will transform the business-critical services (people, finance, commercial) for the four departments. It will be delivered through shared capabilities and technology as a platform for innovation, automation and improved customer experience. It will make it easier for our people to do their job and deliver efficiencies that free up resources to focus on public outcomes.   ​"/>
    <x v="3"/>
    <x v="1"/>
    <s v="Compared to financial year 23/24-Q4, the Infrastructure Project Authority's Delivery Confidence Assessment rating at 24/25-Q4 decreased from AMBER to RED. This is primarily due to the following factors‚This was due to feedback from stakeholders raising concerns with the previous SRO about losing confidence in the Programme's leadership, unclear roles and responsibilities and ways of working in the Programme and the lack of a coherent integrated Programme plan. On the Q2 GMPP report for 2024/25 the then SRO assessed the Programme as Red. Subsequently 2 further Infrastructure and Projects Authority (IPA) reviews have taken place, the first was an assurance review as a response to the red assessment (December 24) followed by a Gate 0 review to assure progress was being made and that the Programme was on track. Although the review delivery confidence remained as Red, the report acknowledge the significant work that has taken place and that the Programme is on the right trajectory. It stated that all the recommendations from December had been addressed but there had not been enough time for the changes to have worked through into live running. An Assurance of Action Plan review is being planned for late July early August 2025."/>
    <s v="01/04/2021"/>
    <s v="29/12/2028"/>
    <s v="Compared to financial year 23/24-Q4, the project's end-date at 24/25-Q4 remained at 29/12/2028. This is primarily due to the following factors‚As of 31 March 2025 the Programme was still working to an end of Programme date of 29 December 2028.  However we currently working through a change request which will move the Programme’s end date into early 2029 and once approved though governance it will be reported to GMPP accordingly."/>
    <s v="104.49"/>
    <s v="83.11"/>
    <s v="20.46"/>
    <s v="The budget variance exceeds 5%. This is primarily due to the following factors‚Delivery plans and final costs have been refined from the estimates made at Outline Business Case leading to an underspend in 2024/25"/>
    <s v="2450.59"/>
    <s v="Compared to financial year 23/24-Q4, the project's departmentally agreed Whole Life Cost at 24/25-Q4 (measured in £m) decreased from 2488 to 2450. This is primarily due to the following factors‚The total forecast for this programme between FY2021/22 and FY2036/37 is £2337.23m vs £2450.59m baseline which represents the financial case of the full business case in nominal terms. To arrive at these figures, we assessed the financial costs over both a 10- and 15-year period and compared the total and incremental costs of options against a funding baseline position. The baseline, shown in the the full business case is assumed to include all recurrent costs incurred by the departments for existing ERP technology and the BPS provider. The move to full business case from outline business case has reduced the baseline from £2487.74m to £2450.59m"/>
    <s v="776.12"/>
    <s v="Compared to financial year 23/24-Q4, the project's departmentally agreed Benefits at 24/25-Q4 (measured in £m) decreased from 1089 to 776. This is primarily due to the following factors,Baseline numbers were refreshed to reflect movement in the functional HR/Finance/Commercial teams impacted by the Programme. Optimism Bias was reviewed and in some cases increased, to reflect the lack of design maturity and confidence against the process benefits. The position is being recovered and improved for 25/26 and FBC2 with current modelling demonstrating a c£44m p.a. improvement."/>
    <s v="No"/>
    <s v="Dianne Jeans"/>
    <s v="DWP_0042_2122-Q3"/>
    <x v="0"/>
    <n v="2450.59"/>
    <d v="2021-04-01T00:00:00"/>
    <d v="2028-12-29T00:00:00"/>
    <n v="92.9"/>
    <n v="104.49"/>
    <n v="83.11"/>
    <n v="20.46"/>
    <n v="776.12"/>
    <x v="2"/>
    <x v="1"/>
    <x v="2"/>
    <n v="-21.379999999999995"/>
    <x v="1"/>
    <x v="1"/>
  </r>
  <r>
    <s v="PENSIONS DASHBOARD PROGRAMME"/>
    <x v="7"/>
    <x v="1"/>
    <s v="The Pensions Dashboards Programme (PDP) is being delivered by the Money and Pensions Service (MaPS).  Pensions dashboards will enable individuals to access their pensions information online, securely and all in one place, thereby supporting better planning for retirement and growing financial wellbeing. Dashboards will provide clear and simple information about an individual's multiple pension savings, including their State Pension. They will also help them to reconnect with any lost pensions."/>
    <x v="1"/>
    <x v="1"/>
    <s v="Compared to financial year 23/24-Q4, the Infrastructure Project Authority's Delivery Confidence Assessment rating at 24/25-Q4 remained at AMBER. This is primarily due to the following factors‚The SRO's amber rating aligns with the rating provided by the recent IPA assurance review, and reflects the good progress made with delivery since the programme exited reset last year.  A number of key milestones have been delivered including HMT approval of the revised programme business case; the successful connection of our pathfinder organisations to the central digital architecture; continued good progress with the connection of our voluntary participants; and we are on track to commence citizen testing of the end-to-end service in summer 2025.   The programme operates within a particularly complex delivery landscape, and there are a number of critical dependencies and risks that are being actively managed and tracked by the Programme Board."/>
    <s v="01/04/2019"/>
    <s v="31/03/2027"/>
    <s v="The project's end-date at 24/25-Q4 is scheduled to be 31/03/2027. This is primarily due to the following factors‚The programme is on track to deliver to its scheduled end date of March 2027. All pension schemes and providers have now been given dates in guidance by when they should connect to the dashboards ecosystem, and a legal deadline of 30 October 2026 by when they must."/>
    <s v="26.1"/>
    <s v="28.1"/>
    <s v="7.66"/>
    <s v="The budget variance exceeds 5%. This is primarily due to the following factors‚The in-year spend for FY 2024/25 was £2m higher than the baseline forecast, a variance of 8%. This was driven by the delivery of additional change work identified during programme reset."/>
    <s v="Section 43 - Commercial interests"/>
    <s v="Section 43 - Commercial interests"/>
    <s v="0"/>
    <s v="The project's departmentally agreed Benefits at 24/25-Q4 (measured in £m) is 0. This is primarily due to the following factors‚Programme benefits will accrue from the point of launch of the service. The launch date has yet to be decided."/>
    <s v="Yes - Not published on the Government Evaluation Registry"/>
    <s v="Iain Patterson"/>
    <s v="DWP_0029_2021-Q4"/>
    <x v="0"/>
    <m/>
    <d v="2019-04-01T00:00:00"/>
    <d v="2027-03-31T00:00:00"/>
    <n v="96"/>
    <n v="26.1"/>
    <n v="28.1"/>
    <n v="7.66"/>
    <n v="0"/>
    <x v="1"/>
    <x v="1"/>
    <x v="1"/>
    <n v="2"/>
    <x v="1"/>
    <x v="4"/>
  </r>
  <r>
    <s v="FE Capital Transformation"/>
    <x v="8"/>
    <x v="2"/>
    <s v="The Further Education (FE) Capital Transformation programme will upgrade and transform the FE college estate. It will support the FE sector to deliver its reform agenda and to support the levelling-up of learner and labour market needs across the country, with greater emphasis on technical education and vocational training."/>
    <x v="0"/>
    <x v="0"/>
    <s v="Compared to financial year 23/24-Q4, the Infrastructure Project Authority's Delivery Confidence Assessment rating at 24/25-Q4 remained at AMBER. This is primarily due to the following factors‚Section 43 - Commercial interests."/>
    <s v="01/04/2020"/>
    <s v="31/03/2026"/>
    <s v="Compared to financial year 23/24-Q4, the project's end-date at 24/25-Q4 remained at 31/03/2026. This is primarily due to the following factors‚The programme comprises multiple rebuilding projects across college campus sites nationwide, with the majority complete by March 2026."/>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Ailsa Harris"/>
    <s v="DFE_0015_2021-Q3"/>
    <x v="0"/>
    <m/>
    <d v="2020-04-01T00:00:00"/>
    <d v="2026-03-31T00:00:00"/>
    <n v="71.900000000000006"/>
    <m/>
    <m/>
    <m/>
    <m/>
    <x v="0"/>
    <x v="0"/>
    <x v="0"/>
    <m/>
    <x v="1"/>
    <x v="4"/>
  </r>
  <r>
    <s v="SCHOOL REBUILDING PROGRAMME"/>
    <x v="8"/>
    <x v="2"/>
    <s v="The School Rebuilding Programme was announced in June 2020 to carry out major rebuilding and refurbishment projects at primary, secondary and sixth form college buildings across England, with buildings prioritised based on their condition. The ten-year programme launched with a commitment to 500 rebuilding projects over the next decade, replacing poor condition and ageing school buildings with modern, energy efficient designs."/>
    <x v="0"/>
    <x v="0"/>
    <s v="Compared to financial year 23/24-Q4, the Infrastructure Project Authority's Delivery Confidence Assessment rating at 24/25-Q4 remained at AMBER. This is primarily due to the following factors‚Section 22 - Information intended for future publication."/>
    <s v="29/06/2020"/>
    <s v="Section 22 - Information intended for future publication"/>
    <s v=""/>
    <s v="Section 22 - Information intended for future publication"/>
    <s v="Section 22 - Information intended for future publication"/>
    <s v="Section 22 - Information intended for future publication"/>
    <s v="Section 22 - Information intended for future publication"/>
    <s v="Section 22 - Information intended for future publication"/>
    <s v="Section 22 - Information intended for future publication"/>
    <s v="Section 22 - Information intended for future publication"/>
    <s v="Section 22 - Information intended for future publication"/>
    <s v="Section 22 - Information intended for future publication"/>
    <s v="Jane Balderstone"/>
    <s v="DFE_0018_2021-Q3"/>
    <x v="0"/>
    <m/>
    <d v="2020-06-29T00:00:00"/>
    <m/>
    <m/>
    <m/>
    <m/>
    <m/>
    <m/>
    <x v="0"/>
    <x v="0"/>
    <x v="0"/>
    <m/>
    <x v="2"/>
    <x v="4"/>
  </r>
  <r>
    <s v="LIFELONG LEARNING ENTITLEMENT"/>
    <x v="8"/>
    <x v="0"/>
    <s v="The Lifelong Learning Entitlement (LLE) was announced by the Government in 2020 and responds to recommendations in the Augar Review of post-18 education and training. The LLE will deliver a transformational change to the student finance system in England, by broadening access to high-quality, flexible education and training. The LLE will launch in academic year 2026/27 for learners studying courses starting on or after 1 January 2027. From launch, it will provide individuals with a loan entitlement the equivalent to four years of full-time undergraduate tuition fees for use over their working lives to learn, upskill and retrain. Learners will be able to use this new entitlement more flexibly than ever before to fund individual modules as well as full courses at Levels 4 to 6, regardless of whether they are provided in colleges, universities, or independent providers. It will create opportunities for both young people and adults to develop the skills needed to succeed in life, contributing to growth across the entire country."/>
    <x v="0"/>
    <x v="0"/>
    <s v="Compared to financial year 23/24-Q4, the Infrastructure Project Authority's Delivery Confidence Assessment rating at 24/25-Q4 remained at AMBER. This is primarily due to the following factors‚Section 22 - Information intended for future publication."/>
    <s v="30/09/2020"/>
    <s v="Section 22 - Information intended for future publication"/>
    <s v="Section 22 - Information intended for future publication"/>
    <s v="Section 22 - Information intended for future publication"/>
    <s v="Section 22 - Information intended for future publication"/>
    <s v="Section 22 - Information intended for future publication"/>
    <s v="Section 22 - Information intended for future publication"/>
    <s v="Section 22 - Information intended for future publication"/>
    <s v="Section 22 - Information intended for future publication"/>
    <s v="Section 22 - Information intended for future publication"/>
    <s v="Section 22 - Information intended for future publication"/>
    <s v="Section 22 - Information intended for future publication"/>
    <s v="Patrick Curry"/>
    <s v="DFE_0109_2223-Q1"/>
    <x v="0"/>
    <m/>
    <d v="2020-09-30T00:00:00"/>
    <m/>
    <m/>
    <m/>
    <m/>
    <m/>
    <m/>
    <x v="0"/>
    <x v="0"/>
    <x v="0"/>
    <m/>
    <x v="2"/>
    <x v="4"/>
  </r>
  <r>
    <s v="TEACHER DEVELOPMENT REFORM PROGRAMME"/>
    <x v="8"/>
    <x v="0"/>
    <s v="The Teacher Development Reform (TDR) Programme is part of the wider reforms to Teacher Continual Professional Development (CPD) set out in the DfE Teacher Recruitment and Retention Strategy and Chapter 1 of the DfE 'Opportunity for all: strong schools with great teachers for your child’ White Paper published in March 2022. The TDR Programme includes the Early Career Framework (ECF), National Professional Qualifications (NPQ) and National Institute of Teaching (NIoT) projects. These innovations are part of the investment in our teachers and leaders which include a funded two-year induction programme for Early Career Teachers (ECTs) and funded training support and time off timetable for their mentors and Specialist and Leadership NPQs and reforms to our existing Leadership NPQs. Alongside this, The NIoT aims to become England’s flagship teacher training and development provider and will offer exemplary delivery of Initial Teacher Training, ECF and NPQs. It will also draw on and produce cutting-edge research and disseminate best practice to further improve the quality of teacher training nationwide. The driving force behind these reforms is to ensure an excellent teaching profession and ultimately improve pupil outcomes through the Departmental objective to improve teacher quality."/>
    <x v="0"/>
    <x v="3"/>
    <s v="Compared to financial year 23/24-Q4, the Infrastructure Project Authority's Delivery Confidence Assessment rating at 24/25-Q4 remained at GREEN. This is primarily due to the following factors,The programme remains on track and is rated Green to reflect our most recent NISTA gateway review, and the closure of key issues on achievement of recruitment targets on the NPQs. Risks remain around securing sufficient funding for providers to remain in market for 2025 and beyond. This risk is being mitigated through a number of management options including (but not limited to) ensuring the future NPQ cohorts are included in the departments spending review, and working with the provider market to assess different options for the future delivery of NPQs, that might secure better economies of scale. The ECF procurement outcomes were announced in January 2025 as part of a package of teacher development updates. The programme is entering its final stages of closure culminating in a NISTA (formerly IPA) Gate 5 review planned for June 2025."/>
    <s v="01/11/2018"/>
    <s v="Low: 31/07/2025, Mid: 12/02/2026"/>
    <s v="Compared to financial year 23/24-Q4, the project's end-date at 24/25-Q4 remained at 12/02/2026. This is primarily due to the following factors,The programme is entering its final stages of closure culminating in a NISTA Gate 5 review planned for June 2025, with an expected closure date to follow once a Gate 5 review is complete."/>
    <s v="209.23"/>
    <s v="188.39"/>
    <s v="9.96"/>
    <s v="The budget variance exceeds 5%. This is primarily due to the programme comprising demand led spend. This has resulted in an underspend against baseline expectation in FY24/25."/>
    <s v="940.46"/>
    <s v="Compared to financial year 23/24-Q4, the project's departmentally agreed Whole Life Cost at 24/25-Q4 (measured in £m) increased from 750 to 940. This is primarily due to the following factors,The previous baseline forecast concluded at the end of FY24/25. Following business planning activity, forecasts have been updated to incorporate the new budgets."/>
    <s v="169.28"/>
    <s v="Compared to financial year 23/24-Q4, the project's departmentally agreed Benefits at 24/25-Q4 (measured in £m) increased from £0m to £169m. This is primarily due to the following factors,TDR programme reported benefits of £117m (actuals) in FY23/24 and £169m (actuals) in FY24/25-Q4. The benefits value increased between the two years, primarily as there were additional savings from the area of Teaching School Hubs and a reduction in teacher wastage.There was an error in reporting for the previous financial year. The figure for monetised benefits in FY23/24 should have been £117.5m"/>
    <s v="Yes - Not published on the Government Evaluation Registry"/>
    <s v="Emma Hubball"/>
    <s v="DFE_0014_2021-Q2"/>
    <x v="0"/>
    <n v="940.46"/>
    <d v="2018-11-01T00:00:00"/>
    <m/>
    <m/>
    <n v="209.23"/>
    <n v="188.39"/>
    <n v="9.9600000000000009"/>
    <n v="169.28"/>
    <x v="0"/>
    <x v="3"/>
    <x v="0"/>
    <n v="-20.840000000000003"/>
    <x v="2"/>
    <x v="0"/>
  </r>
  <r>
    <s v="HIGHER TECHNICAL EDUCATION"/>
    <x v="8"/>
    <x v="0"/>
    <s v="The decision was made that HTE programme will have delivered the majority of funded activity in its programme business case (PBC) by March 2025, and it is therefore appropriate to move towards to closure of the programme. Instead, resources will be redeployed efficiently, allowing the Department to pivot quickly, and to work in a more agile way, as the new ministerial team's future priorities and ambitions for Level 4/5 and HTQs are emerging. This was agreed with DfE senior leadership, Skills Portfolio, DfE Major Projects, NISTA (formerly IPA), and the HTE Delivery Board. Preparations for programme closure began in early 2025. There had been no response from the sector during the reporting period in response to the early closure of the programme. The uncertainty of the impacts resulting from the early closure influenced the rating for this quarter.During this quarter, the programme was still live and in delivery but moving quickly to prepare for the Gate 5 review, planned for mid-May 2025 (the final delivery confidence rating from that review was green) There has been close working with the Major Projects Team and NISTA to plan for and assemble all the evidence required for closure. In particular, significant work was done in this quarter to shore up the benefits realisation and monitoring plans, reflecting a refresh in programme trajectories, and to review risks, issues, and interdependencies with key stakeholders, ensuring appropriate and sufficient governance would be in place after transition to business-as-usual."/>
    <x v="0"/>
    <x v="0"/>
    <s v="Compared to financial year 23/24-Q4, the Infrastructure Project Authority's Delivery Confidence Assessment rating at 24/25-Q4 remained at AMBER. This is primarily due to the following factors‚The decision was made that HTE programme will have delivered the majority of funded activity in its programme business case (PBC) by March 2025, and it is therefore appropriate to move towards to closure of the programme. Instead, resources will be redeployed efficiently, allowing the Department to pivot quickly, and to work in a more agile way, as the new ministerial team's future priorities and ambitions for Level 4/5 and HTQs are emerging. This was agreed with DfE senior leadership, Skills Portfolio, DfE Major Projects, NISTA (formerly IPA), and the HTE Delivery Board. Preparations for programme closure began in early 2025. There had been no response from the sector during the reporting period in response to the early closure of the programme. The uncertainty of the impacts resulting from the early closure influenced the rating for this quarter. During this quarter, the programme was still live and in delivery but moving quickly to prepare for the Gate 5 review, planned for mid-May 2025 (the final delivery confidence rating from that review was GREEN)"/>
    <s v="01/10/2019"/>
    <s v="Low: 30/05/2025, Mid: 30/05/2025, High: 30/05/2025"/>
    <s v="Compared to financial year 23/24-Q4, the project's end-date at 24/25-Q4 decreased from 01/09/2027 to 30/05/2025. This is primarily due to the following factors‚The programme was set to deliver all funded activity in the programme business case by March 2025. A change in Government meant that the previous policy levers and ministerial ambitions were no longer in place. After the first Spending Review of the new Government, more funds were not made available for new activity not included in the existing business case. Subsequently, it was appropriate to move to close HTE as a programme and redeploy resource to support wider and ongoing work to drive up quality in provision, demand and accessibility at Levels 4 and 5."/>
    <s v="27.9"/>
    <s v="4.7"/>
    <s v="83.15"/>
    <s v="The budget variance exceeds 5%. This is primarily due to the following factors‚The reduction in budgets is primarily due to the decision not to proceed with the rollout of the Skills Injection Fund 3, as originally planned. This change was formally communicated to our providers in February 2025.Additionally, there were clawbacks from both the Higher Technical Education Growth Fund and Skills Injection Fund 1. These clawbacks were triggered by underperformance against predicted learner numbers and were subject to the performance recovery clause.There was also further clawback from the Higher Technical Education Skills Injection Fund 2, where some providers had not fully spent their allocated funds."/>
    <s v="176"/>
    <s v="Compared to financial year 23/24-Q4, the project's departmentally agreed Whole Life Cost at 24/25-Q4 (measured in £m) remained at 176. This is primarily due to the following factors‚This is unchanged from last year."/>
    <s v="Low: 0.00, Mid: 0.00, High: 0.00"/>
    <s v="Compared to financial year 23/24-Q4, the project's departmentally agreed Benefits at 24/25-Q4 (measured in £m) remained at 0. This is primarily due to the following factors‚This is unchanged from last year – no monetised benefits have been calculated for this programme."/>
    <s v="Yes - Not published on the Government Evaluation Registry"/>
    <s v="Sophie Pinn"/>
    <s v="DFE_0173_2223-Q2"/>
    <x v="0"/>
    <n v="176"/>
    <d v="2019-10-01T00:00:00"/>
    <m/>
    <m/>
    <n v="27.9"/>
    <n v="4.7"/>
    <n v="83.15"/>
    <n v="0"/>
    <x v="0"/>
    <x v="0"/>
    <x v="0"/>
    <n v="-23.2"/>
    <x v="2"/>
    <x v="3"/>
  </r>
  <r>
    <s v="NATIONAL TUTORING PROGRAMME"/>
    <x v="8"/>
    <x v="0"/>
    <s v="The National Tutoring Programme (NTP) is a multi-year programme, with the key objective of sustaining a high-quality tutoring market and embedding a culture of schools using tutoring support for their pupils. The programme was established as part of the Department for Education’s Recovery Strategy which aimed to reduce the extent of lost learning caused by disruption from COVID-19"/>
    <x v="0"/>
    <x v="3"/>
    <s v="Compared to financial year 23/24-Q4, the Infrastructure Project Authority's Delivery Confidence Assessment rating at 24/25-Q4 remained at GREEN. This is primarily due to the following factors‚Although the programme closed eight months after the end of NTP delivery in schools, its objectives were met, and this period was largely required for administrative financial reasons."/>
    <s v="01/07/2020"/>
    <s v="31/03/2025"/>
    <s v="Compared to financial year 23/24-Q4, the project's end-date at 24/25-Q4 increased from 31/07/2024 to 31/03/2025. This is primarily due to the following factors‚The original project end date reflected the end of the NTP delivery in schools. In order to claw back unused funds from schools and close down, the project continued until 31/03/25."/>
    <s v="66.1"/>
    <s v="69.5"/>
    <s v="5.14"/>
    <s v="The budget variance is less than or equal to 5%.No comment"/>
    <s v="1125"/>
    <s v="Compared to financial year 23/24-Q4, the project's departmentally agreed Whole Life Cost at 24/25-Q4 (measured in £m) remained at 1125. This is primarily due to the following factors‚This is unchanged from last year."/>
    <s v="0"/>
    <s v="Compared to financial year 23/24-Q4, the project's departmentally agreed Benefits at 24/25-Q4 (measured in £m) remained at 0. This is primarily due to the following factors‚This is unchanged from last year – no monetised benefits have been calculated for this programme."/>
    <s v="Yes - Published on the Government Evaluation Registry"/>
    <s v="Patrick Carey"/>
    <s v="DFE_0020_2021-Q4"/>
    <x v="0"/>
    <n v="1125"/>
    <d v="2020-07-01T00:00:00"/>
    <d v="2025-03-31T00:00:00"/>
    <n v="57"/>
    <n v="66.099999999999994"/>
    <n v="69.5"/>
    <n v="5.14"/>
    <n v="0"/>
    <x v="0"/>
    <x v="3"/>
    <x v="0"/>
    <n v="3.4000000000000057"/>
    <x v="3"/>
    <x v="1"/>
  </r>
  <r>
    <s v="SKILLS BOOTCAMPS"/>
    <x v="8"/>
    <x v="0"/>
    <s v="Skills Bootcamps is a project to deliver free courses for adults typically lasting up to 16 weeks, available across a range of sectors. Developed by training providers working in partnership with employers, Skills Bootcamps help people develop priority skills that are in demand at both local and national level."/>
    <x v="0"/>
    <x v="0"/>
    <s v="Compared to financial year 23/24-Q4, the Infrastructure Project Authority's Delivery Confidence Assessment rating at 24/25-Q4 remained at AMBER. This is primarily due to the following factors‚The project has not yet been re-assessed through a NISTA Gateway Review, though one is planned for June 2025."/>
    <s v="01/04/2020"/>
    <s v="29/05/2026"/>
    <s v="Compared to financial year 23/24-Q4, the project's end-date at 24/25-Q4 remained at 29/05/2026. This is primarily due to the following factors‚We expect that the programme will exit the GMPP as Mayoral Strategic Authorities increasingly assume responsibility for adult skills delivery from FY26-27."/>
    <s v="233.9"/>
    <s v="227.2"/>
    <s v="2.86"/>
    <s v="The budget variance is less than or equal to 5%."/>
    <s v="785.55"/>
    <s v="Compared to financial year 23/24-Q4, the project's departmentally agreed Whole Life Cost at 24/25-Q4 (measured in £m) increased from 640 to 785. This is primarily due to the following factors‚Following the 2024 Autumn Budget and Spending Review, the programme received additional funding to enable a further year of delivery in FY25/26, in local areas and Established Mayoral Strategic Authorities receiving integrated settlements."/>
    <s v="0"/>
    <s v="Compared to financial year 23/24-Q4, the project's departmentally agreed Benefits at 24/25-Q4 (measured in £m) remained at 0. This is primarily due to the following factors‚This is unchanged from last year – no monetised benefits have been calculated for this project."/>
    <s v="Yes - Published on the Government Evaluation Registry"/>
    <s v="Kate Ridley-Pepper"/>
    <s v="DFE_0017_2021-Q3"/>
    <x v="0"/>
    <n v="785.55"/>
    <d v="2020-04-01T00:00:00"/>
    <d v="2026-05-29T00:00:00"/>
    <n v="73.900000000000006"/>
    <n v="233.9"/>
    <n v="227.2"/>
    <n v="2.86"/>
    <n v="0"/>
    <x v="0"/>
    <x v="0"/>
    <x v="0"/>
    <n v="-6.7000000000000171"/>
    <x v="1"/>
    <x v="0"/>
  </r>
  <r>
    <s v="T-LEVELS"/>
    <x v="8"/>
    <x v="0"/>
    <s v="T Levels are two-year technical qualifications for 16–19-year-olds, offering students practical and knowledge-based learning at a school or college and on-the-job experience through an industry placement of at least 315 hours – approximately 45 days. Equivalent in size to three A levels, a T Level focuses on vocational skills and can help students into skilled employment, higher study or apprenticeships. The T Level programme aims to increase the economic value of skills being supplied by the post-16 system, increasing take-up of high-quality qualifications to improve skills; key to supporting the government’s opportunity and growth missions."/>
    <x v="0"/>
    <x v="0"/>
    <s v="Compared to financial year 23/24-Q4, the Infrastructure Project Authority's Delivery Confidence Assessment rating at 24/25-Q4 remained at AMBER. This is primarily due to the following factors‚A NISTA Gate 0 review in June 2025 gave an Amber rating. The programme has been supporting growth of learners, subjects and providers, and T Levels have subsequently seen a 59% increase in student starts in September 2024 to over 25,000 learners. 92% of completers in the first two cohorts (who started their T Level in 2020 and 2021) are in employment or further study, and early evidence suggests that T Level learners who go directly into work, are more likely to remain in the same field than their counterparts on other large Level 3 qualifications. The programme continues to value and respond to feedback from employers, providers and students. In response to the March 2024 NISTA (formerly IPA) review, the department has:•Worked with employers and students to review and implement updated approaches to deliver industry placements and supported employer engagement in a range of priority sectors•Undertaken activity to support increasing awareness for students, teachers and parents •Made changes to reduce duplication in content &amp; assessment in reprocured T Level contracts"/>
    <s v="25/10/2016"/>
    <s v="01/09/2028"/>
    <s v="Compared to financial year 23/24-Q4, the project's end-date at 24/25-Q4 increased from 30/09/2023 to 01/09/2028. This is primarily due to the following factors‚Following the review of Qualifications Reform which concluded in December 2024, the defunding of large qualifications that overlap with T Levels will now be phased between August 2025 and August 2027. The last planned T Level in Marketing will be introduced in September 2025. The revised project end date reflects these key milestones. The programme continues to prioritise activity to support the scale up of students and providers, the programme is focussing on ensuring that it gathers feedback from providers and awarding organisations, with the aim of surfacing and resolving individual T Level issues and ensuring readiness for steady state delivery."/>
    <s v="351.6"/>
    <s v="268.9"/>
    <s v="23.52"/>
    <s v="The budget variance exceeds 5%. This is primarily due to the following factors‚Lower spend than estimated for Specialist Equipment Allocation (SEA) and Building &amp; Facilities Improvement Grant (BFIG)."/>
    <s v="1653.3"/>
    <s v="Compared to financial year 23/24-Q4, the project's departmentally agreed Whole Life Cost at 24/25-Q4 (measured in £m) remained at 1653. This is primarily due to the following factors‚This is unchanged from last year."/>
    <s v="0"/>
    <s v="Compared to financial year 23/24-Q4, the project's departmentally agreed Benefits at 24/25-Q4 (measured in £m) remained at 0. This is primarily due to the following factors‚This is unchanged from last year – no monetised benefits have been calculated for this programme."/>
    <s v="No"/>
    <s v="Jane Belfourd, Rebekah Chatwin"/>
    <s v="DFE_0010_1819-Q1"/>
    <x v="0"/>
    <n v="1653.3"/>
    <d v="2016-10-25T00:00:00"/>
    <d v="2028-09-01T00:00:00"/>
    <n v="142.19999999999999"/>
    <n v="351.6"/>
    <n v="268.89999999999998"/>
    <n v="23.52"/>
    <n v="0"/>
    <x v="0"/>
    <x v="0"/>
    <x v="0"/>
    <n v="-82.700000000000045"/>
    <x v="0"/>
    <x v="1"/>
  </r>
  <r>
    <s v="Early Years Childcare Reform Programme"/>
    <x v="8"/>
    <x v="0"/>
    <s v="The aim of the Early Years Childcare Reform Programme is to increase parental employment and progression of earnings by increasing childcare access for eligible working parents. It comprises four overarching projects: Families, Providers, Local Authorities and Wraparound."/>
    <x v="0"/>
    <x v="0"/>
    <s v="Compared to financial year 23/24-Q4, the Infrastructure Project Authority's Delivery Confidence Assessment rating at 24/25-Q4 remained at AMBER. This is primarily due to the following factors‚We successfully delivered key milestones in April 2024 and September 2024 and refocussed the programme onto the September 2025 deliverables (up to 30 hours of childcare per week for children over nine-months old, for eligible working parents).The programme continued, through FY24/25, to assess confidence for September 2025 delivery at a national and local level, and to support growth in workforce and places needed to meet parental demand. The scale of the challenge remains significant, and we will continue to deliver against a backdrop of uncertainty. As we approach September 2025 the work on the transition to business-as-usual continues at pace with the PMO directing the strategy around what this looks like."/>
    <s v="16/03/2023"/>
    <s v="01/12/2028"/>
    <s v="Compared to financial year 23/24-Q4, the project's end-date at 24/25-Q4 remained at 01/12/2028. This is primarily due to the following factors‚This is unchanged from last year."/>
    <s v="2200"/>
    <s v="2200"/>
    <s v="0.0"/>
    <s v="The budget variance is less than or equal to 5%."/>
    <s v="15135"/>
    <s v="Compared to financial year 23/24-Q4, the project's departmentally agreed Whole Life Cost at 24/25-Q4 (measured in £m) remained at 15135. This is primarily due to the following factors‚This is unchanged from last year."/>
    <s v="0"/>
    <s v="Compared to financial year 23/24-Q4, the project's departmentally agreed Benefits at 24/25-Q4 (measured in £m) remained at 0. This is primarily due to the following factors‚This is unchanged from last year. However, the programme will deliver monetised benefits. These will be confirmed during FY2526 as evidence of demand from parents becomes available to refine estimates."/>
    <s v="Yes - Published on the Government Evaluation Registry"/>
    <s v="Chris Armstrong-Stacey"/>
    <s v="DFE_0272_2324-Q2"/>
    <x v="0"/>
    <n v="15135"/>
    <d v="2023-03-16T00:00:00"/>
    <d v="2028-12-01T00:00:00"/>
    <n v="68.599999999999994"/>
    <n v="2200"/>
    <n v="2200"/>
    <n v="0"/>
    <n v="0"/>
    <x v="0"/>
    <x v="0"/>
    <x v="0"/>
    <n v="0"/>
    <x v="1"/>
    <x v="5"/>
  </r>
  <r>
    <s v="REDEVELOPMENT EUSTON CONVENTIONAL STATION (RECS)"/>
    <x v="9"/>
    <x v="2"/>
    <s v="Euston is one of the UK’s most critical rail transportation hubs. The current station is no longer fit for purpose and operating over capacity, with many station assets reaching the end of their service life. The proposed Redevelopment of Euston Conventional Station (RECS) scheme will update the existing station concourse area to accommodate current and future passenger demand on the West Coast Main Line, improve passenger experience and accessibility, while replacing life expired station assets in a cost-effective manner. The RECS project forms an integral part of the Departments wider plans for the Euston Station Campus. The Department is working with key partners to develop affordable, integrated plans for the Euston Station Campus, which will comprise the new High Speed 2 station, an upgraded Network Rail station and enhancements to the London Underground station and local transport facilities along with a significant level of development. The Government is seeking to deliver benefits far beyond a new, improved station, promoting growth both in the Euston area and nationally with thousands of new homes, jobs and opportunities for businesses to thrive."/>
    <x v="5"/>
    <x v="6"/>
    <s v="Section 35 - Formulation of government policy"/>
    <s v="Section 35 - Formulation of government policy"/>
    <s v="Section 35 - Formulation of government policy"/>
    <s v="Section 35 - Formulation of government policy"/>
    <s v="12.89"/>
    <s v="12.89"/>
    <s v="0.0"/>
    <s v="The budget variance is less than or equal to 5%.RECS is currently being reset and holding the latest Spending Review 25 Phase 1 Rail Network Enhancement Pipeline (RNEP) interim funding baseline position as its CP7 forecast (£1.3bn-1.55bn set in SR21 at Q3 2019 prices)."/>
    <s v="Section 35 - Formulation of government policy"/>
    <s v="Section 35 - Formulation of government policy"/>
    <s v="Section 35 - Formulation of government policy"/>
    <s v="The project's departmentally agreed Benefits at 24/25-Q4 (measured in £m) is exempted. This is primarily due to the following factors‚RECS is currently being reset, and a revised scope will be confirmed in Summer 2025 as part of the completion of the Euston Campus Spatial Planning exercise. Benefits of the revised scope have not been calculated yet."/>
    <s v="No"/>
    <s v="Alan Over"/>
    <s v="DFT_0139_2223-Q1"/>
    <x v="0"/>
    <m/>
    <m/>
    <m/>
    <m/>
    <n v="12.89"/>
    <n v="12.89"/>
    <n v="0"/>
    <m/>
    <x v="0"/>
    <x v="1"/>
    <x v="0"/>
    <n v="0"/>
    <x v="2"/>
    <x v="4"/>
  </r>
  <r>
    <s v="A428 BLACK CAT TO CAXTON GIBBET"/>
    <x v="9"/>
    <x v="2"/>
    <s v="The scheme provides a new off-line two lane dual carriageway between Black Cat roundabout on the A1 in Bedfordshire and Caxton Gibbet roundabout on the A428 in Cambridgeshire."/>
    <x v="0"/>
    <x v="3"/>
    <s v="Compared to financial year 23/24-Q4, the Infrastructure Project Authority's Delivery Confidence Assessment rating at 24/25-Q4 remained at GREEN. This is primarily due to the following factors‚The A428 Black Cat to Caxton Gibbet is now over one year into the construction phase and remains on plan against the delivery commitments. Construction activities are progressing at pace with significant progress being made across the length and breadth of the scheme. The scheme has begun on the construction of all 18 new bridges and in early 2025 the scheme opened the first road bridge and junction to traffic. There have been no changes to the cost or benefits forecasts and remain on target and within approved funding."/>
    <s v="01/04/2015"/>
    <s v="Section 43 - Commercial interests"/>
    <s v="Section 43 - Commercial interests"/>
    <s v="245.32"/>
    <s v="237.92"/>
    <s v="3.02"/>
    <s v="The budget variance is less than or equal to 5%.The budget variance is less than or equal to 5%."/>
    <s v="Section 43 - Commercial interests"/>
    <s v="Section 43 - Commercial interests"/>
    <s v="Section 43 - Commercial interests"/>
    <s v="Section 43 - Commercial interests"/>
    <s v="Section 43 - Commercial interests"/>
    <s v="Section 22 - Information intended for future publication"/>
    <s v="DFT_0031_1819-Q1"/>
    <x v="0"/>
    <m/>
    <d v="2015-04-01T00:00:00"/>
    <m/>
    <m/>
    <n v="245.32"/>
    <n v="237.92"/>
    <n v="3.02"/>
    <m/>
    <x v="0"/>
    <x v="3"/>
    <x v="0"/>
    <n v="-7.4000000000000057"/>
    <x v="2"/>
    <x v="4"/>
  </r>
  <r>
    <s v="EAST COAST MAINLINE PROGRAMME"/>
    <x v="9"/>
    <x v="2"/>
    <s v="A programme of infrastructure works, the East Coast Main Line Enhancements Programme aims to realise the benefits of LNER's deployment of their new Azuma rolling stock. The intended outcomes of this Programme are:• Long Distance High Speed (LDHS) seating capacity into London increased by 38% from approximately 2019s 2900 to 3950 seats per hour at peak times;• Train service frequency increased from 6 to 8 LDHS between London King's Cross and Doncaster and from 5 to 6 passenger services between Doncaster and Newcastle per hour;• Maintain freight capacity for current and Freight Market Study forecast demand, using diversionary routes as far as practicable; and• A reduction in journey times for the fastest LDHS services in each hour to 4 hours between London and Edinburgh and 2 hours between London and Leeds."/>
    <x v="0"/>
    <x v="0"/>
    <s v="Compared to financial year 23/24-Q4, the Infrastructure Project Authority's Delivery Confidence Assessment rating at 24/25-Q4 remained at AMBER. This is primarily due to the following factors‚The infrastructure upgrades required to introduce the route's recast timetable have now been delivered, but implementation of that timetable - originally proposed for 2021 - has been delayed on a number of occasions. It is now planned for introduction in December 2025, although a number of irresolvable conflicts across the route mean it will not be possible to realise the full benefits originally forecast."/>
    <s v="01/04/2014"/>
    <s v="02/06/2026"/>
    <s v="Compared to financial year 23/24-Q4, the project's end-date at 24/25-Q4 increased from 02/06/2025 to 02/06/2026. This is primarily due to the following factors‚Whilst the power supply upgrades required to enable introduction of the route's recast timetable are now complete, delivery of remaining power interventions - required for route resilience purposes only - have been pushed back due to commissioning delays caused by National Grid resourcing constraints. Close engagement is continuing between Network Rail and National Grid to learn lessons from these challenges, with ECML, Midland Main Line, and other national electrification projects contributing. Work also continues to explore ways in which the new forecast completion date can be brought forward."/>
    <s v="25.65"/>
    <s v="24"/>
    <s v="6.43"/>
    <s v="The budget variance exceeds 5%. This is primarily due to the following factors‚The aforementioned delays to commissioning of the remaining power supply upgrades has meant that some of the spend associated with those works has been moved from FY24/25 into FY25/26. This movement has been agreed through the Department's Portolio management."/>
    <s v="1040"/>
    <s v="Compared to financial year 23/24-Q4, the project's departmentally agreed Whole Life Cost at 24/25-Q4 (measured in £m) remained at 1040. This is primarily due to the following factors‚The Programme has an approved budget of up to £1,230m, which includes Network Rail's contingency and DfT's assessment of optimism bias totalling £305m. A number of risks have materialised, costs have increased due to Covid-19, and minor additional scope added to the Programme, so the forecast spend is now £74m more than the baseline cost of £1,040m. The Department and Network Rail are working to ensure that remaining upgrades are delivered as cost effectively as possible."/>
    <s v="2953"/>
    <s v="Compared to financial year 23/24-Q4, the project's departmentally agreed Benefits at 24/25-Q4 (measured in £m) remained at 2953. This is primarily due to the following factors‚Programme benefits are dependent upon introduction of a recast route timetable. The benefits baseline assumed that this would be introduced in May 2021, but, due to the impact of the pandemic on the rail industry's finances, its implementation has been deferred. We are now planning for its introduction in December 2025, and when its final contents have been formally agreed the full benefits of the Programme will be reforecast. A high-level analysis has estimated that 26% of the planned passenger benefits have already been realised through incremental improvements to the existing timetable. The remaining benefits will be delivered when the new timetable is implemented, and we estimate that the Programme's BCR will remain above 2 (high value for money)."/>
    <s v="No"/>
    <s v="Cavendish Elithorn"/>
    <s v="DFT_0033_1819-Q1"/>
    <x v="0"/>
    <n v="1040"/>
    <d v="2014-04-01T00:00:00"/>
    <d v="2026-06-02T00:00:00"/>
    <n v="146"/>
    <n v="25.65"/>
    <n v="24"/>
    <n v="6.43"/>
    <n v="2953"/>
    <x v="0"/>
    <x v="0"/>
    <x v="0"/>
    <n v="-1.6499999999999986"/>
    <x v="0"/>
    <x v="1"/>
  </r>
  <r>
    <s v="TRANSPENNINE ROUTE UPGRADE"/>
    <x v="9"/>
    <x v="2"/>
    <s v="The Transpennine route upgrade (TRU) is a large-scale upgrade of the railway between Manchester, Leeds and York and will provide more capacity, and faster, more reliable, greener journeys. We are investing £11bn in TRU, £7.3bn of which has already been committed. This is the largest investment in the north of England and the second biggest nationally after HS2. TRU is well underway and delivering successfully to time and budget. A rolling programme of upgrades will deliver benefits incrementally over the next decade with some being delivered now. It will support passengers by electrifying the 70-mile route, addressing pinch points, remodelling stations, adopting digital signalling and introducing new trains. This will facilitate the introduction of a new, enhanced timetable for passengers, delivering more reliable and quicker journeys between key cities.TRU is developing options to benefit freight by facilitating up to 15 freight paths (using the largest wagons available) in each direction per day across the north of England, the equivalent to removing 1,140 lorry movements a day. If approved, this will ease congestion and reduce pollution."/>
    <x v="1"/>
    <x v="1"/>
    <s v="Compared to financial year 23/24-Q4, the Infrastructure Project Authority's Delivery Confidence Assessment rating at 24/25-Q4 remained at AMBER. This is primarily due to continued strong programme performance, integration of programmes across the north of England, and senior management turnover. To date, £7.3bn has been committed to the upgrade, with the Prime Minister announcing in March 2025 an additional £415m to maintain programme delivery and support passengers to travel by rail whilst major works are taking place along the TRU route. Infrastructure delivery continues to be delivered to time and budget with works completing at the end of 2024 between Manchester Victoria and Stalybridge, facilitating electric Northern and TransPennine services for the first time. Works to upgrade and electrify the line between York and Church Fenton have recently concluded and await ORR authorisation. This will enable electric TransPennine services to operate along this section of the route later in 2025. Benefits delivery remains on schedule with the bulk of improvements being delivered by the end of the 2020s (where the line of route between Huddersfield and York will be fully upgraded) and the remainder by the mid-2030s (where digital signalling and the section of the route between Huddersfield and Stalybridge will complete). 95% of the programme is now in either the Design or Delivery phase with several significant blockades taking place in 2025, most notably a 30-day closure of the railway at Huddersfield in August. Comprehensive customer handling plans are in place and routine assurance by DfT teams is carried out to test their suitability; to date disruption across the route continues to be handled well with high passenger satisfaction scores. TransPennine Trains' existing diesel-only fleet will also be replaced to maximise the new electrification capability. Whilst detailed discussions are taking place regarding their specification, procurement is progressing with a contract award expected in summer 2025. A Cost Efficiency panel, chaired by DfT's Non-Executive Director to the programme, has also been established to monitor progress towards securing additional efficiencies. In February 2025, a new Managing Director commenced in role, as well as a new permanent SRO, bringing stability to the programme's leadership."/>
    <s v="01/07/2017"/>
    <s v="17/10/2041"/>
    <s v="Compared to financial year 23/24-Q4, the project's end-date at 24/25-Q4 remained at 17/10/2041. This is primarily due to a recent, successful re-baselining exercise that sees all Key Output realisation dates aligned with Programme Business Case 2 (PBC2) commitments. The bulk of TRU's benefits will be delivered by the mid-2030s, with additional digital signalling capability becoming available by the early 2040s. The programme has a stable integrated schedule that was recently updated. Baseline 2.1 was agreed last year between Enterprise partners and maintains Key Output dates for KO1 to KO5b as agreed at PBC2, as well as the PBC2 funding position for all infrastructure sub-projects. Baseline 2.1 creates a stable programme baseline position with a realistic and achievable critical path now committed to with both delivery Alliances as part of the W34 and E234 contract awards. It also forecasts P50 and P80 delivery dates and timelines for benefits delivery. The approval of the TOC-Business Case in March 2025, confirmed alignment of train-operator related delivery plans with Baseline 2.1. KO2 (electrification of services between Manchester Victoria and Stalybridge) was completed ahead of schedule at the end of 2024, and KO3 (electrification of TransPennine Services between York and Church Fenton) is on track to be delivered by summer 2025."/>
    <s v="848.82"/>
    <s v="843.99"/>
    <s v="0.57"/>
    <s v="The budget variance is less than or equal to 5%."/>
    <s v="11056"/>
    <s v="Compared to financial year 23/24-Q4, the project's departmentally agreed Whole Life Cost at 24/25-Q4 (measured in £m) decreased from 11104 to 11056. This is primarily due to the following factors‚Adjustment to reflect change in budget post Spending Review Phase 1."/>
    <s v="2978"/>
    <s v="Compared to financial year 23/24-Q4, the project's departmentally agreed Benefits at 24/25-Q4 (measured in £m) remained at 2978. This is primarily due to the following factors‚This is because we have not restated the benefits baseline since Programme Business Case 2 (May 2023)."/>
    <s v="Yes - Published on the Government Evaluation Registry"/>
    <s v="Farha Sheikh"/>
    <s v="DFT_0037_1920-Q3"/>
    <x v="0"/>
    <n v="11056"/>
    <d v="2017-07-01T00:00:00"/>
    <d v="2041-10-17T00:00:00"/>
    <n v="291.5"/>
    <n v="848.82"/>
    <n v="843.99"/>
    <n v="0.56999999999999995"/>
    <n v="2978"/>
    <x v="1"/>
    <x v="1"/>
    <x v="1"/>
    <n v="-4.8300000000000409"/>
    <x v="0"/>
    <x v="5"/>
  </r>
  <r>
    <s v="A417 AIR BALLOON"/>
    <x v="9"/>
    <x v="2"/>
    <s v="As announced in the Roads Investment Strategy 2, the scope includes improving the A417 with a scheme that includes:- 4 miles of new dual carriageway connecting the existing A417 Brockworth bypass with the existing A417 dual carriageway south of Cowley- a section to the west of the existing Air Balloon roundabout that will follow the existing A417 corridor. However, the section to the south and east of the Air Balloon roundabout will be offline, away from the existing road corridor- a new junction at Shab Hill, providing a link from the A417 to the A436 towards Oxford and into Birdlip- a new junction near Cowley, to replace the existing Cowley Roundabout- the existing A417 between the Air Balloon roundabout and the Cowley Roundabout is being repurposed. We are converting some lengths of this existing road into a route for walkers, cyclists and horse riders, while retaining other sections to maintain local access for residents."/>
    <x v="0"/>
    <x v="3"/>
    <s v="Compared to financial year 23/24-Q4, the Infrastructure Project Authority's Delivery Confidence Assessment rating at 24/25-Q4 remained at GREEN. This is primarily due to the following factors‚The project is still forecasting to deliver on budget and OfT remains as Spring 2027."/>
    <s v="01/04/2015"/>
    <s v="31/08/2027"/>
    <s v="Compared to financial year 23/24-Q4, the project's end-date at 24/25-Q4 remained at 31/08/2027. This is primarily due to the following factors‚The project remains on schedule."/>
    <s v="161.6"/>
    <s v="128.31"/>
    <s v="20.6"/>
    <s v="The budget variance exceeds 5%. This is primarily due to the following factors‚The In-year Spend vs Forecast variance within the annual report exceeds 5% as the forecast used is the HMT baseline (2023) not the updated baseline following the fitness for pricing exercise March 2024, for which the variance is within 5%. We didn't draw down on any of the portfolio risk pot within the financial year. Our forecast outturn cost has not changed."/>
    <s v="535"/>
    <s v="Compared to financial year 23/24-Q4, the project's departmentally agreed Whole Life Cost at 24/25-Q4 (measured in £m) remained at 535. This is primarily due to the following factors‚Our forecast costs have remained unchanged."/>
    <s v="424"/>
    <s v="Compared to financial year 23/24-Q4, the project's departmentally agreed Benefits at 24/25-Q4 (measured in £m) remained at 424. This is primarily due to the following factors‚Our predicted benefits have not changed."/>
    <s v="Yes - Published on the Government Evaluation Registry"/>
    <s v="Dean Sporn"/>
    <s v="DFT_0044_2021-Q2"/>
    <x v="0"/>
    <n v="535"/>
    <d v="2015-04-01T00:00:00"/>
    <d v="2027-08-31T00:00:00"/>
    <n v="149"/>
    <n v="161.6"/>
    <n v="128.31"/>
    <n v="20.6"/>
    <n v="424"/>
    <x v="0"/>
    <x v="3"/>
    <x v="0"/>
    <n v="-33.289999999999992"/>
    <x v="0"/>
    <x v="0"/>
  </r>
  <r>
    <s v="HS2 PHASE I"/>
    <x v="9"/>
    <x v="2"/>
    <s v="A new high-capacity, high-speed railway connecting London and the West Midlands with onward services to other cities, via the existing West Coast Main Line."/>
    <x v="3"/>
    <x v="1"/>
    <s v="Compared to financial year 23/24-Q4, the Infrastructure Project Authority's Delivery Confidence Assessment rating at 24/25-Q4 remained at RED. This is primarily due to the following factors‚Since the beginning of 2024, HS2 Ltd has been in Performance Default due to forecasts irrecoverably exceeding the Funding Envelope (£44.6bn - 2019 prices) as well as expressing risks to the delivery into service (DiS) schedule range of 2029 to 2033. The Department has made significant progress in delivering the package of measures announced by the Secretary of State, including:•Reinstating the Ministerial Task Force ensuring greater ministerial oversight and accountability on HS2 Ltd.•Writing to the CEO of HS2 Ltd making it clear that after safety, the primary objective is to deliver the remaining scope at the lowest reasonable cost to the taxpayer, and requesting an initial assessment on the current position of HS2 and his plans for reset.•Starting the reset of HS2. The Department and HS2 Ltd have created a joint single programme and established task forces to oversee various elements of reset with a view to establishing a new and robust baseline in 2026. The reset programme will embed the recommendations from the independent review of major transport projects led by James Stewart.•Working collaboratively with HS2 Ltd to agree a ‘Bridging Protocol’ for the transition period until a new Baseline has been agreed. These interim arrangements provide the Department a greater level of transparency and control of HS2 Ltd expenditure whilst the programme undergoes reset."/>
    <s v="14/01/2009"/>
    <s v="The GMPP project is still at the planning stage (Pre-SOC or equivalent) and is not yet in a position to provide cost/schedule information"/>
    <s v="The project's end-date at 24/25-Q4 is scheduled to be 30/06/2030. This is primarily due to the following factors‚Since the beginning of 2024, HS2 Ltd has been in Performance Default due to forecasts irrecoverably exceeding the Funding Envelope (£44.6bn - 2019 prices) whilst also expressing several schedule risks to the delivery into service range of 2029 to 2033. DfT has tasked the CEO of HS2 Ltd with undertaking a comprehensive reset of the programme to recommend revised cost and schedule estimates and deliver the remaining work at the lowest reasonable cost. This work will continue over the coming months and the Government will report on progress. The reset will deliver revised ranges for cost and schedule, informed by an agreed method for cost estimation and the recommendations from the independent Major Transport Projects Governance and Assurance Review led by James Stewart. Whilst the reset is ongoing, the Department will manage HS2 Ltd to tighter in-year controls, including targets and metrics to deliver within an annual funding settlement."/>
    <s v="4488.4"/>
    <s v="4488.4"/>
    <s v="0.0"/>
    <s v="The budget variance is less than or equal to 5%."/>
    <s v="The GMPP project is still at the planning stage (Pre-SOC or equivalent) and is not yet in a position to provide cost/schedule information"/>
    <s v="The project's departmentally agreed Whole Life Cost at 24/25-Q4 (measured in £m) is exempted. This is primarily due to the following factors‚The Department does not report on Whole Life Cost (WLC) as it does not reflect the true up-front cost for building HS2. DfT has tasked the CEO of HS2 Ltd with undertaking a comprehensive reset of the programme to recommend revised cost and schedule estimates and deliver the remaining work at the lowest reasonable cost. It is important to get this right, which is why the reset will take time and involve close working between HS2 Ltd, the Department and the rest of government.  Until the reset of the programme concludes, the Department does not have an agreed estimate of how much the project will cost."/>
    <s v="The GMPP project is still at the planning stage (Pre-SOC or equivalent) and is not yet in a position to provide cost/schedule information"/>
    <s v="The project's departmentally agreed Benefits at 24/25-Q4 (measured in £m) is exempted. This is primarily due to the following factors‚The HS2 programme tracks progress against its benefits baseline through quarterly benefits reporting (QBR). The current reporting on benefits during design and construction is not monetised but uses natural measures to reflect whether the outcomes are achieved. The HS2 programme is currently being reset, and a reset of the benefits will form part of that work; alongside this, we will update the HS2 business case. In the interim, HS2 Ltd will continue reporting against the existing benefits baseline."/>
    <s v="No"/>
    <s v="Alan Over"/>
    <s v="DFT_0040_2021-Q1"/>
    <x v="0"/>
    <m/>
    <d v="2009-01-14T00:00:00"/>
    <m/>
    <m/>
    <n v="4488.3999999999996"/>
    <n v="4488.3999999999996"/>
    <n v="0"/>
    <m/>
    <x v="2"/>
    <x v="1"/>
    <x v="2"/>
    <n v="0"/>
    <x v="2"/>
    <x v="4"/>
  </r>
  <r>
    <s v="LOWER THAMES CROSSING"/>
    <x v="9"/>
    <x v="2"/>
    <s v="The Lower Thames Crossing (LTC) is a proposed new expressway connecting Kent, Thurrock and Essex through twin-bored tunnels under the Thames. It will almost double the road capacity across the River Thames east of London and is the largest single road investment project in the UK since the M25 was completed more than 30 years ago. As a vital part of the UKs transport infrastructure, it will act as a catalyst for national and local economic growth. Building a reliable, modern new road that is fit for the future will help connect the nation's busiest ports to the distribution hubs in the North, Midlands and beyond. It will improve network resilience and the performance of the existing crossings at Dartford, transforming the regional and national road network. LTC will open up new markets for businesses and create tens of thousands of new jobs and hundreds of apprenticeships during its construction."/>
    <x v="1"/>
    <x v="1"/>
    <s v="Compared to financial year 23/24-Q4, the Infrastructure Project Authority's Delivery Confidence Assessment rating at 24/25-Q4 remained at AMBER. This is primarily due to the following factors‚The DCO decision date was the subject of a Written Ministerial Statement and was extended from the 4 October 2024 until 23 May 2025, with consent granted on 25 March 2025. The key strategic risks remain mainly on the complexity of the activity needed to take the Project through to future funding decisions."/>
    <s v="30/05/2014"/>
    <s v="20/04/2034"/>
    <s v="Compared to financial year 23/24-Q4, the project's end-date at 24/25-Q4 remained at 20/04/2034. This is primarily due to the following factors‚The project was subject to a Written Ministerial Statement on the 9 March 2023 re-phasing construction by 2 Years. The programme was re-baselined to reflect the March 2023 Written Ministerial Statement. This had a direct impact on the Open for Traffic date. This baseline is no longer viable after a second Written Ministerial Statement was issued on the 4 October 2024 extending the Development Consent Order Decision date until 23 May 2025 in order to allow more time for the application to be considered further, including as part of the spending review [Development Consent Order Consent granted 25 March 2025]. The project is currently working on the impact to the Open for Traffic following the second Written Ministerial Statement."/>
    <s v="203"/>
    <s v="203"/>
    <s v="0.0"/>
    <s v="The budget variance is less than or equal to 5%."/>
    <s v="8950"/>
    <s v="Compared to financial year 23/24-Q4, the project's departmentally agreed Whole Life Cost at 24/25-Q4 (measured in £m) remained at 8950. This is primarily due to the following factors‚The project's departmentally agreed Whole Life Cost at 24/25-Q4 is 8950m. The project is currently forecasting within the approved budget. The spending review 2025 and the formal decision on the preferred funding option could impact the whole life costs of the project."/>
    <s v="3009"/>
    <s v="Compared to financial year 23/24-Q4, the project's departmentally agreed Benefits at 24/25-Q4 (measured in £m) remained at 3009. This is primarily due to the following factors‚The departmentally agreed Benefits at 24/25-Q4 remained at 3009m. Formal decision on the preferred funding option could impact the benefits."/>
    <s v="No"/>
    <s v="Shaun Pidcock"/>
    <s v="DFT_0022_1415-Q4"/>
    <x v="0"/>
    <n v="8950"/>
    <d v="2014-05-30T00:00:00"/>
    <d v="2034-04-20T00:00:00"/>
    <n v="238.7"/>
    <n v="203"/>
    <n v="203"/>
    <n v="0"/>
    <n v="3009"/>
    <x v="1"/>
    <x v="1"/>
    <x v="1"/>
    <n v="0"/>
    <x v="0"/>
    <x v="5"/>
  </r>
  <r>
    <s v="PUBLIC OWNERSHIP TRANSITION PROGRAMME"/>
    <x v="9"/>
    <x v="0"/>
    <s v="The Programme will transfer into public ownership the remaining privately operated passenger rail contracts that are the responsibility of the Secretary of State. These will be transferred to DfT Operator Limited – previously known as DfT Operator of Last Resort Holdings Limited (DOHL) – whose functions will eventually be integrated into Great British Railways (GBR). The aim is to complete all transfers into public ownership by the end of 2027."/>
    <x v="1"/>
    <x v="1"/>
    <s v="The Infrastructure Project Authority's Delivery Confidence Assessment rating at 24/25-Q4 is AMBER. This is due to‚The programme agreed with the IPA/NISTA IQA of Amber and has commenced implementing the recommendations contained in the report."/>
    <s v="No"/>
    <s v="31/12/2027"/>
    <s v="The project's end-date at 24/25-Q4 is scheduled to be 31/12/2027. This is primarily due to the following factors‚On 4 December 2024, the government launched the rail public ownership programme and announced the first services to transfer into public ownership following Royal Assent of the Passenger Railway Services (Public Ownership) Bill.  South Western Railway’s services were the first to transfer on 25 May 2025 followed by c2c’s services on 20 July 2025. Greater Anglia’s services will then transfer on 12 October 2025.Following the transfer of Greater Anglia’s services, DfT expects the programme will continue with one operator’s services transferring roughly every 3 months. The transfer of passenger services operated under contracts with DfT is expected to complete by the end of 2027."/>
    <s v="3.9"/>
    <s v="5.5"/>
    <s v="41.03"/>
    <s v="The budget variance exceeds 5%. This is primarily due to the following factors‚The programme registered an underspend in the 2024/25 financial year, in part as a result of not needing to activate additional legal support which was build into the baseline."/>
    <s v="36.6"/>
    <s v="The project's departmentally agreed Whole Life Cost at 24/25-Q4 (measured in £m) is 36. This is primarily due to the following factors‚"/>
    <s v="0"/>
    <s v="The project's departmentally agreed Benefits at 24/25-Q4 (measured in £m) is 0. This is primarily due to the following factors‚The Public Ownership Programme serves as an enabler for wider rail reform benefits. Where there are monetised benefits that the programme is specifically responsible for, these will be identified and monitored."/>
    <s v="No"/>
    <s v="Alex Hynes"/>
    <s v="DFT_0439_2425-Q3"/>
    <x v="0"/>
    <n v="36.6"/>
    <m/>
    <d v="2027-12-31T00:00:00"/>
    <m/>
    <n v="3.9"/>
    <n v="5.5"/>
    <n v="41.03"/>
    <n v="0"/>
    <x v="1"/>
    <x v="1"/>
    <x v="1"/>
    <n v="1.6"/>
    <x v="2"/>
    <x v="2"/>
  </r>
  <r>
    <s v="RAIL SECTOR TRANSFORMATION PROGRAMME"/>
    <x v="9"/>
    <x v="0"/>
    <s v="The Railways Bill, which will be introduced later this session, will enable the biggest overhaul of the rail sector in a generation. It will enable the establishment of GBR as a new ‘directing mind’ for the railways, unifying track and train under a single public body to deliver better services for passengers and freight customers, and better value for money for taxpayers. GBR will have the tools and operational independence it needs to plan and run the rail system on a long-term basis to deliver for passengers. GBR will make long term capacity allocation, planning and investment decisions to give greater certainty to rail freight operators, open access, and the wider supply chain.The legislation will establish a powerful new passenger watchdog to champion improvements in rail services for passengers. It will protect and advocate for passengers’ interests and rights, offer advice, address unresolved passenger complaints and independently monitor service performance reporting on its findings publicly and transparently."/>
    <x v="1"/>
    <x v="1"/>
    <s v="The Infrastructure Project Authority's Delivery Confidence Assessment rating at 24/25-Q4 is AMBER. This is due to‚DfT agree with the amber rating. The Railways Bill, which will enable the establishment of Great British Railways is planned to be introduced in the first session of Parliament. The legislation consultation was published on 18 February and closed on 15 April. Significant stakeholder engagement has occurred and to raise awareness of the transformation and build consensus ahead of the Government publishing the consultation response. GBR is expected to be established around 12 months after the bill receives Royal Assent."/>
    <s v="30/09/2024"/>
    <s v="The GMPP project is still at the planning stage (Pre-SOC or equivalent) and is not yet in a position to provide cost/schedule information"/>
    <s v="The project's end-date at 24/25-Q4 is exempted. In February 2025, the government’s consultation on the Railways Bill outlined plans to set up GBR as a new public body, responsible for rail services and infrastructure.The Railways Bill is due to go before Parliament this parliamentary session. GBR is expected to be established round 12 months after the bill receives Royal Assent.Before the bill becomes law, leaders of Network Rail, DfT Operator Limited (DFTO), and the Department for Transport’s (DfT’s) Rail Services Group are working together, as Shadow Great British Railways (SGBR). SGBR will start to realise the benefits of rail reform to passengers and freight ahead of the formal creation of GBR."/>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Richard Goodman"/>
    <s v="DFT_0020_2122-Q2"/>
    <x v="0"/>
    <m/>
    <d v="2024-09-30T00:00:00"/>
    <m/>
    <m/>
    <m/>
    <m/>
    <m/>
    <m/>
    <x v="1"/>
    <x v="1"/>
    <x v="1"/>
    <m/>
    <x v="2"/>
    <x v="4"/>
  </r>
  <r>
    <s v="2ND GENERATION UK SEARCH AND RESCUE AVIATION"/>
    <x v="9"/>
    <x v="0"/>
    <s v="Following a procurement process which commenced in March 2021, the UKSAR2G contract was awarded in July 2022 to Bristow Helicopters Ltd. The UKSAR2G contract seeks to build upon the successes of its predecessors contracts to provide an aerial search and rescue (SAR) capability covering the UKs entire Search and Rescue Region of responsibility.  This contract provides 18 helicopters, 6 fixed wing aircraft and an unmanned capability operating out of 10 permanent and 2 seasonal bases across the UK.  Aerial SAR assets are tasked in response to 999 calls, or mayday requests to search for people who are missing or in distress, locate them and recover them from the danger they are in to a place of safety. The UKSAR2G service is the governments only civilian aerial response capability able to operate 365 days a year, 24 hours a day, at short notice.  The service is estimated to rescue over 1,700 people every year; continuing to fulfil the UK’s obligations under international convention, and meeting the public expectation of delivering life-saving outcomes, saving lives more quickly and cost effectively than today."/>
    <x v="0"/>
    <x v="0"/>
    <s v="Compared to financial year 23/24-Q4, the Infrastructure Project Authority's Delivery Confidence Assessment rating at 24/25-Q4 increased from GREEN to AMBER. This is primarily due to the following factors‚some early issues have arisen at the beginning of the transition phase but these provide key learning points as we move forward with the 26 month transition. As the SRO I do not currently believe that any of the issues currently seen are insurmountable or will effect the final project delivery."/>
    <s v="16/12/2019"/>
    <s v="31/12/2026"/>
    <s v="Compared to financial year 23/24-Q4, the project's end-date at 24/25-Q4 remained at 31/12/2026. This is primarily due to the following factors‚although there has been some movement within the schedule there are currently no factors that are likely to further effect the delivery schedule as programmed."/>
    <s v=""/>
    <s v=""/>
    <s v=""/>
    <s v="The budget variance is less than or equal to 5%."/>
    <s v="1959"/>
    <s v="Compared to financial year 23/24-Q4, the project's departmentally agreed Whole Life Cost at 24/25-Q4 (measured in £m) remained at 1959. This is primarily due to the following factors‚The programme is currently early in the transition phase and only some small phased payments have been made. There is currently no indication that there will be an increase/decrease in budget requirement."/>
    <s v="24475"/>
    <s v="Compared to financial year 23/24-Q4, the project's departmentally agreed Benefits at 24/25-Q4 (measured in £m) remained at 24475. This is primarily due to the following factors‚the programme is in the early stages of transition and full benefits analysis will not be available until after the transition (31 Dec 26)"/>
    <s v="Yes - Not published on the Government Evaluation Registry"/>
    <s v="Stephen Bentley"/>
    <s v="DFT_0048_2021-Q3"/>
    <x v="0"/>
    <n v="1959"/>
    <d v="2019-12-16T00:00:00"/>
    <d v="2026-12-31T00:00:00"/>
    <n v="84.5"/>
    <m/>
    <m/>
    <m/>
    <n v="24475"/>
    <x v="0"/>
    <x v="0"/>
    <x v="0"/>
    <m/>
    <x v="1"/>
    <x v="1"/>
  </r>
  <r>
    <s v="NORTHERN POWERHOUSE RAIL"/>
    <x v="9"/>
    <x v="2"/>
    <s v="Northern Powerhouse Rail (NPR) is the Government’s long-term programme to further improve rail connectivity in the North of England, building on the Transpennine Route Upgrade. it will provide faster and more frequent services between the key economic centres, including Liverpool, Manchester, Bradford, Leeds, Sheffield, and York; delivering improvements to rail capacity and journey times via electrified, upgraded, and new railway lines."/>
    <x v="3"/>
    <x v="1"/>
    <s v="Compared to financial year 23/24-Q4, the Infrastructure Project Authority's Delivery Confidence Assessment rating at 24/25-Q4 changed from AMBER to RED. This reflects the position in March 2025, as at IPA’s last internal review point, before funding decisions were taken as part of the Spending Review and in advance of formal announcements about the forward programme. At Spending Review in June 2025, the government confirmed it will provide funding to progress this government’s long-term strategic rail ambitions, in the North of England.  Work is ongoing to confirm funding decisions and government plans for NPR further to Spending Review."/>
    <s v="01/06/2016"/>
    <s v="29/12/2045"/>
    <s v="Compared to financial year 23/24-Q4, the project's end-date at 24/25-Q4 remained at 29/12/2045. This is primarily due to the following factors‚The current NPR programme baseline reflects the scope as originally established under the previous government. As the SR25 is expected to confirm a similar scope, the existing baseline remains broadly aligned. Following the conclusion of SR25, formal change control processes will be undertaken to update the baseline—primarily to reflect revised scheduling and delivery profiles."/>
    <s v="131.61"/>
    <s v="80.59"/>
    <s v="38.77"/>
    <s v="The budget variance exceeds 5%. This is primarily due to the following factors‚The difference between cost baseline and actuals/forecasts is due to re-prioritisation/re-scope of work to accommodate financial pressures the Department had to face in FY24/25. Some projects have been either paused or delayed to remain within the available Departmental envelope. Future forecasts are subject to the outcome of the Spending Review 25 for which negotiations are currently ongoing as well as ministerial decisions on future scope and strategy for NPR."/>
    <s v="30600"/>
    <s v="Compared to financial year 23/24-Q4, the project's departmentally agreed Whole Life Cost at 24/25-Q4 (measured in £m) remained at 30600.Once Ministerial decisions on the programme will be taken, the Whole Life Cost of the programme will be rebaselined."/>
    <s v="8007"/>
    <s v="Compared to financial year 23/24-Q4, the project's departmentally agreed Benefits at 24/25-Q4 (measured in £m) remained at 8007.Benefits remain unchanged but will be updated in the revised Programme Business Case being produced."/>
    <s v="No"/>
    <s v="Nick Bisson"/>
    <s v="DFT_0141_2223-Q1"/>
    <x v="0"/>
    <n v="30600"/>
    <d v="2016-06-01T00:00:00"/>
    <d v="2045-12-29T00:00:00"/>
    <n v="354.9"/>
    <n v="131.61000000000001"/>
    <n v="80.59"/>
    <n v="38.770000000000003"/>
    <n v="8007"/>
    <x v="2"/>
    <x v="1"/>
    <x v="2"/>
    <n v="-51.02000000000001"/>
    <x v="0"/>
    <x v="5"/>
  </r>
  <r>
    <s v="Midland Main Line Electrification (MMLE) Programme"/>
    <x v="9"/>
    <x v="2"/>
    <s v="Electrification of the Midland Main Line from Wigston to Sheffield and Nottingham that will enable the replacement of diesel traction with electric or bimode electric trains delivering environmental improvements and operational cost savings."/>
    <x v="0"/>
    <x v="0"/>
    <s v="Compared to financial year 23/24-Q4, the Infrastructure Project Authority's Delivery Confidence Assessment rating at 24/25-Q4 remained at AMBER. This is primarily due to the following factors‚The progression of electrification will be dependent on the development of a robust business case that sets out a clear narrative on the rationale to progress the programme. Successful delivery of the programme remains feasible although funding is subject to the outcome of the 2025 Spending Review."/>
    <s v="21/01/2022"/>
    <s v="31/12/2032"/>
    <s v="Compared to financial year 23/24-Q4, the project's end-date at 24/25-Q4 remained at 31/12/2032. This is primarily due to the following factors‚If MMLE is funded in the 2025 Spending Review, the schedule will be reviewed by Network Rail, and milestones rebaselined as required. It is not known if this will result in a change to the programme end date."/>
    <s v="41"/>
    <s v="31"/>
    <s v="24.39"/>
    <s v="The budget variance exceeds 5%. This is primarily due to the following factors‚The forecast costs reflect the latest assured cost plan received from Network Rail, compared to the costs approved in the OBC. As the investment decision for the FBC has been delayed due to Spending Review uncertainty, the approved costs and forecast costs have not been updated."/>
    <s v="1468"/>
    <s v="Compared to financial year 23/24-Q4, the project's departmentally agreed Whole Life Cost at 24/25-Q4 (measured in £m) remained at 1468. This is primarily due to the following factors‚Due to changes in the procurement timeline and Spending Review uncertainty, the planned investment decision was deferred to 25/26 and the FBC was not finalised and approved during 24/25."/>
    <s v="2599"/>
    <s v="Compared to financial year 23/24-Q4, the project's departmentally agreed Benefits at 24/25-Q4 (measured in £m) remained at 2599. This is primarily due to the following factors‚Due to changes in the procurement timeline and Spending Review uncertainty, the planned investment decision was deferred to 25/26 and the FBC was not finalised and approved during 24/25."/>
    <s v="Yes - Not published on the Government Evaluation Registry"/>
    <s v="Cavendish Elithorn"/>
    <s v="DFT_0039_2122-Q3"/>
    <x v="0"/>
    <n v="1468"/>
    <d v="2022-01-21T00:00:00"/>
    <d v="2032-12-31T00:00:00"/>
    <n v="131.30000000000001"/>
    <n v="41"/>
    <n v="31"/>
    <n v="24.39"/>
    <n v="2599"/>
    <x v="0"/>
    <x v="0"/>
    <x v="0"/>
    <n v="-10"/>
    <x v="0"/>
    <x v="1"/>
  </r>
  <r>
    <s v="RAPID CHARGING FUND"/>
    <x v="9"/>
    <x v="2"/>
    <s v="The Rapid Charging Fund will upgrade power capacity on the Strategic Road Network where it is not commercially viable to do so, in order to allow the private sector to expand ultra rapid electric vehicle charging ahead of need."/>
    <x v="7"/>
    <x v="7"/>
    <s v="Section 22 - Information intended for future publication"/>
    <s v="25/11/2020"/>
    <s v="30/04/2028"/>
    <s v="Section 22 - Information intended for future publication"/>
    <s v="33"/>
    <s v="4.5"/>
    <s v="86.36"/>
    <s v="The budget variance exceeds 5%. This is primarily due to the following factors‚Assessment of Rapid Charging Fund pilot applications and engagement with applicants continued throughout 2024. The reduction in spending compared to the baseline occurred because no grant awards were made before the end of the 2024/25 financial year."/>
    <s v="Section 35 - Formulation of government policy"/>
    <s v="Section 35 - Formulation of government policy"/>
    <s v="Section 35 - Formulation of government policy"/>
    <s v="Section 35 - Formulation of government policy"/>
    <s v="Section 35 - Formulation of government policy"/>
    <s v="Caroline Low, Richard Bruce"/>
    <s v="DFT_0054_2122-Q1"/>
    <x v="0"/>
    <m/>
    <d v="2020-11-25T00:00:00"/>
    <d v="2028-04-30T00:00:00"/>
    <n v="89.1"/>
    <n v="33"/>
    <n v="4.5"/>
    <n v="86.36"/>
    <m/>
    <x v="0"/>
    <x v="1"/>
    <x v="0"/>
    <n v="-28.5"/>
    <x v="1"/>
    <x v="4"/>
  </r>
  <r>
    <s v="A12 CHELMSFORD TO A120 WIDENING"/>
    <x v="9"/>
    <x v="2"/>
    <s v="As announced in the Roads Investment Strategy 2, the scope includes: Widening the A12 to three lanes between junction 19 (north of Chelmsford) and junction 25 (A120 interchange)"/>
    <x v="0"/>
    <x v="0"/>
    <s v="Compared to financial year 23/24-Q4, the Infrastructure Project Authority's Delivery Confidence Assessment rating at 24/25-Q4 remained at AMBER. This is primarily due to the following factors‚Though the Court of Appeal has dismissed the legal challenge to the decision to grant the A12 Chelmsford to A120 widening scheme a Development Consent Order and the legal process is now over, the scheme’s progress has been delayed. The A12 widening scheme, alongside other future road projects, will be considered as part of the government’s Spending Review."/>
    <s v="01/04/2015"/>
    <s v="Section 22 - Information intended for future publication"/>
    <s v="Though the Court of Appeal has dismissed the legal challenge to the decision to grant the A12 Chelmsford to A120 widening scheme a Development Consent Order and the legal process is now over, the scheme’s progress has been delayed. The A12 widening scheme, alongside other future road projects, will be considered as part of the government’s Spending Review."/>
    <s v="40.5"/>
    <s v="12.74"/>
    <s v="68.54"/>
    <s v="The budget variance exceeds 5%. This is primarily due to the following factors‚Though the Court of Appeal has dismissed the legal challenge to the decision to grant the A12 Chelmsford to A120 widening scheme a Development Consent Order and the legal process is now over, the scheme’s progress has been delayed. The A12 widening scheme, alongside other future road projects, will be considered as part of the government’s Spending Review."/>
    <s v="Section 43 - Commercial interests"/>
    <s v="Section 43 - Commercial interests"/>
    <s v="Section 43 - Commercial interests"/>
    <s v="Section 43 - Commercial interests"/>
    <s v="Section 43 - Commercial interests"/>
    <s v="Dean Sporn"/>
    <s v="DFT_0034_1920-Q2"/>
    <x v="0"/>
    <m/>
    <d v="2015-04-01T00:00:00"/>
    <m/>
    <m/>
    <n v="40.5"/>
    <n v="12.74"/>
    <n v="68.540000000000006"/>
    <m/>
    <x v="0"/>
    <x v="0"/>
    <x v="0"/>
    <n v="-27.759999999999998"/>
    <x v="2"/>
    <x v="4"/>
  </r>
  <r>
    <s v="EAST WEST RAIL CONNECTION STATE 2 AND 3"/>
    <x v="9"/>
    <x v="2"/>
    <s v="The East West Rail (EWR) scheme will create a rail link from Oxford to Cambridge. The project is structured around the phased introduction of services (Connection Stages). East West Rail Connection Stage 2 (CS2) predominantly upgrade existing infrastructure (between Bletchley and Bedford) to allow services between Oxford and Bedford.  East West Rail CS3  involves building a new line, between Bedford and Cambridge, to extend the railway and facilitate services from Oxford to Cambridge."/>
    <x v="1"/>
    <x v="1"/>
    <s v="Compared to financial year 23/24-Q4, the Infrastructure Project Authority's Delivery Confidence Assessment rating at 24/25-Q4 remained at AMBER. This is primarily due to the following factors‚The project is currently being re-baselined following the re-commitment to the programme and the route update announcement. The development of the relationship between Sponsor team and ALB is good, and work on the Key Strategic Assumptions and decisions are being worked through to be defined, agreed and baselined.EWR Co undertook a non-statutory consultation at the end of 2025 and an update report was published in May 2025. Planning is now underway for a Statutory Consultation for CS2/3 ahead of an OBC and DCO application. As part of the Spring Budget in 2025, the Chancellor re-committed to the delivery of works on the Marston Vale Line of East West Rail. These works will enable the service between Oxford and Bedford to commence by the end of the decade."/>
    <s v="01/08/2014"/>
    <s v="09/10/2030"/>
    <s v="Compared to financial year 23/24-Q4, the project's end-date at 24/25-Q4 remained at 09/10/2030. This is primarily due to the following factors‚This project is still in the concept and design stage. There remains a degree of uncertainty around the overall project schedule, until further work has been completed to refine delivery options and the project’s scope and a funding profile agreed with HMT. More detailed information will be provided in subsequent iterations of the IPA’s annual report and via project led public engagement in due course."/>
    <s v="175.29"/>
    <s v="90.15"/>
    <s v="48.57"/>
    <s v="The budget variance exceeds 5%. This is primarily due to the following factors‚Variance of anticipated spend is primarily due to a review of the scheme’s priority leading to slower progress than originally anticipated."/>
    <s v="3970"/>
    <s v="Compared to financial year 23/24-Q4, the project's departmentally agreed Whole Life Cost at 24/25-Q4 (measured in £m) remained at 3970. This is primarily due to the following factors‚This project is still in the concept and design stage with important scope decisions yet to be made.  The cost range is estimated at £4-7bn. More detailed information will be provided in subsequent iterations of the IPA’s annual report, and the funding required will be determined via business case processes."/>
    <s v="10961"/>
    <s v="Compared to financial year 23/24-Q4, the project's departmentally agreed Benefits at 24/25-Q4 (measured in £m) remained at 10961. This is primarily due to the following factors‚Wider benefits (delivery of housing, high value jobs) will fall under the delivery umbrella of the later connection stages. This requires cross-government (MHCLG, and LPV's team in HMT) coordination with sufficient resourcing, support to local places and where appropriate negotiation with the private sector to unlock land value. For the MVL/Bedford specifically, consideration in unlocking any benefits along the MVL to fit with future service provision. Regeneration opportunities at Bedford linked to wider Town Deal aspirations that could impact of the railway scope/station design, where funded by third party."/>
    <s v="No"/>
    <s v="Jodie Lofthouse"/>
    <s v="DFT_0052_2122-Q1"/>
    <x v="0"/>
    <n v="3970"/>
    <d v="2014-08-01T00:00:00"/>
    <d v="2030-10-09T00:00:00"/>
    <n v="194.3"/>
    <n v="175.29"/>
    <n v="90.15"/>
    <n v="48.57"/>
    <n v="10961"/>
    <x v="1"/>
    <x v="1"/>
    <x v="1"/>
    <n v="-85.139999999999986"/>
    <x v="0"/>
    <x v="1"/>
  </r>
  <r>
    <s v="A66"/>
    <x v="9"/>
    <x v="2"/>
    <s v="Upgrading the remaining six single carriageway sections of the A66 between the A1(M) at Scotch Corner and the M6 at Penrith, creating a continuous dual carriageway across the Pennines, including key junction upgrades."/>
    <x v="0"/>
    <x v="0"/>
    <s v="Compared to financial year 23/24-Q4, the Infrastructure Project Authority's Delivery Confidence Assessment rating at 24/25-Q4 remained at AMBER. Actions arising from the last Assurance Review have been completed. The next NISTA Assurance Review will be to support the Full Business Case ahead of Start of Works and will formally review progress against the actions."/>
    <s v="05/07/2017"/>
    <s v="Section 22 - Information intended for future publication"/>
    <s v="Project development continued, with enabling works on site. Delivery subject to 2025 Spending Review."/>
    <s v="85.5"/>
    <s v="85.5"/>
    <s v="0.0"/>
    <s v="The budget variance is less than or equal to 5%."/>
    <s v="Section 43 - Commercial interests"/>
    <s v="Section 43 - Commercial interests"/>
    <s v="793.59"/>
    <s v="Compared to financial year 23/24-Q4, the project's departmentally agreed Benefits at 24/25-Q4 (measured in £m) increased from 692 to 793. Quantified benefits for the project have been updated to reflect latest guidance and were reported to IPDC in January 2024."/>
    <s v="Yes - Not published on the Government Evaluation Registry"/>
    <s v="Sandie Forte-Gill"/>
    <s v="DFT_0047_2021-Q3"/>
    <x v="0"/>
    <m/>
    <d v="2017-07-05T00:00:00"/>
    <m/>
    <m/>
    <n v="85.5"/>
    <n v="85.5"/>
    <n v="0"/>
    <n v="793.59"/>
    <x v="0"/>
    <x v="0"/>
    <x v="0"/>
    <n v="0"/>
    <x v="2"/>
    <x v="4"/>
  </r>
  <r>
    <s v="MIDLANDS RAIL HUB"/>
    <x v="9"/>
    <x v="2"/>
    <s v="The Midlands Rail Hub programme will improve connectivity between South Wales, the South-west of England, the West and East Midlands, by delivering additional rail capacity into central Birmingham, to promote growth in the regional Midlands economies. At its heart are two new chords at Bordesley which enable new connections into Moor Street and relieve the congested New Street. The programme will be progressed in multiple phases, with the first (the West and Central scope, for improved services between Birmingham, Bristol, Cardiff, and Worcester) currently in detailed design, and later phases (between the West and East Midlands, and extending Worcester services to Hereford) in earlier stages of development."/>
    <x v="0"/>
    <x v="0"/>
    <s v="Compared to financial year 23/24-Q4, the Infrastructure Project Authority's Delivery Confidence Assessment rating at 24/25-Q4 remained at AMBER. This is primarily due to the following factors‚Prior to the conclusion of the Spending Review, uncertainty about available funding and Government support for the West scope led to the procurement of a design and delivery contractor being paused. We are working with Network Rail to minimise the impacts of any delay to delivery. A programme-wide Outline Business Case, which strengthens the strategic and economic rationale for the scheme, is well advanced and will be used to inform future decisions about the Eastern scope."/>
    <s v="01/04/2017"/>
    <s v="31/12/2040"/>
    <s v="Compared to financial year 23/24-Q4, the project's end-date at 24/25-Q4 remained at 31/12/2040. This is primarily due to the following factors‚The West Scope is on-track to be in service in the early 2030s. Development of later phases of the scheme, to the East Midlands and between Worcester and Hereford, is continuing and will be used to inform future investment decisions."/>
    <s v="5.13"/>
    <s v="4.65"/>
    <s v="9.36"/>
    <s v="The budget variance exceeds 5%. This is primarily due to the following factors‚Early development work was replanned to accommodate in-year 2024/25 funding pressures following the first phase of the Spending Review."/>
    <s v="1569"/>
    <s v="Compared to financial year 23/24-Q4, the project's departmentally agreed Whole Life Cost at 24/25-Q4 (measured in £m) remained at 1569. This is primarily due to the following factors‚There was no change in the expected costs of the Programme in 2024/25."/>
    <s v="1817"/>
    <s v="Compared to financial year 23/24-Q4, the project's departmentally agreed Benefits at 24/25-Q4 (measured in £m) remained at 1817. This is primarily due to the following factors‚There was no change to the expected benefits of the Programme in 2024/25."/>
    <s v="Yes - Not published on the Government Evaluation Registry"/>
    <s v="Stephen Sutcliffe"/>
    <s v="DFT_0043_2021-Q2"/>
    <x v="0"/>
    <n v="1569"/>
    <d v="2017-04-01T00:00:00"/>
    <d v="2040-12-31T00:00:00"/>
    <n v="285"/>
    <n v="5.13"/>
    <n v="4.6500000000000004"/>
    <n v="9.36"/>
    <n v="1817"/>
    <x v="0"/>
    <x v="0"/>
    <x v="0"/>
    <n v="-0.47999999999999954"/>
    <x v="0"/>
    <x v="1"/>
  </r>
  <r>
    <s v="EAST COAST DIGITAL PROGRAMME"/>
    <x v="9"/>
    <x v="2"/>
    <s v="The East Coast Digital Programme (ECDP) will implement the European Train Control System (ETCS) on 100 miles of the East Coast Mainline (ECML) between Kings Cross and Stoke Tunnel just south of Grantham, as well as on the Northern City Line (NCL) between Moorgate and Finsbury Park.  The ECDP is the UK’s first implementation of ETCS on a mixed used UK mainline route and will involve a major change in working practices for the rail industry.ETCS communicates signalling information into the driver’s cab in real-time, constantly updating how far ahead the train is authorised to move and providing optimal speed information. It removes the need for conventional lineside ‘traffic light’ signals, allowing for less-disruptive installation and maintenance. As well as having a lower whole life cost than conventional signals, ETCS on the NCL and the ECML will enhance operational resilience, is even safer for passengers and rail workers, and has a 40% reduction in whole-life CO2 emissions. ETCS also has the potential to unlock significant passenger and freight benefits through delivering an improvement in system capability of between 10 and 25%."/>
    <x v="1"/>
    <x v="1"/>
    <s v="Compared to financial year 23/24-Q4, the Infrastructure Project Authority's Delivery Confidence Assessment rating at 24/25-Q4 remained at AMBER. This is primarily due to the following factors‚The IPA review team recognised the complexity of the programme, highlighting the technical challenge and a complex stakeholder environment. It praised the programme’s overall approach to managing this complexity, highlighting the success of the programme’s partnership model and strong capability across key resources.The review team highlighted several risks to delivery and raised 17 recommendations to address this. This included ensuring the ECDP is set up optimally to manage the systems integration challenge, ensuring that the ECDP has the right governance and processes to resolve key issues, and developing the programme’s approach to retrofitting freight locomotives with ETCS.The review team’s recommendations have been accepted with clear time-bound actions identified to ensure they are addressed. Notable changes include significant updates to ECDP’s operating model, governance and management information."/>
    <s v="01/05/2017"/>
    <s v="14/10/2030"/>
    <s v="Compared to financial year 23/24-Q4, the project's end-date at 24/25-Q4 remained at 14/10/2030. This is primarily due to the following factors‚The ECDP’s schedule has been set up to deliver ETCS on the ECML and the NCL in a phased migration. In FY24/25, activities have focused on delivering the first phases of this migration. This includes the full migration to ETCS operation on the NCL due May 2025 (achieved), as well as the implementation of an ETCS overlay on the ECML between Welwyn to Hitchin to provide a driver training area, due December 2025. Good progress was made in these activities in FY24/25. The NCL was successfully migrated to 100% ETCS operation with the conventional “traffic light” signals removed in May 2025, a significant programme milestone. Various enabling works have also been completed for the ETCS overlay between Welwyn to Hitchin. This includes infrastructure commissioning, progressive systems assurance, vehicle fitment, and on track testing. As such, this milestone has maintained its forecast for the next financial year, although some delivery pressures have been acknowledged.The programme’s end date remains unchanged at 14/10/2030. This end date is dependent on the programme’s approach to the later migration phases. No changes to the baseline of these dates were made in FY24/25 but this is currently under review. This review seeks to assess the impact of potential changes to ECDP’s funding profile and learnings from the first phases of migration."/>
    <s v="365.2"/>
    <s v="271.8"/>
    <s v="25.58"/>
    <s v="The budget variance exceeds 5%. This is primarily due to the following factors‚The variance from the original budget baseline is broadly down to four factors. Contract award assurance for the delivery of ETCS infrastructure between Welwyn and Hitchin led to a delay, resulting in a reduction of the forecast FY24/25 spend. Funding for the ETCS fitment of the Class 800s was transferred to the DfT from the ECDP, as DfT held the existing commercial relationships with the related train operators and suppliers. Spend for the fitment of On Track Machine’s (OTM) and associated business change activities was deferred from FY24/25 due to delays in the required contract awards. Finally, funding for the delivery of ETCS trackside infrastructure was deferred from FY24/25 due to a reduction in Network Rail’s Eastern Region funding."/>
    <s v="3465.4"/>
    <s v="Compared to financial year 23/24-Q4, the project's departmentally agreed Whole Life Cost at 24/25-Q4 (measured in £m) decreased from 3477 to 3465. This is primarily due to the following factors‚Programme whole life costs have remained stable since the last annual report. Despite inflation remaining a key risk to the programme this has not yet materialised into higher whole life costs through use of contingency, leveraging commercial tools, and a programme wide efficiencies campaign. As we move into the 2025-26 reporting cycle, the key risk to maintaining overall programme cost will be the cost vehicle fitment and the cost of ETCS trackside infrastructure on the ECML. The programme is actively looking at how these costs can be managed whilst protecting the programme’s benefits."/>
    <s v="2783.1"/>
    <s v="Compared to financial year 23/24-Q4, the project's departmentally agreed Benefits at 24/25-Q4 (measured in £m) increased from 824 to 2783. This is primarily due to the following factors‚The benefits reporting methodology has been revised this year to align with how costs are reported. Previously ECDP benefits have been reported in 2011 prices. This has now been replaced with the nominal value. There has been no change in the ECDP's like for like monetised benefits in the last year.The benefits figure includes quantified performance, safety, socio-economic, environmental and wider economic monetised benefits."/>
    <s v="No"/>
    <s v="Rosemary Hopkins"/>
    <s v="DFT_0038_1920-Q4"/>
    <x v="0"/>
    <n v="3465.4"/>
    <d v="2017-05-01T00:00:00"/>
    <d v="2030-10-14T00:00:00"/>
    <n v="161.4"/>
    <n v="365.2"/>
    <n v="271.8"/>
    <n v="25.58"/>
    <n v="2783.1"/>
    <x v="1"/>
    <x v="1"/>
    <x v="1"/>
    <n v="-93.399999999999977"/>
    <x v="0"/>
    <x v="1"/>
  </r>
  <r>
    <s v="EAST WEST RAIL CONNECTION STATE 1"/>
    <x v="9"/>
    <x v="2"/>
    <s v="The East West Rail (EWR) scheme will create a rail link from Oxford to Cambridge, and is a key part of the government’s ambition for the Oxford to Cambridge growth corridor. EWR is being delivered as a single integrated programme, structured around the phased introduction of services (Connection Stages).  East West Rail Connection Stage 1 (CS1) delivers services between Oxford and Bletchley/Milton Keynes.CS1 will reconstruct and upgrade a partly disused railway between Bicester and Bletchley. This will allow for the introduction of new passenger services, improving connectivity and journey times along the corridor to support transport and economic growth needs."/>
    <x v="0"/>
    <x v="0"/>
    <s v="Compared to financial year 23/24-Q4, the Infrastructure Project Authority's Delivery Confidence Assessment rating at 24/25-Q4 remained at AMBER. This is primarily due to the following factors‚The project remains broadly on budget and to schedule. The Deed of Amendment with Chiltern Railways has been signed, which officially onboards them as the Train Operating Company for CS1 services. Risk still remains over the trade union response to the mode of operation decision and how this may affect proposed time schedules to enter into service. Operational readiness planning remains a key priority focus for the project to deliver services by the end of 2025."/>
    <s v="30/11/2011"/>
    <s v="01/09/2025"/>
    <s v="Compared to financial year 23/24-Q4, the project's end-date at 24/25-Q4 remained at 01/09/2025. This is primarily due to the following factors‚Overall the schedule remains ambitious but achievable. There are concerns regarding entry into service, which has been delayed due to awaiting the signing of the Deed of Amendment and a decision on mode of operation, which in turn has delayed driver training. Progress is being made with stakeholders to ensure operational readiness for entry into service by 2025."/>
    <s v="124.82"/>
    <s v="117.86"/>
    <s v="5.58"/>
    <s v="The budget variance exceeds 5%. This is primarily due to the following factors‚In year variance driven by risk funding that has been brought forward to cover the cost of some minor snagging issues."/>
    <s v="1353"/>
    <s v="Compared to financial year 23/24-Q4, the project's departmentally agreed Whole Life Cost at 24/25-Q4 (measured in £m) remained at 1353. This is primarily due to the following factors‚The whole life costs for the project have been adjusted slightly to align with the approved business case. These figures represent scheme delivery costs, rather than whole life costs. Project spend largely represents the capital expenditure to deliver infrastructure, through the East West Rail Alliance."/>
    <s v="2649"/>
    <s v="Compared to financial year 23/24-Q4, the project's departmentally agreed Benefits at 24/25-Q4 (measured in £m) remained at 2649. This is primarily due to the following factors‚CS1 is in delivery and expected to Enter into Service (EiS) in 2025.  Some benefits will not be fully achieved without progression of later stages through Bedford to Cambridge (CS2/3)."/>
    <s v="Yes - Not published on the Government Evaluation Registry"/>
    <s v="Jodie Lofthouse"/>
    <s v="DFT_0046_2021-Q2"/>
    <x v="0"/>
    <n v="1353"/>
    <d v="2011-11-30T00:00:00"/>
    <d v="2025-09-01T00:00:00"/>
    <n v="165"/>
    <n v="124.82"/>
    <n v="117.86"/>
    <n v="5.58"/>
    <n v="2649"/>
    <x v="0"/>
    <x v="0"/>
    <x v="0"/>
    <n v="-6.9599999999999937"/>
    <x v="0"/>
    <x v="1"/>
  </r>
  <r>
    <s v="ECHO 2 PROGRAMME"/>
    <x v="10"/>
    <x v="1"/>
    <s v="The ECHO 2 Programme is procuring and managing the transition of new services to replace the expiring ECHO1 contract as well as managing the exit of services under ECHO1. It also encompasses setting up a process and approach for operating a Dynamic Purchasing System and service and support in BAU once sites have moved over to the next generation Wide Area Network that will be managed under a new contractual arrangement with a Network Services Integrator."/>
    <x v="0"/>
    <x v="3"/>
    <s v="Compared to financial year 23/24-Q4, the Infrastructure Project Authority's Delivery Confidence Assessment rating at 24/25-Q4 increased from AMBER to GREEN. This is primarily due to the following factors‚The ECHO2 Programme has a delivery confidence of GREEN, with the Programme having transitioned the capability to Live Service, completed all of its transitions and now closed. The Programme delivered to its requirement, under its allocated FBC budget and to the re-baselined timeline. No exemptions or exceptions are required and as a now closed programme it was recommended by the IPA that it be removed from GMPP governance and removed from GRIP reporting as a result."/>
    <s v="01/09/2015"/>
    <s v="Low: 05/03/2025, Mid: 05/03/2025, High: 05/03/2025"/>
    <s v="Compared to financial year 23/24-Q4, the project's end-date at 24/25-Q4 increased from 23/01/2025 to 05/03/2025. This is primarily due to the following factors‚Cutover failures due to equipment failure, low response times, no connectivity and complex sites pushed the timescales to the right"/>
    <s v="37.9"/>
    <s v="37.9"/>
    <s v="0.0"/>
    <s v="The budget variance is less than or equal to 5%."/>
    <s v="Low: 265.00, Mid: 265.00, High: 265.00"/>
    <s v="Compared to financial year 23/24-Q4, the project's departmentally agreed Whole Life Cost at 24/25-Q4 (measured in £m) remained at 265."/>
    <s v="Low: 122.00, Mid: 122.00, High: 122.00"/>
    <s v="Compared to financial year 23/24-Q4, the project's departmentally agreed Benefits at 24/25-Q4 (measured in £m) increased from 119 to 121. This is primarily due to the following factors‚benefits due to site closures"/>
    <s v="Yes - Not published on the Government Evaluation Registry"/>
    <s v="Chris Maule"/>
    <s v="FCO_0010_1617-Q3"/>
    <x v="0"/>
    <n v="265"/>
    <d v="2015-09-01T00:00:00"/>
    <m/>
    <m/>
    <n v="37.9"/>
    <n v="37.9"/>
    <n v="0"/>
    <n v="122"/>
    <x v="0"/>
    <x v="3"/>
    <x v="0"/>
    <n v="0"/>
    <x v="2"/>
    <x v="3"/>
  </r>
  <r>
    <s v="TOKYO NEW BUILD, REMODELLING AND REFURBISHMENT"/>
    <x v="10"/>
    <x v="2"/>
    <s v="Refurbishment and remodelling of key buildings on the British Embassy Tokyo compound.  The project will address end of life and failing assets through repair and replacement, it will prevent further deterioration and increasing danger of structural damage to the historic buildings and it will provide fit for purpose facilities.  The existing buildings fail to fully meet health and safety requirements and are not suitable for a modern and sustainable 21st century office working environment. This significant investment will future proof our ability to deliver diplomatic and operational solutions in one of our most important global posts."/>
    <x v="0"/>
    <x v="0"/>
    <s v="Compared to financial year 23/24-Q4, the Infrastructure Project Authority's Delivery Confidence Assessment rating at 24/25-Q4 remained at AMBER. The project agrees with the Delivery Confidence Assessment rating at AMBER."/>
    <s v="01/06/2022"/>
    <s v="01/12/2031"/>
    <s v="Compared to financial year 23/24-Q4, the project's end-date at 24/25-Q4 remained at 01/12/2031. This is primarily due to the following factors‚The project is being delivered in phases and our current programme indicates that the end-date for the last phase remains 01/12/2031."/>
    <s v="4"/>
    <s v="4"/>
    <s v="0.0"/>
    <s v="The budget variance is less than or equal to 5%.The budget variance is less than or equal to 5%."/>
    <s v="101"/>
    <s v="Compared to financial year 23/24-Q4, the project's departmentally agreed Whole Life Cost at 24/25-Q4 (measured in £m) increased from 100 to 101. This is primarily due to the following factors‚The project's whole life costs are recorded as £101m as agreed in the two OBCs for the project."/>
    <s v="0"/>
    <s v="Compared to financial year 23/24-Q4, the project's departmentally agreed Benefits at 24/25-Q4 (measured in £m) remained at 0. This is primarily due to the following factors‚The baseline benefits will be determined during the next phase of design development when further detail is available to calculate the benefits."/>
    <s v="Yes - Not published on the Government Evaluation Registry"/>
    <s v="Rachel Stephenson"/>
    <s v="FCO_0216_2223-Q4"/>
    <x v="0"/>
    <n v="101"/>
    <d v="2022-06-01T00:00:00"/>
    <d v="2031-12-01T00:00:00"/>
    <n v="114"/>
    <n v="4"/>
    <n v="4"/>
    <n v="0"/>
    <n v="0"/>
    <x v="0"/>
    <x v="0"/>
    <x v="0"/>
    <n v="0"/>
    <x v="1"/>
    <x v="3"/>
  </r>
  <r>
    <s v="LOCAL LAND CHARGES (LLC) PROGRAMME"/>
    <x v="11"/>
    <x v="0"/>
    <s v="The Local Land Charges (LLC) Programme is transforming a fragmented, inefficient service currently delivered by local authorities (LAs) to a single national, digital register across England and Wales. LLCs are generally restrictions or prohibitions on the use of land, which binds successive owners and occupiers. A modernised LLC service will contribute to the industrial strategy and improve the end to end house buying and selling process."/>
    <x v="0"/>
    <x v="0"/>
    <s v="Compared to financial year 23/24-Q4, the Infrastructure Project Authority's Delivery Confidence Assessment rating at 24/25-Q4 remained at AMBER. This is primarily due to the following factors‚Critical external dependencies. Delivery from Migration Service Delivery Partners (MSDPs) needs to ramp up in line with revised Business Case schedule. Internal review scheduled for Q2 to review Landmark (a MSDP) capability."/>
    <s v="01/03/2014"/>
    <s v="31/03/2027"/>
    <s v="Compared to financial year 23/24-Q4, the project's end-date at 24/25-Q4 remained at 31/03/2027. This is primarily due to the following factors‚No changes to current project timelines until Spending Review outcomes are finalised (expected Q2 FY25/26)"/>
    <s v="57.95"/>
    <s v="29.46"/>
    <s v="49.16"/>
    <s v="The budget variance exceeds 5%. This is primarily due to the following factors‚Programme underspend is related to delivery. Current delivery schedules are extended, resulting in increased spend in latter programme years."/>
    <s v="331"/>
    <s v="Compared to financial year 23/24-Q4, the project's departmentally agreed Whole Life Cost at 24/25-Q4 (measured in £m) remained at 331. This is primarily due to the following factors‚No changes to departmental agreed costs until Spending Review outcomes are finalised (expected Q2 FY25/26)"/>
    <s v="9616"/>
    <s v="Compared to financial year 23/24-Q4, the project's departmentally agreed Benefits at 24/25-Q4 (measured in £m) remained at 9616. This is primarily due to the following factors‚No changes to departmental agreed benefits baselines until Spending Review outcomes are finalised (expected Q2 FY25/26)"/>
    <s v="Yes - Published on the Government Evaluation Registry"/>
    <s v="Iain Banfield"/>
    <s v="BIS_0015_1516-Q1"/>
    <x v="0"/>
    <n v="331"/>
    <d v="2014-03-01T00:00:00"/>
    <d v="2027-03-31T00:00:00"/>
    <n v="157"/>
    <n v="57.95"/>
    <n v="29.46"/>
    <n v="49.16"/>
    <n v="9616"/>
    <x v="0"/>
    <x v="0"/>
    <x v="0"/>
    <n v="-28.490000000000002"/>
    <x v="0"/>
    <x v="3"/>
  </r>
  <r>
    <s v="TRADER SUPPORT SERVICE"/>
    <x v="12"/>
    <x v="0"/>
    <s v="The Northern Ireland Trader Support Service (TSS) was established to provide a free-to-use service to support traders to meet their obligations under the Northern Ireland Protocol (now Windsor Framework) following the end of the European Union transition period on 31/12/20. The TSS helps traders move goods between Great Britain and Northern Ireland or bring goods into Northern Ireland from outside the United Kingdom."/>
    <x v="0"/>
    <x v="3"/>
    <s v="Compared to financial year 23/24-Q4, the Infrastructure Project Authority's Delivery Confidence Assessment rating at 24/25-Q4 increased from AMBER to GREEN. This is primarily due to the following factors‚The increased rating was due to the fact that TSS has continued to deliver a high-quality service, along with new functionality to deliver the Windsor Framework, and improvements to customer experience and critical business system alignment. TSS will maintain support for traders to complete declarations, including under the new simplified customs processes."/>
    <s v="29/06/2020"/>
    <s v="30/06/2025"/>
    <s v="Compared to financial year 23/24-Q4, the project's end-date at 24/25-Q4 increased from 31/12/2024 to 30/06/2025. This is primarily due to the following factors‚This is due to the fact that we secured agreement to extend TSS for one year to December 2025 in order to maintain support for traders."/>
    <s v="123.6"/>
    <s v="88.19"/>
    <s v="28.65"/>
    <s v="The budget variance exceeds 5%. The budget variance exceeds 5%. The cost of delivering TSS in 24/25 was lower than our baseline due to driving efficiencies and value for money within TSS operations."/>
    <s v="711.5"/>
    <s v="Compared to financial year 23/24-Q4, the project's departmentally agreed Whole Life Cost at 24/25-Q4 (measured in £m) increased from 630 to 711. This is primarily due to the following factors‚ The project's departmental-agreed baseline Whole Life Cost at 24/25-Q4 increased from £630m to £711m. This is primarily due to the fact that we secured agreement to extend TSS for one year to December 2025 in order to maintain support for traders."/>
    <s v="0"/>
    <s v="Compared to financial year 23/24-Q4, the project's departmentally agreed Benefits at 24/25-Q4 (measured in £m) remained at 0. This is primarily due to the following factors‚ The Programme is not driven by financial benefit so the monetised benefits at 23/24-Q4 remained at £0m to 24/25-Q4.  The benefits are aimed at traders moving goods from Great Britain to Northern Ireland and the service helps them to meet their legal obligations under the Windsor Framework (previously the Northern Ireland Protocol)."/>
    <s v="Yes - Published on the Government Evaluation Registry"/>
    <s v="Sarah Hartley"/>
    <s v="HMRC_0029_2021-Q3"/>
    <x v="0"/>
    <n v="711.5"/>
    <d v="2020-06-29T00:00:00"/>
    <d v="2025-06-30T00:00:00"/>
    <n v="60"/>
    <n v="123.6"/>
    <n v="88.19"/>
    <n v="28.65"/>
    <n v="0"/>
    <x v="0"/>
    <x v="3"/>
    <x v="0"/>
    <n v="-35.409999999999997"/>
    <x v="1"/>
    <x v="0"/>
  </r>
  <r>
    <s v="HMRC NORTHERN IRELAND DELIVERY PROGRAMME"/>
    <x v="12"/>
    <x v="1"/>
    <s v="The Northern Ireland Delivery Programme (NIDP) was established in April 2022 to continue delivery of HMRC policy and legislative commitments for Northern Ireland, following the United Kingdom's exit from the European Union.It includes delivery  of the changes to HMRC systems to enable HMRC and businesses to operate within the terms of the Windsor Framework."/>
    <x v="0"/>
    <x v="0"/>
    <s v="Compared to financial year 23/24-Q4, the Infrastructure Project Authority's Delivery Confidence Assessment rating at 24/25-Q4 remained at AMBER. This is primarily due to the following factors,The programme continues to progress delivery of commitments within the Windsor Framework and Union Customs Code, as agreed between the UK and the EU.  The Amber delivery confidence assessment is consistent with previous reports, and  reflects the overall scale and technical complexity of the programme, with risks that are being managed within existing programme and departmental governance."/>
    <s v="01/04/2022"/>
    <s v="31/03/2027"/>
    <s v="Compared to financial year 23/24-Q4, the project's end-date at 24/25-Q4 increased from 31/03/2025 to 31/03/2027. This is primarily due to the following factors,Substantive progress continues to be made with delivery against the programme strategic outcomes. However, since the 2023/24 transparency data was published, the lifecycle of the programme has been extended by 2 years to 2027 to meet current legislative and on-going commitments and fully deliver the strategic outcomes."/>
    <s v="180.8"/>
    <s v="195.69"/>
    <s v="8.24"/>
    <s v="The budget variance exceeds 5%. The programme progressed several large projects and changes during 2024/25, including completing required re-platforming of ageing excise systems. The in-year increase is the cumulative impact, where some of the early cost estimates have increased, as the projects have progressed through the IT change lifecycle."/>
    <s v="573.05"/>
    <s v="Compared to financial year 23/24-Q4, the project's departmentally agreed Whole Life Cost at 24/25-Q4 (measured in £m) increased from 498 to 573. This is primarily due to the following factors,The increase is largely driven by changes in legislation that have introduced additional scope and costs and is off-set by lower costs in the original core scope."/>
    <s v="0"/>
    <s v="Compared to financial year 23/24-Q4, the project's departmentally agreed Benefits at 24/25-Q4 (measured in £m) remained at 0. This is primarily due to the following factors, The programme is managing changes to customs and indirect tax systems to comply with policy and legislative requirements."/>
    <s v="Yes - Not published on the Government Evaluation Registry"/>
    <s v="Sarah Hartley"/>
    <s v="HMRC_0164_2223-Q3"/>
    <x v="0"/>
    <n v="573.04999999999995"/>
    <d v="2022-04-01T00:00:00"/>
    <d v="2027-03-31T00:00:00"/>
    <n v="60"/>
    <n v="180.8"/>
    <n v="195.69"/>
    <n v="8.24"/>
    <n v="0"/>
    <x v="0"/>
    <x v="0"/>
    <x v="0"/>
    <n v="14.889999999999986"/>
    <x v="1"/>
    <x v="0"/>
  </r>
  <r>
    <s v="BUILDING OUR FUTURE LOCATIONS PROGRAMME"/>
    <x v="12"/>
    <x v="0"/>
    <s v="HMRC’s locations strategy, announced in 2015, is key to enabling a more highly skilled tax and customs authority within a Modern Civil Service. It continues to deliver modern, inclusive and strategically located offices, supporting wider government by creating opportunities, career paths and enabling vibrant cross government professional communities and in towns and cities across the UK.HMRC’s new, award winning, offices provide safe, modern and inclusive workspaces with the digital infrastructure enabling improved collaboration, smarter working and a culture where everyone feels valued. HMRC’s offices incorporate flexible layouts that will meet future changing demands and priorities."/>
    <x v="0"/>
    <x v="0"/>
    <s v="Compared to financial year 23/24-Q4, the Infrastructure Project Authority's Delivery Confidence Assessment rating at 24/25-Q4 remained at AMBER. This is primarily due to the following factors‚The programme has successfully delivered 12 award winning, greener offices enabling smarter working and accommodating over 40 government departments. We are continuing to secure long term locations to ensure HMRC retains the required skills, in the right locations while minimising redundancies, loss of knowledge and cost of rehire. In 2024/25, we successfully completed the refurbishment of our Dover Specialist Site. The construction of the Newcastle Regional Centre is progressing as planned and we are entering the delivery phase for our Portsmouth and Telford offices.For our remaining sites, we have scheduled the delivery of the Outline Business Cases to enable us identify solutions that offer the best value for money and ensure HMRC retains the required skills in the right locations."/>
    <s v="05/01/2016"/>
    <s v="05/04/2031"/>
    <s v="Compared to financial year 23/24-Q4, the project's end-date at 24/25-Q4 remained at 05/04/2031. This is primarily due to the following factors‚We are continuing to secure long term locations for HMRC. Taking this into consideration, the current assumption remains that the Programme will close in 2030/31."/>
    <s v="201.64"/>
    <s v="196.48"/>
    <s v="2.56"/>
    <s v="The budget variance is less than or equal to 5%.The 2024/25 full year final position was c.£2m lower than the departmental forecast reported at Q3. This is primarily due to in-year reductions driven by revised delivery timelines in several projects where costs will be incurred at a future point."/>
    <s v="2884"/>
    <s v="Compared to financial year 23/24-Q4, the project's departmentally agreed Whole Life Cost at 24/25-Q4 (measured in £m) increased from 2836 to 2884. This is primarily due to the following factors‚Programme delivery was expected to conclude within a 10 year timeframe whereas the current programme is for 15 years. Given the extended life of the programme, discounted HMT WLC cost have increased but are still within the original programme WLC."/>
    <s v="107.3"/>
    <s v="Compared to financial year 23/24-Q4, the project's departmentally agreed Benefits at 24/25-Q4 (measured in £m) increased from 74 to 107. This is primarily due to the following factors‚Monetised benefits represent estate running cost savings as a result of exiting legacy estate and moving into new Regional Centres and Specialist sites."/>
    <s v="Yes - Published on the Government Evaluation Registry"/>
    <s v="Colin Casse"/>
    <s v="HMRC_0015_1617-Q1"/>
    <x v="0"/>
    <n v="2884"/>
    <d v="2016-01-05T00:00:00"/>
    <d v="2031-04-05T00:00:00"/>
    <n v="183"/>
    <n v="201.64"/>
    <n v="196.48"/>
    <n v="2.56"/>
    <n v="107.3"/>
    <x v="0"/>
    <x v="0"/>
    <x v="0"/>
    <n v="-5.1599999999999966"/>
    <x v="0"/>
    <x v="1"/>
  </r>
  <r>
    <s v="MAKING TAX DIGITAL"/>
    <x v="12"/>
    <x v="1"/>
    <s v="Making Tax Digital is a major transformation programme delivering whole system change to the administration of VAT and Income Tax Self-Assessment (ITSA) tax regimes that will change how millions of customers manage their taxes and interact with HMRC.  MTD supports the digitisation and productivity of UK businesses in the 21st century economy. Its aim is to make it easier for businesses to get their tax right and make the calculation and payment of tax simpler through a transformed modern, digital tax service. It will change customer record keeping behaviour by requiring mandated customers to keep digital records and provide quarterly updates to HMRC. This will improve business record keeping and encourage compliant behaviour, whilst providing businesses with a modern digital experience.  The MTD programme will drive digital adoption amongst the UK’s small business population to reduce error in tax and financial administration, supporting productivity and growth. It directly supports the government’s priorities to modernise the tax system, improve customer services, and to close the tax gap by raising billions in additional tax revenue to fund public services."/>
    <x v="1"/>
    <x v="1"/>
    <s v="Compared to financial year 23/24-Q4, the Infrastructure Project Authority's Delivery Confidence Assessment rating at 24/25-Q4 remained at AMBER. This is primarily due to the following factors‚The Amber delivery status recognises that the programme continues to navigate a challenging and complex delivery environment, but remains on track to deliver successfully.   Over the last year, the programme made significant progress and remains on track against its critical path plan.  The programme completed testing of core functionality and started to ramp up customer volumes in the 24/25 testing period as planned.  The public phase of testing will allow further functionality to be used in live with an increasing number and variety of customers ahead of the service going live for mandated customers from April 2026.    At Autumn Budget 2024 the government confirmed their commitment to the MTD for ITSA delivery timescales, and at Spring Statement 2025, further announced: •The threshold for MTD for Income Tax will be lowered to £20k from April 2028; •A requirement for MTD customers to complete the entirety of their Self-Assessment obligations in MTD-compatible software; and •A number of deferrals and exemptions for small groups of customers.  This announcement provides stakeholders certainty on most of the remaining key policy and design issues, and we will continue to work with stakeholders to address any remaining lower level questions over the coming months."/>
    <s v="01/04/2016"/>
    <s v="31/03/2029"/>
    <s v="Compared to financial year 23/24-Q4, the project's end-date at 24/25-Q4 has moved to 31/03/2029. This is primarily due to the following factors‚Compared to the financial year 23/24-Q4, the project's end-date at 24/25-Q4 has been moved to reflect the revised schedule completion date, which is now 31st March 2029. This follows the Business Case update, where MTD programme is now expected to hand over to Business as Usual from March 29, reflecting changes to its scope, including the inclusion of &gt;£20k cohort from 28/29.The programme remains on track to deliver the costed scope as set out in its current business case by March 2029."/>
    <s v="125.94"/>
    <s v="126.27"/>
    <s v="0.26"/>
    <s v="The budget variance is less than or equal to 5%. In year budget variance for 2024-25 is &lt; 0.5%"/>
    <s v="1439.03"/>
    <s v="Compared to financial year 23/24-Q4, the project's departmentally agreed Whole Life Cost at 24/25-Q4 (measured in £m) increased from 1272 to 1439. This is primarily due to the following factors‚Since Q3 the programme has gained Treasury Approval of our updated business case, which changes our baseline to align with the business case. Departmental Baseline has increased by £166.995m from £1,272.030m to £1,439.025m following the approval of the latest MTD Programme Business Case. This business case now provides an estimate of the programme’s full lifecycle costs, including run costs through to March 2034, which were previously classified as un-costed."/>
    <s v="4270.15"/>
    <s v="Compared to financial year 23/24-Q4, the project's departmentally agreed Benefits at 24/25-Q4 (measured in £m) decreased from 6278 to 4270. This is primarily due to the following factors‚Following Treasury Approval of our updated business case our Departmental benefit baseline has reduced by circa £2bn, due to programme scope changes and improved modelling considerations as set out in our programme Business Case v7.0. Modelling assumptions and adjustments take into consideration a major tax gap update that reduced  Additional Tax Revenue (ATR), and a review of customer costs incorporated findings from businesses already signed up to MTD and external stakeholders that increased net customer costs. These modelling adjustments are likely to have contributed a significant proportion of the overall reduction in benefits. This programme still represents good value for money."/>
    <s v="Yes - Published on the Government Evaluation Registry"/>
    <s v="Suzanne Newton, Jonathan Athow"/>
    <s v="HMRC_0017_1617-Q2"/>
    <x v="0"/>
    <n v="1439.03"/>
    <d v="2016-04-01T00:00:00"/>
    <d v="2029-03-31T00:00:00"/>
    <n v="155.9"/>
    <n v="125.94"/>
    <n v="126.27"/>
    <n v="0.26"/>
    <n v="4270.1499999999996"/>
    <x v="1"/>
    <x v="1"/>
    <x v="1"/>
    <n v="0.32999999999999829"/>
    <x v="0"/>
    <x v="1"/>
  </r>
  <r>
    <s v="SINGLE CUSTOMS PLATFORM"/>
    <x v="12"/>
    <x v="1"/>
    <s v="Single Customs Platform (SCP) has replaced the legacy 'Customs Handling of Imports Exports and Freight' (CHIEF) customs system with the new Customs Declaration Service (CDS). SCP objectives are to: 1.Transition the CDS into the United Kingdom's (UK) single customs platform2.Decommission the legacy CHIEF system and its associated services, removing complexity and cost for His Majesty's Revenue and Customs (HMRC) and traders3.Deliver ongoing critical CDS improvementsEnhancements have been carried out over several years in consultation with the border industry.  CDS has successfully processed 105 million customs declarations since 2018; and has the flexibility and capacity to grow in line with the Government's ambitious trade plans."/>
    <x v="1"/>
    <x v="1"/>
    <s v="Compared to financial year 23/24-Q4, the Infrastructure Project Authority's Delivery Confidence Assessment rating at 24/25-Q4 remained at AMBER. This is primarily due to the following factors‚Single Customs Platform (SCP) is currently rated Amber, primarily due to ongoing work to ensure Customs Declaration Service (CDS) can deliver a long term sustainable CDS Service and improved customer experience. An Infrastructure Project Authority (IPA) led review (January 2025); and an Internal Audit review (March 2025) both identified work was required to develop SCP plans to transition and close the programme. SCP is addressing and progressing both review recommendations, in conjunction with an Independent Peer Review planned for June 2025. SCP will report progress."/>
    <s v="04/04/2022"/>
    <s v="31/03/2027"/>
    <s v="Compared to financial year 23/24-Q4, the project's end-date at 24/25-Q4 increased from 31/03/2025 to 31/03/2027. This is primarily due to the following factors‚Single Customs Platform (SCP) has identified the need to reframe its programme delivery for a further 2 years, to ensure there is a sustainable Customs Declaration Service (CDS) in place, for the longer term. SCP needs to move from being a largely functional focus, that has existed to date, and create a need to invest in the CDS Service. The programme has performed an extensive prioritisation exercise to target outcome achievement. To transition CDS to Business as Usual the programme needs to increase confidence of the CDS long-term ability to meet future requirements of HMRC, and broader HM Government border operations."/>
    <s v="115"/>
    <s v="114.9"/>
    <s v="0.08"/>
    <s v="The budget variance is less than or equal to 5%.The budget variance is less than or equal to 5%."/>
    <s v="Low: 567.90, Mid: 589.44, High: 607.08"/>
    <s v="Compared to financial year 23/24-Q4, the project's departmentally agreed Whole Life Cost at 24/25-Q4 (measured in £m) increased from 309 to 589. This is primarily due to the following factors‚The updated Whole Life Cost (WLC) figures now include a further two years 2025/2026 and 2026/2027.  This will ensure Customs Declaration Service (CDS) delivers for the longer term. This includes:1.Addressing CDS performance risks2.Making CDS cheaper to operate and change3.Deliver functionality that improves customer journeys and removes burdensome workarounds for both customers and HMRC operational teams4.Increase tax revenue through revenue loss prevention by delivering Postponed VAT Accounting (Full Validation) functionality."/>
    <s v="Low: 223.86, Mid: 248.73, High: 261.17"/>
    <s v="Compared to financial year 23/24-Q4, the project's departmentally agreed Benefits at 24/25-Q4 (measured in £m) increased from 56 to 248. This is primarily due to the following factors‚Single Customs Platform (SCP) benefits as an incremental figure was £56m in quarter 4 2023/2024, increasing to £90m for quarter 4 2024/2025. Benefits increased for SCP in 2024/2025 in the following areas: •Customs Handling of Imports Exports and Freight (CHIEF) Decommissioning benefits•Customs Declaration Service (CDS) enhancements within non-cash releasing benefits for operational areas•The original yield from Postponed VAT Accounting (PVA)The SCP Benefits whole lifecycle remains at £248m."/>
    <s v="Yes - Published on the Government Evaluation Registry"/>
    <s v="Sarah Hartley"/>
    <s v="HMRC_0159_2223-Q2"/>
    <x v="0"/>
    <n v="589.44000000000005"/>
    <d v="2022-04-04T00:00:00"/>
    <d v="2027-03-31T00:00:00"/>
    <n v="59.9"/>
    <n v="115"/>
    <n v="114.9"/>
    <n v="0.08"/>
    <n v="248.73"/>
    <x v="1"/>
    <x v="1"/>
    <x v="1"/>
    <n v="-9.9999999999994316E-2"/>
    <x v="3"/>
    <x v="0"/>
  </r>
  <r>
    <s v="UNITY PROGRAMME"/>
    <x v="12"/>
    <x v="0"/>
    <s v="The Shared Service Strategy for government launched in March 2021 setting out the vision to transform Shared Services across the civil service improving end users experience. To achieve this, five clusters have been formed across the civil service. HM Revenue &amp; Customs (HMRC), Department for Transport (DfT) and Ministry of Housing, Communities and Local Government (MHCLG) collectively make up the Unity Programme. The aim for Unity is to transform HR, Finance and Procurement across HMRC, DfT and MHCLG groups, create a unified shared service for transactional activity which is user centric, swift and cost effective, and through deployment of modern technologies, transform the corporate offer within each department.  Our colleagues will be empowered through intuitive, streamlined and automated processes, improving their experience and enabling everyone to spend more time delivering essential services for the public.This programme supports both the Prime Minister's plans for a Productive and Agile State and the delivery of Departmental efficiency targets."/>
    <x v="1"/>
    <x v="1"/>
    <s v="Compared to financial year 23/24-Q4, the Infrastructure Project Authority's Delivery Confidence Assessment rating at 24/25-Q4 remained at AMBER. This is primarily due to the following factors‚The Programme remains amber. We have moved into delivery phase of the programme and have made significant progress in 24/25 through transitioning DfT legacy shared services, and people to HMRC Unity Business Services in June 24, and onboarding of our technology delivery partner (Deloitte) and software provider (SAP) in November 2024. This has enabled us to mobilise our delivery projects, complete discovery work and start detailed design. Over the last year we have focused on building capability for the next stage, mitigating risks to support delivery and build strong, trusted relationships across our stakeholders and partners. We have appointed a new Programme Director, as well as Process and User Experience and Workforce design leads. In 2025-26 we will complete detailed design and build testing ahead of deployment of our first key projects of  HR and Payroll. Although there are challenges ahead, we are well positioned for success."/>
    <s v="01/02/2021"/>
    <s v="31/12/2027"/>
    <s v="Compared to financial year 23/24-Q4, the project's end-date at 24/25-Q4 increased from 31/03/2027 to 31/12/2027. This is primarily due to the following factors:Our current planning assumption is that we will complete the programme and stand up the full HMRC led shared service function (people and systems) by the end of Q1 27/28 for HMRC and Department for Transport, with MHCLG and Maritime and Coastguard Agency (MCA) joining in late 2027. This is in line with the shared services strategy for government and reflects a reasonable period for transition and hypercare."/>
    <s v="44.02"/>
    <s v="35.91"/>
    <s v="18.42"/>
    <s v="The budget variance exceeds 5%. This is primarily due to the following factors‚This variance has primarily been due to the delay in approvals to sign the contract with Technical Delivery Partner and software supplier by approximately 2.5 months.  This meant the Supplier spend was not incurred for this period and, similarly, the programme recognised the movement in it's delivery timescale and re-aligned it's workforce recruitment accordingly, thereby also moving all of the aforementioned additional costs into the next financial year (this is a cost movement rather than a cost reduction)."/>
    <s v="259"/>
    <s v="Compared to financial year 23/24-Q4, the project's departmentally agreed Whole Life Cost at 24/25-Q4 (measured in £m) decreased from 437 to 259. This is primarily due to the following factors‚In the second iteration of the Unity Programme Business Case (PBC) approved by Chief Secretary to the Treasury (CST) in October 2024, whole-life costs reduced from £437m (approved Oct 23) to £259m. The reductions primarily relate to negotiations of actual cost of licences and system integration following a lengthy procurement process, certainty around cost of transformation and increased maturity of programme delivery."/>
    <s v="33.7"/>
    <s v="Compared to financial year 23/24-Q4, the project's departmentally agreed Benefits at 24/25-Q4 (measured in £m) decreased from 38 to 33. This is primarily due to the following factors‚The variance reflects updated Programme Business Case which was subsequently approved. The costs had been updated following more mature knowledge and awareness of the cost estimation."/>
    <s v="Yes - Published on the Government Evaluation Registry"/>
    <s v="Cath Rollo"/>
    <s v="HMRC_0031_2122-Q3"/>
    <x v="0"/>
    <n v="259"/>
    <d v="2021-02-01T00:00:00"/>
    <d v="2027-12-31T00:00:00"/>
    <n v="82.9"/>
    <n v="44.02"/>
    <n v="35.909999999999997"/>
    <n v="18.420000000000002"/>
    <n v="33.700000000000003"/>
    <x v="1"/>
    <x v="1"/>
    <x v="1"/>
    <n v="-8.1100000000000065"/>
    <x v="1"/>
    <x v="3"/>
  </r>
  <r>
    <s v="ENTERPRISE TAX MANAGEMENT PLATFORM (ETMP)"/>
    <x v="12"/>
    <x v="0"/>
    <s v="The Enterprise Tax Management Platform (ETMP) Regeneration is a multi-year programme, established to  modernise and protect the backbone of the HMRC tax accounting and payment capability. It will exploit new technology to enable better performance, improved user experience and innovation of our business processes to reduce cost and increase compliance and revenue."/>
    <x v="0"/>
    <x v="0"/>
    <s v="Compared to financial year 23/24-Q4, the Infrastructure Project Authority's Delivery Confidence Assessment rating at 24/25-Q4 remained at AMBER. This is primarily due to the following factors;This is primarily due to the Low-medium maturity of the integrated Programme schedule, to demonstrate confidence of achieving a safe and technically compliant transition to new capabilities by the end of the extended support period (include date). The high complexity and low-medium maturity of the Programme delivery and procurement strategy which will require a multi-vendor approach and niche subject matter expertise in both client side and delivery partner capability. There are also multiple high risk areas centring around the technical enablement and migration, with an improving trajectory and medium maturity of pipeline projects to improve the current service during 25/26. These factors combined give an SRO confidence assessment of Amber."/>
    <s v="29/07/2022"/>
    <s v="31/03/2030"/>
    <s v="Compared to financial year 23/24-Q4, the project's end-date at 24/25-Q4 remained the same at  31/03/2030. The programme's end-date remains at 24/25-Q4, 31 March 2030."/>
    <s v="10"/>
    <s v="9.28"/>
    <s v="7.2"/>
    <s v="The budget variance exceeds 5%. This is primarily due to the following factors‚The variance is partly due to delays to approving the Procurement strategy which was impacted by the pre election period and change in Government after the General Election in July 24 combined with and lower than expected supplier costs."/>
    <s v="443.9"/>
    <s v="Compared to financial year 23/24-Q4, the project's departmentally agreed Whole Life Cost at 24/25-Q4 (measured in £m) increased from 290 to 443.9. This is primarily due to the following factors‚The previous version of this document estimated whole life costs of £290m for migration for the preferred option. Since then, further work has been carried out to review assumptions and delivery costs in partnership with SAP and Deloitte, which has seen the WLC increase to £443.9m."/>
    <s v="21.18"/>
    <s v="Compared to financial year 23/24-Q4, the project's departmentally agreed Benefits at 24/25-Q4 (measured in £m) decreased from 55 to 21. This is primarily due to the following factors‚Our understanding of potential benefits is still maturing and working with business owners and SAP we have started to set out an outline of expected benefits using benchmarked improvements from SAP created using an analysis of other organisations that have migrated to the new platform."/>
    <s v="Yes - Published on the Government Evaluation Registry"/>
    <s v="Paul Williams, Sarah McMann"/>
    <s v="HMRC_0292_2324-Q3"/>
    <x v="0"/>
    <n v="443.9"/>
    <d v="2022-07-29T00:00:00"/>
    <d v="2030-03-31T00:00:00"/>
    <n v="92"/>
    <n v="10"/>
    <n v="9.2799999999999994"/>
    <n v="7.2"/>
    <n v="21.18"/>
    <x v="0"/>
    <x v="0"/>
    <x v="0"/>
    <n v="-0.72000000000000064"/>
    <x v="1"/>
    <x v="3"/>
  </r>
  <r>
    <s v="NS&amp;I Transformation"/>
    <x v="13"/>
    <x v="0"/>
    <s v="The NS&amp;I Business Transformation Programme will undertake a re-procurement of services and implementation of a new business delivery model with three aims: •To measurably reduce the costs of running the Retail business in steady state,•To complete NS&amp;I’s journey to becoming a self-service digital business with support for the vulnerable and excluded,•To deliver more nimbly, reducing risk and enhancing scalability."/>
    <x v="3"/>
    <x v="1"/>
    <s v="Compared to financial year 23/24-Q4, the Infrastructure Project Authority's Delivery Confidence Assessment rating at 24/25-Q4 remained at RED. This is primarily due to the following factors‚Solution gaps and other serious risks to the Business Transformation Programme have necessitated a recovery plan. There is a risk of slippage on major roadmap deliverables caused by scope and timeline mismatches between supplier contracts and the programme roadmap, alongside solution and design gaps necessitating re-work. In January 2025 the IPA conducted an Assurance of Action Plan that rated the programme’s recovery plan as AMBER, giving confidence that once the recovery plan is executed, the programme will return to Amber status."/>
    <s v="03/06/2019"/>
    <s v="31/03/2028"/>
    <s v="Compared to financial year 23/24-Q4, the project's end-date at 24/25-Q4 increased from 31/03/2026 to 31/03/2028. This is primarily due to the following factors‚Commercial issues persisted with delays to contract signature for NS&amp;I’s core banking engine and with the delivery of NS&amp;I’s new Business-to-Business capability. Their combined impact was to extend the outsourcing agreement with the existing supplier by 2 years to March 28. Programme recovery was also a factor, with the core element being a significant shift in delivery approach for the remaining milestones."/>
    <s v="342.8"/>
    <s v="329.9"/>
    <s v="3.76"/>
    <s v="The budget variance is less than or equal to 5%."/>
    <s v="2955.6"/>
    <s v="Compared to financial year 23/24-Q4, the project's departmentally agreed Whole Life Cost at 24/25-Q4 (measured in £m) increased to 2955. This is primarily due to the following factors‚The updated Full Business Case (FBC) was approved by Ministers and HM Treasury in Dec. 2024. This showed a cost increase over the previous 2023 Business Case in part due to inflation effects on rephased costs, increased solution complexity and increased incumbent and head office costs, as the transitional period for the programme was extended.  Additional risk-based costs were also included to reflect solution uncertainty during the recovery period."/>
    <s v="971.3"/>
    <s v="Compared to financial year 23/24-Q4, the project's departmentally agreed Benefits at 24/25-Q4 (measured in £m) increased from 488 to 971. This is primarily due to the following factors‚The updated Full Business Case (FBC) was approved by Ministers and HM Treasury at the end of 2024. This FBC is reporting benefits up to 2033-34, as compared to the previous FBC which reported benefits up to 2030-31."/>
    <s v="Yes - Not published on the Government Evaluation Registry"/>
    <s v="Matthew Smith"/>
    <s v="HMT_0004_2021-Q2"/>
    <x v="0"/>
    <n v="2955.6"/>
    <d v="2019-06-03T00:00:00"/>
    <d v="2028-03-31T00:00:00"/>
    <n v="105.9"/>
    <n v="342.8"/>
    <n v="329.9"/>
    <n v="3.76"/>
    <n v="971.3"/>
    <x v="2"/>
    <x v="1"/>
    <x v="2"/>
    <n v="-12.900000000000034"/>
    <x v="1"/>
    <x v="1"/>
  </r>
  <r>
    <s v="MANSTON TRANSFORMATION PROGRAMME"/>
    <x v="14"/>
    <x v="0"/>
    <s v="Manston Transformation Programme will transform the temporary infrastructure, utilities and facilities which are not sustainable in the long term and design/build new infrastructure at the Manston Site. Additionally, new Operator/Healthcare service contracts will be procured to reduce the number of contracts, streamline processes and save on costs."/>
    <x v="1"/>
    <x v="1"/>
    <s v="Compared to financial year 23/24-Q4, the Infrastructure Project Authority's Delivery Confidence Assessment rating at 24/25-Q4 changed from RED to AMBER. This is primarily due to the following factors‚Due to the change in government, during the financial year 24/25, the programme paused the original scope of work to consider alternative value for money options. A Ministerial steer and decision was received to move forward with a revised scope and extensive work has taken place to pivot the programme. Designs, requirements and the delivery timeline has been revisited and validated and as a result the programme has now been re-baselined and the current delivery confidence assessment has changed to Amber for Q1 reporting."/>
    <s v="31/01/2023"/>
    <s v="31/03/2029"/>
    <s v="Compared to financial year 23/24-Q4, the project's end-date at 24/25-Q4 increased from 05/11/2027 to 31/03/2029. This is primarily due to the following factors‚Due to the change in Government, this financial year, the Programme paused and revisited the scope and requirements from a value for money perspective. A Ministerial steer and decision was given to move forward with the revised scope and since then work has taken place to pivot the Programme. Design requirements and plans have been revisited and the delivery schedule has been re-baselined."/>
    <s v="12.91"/>
    <s v="11.04"/>
    <s v="14.48"/>
    <s v="The budget variance exceeds 5%. This is primarily due to the following factors‚Due to the change in government, during the financial year 24/25, the programme paused the original scope of work to consider alternative value for money options. A Ministerial steer and decision was received to move forward with a revised scope and extensive work has taken place to pivot the programme. Designs, requirements and the delivery timeline has been revisited and validated and as a result the programme has now been re-baselined."/>
    <s v="987.31"/>
    <s v="Compared to financial year 23/24-Q4, the project's departmentally agreed Whole Life Cost at 24/25-Q4 (measured in £m) decreased from 2713 to 987. This is primarily due to the following factors‚Due to the change in government, during the financial year 24/25, the programme paused the original scope of work to consider alternative value for money options. A Ministerial steer and decision was received to move forward with a revised scope and extensive work has taken place to pivot the programme. Designs, requirements and the delivery timeline has been revisited and validated and as a result the programme has now been re-baselined."/>
    <s v="62.1"/>
    <s v="Compared to financial year 23/24-Q4, the project's departmentally agreed Benefits at 24/25-Q4 (measured in £m) increased from 0 to 62. This is primarily due to the following factors‚Over the last 12 months benefits analysis has been carried out to identify, quantify and evaluate the benefits the Programme is expected to deliver."/>
    <s v="No"/>
    <s v="Paul Chandwani"/>
    <s v="HO_0285_2324-Q2"/>
    <x v="0"/>
    <n v="987.31"/>
    <d v="2023-01-31T00:00:00"/>
    <d v="2029-03-31T00:00:00"/>
    <n v="73.900000000000006"/>
    <n v="12.91"/>
    <n v="11.04"/>
    <n v="14.48"/>
    <n v="62.1"/>
    <x v="1"/>
    <x v="1"/>
    <x v="1"/>
    <n v="-1.870000000000001"/>
    <x v="1"/>
    <x v="0"/>
  </r>
  <r>
    <s v="Asylum Support Accommodation Programme"/>
    <x v="14"/>
    <x v="0"/>
    <s v="The Asylum Support Accommodation Programme (ASAP) aims to establish new delivery and commercial arrangements with two objectives in mind:1-ASAP will deliver a suite of new and transformed asylum accommodation and support services contracts as part of a wider new model of provision which is both sustainable and scalable, supported by enhanced management capabilities to operate the system more effectively. 2-To replace existing contracts (specifically Asylum Accommodation and Support Contracts (AASC), Advice, Issue Reporting and Eligibility (AIRE) and Asylum Support Payments (ASP). The accommodation being delivered through the existing AASC contracts is very expensive, the management control provided within the contracts is limited, and there is elevated risk of market failure through the current suppliers."/>
    <x v="0"/>
    <x v="0"/>
    <s v="The Infrastructure Project Authority's Delivery Confidence Assessment rating at 24/25-Q4 is AMBER. This is due to‚Programme had a new SRO from February 2025. Although the initial resource constraints have been reduced the programme continues to require further resources as the programme grows including support for key enabler activities. Delivery Model Assessment (DMA) work is ongoing with the final report due for approval at the Programme Board on 03/06/2025. A planning workshop was held with enabling teams to reduce the forecasted Outline Business Case (OBC) delivery date to November 2025."/>
    <s v="15/07/2022"/>
    <s v="14/06/2030"/>
    <s v="The project's end-date at 24/25-Q4 is scheduled to be 14/06/2030. This is primarily due to the following factors‚Project closure is currently scheduled for 27/12/29 following the delivery of the Hybrid - Cluster 4 milestone and the ASAP - Hybrid Mobilisation milestone. There is an assumption that the transition to BAU will be 5.5 months in duration following delivery of the Project Closure milestone, which has generated a Programme Closure milestone date of 14/06/30. *Please note that the current plans indicate 4 clusters of delivery, however, this is very likely to change based on the requirement to adapt the delivery approach due to the introduction of new and revised commercial practices and potential outputs from current market engagement. This may be reflected in the baselining of the plan following final HMT OBC approval."/>
    <s v="4.58"/>
    <s v="3.92"/>
    <s v="14.41"/>
    <s v="The budget variance exceeds 5%. This is primarily due to the following factors‚Higher than expected design costs received placed a significant pressure on 2024/25 FY budget, limiting the programme’s ability to fund commercial resource requirements to complete critical activities. A Change Request for an uplift of £0.67m to the 2024/25 approved budget was approved in February 2025. Areas of underspend were driven by delays in recruitment due to uncertainty around the timing of approved funding, which impacted the programme’s ability to onboard required resources in a timely manner. Additionally, an internal recruitment freeze and challenges in securing specialist resources quickly enough further contributed to the underspend."/>
    <s v="72079"/>
    <s v="The project's departmentally agreed Whole Life Cost at 24/25-Q4 (measured in £m) is 72079. This is primarily due to the following factors‚This comprises of Programme costs up until 2029/30 FY and 10 year commercial contract costs up to 2038/39 FY - equating to around £6-7bn per annum."/>
    <s v="0"/>
    <s v="The project's departmentally agreed Benefits at 24/25-Q4 (measured in £m) is 0. This is primarily due to the following factors‚We have not monetised any benefits yet but will do so at Outline Business Case (OBC) stage."/>
    <s v="No"/>
    <s v="Becca Jones"/>
    <s v="HO_0286_2324-Q2"/>
    <x v="0"/>
    <n v="72079"/>
    <d v="2022-07-15T00:00:00"/>
    <d v="2030-06-14T00:00:00"/>
    <n v="95"/>
    <n v="4.58"/>
    <n v="3.92"/>
    <n v="14.41"/>
    <n v="0"/>
    <x v="0"/>
    <x v="0"/>
    <x v="0"/>
    <n v="-0.66000000000000014"/>
    <x v="1"/>
    <x v="5"/>
  </r>
  <r>
    <s v="ASYLUM TRANSFORMATION PROGRAMME"/>
    <x v="14"/>
    <x v="0"/>
    <s v="The Asylum Transformation Programme is transforming people capabilities, process and technology underpinning asylum casework and asylum support and accommodation, to create a flexible, sustainable and efficient system which has a transparent and outcome focussed customer journey, enabling strong partner and public trust and an improved colleague experience."/>
    <x v="1"/>
    <x v="1"/>
    <s v="Compared to financial year 23/24-Q4, the Infrastructure Project Authority's Delivery Confidence Assessment rating at 24/25-Q4 remained at AMBER. This is primarily due to the following factors‚1) Ongoing successful delivery against the strategic objectives including the successful design and pilot of AI tools to support caseworking, the delivery and implementation of an asylum support discontinuation and move on function, and the increase in occupancy of Dispersed Accommodation.2) The acknowledgement that the programme continued to face challenges outside of it's control, including resource shortages of enabling functions due to competing priorities within the Home Office."/>
    <s v="01/09/2022"/>
    <s v="31/03/2027"/>
    <s v="Compared to financial year 23/24-Q4, the project's end-date at 24/25-Q4 increased from 31/12/2026 to 31/03/2027. This is primarily due to the following factors‚1) Delivery of existing scope at a slower pace than anticipated due to resource restrictions of enabling resources.2) A significant extension of the programme scope to cover additional projects as a result of the closure of another programme, as well as an increase scope to align with the new Government priorities."/>
    <s v="88.5"/>
    <s v="40.1"/>
    <s v="54.69"/>
    <s v="The budget variance exceeds 5%. This is primarily due to the following factors‚Delivery at a slower pace than anticipated due to resource restrictions."/>
    <s v="362"/>
    <s v="Compared to financial year 23/24-Q4, the project's departmentally agreed Whole Life Cost at 24/25-Q4 (measured in £m) decreased from 441 to 362. This is primarily due to the following factors‚A change in programme scope from the FY23/24 to the FY 24/25, to see the removal of obtaining Dispersed Accommodation, and moved into Business as Usual."/>
    <s v="2748"/>
    <s v="Compared to financial year 23/24-Q4, the project's departmentally agreed Benefits at 24/25-Q4 (measured in £m) decreased from 18143 to 2748. This is primarily due to the following factors‚A change in programme scope from the FY23/24 to the FY 24/25, to see the removal of obtaining Dispersed Accommodation, and moved into Business as Usual."/>
    <s v="Yes - Published on the Government Evaluation Registry"/>
    <s v="Becca Jones"/>
    <s v="HO_0183_2223-Q3"/>
    <x v="0"/>
    <n v="362"/>
    <d v="2022-09-01T00:00:00"/>
    <d v="2027-03-31T00:00:00"/>
    <n v="54.9"/>
    <n v="88.5"/>
    <n v="40.1"/>
    <n v="54.69"/>
    <n v="2748"/>
    <x v="1"/>
    <x v="1"/>
    <x v="1"/>
    <n v="-48.4"/>
    <x v="3"/>
    <x v="3"/>
  </r>
  <r>
    <s v="ACCOMMODATION PROGRAMME (NON DETAINED) (APND)"/>
    <x v="14"/>
    <x v="0"/>
    <s v="The Asylum Accommodation Programme was initially set up as one of a range of responses in the Home Office to tackle a growing demand of asylum accommodation to reduce reliance on costly contingency options such as hotels. To date the Programme has delivered two sites (Wethersfield and the Bibby Stockholm) and continues to progress a pipeline of additional sites, outlined below. As lessons have been learned, the Programme has undertaken a strategic refresh and is aiming to deliver a more flexible estate, working closely with local authorities and statutory partners and in collaboration with other government departments. Smaller to medium sites are now being progressed and engagement is being prioritised at an earlier stage. As sites are progressed, a Stage Gate process is followed, ensuring that the correct steps and decision-making is carried out. The Programme is currently working towards a target of 5 thousand bed spaces by the end of 2026, agreed with InvestCo. This includes the delivery of pipeline sites and accommodation pilots."/>
    <x v="1"/>
    <x v="1"/>
    <s v="Compared to financial year 23/24-Q4, the Infrastructure Project Authority's Delivery Confidence Assessment rating at 24/25-Q4 remained at AMBER. This is primarily due to the following factors‚The Programme has been rescaled from large sites to medium-sized sites with a focus on Pilot sites, which will contribute to the programme's 5 thousand target. The Programme remains committed to delivering against these targets and will be launching three pilot projects in close collaboration with local authorities and other key partners, testing different operating models for each of the sites through a more locally led delivery model.Due to these initiatives—and the Programmes continued efforts to reduce expenditure below last year’s levels, the programme maintains the Amber rating, which was confirmed during the recent NISTA review which also saw the programme awarded an Amber rating."/>
    <s v="28/01/2022"/>
    <s v="31/03/2027"/>
    <s v="Compared to financial year 23/24-Q4, the project's end-date at 24/25-Q4 remained at 31/03/2027. This is primarily due to the following factors‚Pilots (there are 3 pilots in scope).Lower Target of 5000 bed spaces compared to 6500 bed spaces previous year (new target approved by Investco 16/01/25)."/>
    <s v="322.33"/>
    <s v="82.57"/>
    <s v="74.38"/>
    <s v="The budget variance exceeds 5%. This is primarily due to the following factors‚5% budget variance because the programmes expenditure was less than planned due to various reasons including slower than expected timelines to get sites live, planning approvals and site acquisitions."/>
    <s v="2492.43"/>
    <s v="Compared to financial year 23/24-Q4, the project's departmentally agreed Whole Life Cost at 24/25-Q4 (measured in £m) decreased from 4219 to 2492. This is primarily due to the following factors‚5% budget variance because the programme expenditure was less than planned due to various reasons including slower than expected timelines to get sites live, planning approvals and site acquisitions. Fewer sites than anticipated went live compared to previous business case due to slippage in timelines."/>
    <s v="3187.7"/>
    <s v="Compared to financial year 23/24-Q4, the project's departmentally agreed Benefits at 24/25-Q4 (measured in £m) increased from 0 to 3187. This is primarily due to the following factors‚The Programme Business Case (PBC) was approved in 24/25 (for the first time) and the financial benefits modelling become available for reporting at this point. Prior to this and in the absence of approved financial modelling of benefits the Programme reported 0 which was advised at the time by the IPA (now NISTA) to the Delivery Lead for the Programme. The Programme was added to GMPP for the purpose of securing NISTA Assurance reviews funding and as such, the Programme had to commence GMPP reporting without an approved PBC or approved financial benefit modelling in place. The reported forecast of £3187.7m was for the whole life of the Programme up to and including 33/34 as outlined in the 2024 PBC."/>
    <s v="Yes - Not published on the Government Evaluation Registry"/>
    <s v="Belinda Mather"/>
    <s v="HO_0149_2223-Q2"/>
    <x v="0"/>
    <n v="2492.4299999999998"/>
    <d v="2022-01-28T00:00:00"/>
    <d v="2027-03-31T00:00:00"/>
    <n v="62"/>
    <n v="322.33"/>
    <n v="82.57"/>
    <n v="74.38"/>
    <n v="3187.7"/>
    <x v="1"/>
    <x v="1"/>
    <x v="1"/>
    <n v="-239.76"/>
    <x v="1"/>
    <x v="1"/>
  </r>
  <r>
    <s v="NATIONAL STRATEGIC AUTOMATIC NUMBER PLATE RECOGNITION PLATFORM (NSAP)"/>
    <x v="14"/>
    <x v="0"/>
    <s v="The National Strategic Automatic Number Plate Recognition Service ANPR (Automatic Number Plate Recognition) technology is used to help detect, deter and disrupt criminal activity at a local, regional and national level.It brings together a constant stream of live data from all police forces and a few Law Enforcement Agencies (LEAs). This data is fed into a central database and allows for various interrogations to be made against the data producing the results in the form of real time alerts, near real time searches and historic searching for vehicles of interest. This enables policing/LEAs to have the right information on time for intelligence on vehicle activity across the country and to effectively use it to protect the public, prevent crime and use the evidence for convictions in court."/>
    <x v="0"/>
    <x v="0"/>
    <s v="Compared to financial year 23/24-Q4, the Infrastructure Project Authority's Delivery Confidence Assessment rating at 24/25-Q4 remained at AMBER. This is primarily due to the following factors‚Whilst there have been significant improvements with stakeholder engagement there are further work needed in this area. There are improvements required around planning, dependencies and programme governance. The review acknowledged the commitment of all the stakeholders to remaining delivery and congratulated the team on delivering the platform."/>
    <s v="01/03/2023"/>
    <s v="30/03/2028"/>
    <s v="Compared to financial year 23/24-Q4, the project's end-date at 24/25-Q4 remained at 30/03/2028. This is primarily due to the following factors‚The programme is still on track to deliver within the overall timelines."/>
    <s v="43.46"/>
    <s v="29.86"/>
    <s v="31.29"/>
    <s v="The budget variance exceeds 5%. This is primarily due to the following factors‚The data feed project was delayed by 12 months due to issues identified resulting in a extended testing period."/>
    <s v="538.9"/>
    <s v="Compared to financial year 23/24-Q4, the project's departmentally agreed Whole Life Cost at 24/25-Q4 (measured in £m) increased from 284 to 538. This is primarily due to the following factors‚The Q4 FY23/24 Whole Life Cost of £284m does not include Optimism Bias. With Optimism Bias, the Whole Life Cost should be £609.63M.The Q4 FY2425 WLC should be £552.51m (incl OB) as reported on GRIP for that period. The drop in the WLC from Q4 FY2324 and Q4 FY2425 relates to the reduction of the Optimism Bias as many risks have been mitigated since plus revised assumptions and costs."/>
    <s v="0"/>
    <s v="Compared to financial year 23/24-Q4, the project's departmentally agreed Benefits at 24/25-Q4 (measured in £m) remained at 0. This is primarily due to the following factors‚Agreed Benefits remain at 0 as Benefits are not realised in this financial year"/>
    <s v="Yes - Not published on the Government Evaluation Registry"/>
    <s v="Bethan Page-Jones"/>
    <s v="HO_0332_2324-Q4"/>
    <x v="0"/>
    <n v="538.9"/>
    <d v="2023-03-01T00:00:00"/>
    <d v="2028-03-30T00:00:00"/>
    <n v="61"/>
    <n v="43.46"/>
    <n v="29.86"/>
    <n v="31.29"/>
    <n v="0"/>
    <x v="0"/>
    <x v="0"/>
    <x v="0"/>
    <n v="-13.600000000000001"/>
    <x v="1"/>
    <x v="0"/>
  </r>
  <r>
    <s v="FRAUD AND CYBER CRIME REPORTING AND ANALYSIS SERVICE"/>
    <x v="14"/>
    <x v="0"/>
    <s v="The Fraud and Cyber Crime Reporting and Analysis Service (FCCRAS) Programme is implementing a transformational change. Working with law enforcement, government agencies and the private sector, the programme strives to create an accessible service for all to report fraud and cybercrime. It will use enhanced technology, intelligence-led data analysis to disrupt the national rise in fraud and cyber-crime, help protect businesses and the public from deception and bring more criminals to justice.​The new service aims to:•Make it easy for everyone to report fraud and cyber crime, taking the burden out of reporting and speeding up the time it takes to report•Significantly improve the speed and quality of information provided to law enforcement partners, boosting their chances of successful prosecution•Let victims know what’s happened with their report, including when reporting has aided others to be protected•Protect more businesses and people from fraud and cyber crime through giving targeted, timely advice on how to avoid the latest threats•Block and disrupt crime through providing real time information to institutions and organisations who can take down the fraudulent sites, activities and bank accounts we know are enabling criminal activity•Get ‘upstream’ of the problem by preventing criminals accessing enabling facilities such as bank accounts."/>
    <x v="0"/>
    <x v="2"/>
    <s v="Compared to financial year 23/24-Q4, the Infrastructure Project Authority's Delivery Confidence Assessment rating at 24/25-Q4 remained at RED. This is primarily due to the following factors‚The programme has remained as reporting RED throughout 24/25 due to a delay in the full-service go live (expected to be November 2024). Following consultation with critical stakeholders and legal, the City of London Police paused the Lot 1 delivery aspect of the programme, to review next steps in detail. This activity concluded in Quarter 4 of 24/25 when a new delivery plan, high level design and service blueprint was developed and approved. These artefacts have informed a change request to the full business case."/>
    <s v="01/09/2020"/>
    <s v="28/11/2025"/>
    <s v="Compared to financial year 23/24-Q4, the project's end-date at 24/25-Q4 increased from 31/08/2024 to 28/11/2025. This is primarily due to the following factors‚The programme has remained as reporting RED throughout 24/25 due to a delay in the full-service go live (expected to be November 2024). Following consultation with critical stakeholders and legal, the City of London Police paused the Lot 1 delivery aspect of the programme, to review next steps in detail. This activity concluded in Quarter 4 of 24/25 when a new delivery plan, high level design and service blueprint was developed and approved. These artefacts have informed a change request to the full business case."/>
    <s v="27.48"/>
    <s v="33"/>
    <s v="20.09"/>
    <s v="The budget variance exceeds 5%. This is primarily due to the following factors‚The budget variance on the cost baseline is due to the delay in full-service delivery which shifted run payments to the right to the new suppliers and increased extension costs of the current service provider"/>
    <s v="182.72"/>
    <s v="Compared to financial year 23/24-Q4, the project's departmentally agreed Whole Life Cost at 24/25-Q4 (measured in £m) increased from 152 to 182. This is primarily due to the following factors‚The Whole Life Cost has increased due to a shift in right of the full-service implementation date, an increase in annual run costs, inflationary impact and additional scope changes which align with wider ambitions for fraud and cybercrime in the UK."/>
    <s v="402"/>
    <s v="Compared to financial year 23/24-Q4, the project's departmentally agreed Benefits at 24/25-Q4 (measured in £m) remained at 402. This is primarily due to the following factors‚Benefits remained the same and will be reviewed once the change request of the full business case is presented and approved in Quarter 1 of 25/26."/>
    <s v="No"/>
    <s v="Pete O'Doherty"/>
    <s v="HO_0045_2122-Q1"/>
    <x v="0"/>
    <n v="182.72"/>
    <d v="2020-09-01T00:00:00"/>
    <d v="2025-11-28T00:00:00"/>
    <n v="62.9"/>
    <n v="27.48"/>
    <n v="33"/>
    <n v="20.09"/>
    <n v="402"/>
    <x v="0"/>
    <x v="2"/>
    <x v="0"/>
    <n v="5.52"/>
    <x v="1"/>
    <x v="3"/>
  </r>
  <r>
    <s v="IMMIGRATION PLATFORM TECHNOLOGIES (IPT)"/>
    <x v="14"/>
    <x v="1"/>
    <s v="The Immigration Platform Technologies (IPT) Programme is delivering the technology and information systems to support the immigration service through delivery of three integrated modern technology services that are cheaper to operate than those they replace.  IPT will achieve operational efficiencies, optimise use of data and provide a more modern and streamlined customer journey."/>
    <x v="0"/>
    <x v="0"/>
    <s v="Compared to financial year 23/24-Q4, the Infrastructure Project Authority's Delivery Confidence Assessment rating at 24/25-Q4 increased from RED to AMBER. This is primarily due to the following factors‚The Programme delivered to schedule against the revised programme plan and formally closed on the 15 May 2025."/>
    <s v="01/04/2013"/>
    <s v="Mid: 15/05/2025, High: 15/05/2025"/>
    <s v="Compared to financial year 23/24-Q4, the project's end-date at 24/25-Q4 increased from 27/01/2023 to 15/05/2025. This is primarily due to the following factors‚Departmental priorities such as the Illegal Migration Act, ETAs (Electronic Travel Authorisation ) and eVisas delayed testing and planned betas across a range of services and slowed down roll-out activity.  The Immigration Platform Technologies programme plan was revised and programme closure was scheduled for May 2025. The programme has now completed delivery and closed on the 15 May 2025."/>
    <s v="67.69"/>
    <s v="74.44"/>
    <s v="9.97"/>
    <s v="The budget variance exceeds 5%. This is primarily due to the following factors‚The programme plan was revised due to Departmental priorities impacting testing and planned betas. This caused an elongation of the programme timelines and required retaining resources for longer."/>
    <s v="807.49"/>
    <s v="Compared to financial year 23/24-Q4, the project's departmentally agreed Whole Life Cost at 24/25-Q4 (measured in £m) increased from 719 to 807. This is primarily due to the following factors‚The programme revised the programme plan due to Departmental priorities impacting testing and planned betas. This caused an elongation of the programme timelines and required retaining resources for longer than forecast in the 2022/23 Programme Business Case."/>
    <s v="183.4"/>
    <s v="Compared to financial year 23/24-Q4, the project's departmentally agreed Benefits at 24/25-Q4 (measured in £m) remained at 183. This is primarily due to the following factors‚IPT realised benefits progressively as it delivered elements of its scope. With the decommissioning of the legacy Case Immigration Database (CID), the programme is now positioned to achieve full benefits realisation."/>
    <s v="No"/>
    <s v="Simon Bond, Philippa Rouse"/>
    <s v="HO_0029_1314-Q4"/>
    <x v="0"/>
    <n v="807.49"/>
    <d v="2013-04-01T00:00:00"/>
    <m/>
    <m/>
    <n v="67.69"/>
    <n v="74.44"/>
    <n v="9.9700000000000006"/>
    <n v="183.4"/>
    <x v="0"/>
    <x v="0"/>
    <x v="0"/>
    <n v="6.75"/>
    <x v="2"/>
    <x v="0"/>
  </r>
  <r>
    <s v="MARITIME CAPABILITIES REPLACEMENT PROGRAMME"/>
    <x v="14"/>
    <x v="0"/>
    <s v="The GMPP project is still at the planning stage (Pre-SOC or equivalent) and is not yet in a position to provide cost/schedule information"/>
    <x v="2"/>
    <x v="4"/>
    <s v="The GMPP project is still at the planning stage (Pre-SOC or equivalent) and is not yet in a position to provide cost/schedule information, Section 43 - Commercial interests"/>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Christopher Smith"/>
    <s v="HO_0150_2223-Q2"/>
    <x v="0"/>
    <m/>
    <m/>
    <m/>
    <m/>
    <m/>
    <m/>
    <m/>
    <m/>
    <x v="0"/>
    <x v="1"/>
    <x v="0"/>
    <m/>
    <x v="2"/>
    <x v="4"/>
  </r>
  <r>
    <s v="RADIOLOGICAL AND NUCLEAR CHANGE PROGRAMME (RNCP)"/>
    <x v="14"/>
    <x v="0"/>
    <s v="Section 24 - National security"/>
    <x v="8"/>
    <x v="8"/>
    <s v="Section 24 - National security"/>
    <s v="Section 24 - National security"/>
    <s v="Section 24 - National security"/>
    <s v="Section 24 - National security"/>
    <s v="Section 24 - National security"/>
    <s v="Section 24 - National security"/>
    <s v="Section 24 - National security"/>
    <s v="Section 24 - National security"/>
    <s v="Section 24 - National security"/>
    <s v="Section 24 - National security"/>
    <s v="Section 24 - National security"/>
    <s v="Section 24 - National security"/>
    <s v="Section 24 - National security"/>
    <s v="Shaun Hipgrave"/>
    <s v="HO_0047_2122-Q1"/>
    <x v="0"/>
    <m/>
    <m/>
    <m/>
    <m/>
    <m/>
    <m/>
    <m/>
    <m/>
    <x v="0"/>
    <x v="1"/>
    <x v="0"/>
    <m/>
    <x v="2"/>
    <x v="4"/>
  </r>
  <r>
    <s v="FUTURE BORDER AND IMMIGRATION SYSTEM PROGRAMME (FBIS)"/>
    <x v="14"/>
    <x v="0"/>
    <s v="FBIS puts customers at the heart of a firmer, fairer and easier to navigate border and immigration system. The FBIS Programme has been established to lead the design and delivery of the future system, improving security, efficiency and customer experience. The programmes top priorities include delivering eVisas, Electronic Travel Authorisation (ETAs), Sponsorship and Border Vision."/>
    <x v="1"/>
    <x v="1"/>
    <s v="Compared to financial year 23/24-Q4, the Infrastructure Project Authority's Delivery Confidence Assessment rating at 24/25-Q4 remained at AMBER. This is primarily due to the following factors‚The FBIS delivery plan is ambitious with limited contingency; changes to the scope of the programme caused by the Immigration White Paper or global events will require prioritisation decisions against exiting commitments. eVisa delivery currently remains the programme’s top priority. However, there is a risk that lack of Digital, Data and Technology (DDaT) delivery capability required for this."/>
    <s v="01/04/2018"/>
    <s v="31/03/2027"/>
    <s v="Compared to financial year 23/24-Q4, the project's end-date at 24/25-Q4 increased from 31/03/2025 to 31/03/2027. This is primarily due to the following factors‚Programme extension was to March 2027 has been approved by Home Office Investment Committee (InvestCo) and HMT with a new Business Case. This was to facilitate full delivery and benefit realisation of eVisa, ETA, Sponsorship and Border Vision."/>
    <s v="579"/>
    <s v="457.4"/>
    <s v="21.0"/>
    <s v="The budget variance exceeds 5%. This is primarily due to the following factors‚Underspending within the Programme Directorate, specifically Caseworking Capability, led to the budget variance."/>
    <s v="4536"/>
    <s v="Compared to financial year 23/24-Q4, the project's departmentally agreed Whole Life Cost at 24/25-Q4 (measured in £m) increased from 3428 to 4536. This is primarily due to the following factors‚On 12th of November 2024, the Programme Business Case (PBC) was signed off by HM Treasury (HMT). As such, the baseline figures have been updated in line with this."/>
    <s v="13681"/>
    <s v="Compared to financial year 23/24-Q4, the project's departmentally agreed Benefits at 24/25-Q4 (measured in £m) decreased from 40967 to 13681. This is primarily due to the following factors‚In Q4 of FY 2023/24, the most recent FBIS Programme Business Case (PBC) approved by HM Treasury (HMT) was the 2021 version, which formed the basis for the GMPP baseline benefits at that time.On 12 November 2024, HMT approved the updated PBC 2024. As a result, the GMPP baseline benefits were revised to align with the newly agreed figures. From FY 2024/25 to FY 2033/34, the benefit baselines now reflect the data set out in the PBC 2024.A key change in the updated baselines is the inclusion of the Electronic Travel Authorisation (ETA) disbenefit, which had not been baselined in the PBC 2021 and was therefore previously excluded from GMPP reporting.Another key change includes the Wider Socio-Economic Impact benefits, which were not baselined in the PBC 2024 as they have been delivered by the Programme so are deemed sunk and as such have been removed from the annual benefit baselines. This adjustment resulted in a reduction in the Wider UK Public Economic baseline from FY 2024/25 to FY 2030/31."/>
    <s v="No"/>
    <s v="Simon Bond, Philippa Rouse"/>
    <s v="HO_0039_1920-Q4"/>
    <x v="0"/>
    <n v="4536"/>
    <d v="2018-04-01T00:00:00"/>
    <d v="2027-03-31T00:00:00"/>
    <n v="108"/>
    <n v="579"/>
    <n v="457.4"/>
    <n v="21"/>
    <n v="13681"/>
    <x v="1"/>
    <x v="1"/>
    <x v="1"/>
    <n v="-121.60000000000002"/>
    <x v="1"/>
    <x v="1"/>
  </r>
  <r>
    <s v="FUTURE SUPPLIERS SERVICES"/>
    <x v="14"/>
    <x v="0"/>
    <s v="UK Visas &amp; Immigration (UKVI) maintains a network of visa application centres in-country and overseas. These centres allow visa applicants to complete their applications by enrolling biometric information, submitting identity documents and often supplementary evidence to be digitised and sent to UKVI. Overseas the centres also facilitate interviews and allow His Majesty's Passport Office (HMPO) overseas passport applicants to complete their applications. These services were previously outsourced via the Front-End Services UK (FES UK) contract in-country and Next-Generation of Outsourced Visas (NGOV) contracts overseas. The FES UK contract expired on 31st October 2024 and the NGOV contract was extended to 31st March 2025 (from the original expiry of 30st September 2024). The Future Supplier Services (FSS) Programme was established to procure equivalent services for an initial 4-year contract (with scope for a 1+1+1 potential extension) allowing FSS to meet its single primary objective for providing service continuity, whilst enabling interim transformative change in advance of implementing a strategic model.  Although the new services to be delivered are similar to the previous provision the key changes are: - The FSS contracts are structured in 5 lots, compared to the previous 3. - The Key Performance Indicators are targeted to address service concerns within previous contracts.- The Financial solution is fundamentally changed to ensure flexibility and value for money as volumes fluctuate (this also shares risk in a more balanced way and supports service continuity).- Increased flexibility to reduce scope and volumes as Home Office (HO) digitisation rolls out resulting in a decrease of customers physically attending Visa Application Centres (VACs)."/>
    <x v="0"/>
    <x v="3"/>
    <s v="Compared to financial year 23/24-Q4, the Delivery Confidence Assessment rating at 24/25-Q4 increased from AMBER to GREEN. This is primarily due to the following factors‚As of 31st March 2025, the majority of delivery was complete with only a few key milestones left to be achieved. Handover to Live Services (including the remaining activities for Bio-Kit Only locations as agreed) and closure activities were on track to complete by the Programme closure date as planned.As of 30th May 2025 the Future Supplier Services Programme has successfully completed delivery and handover, and the Programme formally closed as planned."/>
    <s v="01/04/2020"/>
    <s v="30/05/2025"/>
    <s v="Compared to financial year 23/24-Q4, the project's end-date at 24/25-Q4 increased from 28/10/2024 to 30/05/2025. This is primarily due to the following factors‚The conclusion of the Visa and Citizenship Application Service (VCAS) procurement was delayed due to a legal challenge to the procurement outcome by a bidder (which was later dropped). The Programme was expected to award contracts in July 2023, however the legal challenge put a suspension on the contract awards for three of the five contracts. FSS was able to award one contract in August 2023 and was successful in October 2023 in lifting the suspension of award in the remaining contracts. Once all five contracts had been awarded, the Programme worked closely with the new commercial partners at detailed implementation planning and revisited its delivery timelines, shifting Programme closure to March 2025. A Portfolio Change Request in July 2024 included an additional two months of Early Life Support resulting in Programme closure timelines extending to May 2025."/>
    <s v="154.54"/>
    <s v="138.55"/>
    <s v="10.34"/>
    <s v="The budget variance exceeds 5%. This is primarily due to the following factors‚Dual running/exit costs have been negotiated down with the Commercial Team. As the Programme is closing and there will be no more change requests, there have been some savings against the budget allocated for change. As there is an underspend, the optimism bias was not required."/>
    <s v="528.98"/>
    <s v="Compared to financial year 23/24-Q4, the project's departmentally agreed Whole Life Cost at 24/25-Q4 (measured in £m) increased from 423 to 528. This is primarily due to the following factors‚The majority of this increase is driven by increased customer volumes attributable to Business as Usual (BAU) budgets. The repricing of the deals accordingly has led to a slightly improved unit price given economies of scale. Per the Full Business Case (FBC), all of that spend is volume related and part of BAU budgeting once the Programme has ended. The arrangements are net positive for the department, i.e. as volumes increased, Regulated Fees are greater than the VCAS contracts will cost. A minority of the increase is in implementation Milestone Charges attributable to the Programme budget. These are the charges payable to the new Suppliers and are driven primarily by the uplift in volumes (need for bigger premises etc), and to a lesser extent by the delay due to the procurement challenge, uplift to Security Requirements and other minor changes. The remainder of the increase is a mix of Programme delivery cost and contingency also only attributable to the Programme budget. This is driven by a combination of delay and customer volume, emergent costs (Exit) and a small amount of additional scope in work approved by Programme Board to ensure the benefits set out in the FBC are maximised.The change was approved by the Departmental Investment Committee in October 2024."/>
    <s v="Low: 146.64, Mid: 172.52, High: 198.40"/>
    <s v="Compared to financial year 23/24-Q4, the project's departmentally agreed Benefits at 24/25-Q4 (measured in £m) increased from 0 to 172. This is primarily due to the following factors‚The financial model design, including the banded pricing model, was defined, allowing the Programme to forecast the estimated savings per unit (out of country) compared to the NGOV contracts."/>
    <s v="No"/>
    <s v="Matt Heath"/>
    <s v="HO_0043_2021-Q4"/>
    <x v="0"/>
    <n v="528.98"/>
    <d v="2020-04-01T00:00:00"/>
    <d v="2025-05-30T00:00:00"/>
    <n v="61.9"/>
    <n v="154.54"/>
    <n v="138.55000000000001"/>
    <n v="10.34"/>
    <n v="172.52"/>
    <x v="0"/>
    <x v="3"/>
    <x v="0"/>
    <n v="-15.989999999999981"/>
    <x v="1"/>
    <x v="0"/>
  </r>
  <r>
    <s v="Immigration Removal Centre (IRC) Expansion Programme"/>
    <x v="14"/>
    <x v="2"/>
    <s v="Section 43 - Commercial interests"/>
    <x v="0"/>
    <x v="0"/>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Section 43 - Commercial interests"/>
    <s v="Will Round"/>
    <s v="HO_0330_2324-Q4"/>
    <x v="0"/>
    <m/>
    <m/>
    <m/>
    <m/>
    <m/>
    <m/>
    <m/>
    <m/>
    <x v="0"/>
    <x v="0"/>
    <x v="0"/>
    <m/>
    <x v="2"/>
    <x v="4"/>
  </r>
  <r>
    <s v="Civil Registration Service Transformation (CReST)"/>
    <x v="14"/>
    <x v="0"/>
    <s v="The programme will enable improvements within the General Register Office (GRO) for England and Wales’ delivery of its statutory service obligations; the Home Office and the Government’s wider digital identity ambitions, and the provisions within new legislative instruments for the modernisation of services."/>
    <x v="0"/>
    <x v="0"/>
    <s v="The Infrastructure Project Authority's Delivery Confidence Assessment rating at 24/25-Q4 is AMBER. This is due to‚The AMBER rating is reflects the positive progress made to date, whilst also reflecting current challenges and changes needed to continue to drive further progress, pace and efficiency through programme delivery. The Programme team have a high degree of confidence that the programme is on track to deliver against its objectives by the current forecast closure date in 2030, which is a pressing deadline linked to Estates changes required in respect of the General Register Office (GRO) Estate, in line with the Home Office estates strategy. However, the amber rating reflects the critical dependencies on key enabling legislative change timelines, the level of complexity involved in replacing legacy infrastructure both pre and post-legislative change, current year financial pressures and the current business case and underpinning delivery plan pending formal Investment Committee approval; and the risks currently being managed in respect of those pressures and challenges."/>
    <s v="26/04/2024"/>
    <s v="29/03/2030"/>
    <s v="The project's end-date at 24/25-Q4 is scheduled to be 29/03/2030. This is primarily due to the following factors‚Civil registration is a core national function of any society which underpins basic identity and prevents abuse of deceased identities. In England and Wales, civil registration is supported by a multitude of ageing systems used by the General Register Office (GRO) &amp; Local Registration Service (LRS) on behalf of the Registrar General for England and Wales. The age of the current civil registration services and systems continue to cause instability and risk outages that impact business continuity. The systems have been updated several times over the last two decades in response to changing circumstances and new legislation. In each year that passes, the risk of incidents and outages increases, and this poses a significant risk to the business and to government. Further, there is a heavy reliance on equipment that is no longer readily available from the commercial market, and GRO records stored on microfilm tapes are degrading beyond use. The current position is not sustainable. GRO for England and Wales is a Home Office (HO) responsibility; the HO must ensure the system of civil registration continues to function effectively and that GRO and the LRS can carry out their statutory functions. Therefore, this programme which started in April 2022 aims to replace the legacy business critical systems, digitise registration records, and provide digital life event registration options for users in the future as new legislation is laid. At InvestCo in May 24, the programme was directed to include decommissioning of more than 20 smaller legacy systems that had previously been out of scope. A dedicated project, Registration Legacy Infrastructure Transformation Project (Re-Lit), has been set up to take forward suitable options. In addition, an initiative to improve Home Office Estates sustainability has created a new timing pressure. This programme must now complete prior to the decommissioning of the Smedley Hydro site in Southport, where legacy systems servers and microfilms are housed. The site is to be decommissioned by March 2030, which is a fixed deadline."/>
    <s v="28.07"/>
    <s v="28.66"/>
    <s v="2.1"/>
    <s v="The budget variance is less than or equal to 5%.The in-year variance reflects a Full Year Actual of £21.22 million against a budget allocation of £19.77 million (this included 1.27m from Department of Health and Social Care (DHSC) and 4.2m from GDS) , resulting in an overspend of approximately 7.3%. However, the programme had formal Investment Committee (InvestCo) approval to spend up to £25.7 million in 2024/25, and the variance against the allocated budget was anticipated.The lower-than-approved spend was primarily due to the implementation of a rectification plan and a revised Statement of Work (SOW) for the scanning and transcription workstream, which reduced expenditure in this area. The overspend against the allocated budget was anticipated and was absorbed through wider savings identified within the Migration &amp; Borders portfolio, ensuring that the programme remained within the overall approved funding envelope and did not pose a financial risk to the department."/>
    <s v="235.66"/>
    <s v="The project's departmentally agreed Whole Life Cost at 24/25-Q4 (measured in £m) is 235. This is primarily due to the following factors‚The baseline Whole Life Cost (WLC) of £235 million was established following the merger of two previously approved programmes – one focused on replacing core civil registration systems, and the other on scanning and transcribing historical records. The decision to combine them was made to streamline governance, improve delivery alignment, and maximise benefits realisation. This figure reflects a detailed reassessment of scope, delivery timelines, and resource requirements as part of the revised Programme Business Case. The WLC includes estimated costs for digital system development, scanning activities, and infrastructure replacement but excludes decommissioning costs, which are being considered separately. This figure excludes the cost of future decommissioning work, which is expected to be scoped and costed separately.The updated baseline was agreed during the department’s internal assurance process and supported by the Internal Quality Assurance (IQA) review that enabled the programme’s entry into the Government Major Projects Portfolio (GMPP) in 2024/25."/>
    <s v="367.92"/>
    <s v="The project's departmentally agreed Benefits at 24/25-Q4 (measured in £m) is 367. This is primarily due to the following factors,Operational efficiencies throughout the HO and the LRS, totalling approx. £45M per annum upon full realisation. Increased will be realised  revenue via a new full service to the public. Further saving to be made where some commercial contacts are no longer required due to digitisation."/>
    <s v="No"/>
    <s v="Thomas Greig"/>
    <s v="HO_0373_2425-Q1"/>
    <x v="0"/>
    <n v="235.66"/>
    <d v="2024-04-26T00:00:00"/>
    <d v="2030-03-29T00:00:00"/>
    <n v="71.099999999999994"/>
    <n v="28.07"/>
    <n v="28.66"/>
    <n v="2.1"/>
    <n v="367.92"/>
    <x v="0"/>
    <x v="0"/>
    <x v="0"/>
    <n v="0.58999999999999986"/>
    <x v="1"/>
    <x v="3"/>
  </r>
  <r>
    <s v="EMERGENCY SERVICES MOBILE COMMUNICATIONS"/>
    <x v="14"/>
    <x v="1"/>
    <s v="The Emergency Services Network (ESN) will enable fast, safe and secure voice, video and data across a 4G/5G network, giving first responders immediate access to life-saving data, images and information in live situations and emergencies on the frontline. ESN replaces the current Terrestrial Trunked Radio (TETRA) system, the Airwave Service, which Great Britain’s three emergency services (3ES) and related first responder agencies depend on for mission-critical voice communications. ESN is being delivered by the Emergency Services Mobile Communications Programme (ESMCP). The global consensus towards using 4G/5G technologies for such Public Safety Communications Services, twinned with the nationwide roll-out of such technologies by commercial operators since Airwave was commissioned, opened an opportunity which ESN is exploiting; namely, to use and supplement commercial 4G/5G.Continued TETRA/Airwave use, as with use of any aging technology, is becoming riskier.  As ESMCP’s Independent Assurance Panel (IAP) stated at the Public Accounts Committee (PAC) hearing on 26 April 2023, “… the technology ESN will utilise is the correct direction of travel, because Airwave and the TETRA service will become increasingly obsolete and ever-more expensive to maintain.”"/>
    <x v="1"/>
    <x v="1"/>
    <s v="Compared to financial year 23/24-Q4, the Infrastructure Project Authority's Delivery Confidence Assessment rating at 24/25-Q4 increased from RED to AMBER. This is primarily due to the following factors‚ESMCP has undertaken Project Assurance Reviews (PAR), throughout its lifecycle, the last was conducted in June 2024, as part of the 2024 Programme Business Case (PBC) governance and approvals process. The June 2024 PAR report initially gave the programme a RED rating, due solely to the risk of legal challenge from Motorola, commenting that in all other areas the programme had made excellent progress. The report made a number of recommendations to manage the risk, ahead of publication of the Voluntary Ex-Ante Transparency Notice (VEAT) for the Mobile Services direct award. Programme senior leaders took the recommended  actions and the VEAT was issued on 31 July 2024, without challenge. At the follow-up Cabinet Office Assurance of Action Plan (AAP) review, on 9 September 2024, the review team recognised the exceptional progress the programme had made to mitigate the risk of legal challenge, recommending an improved AMBER rating, which allowed the Major Projects Review Group (MPRG) meeting to take place on 26 September 2024. MPRG accepted the recommended AMBER rating, approved the PBC, both Mobile Services [MS] and User Services [US] contract awards which led to the Chief Secretary of the Treasury’s approval of the PBC and MS/US contract awards, which was endorsed on 14 November 2024."/>
    <s v="01/06/2011"/>
    <s v="Low: 31/12/2029, Mid: 01/05/2030, High: 31/12/2031"/>
    <s v="Compared to financial year 23/24-Q4, the project's end-date at 24/25-Q4 increased from 31/12/2026 to 01/05/2030. This is primarily due to the following factors‚During 2021, delays in the delivery of the Motorola services under the User Services contract meant that full transition was no longer possible before the end of December 2022. Consequently, during 2021 the Emergency Services Mobile Communications Programme (ESMCP) extended the Airwave contracts from the scheduled National Shut Down Target Sate (NSDTD) of 31 December 2022 to a target date of 31 December 2026. At the time it was believed that this extension would ensure continuity of service and enable sufficient time to transition from Airwave to the Emergency Services Network (ESN). With continued delays in the delivery of the Lot 2 contract during the early part of 2022, Motorola decided it did not want to extend the provision of Lot 2 beyond 2024. In April 2022, Motorola approached ESMCP to explore the opportunity of a mutually agreed full termination of Lot 2, which was agreed on 19 December 2022.These delivery delays and Motorola’s early exit led to the requirement to re-procure the User Service contract. In late 2024 a new User Services contract was successfully awarded IBM, leading to a new delivery plan and revised target dates for Airwave Shutdown (ASD) and transition complete at the end of 2029, affecting programme closure, now 01 May 2030."/>
    <s v="349.74"/>
    <s v="349.74"/>
    <s v="0.0"/>
    <s v="The budget variance is less than or equal to 5%.The programme underspent compared to its 2024/25 cost baseline due to the revised start dates of the User Services and Mobile Services contracts in late 2024."/>
    <s v="19180"/>
    <s v="Compared to financial year 23/24-Q4, the project's departmentally agreed Whole Life Cost at 24/25-Q4 (measured in £m) increased from 11263 to 19180. This is primarily due to the following factors‚•Evaluation period of the project was extended from FY36/37 to FY43/44.•Core Costs increasing due to higher inflation, increased coverage build, replacement of User Services Provider and additional capital refresh costs.•Airwave Shut Down is now targeted by 31 Dec 2029"/>
    <s v="1343"/>
    <s v="Compared to financial year 23/24-Q4, the project's departmentally agreed Benefits at 24/25-Q4 (measured in £m) decreased from 3682 to 1343. This is primarily due to the following factors‚The Benefits submission of £5.644bn is comprised of £2.711bn for Government Cash-releasing and £2.932bn for Wider UK Public Economic.Government Cash Releasing is the difference between the programme continuing with Airwave under Option 1 and pursuing the preferred Option under Option 2.Wider UK Public Economic is the total ESN benefits, mostly comprised of the Economic benefit to Ambulance ESN 999 calls and additional mobile coverage for the public."/>
    <s v="Yes - Not published on the Government Evaluation Registry"/>
    <s v="Simon Parr"/>
    <s v="HO_0016_1213-Q1"/>
    <x v="0"/>
    <n v="19180"/>
    <d v="2011-06-01T00:00:00"/>
    <m/>
    <m/>
    <n v="349.74"/>
    <n v="349.74"/>
    <n v="0"/>
    <n v="1343"/>
    <x v="1"/>
    <x v="1"/>
    <x v="1"/>
    <n v="0"/>
    <x v="2"/>
    <x v="5"/>
  </r>
  <r>
    <s v="HOME OFFICE BIOMETRICS (HOB) PROGRAMME"/>
    <x v="14"/>
    <x v="1"/>
    <s v="Home Office Biometrics systems manage unique, digitised and verified identities formed from an individual’s biometric data.  The modalities currently used are fingerprint, facial image and DNA.  They provide for the fast, accurate and reliable identification of individuals critical to business operations within Immigration, Borders, Passport and Criminal Justice."/>
    <x v="1"/>
    <x v="1"/>
    <s v="Compared to financial year 23/24-Q4, the Infrastructure Project Authority's Delivery Confidence Assessment rating at 24/25-Q4 remained at AMBER. This is primarily due to the following factors‚The Home Office Biometric (HOB) Programme is a complex programme that is meeting needs of a wide range of stakeholders while managing of a complex supplier landscape. In 2024/25 the programme has successfully delivered several key milestones including the Immigration and Asylum Biometric System (IABS) transitioning to the cloud."/>
    <s v="01/04/2014"/>
    <s v="31/12/2026"/>
    <s v="Compared to financial year 23/24-Q4, the project's end-date at 24/25-Q4 increased from 31/03/2026 to 31/12/2026. This is primarily due to the following factors‚Earlier delivery of Strategic Matcher Stage 3 which has been bought forward to align with a Data Centre closure.  This pushed Strategic Matcher Stage 2 into a later delivery at the end of 2026. The extension to the end date also allows for further IDENT1 modernisation work and ensures the Programme can complete all closure activity."/>
    <s v="89.5"/>
    <s v="98.8"/>
    <s v="10.39"/>
    <s v="The budget variance exceeds 5%. This is primarily due to the following factors‚The 2024/25 budget allocation was lower than required due to wider portfolio pressures and decisions. The programme went into the FY with programming pressure which was higher than normal. In addition, due to dependencies on the programme such as Electronic Travel Authorisation (ETA) prioritisation, delivery of Cloud Transformation proved to be more expensive."/>
    <s v="1550"/>
    <s v="Compared to financial year 23/24-Q4, the project's departmentally agreed Whole Life Cost at 24/25-Q4 (measured in £m) increased from 1339 to 1550. This is primarily due to the following factors‚The increase in whole life costs is due to increased costs for project deliveries, the extension of the programme date and other year on year changes. This includes run cost increases which are driven by supplier costs and market forces."/>
    <s v="1131"/>
    <s v="Compared to financial year 23/24-Q4, the project's departmentally agreed Benefits at 24/25-Q4 (measured in £m) remained at 1131. This is primarily due to the following factors‚Following the annual review, there have been no changes in the benefits delivered by the programme."/>
    <s v="No"/>
    <s v="Jason Dewhurst"/>
    <s v="HO_0033_1415-Q3"/>
    <x v="0"/>
    <n v="1550"/>
    <d v="2014-04-01T00:00:00"/>
    <d v="2026-12-31T00:00:00"/>
    <n v="153"/>
    <n v="89.5"/>
    <n v="98.8"/>
    <n v="10.39"/>
    <n v="1131"/>
    <x v="1"/>
    <x v="1"/>
    <x v="1"/>
    <n v="9.2999999999999972"/>
    <x v="0"/>
    <x v="1"/>
  </r>
  <r>
    <s v="Cerberus"/>
    <x v="14"/>
    <x v="0"/>
    <s v="Border Force is making a transformative change to its analytics and targeting capabilities to identify the movement of high-risk goods and people across the UK border. This will enable border security through, improved operational outcomes, driving operational efficiencies, and achieving considerable cashable savings through the decommissioning of expensive legacy systems. Cerberus is in operational use today, targeting a subset of border movements, delivering both operational benefit and cashable savings. The operational use of the system will be expanded to new transport modes and users throughout the remainder of the project’s delivery, with additional functionality being developed and datasets added to further improve the efficiency and effectiveness of the system."/>
    <x v="1"/>
    <x v="1"/>
    <s v="Compared to financial year 23/24-Q4, the Infrastructure Project Authority's Delivery Confidence Assessment rating at 24/25-Q4 remained at AMBER. This is primarily due to the following factors‚The Delivery Confidence Assessment is rated Amber because successful delivery of the programme to time, cost and quality appears feasible but there are some issues which already exist requiring management attention. Whilst significant progress has been made in the last year, the programme accepts that challenges around delivery and change management, and business preparedness still exist and as such these are being focused to be improved."/>
    <s v="01/10/2019"/>
    <s v="31/03/2030"/>
    <s v="Compared to financial year 23/24-Q4, the project's end-date at 24/25-Q4 increased from 31/03/2025 to 31/03/2030. This is primarily due to the following factors‚The programmes previous end date was March 2025 as previously this was when funding was secured for. Following ongoing engagement with NISTA, further funding was sought to continue developing Cerberus post 25 to the end of the appraisal period 29/30 which is reflected in the new end-date."/>
    <s v="47.18"/>
    <s v="27.88"/>
    <s v="40.91"/>
    <s v="The budget variance exceeds 5%. This is primarily due to the following factors‚We reviewed run cost as part of OB and the figures have since changed. This means that the variance should be  £300k underspend (1.1% of the allocated budget)."/>
    <s v="240.97"/>
    <s v="Compared to financial year 23/24-Q4, the project's departmentally agreed Whole Life Cost at 24/25-Q4 (measured in £m) increased from 147 to 240. This is primarily due to the following factors‚This is due to the Run Cost being reviewed and the Programme WLC now covers up to FY34/35 rather than FY29/30."/>
    <s v="197.63"/>
    <s v="Compared to financial year 23/24-Q4, the project's departmentally agreed Benefits at 24/25-Q4 (measured in £m) increased from 56 to 197. This is primarily due to the following factors‚Cerberus has been rolled out to the first cohort of users; interdiction benefits are forecast to accelerate as a result."/>
    <s v="No"/>
    <s v="Dominic Gallard"/>
    <s v="HO_0042_2021-Q3"/>
    <x v="0"/>
    <n v="240.97"/>
    <d v="2019-10-01T00:00:00"/>
    <d v="2030-03-31T00:00:00"/>
    <n v="126"/>
    <n v="47.18"/>
    <n v="27.88"/>
    <n v="40.909999999999997"/>
    <n v="197.63"/>
    <x v="1"/>
    <x v="1"/>
    <x v="1"/>
    <n v="-19.3"/>
    <x v="0"/>
    <x v="3"/>
  </r>
  <r>
    <s v="ANTI-MONEY LAUNDERING AND ASSET RECOVERY (AMLAR)"/>
    <x v="14"/>
    <x v="0"/>
    <s v="The AMLAR Programme will uplift the law enforcement response to money laundering, by improving people capacity, skills capability and technology to increase the prevention, detection, and disruption of money laundering and the recovery of criminal assets. The AMLAR Programme contributes to HM Government (HMG) commitments, including those set out in Economic Crime Plan 2 , published in March 2023, a key outcome of which is to reduce money laundering and recover more criminal assets."/>
    <x v="0"/>
    <x v="3"/>
    <s v="Compared to financial year 23/24-Q4, the Infrastructure Project Authority's Delivery Confidence Assessment rating at 24/25-Q4 increased from AMBER to GREEN. This is primarily due to the following factors‚Recruitment targets were met with 290 Financial Crime officers now in post. The programme exceeded benefit targets through the recovery of £60m in criminal assets, with a further £100m seized. The programme also enabled over 400 money laundering disruptions. AMLAR enabled Operation Destabilise, a major international investigation led by the National Crime Agency which disrupted Russian money laundering networks linked to organised crime, drug trafficking and espionage activities. This operation resulted in 84 arrests and over £20 million seized. AMLAR also enabled Operation Hawksmoor where several arrests were made, as well as high-value cars, £60,000 cash and designer watches were seized."/>
    <s v="01/04/2023"/>
    <s v="31/03/2026"/>
    <s v="Compared to financial year 23/24-Q4, the project's end-date at 24/25-Q4 remained at 31/03/2026. This is primarily due to the following factors‚All milestones completed to time and quality. 3-year delivery cycle completes at the end of FY25/26, with an assumption that the programme will then transition into business as usual (BAU)."/>
    <s v="26.6"/>
    <s v="26.6"/>
    <s v="0.0"/>
    <s v="The budget variance is less than or equal to 5%.The budget variance is less than or equal to 5%."/>
    <s v="414.2"/>
    <s v="Compared to financial year 23/24-Q4, the project's departmentally agreed Whole Life Cost at 24/25-Q4 (measured in £m) decreased from 429 to 414. This is primarily due to the following factors‚Reduced Economic Crime Levy receipts for FY24/25. Allocations as per the Business Case have been confirmed by HMT for FY25/26."/>
    <s v="1214.43"/>
    <s v="Compared to financial year 23/24-Q4, the project's departmentally agreed Benefits at 24/25-Q4 (measured in £m) increased from 1099 to 1214. This is primarily due to the following factors‚Further work was undertaken to refine benefit modelling with the programme now reporting benefits associated with the Economic Crime and Corporate Transparency Bill and the additional powers to recover cryptoassets, alongside benefits associated with training reform and cost/efficiency savings through the remediation of the Joint Asset Recovery Database (JARD)."/>
    <s v="No"/>
    <s v="Lynsey Lauer"/>
    <s v="HO_0228_2223-Q4"/>
    <x v="0"/>
    <n v="414.2"/>
    <d v="2023-04-01T00:00:00"/>
    <d v="2026-03-31T00:00:00"/>
    <n v="36"/>
    <n v="26.6"/>
    <n v="26.6"/>
    <n v="0"/>
    <n v="1214.43"/>
    <x v="0"/>
    <x v="3"/>
    <x v="0"/>
    <n v="0"/>
    <x v="3"/>
    <x v="3"/>
  </r>
  <r>
    <s v="Police National Database (PND)"/>
    <x v="14"/>
    <x v="1"/>
    <s v="Police National Database (PND) Programme aims to:•Ensure Business Continuity of the PND Service as Critical National Infrastructure (CNI) to a 5-10 year horizon•Transition PND to cloud-native architecture and migrate hosting to the Law Enforcement Cloud Platform (LECP)•Replace or update obsolescent technology components, specifically Oracle database &amp; middleware, and Initiate names matching which is unsupported•Improve the usability of the system, be intuitive and easy to navigate, with viewable and meaningful search results that can be exported and shared as required by operational policing•Deliver PND Application Programming Interface (APIs) that enable export and analysis of PND data and expose APIs for federated searching across national police data sets•Enable PND to continue to act as a national source of info for organised crime, organised crime groups, including county lines, modern slavery, and human trafficking until such time as it replaced by the future data strategy agreed by policing and Public Safety Group (PSG)•From a Commercial perspective the HO will need to align the migration to Law Enforcement Cloud Platform (LECP) and transition to a new contract for run, maintenance and support (the current contract with the incumbent supplier is due to expire end of March 2026. On the 15th May Investment Committee rejected the suppliers Contract Change Notice. As a result, the board approved a pivot in delivery to in source the service, negating the need for a procurement to be run."/>
    <x v="0"/>
    <x v="2"/>
    <s v="Compared to financial year 23/24-Q4, the Infrastructure Project Authority's Delivery Confidence Assessment rating at 24/25-Q4 decreased from AMBER to RED. This is primarily due to the following factors‚Ten months ago, the Home Office received a Milestone Impact Assessment highlighting a five-month delay to delivery. Since then, the Home Office has collaborated closely with the supplier to undertake a comprehensive review of the end-to-end delivery plan. This included significantly increasing commercial support and initiating a full programme reset.On 15 May 2025, the Investment Committee (InvestCo) declined the proposed Contract Change Notification and instead chose to pursue a contingency option. The programme is now preparing for a further NISTA-led Gate 0/3 Review, which will evaluate the progress of the contingency approach and inform updates to the Full Business Case ahead of the next InvestCo meeting in December 2025."/>
    <s v="18/01/2024"/>
    <s v="31/03/2026"/>
    <s v="Compared to financial year 23/24-Q4, the project's end-date at 24/25-Q4 remained at 31/03/2026. This is primarily due to the following factors‚Ten months ago, the Home Office received a Milestone Impact Assessment highlighting a five-month delay to delivery. Since then, the Home Office has collaborated closely with the supplier to undertake a comprehensive review of the end-to-end delivery plan. This included significantly increasing commercial support and initiating a full programme reset.On 15 May 2025, the Investment Committee (InvestCo) declined the proposed Contract Change Notification and instead chose to pursue a contingency option. The programme is now preparing for a further NISTA-led Gate 0/3 Review, which will evaluate the progress of the contingency approach and inform updates to the Full Business Case ahead of the next InvestCo meeting in December 2025."/>
    <s v="77.93"/>
    <s v="55.66"/>
    <s v="28.58"/>
    <s v="The budget variance exceeds 5%. This is primarily due to the following factors‚The programme has suffered some delays in delivery and subsequently some planned delivery milestone payments have not yet fallen due."/>
    <s v="387.64"/>
    <s v="Compared to financial year 23/24-Q4, the project's departmentally agreed Whole Life Cost at 24/25-Q4 (measured in £m) decreased from 395 to 387. This is primarily due to the following factors‚The cause for a decrease in Whole Life Costs is due to the removal of optimism bias costs from the previous financial year 2024/2025."/>
    <s v="639"/>
    <s v="Compared to financial year 23/24-Q4, the project's departmentally agreed Benefits at 24/25-Q4 (measured in £m) remained at 639. This is primarily due to the following factors‚The programme is updating a revised version of the business case by December 2025. This will include a full review of the strategic objectives and benefits. However, our initial assessment shows that majority are still achievable, even through delivery of a contingency option."/>
    <s v="No"/>
    <s v="Mark Gilmartin"/>
    <s v="HO_0331_2324-Q4"/>
    <x v="0"/>
    <n v="387.64"/>
    <d v="2024-01-18T00:00:00"/>
    <d v="2026-03-31T00:00:00"/>
    <n v="26.4"/>
    <n v="77.930000000000007"/>
    <n v="55.66"/>
    <n v="28.58"/>
    <n v="639"/>
    <x v="0"/>
    <x v="2"/>
    <x v="0"/>
    <n v="-22.27000000000001"/>
    <x v="4"/>
    <x v="3"/>
  </r>
  <r>
    <s v="Law Enforcement Data Service"/>
    <x v="14"/>
    <x v="1"/>
    <s v="Law Enforcement Data Service (LEDS) Programme is a mature enabling programme, and a product-centric initiative that is replacing the end-of-life Police National Computer (PNC) with a modern, secure, and scalable platform. LEDS is critical national infrastructure that directly supports frontline policing and wider government priorities. LEDS is providing modern products, which can evolve over time to better meet the operational needs of law enforcement, as well as strong links, supporting Government priorities, including crime reduction, Violence against Women and Girls, and Serious Organised Crime (SOC).LEDS programme will incrementally deliver products that provide functional equivalence (parity) to PNC. It is delivering a suite of modern, cloud-based products that provide a unified view of law enforcement data, improve operational effectiveness, and enable future innovation.  All products will be traced back to PNC data transactions to ensure parity with PNC is reached. Parity, in this context, means the minimum service required to support business continuity and ensure adoption, eventually allowing PNC to be retired. The programme is already delivering value through phased rollouts, with five products live across police forces and non-law enforcement agencies. The programme is on track to remove the dependency on PNC by March 2026."/>
    <x v="0"/>
    <x v="0"/>
    <s v="Compared to financial year 23/24-Q4, the Infrastructure Project Authority's Delivery Confidence Assessment rating at 24/25-Q4 remained at AMBER. This is primarily due to the following factors.Delivery confidence has significantly improved since the 2021 reset, with the move to a product centric, agile development approach, the strengthening of the leadership team, and the successful product deployments and adoption. However, this programme remains large, complex and high risk. As the programme progresses through further phases of development the complexity and risk continue to pose a risk to plan and budget, this is fully recognised and being managed. Whist, March 2026 remains achievable, ongoing planning and funding pressures continue to present material risks. We are actively addressing these through targeted mitigation strategies, with regular oversight by the programme board. Despite a complex delivery environment, we are consistently achieving key milestones across the remaining LEDS Products and Enablers. Minor releases are being deployed effectively, ensuring that all live services remain stable and aligned with operational requirements. Strong collaboration with Forces and key stakeholders continues to be a priority. This engagement is critical to overcoming adoption challenges and ensuring the successful integration of new capabilities across the operational landscape.This is supported by IPA reviews which highlighted a high level of confidence in LEDS delivery, but noted continued complexity and risk associated with the development and adoption of this critical national infrastructure."/>
    <s v="01/04/2014"/>
    <s v="31/03/2026"/>
    <s v="Compared to financial year 23/24-Q4, the project's end-date at 24/25-Q4 remained at 31/03/2026. This is primarily due to the following factors.Despite the programme’s continued progress in a complex delivery environment, key milestones across the remaining LEDS Products and Enablers are being consistently achieved. This is underpinned by robust assurance practices that actively manage programme plans and mitigate risks. Minor releases are being deployed effectively, ensuring that all live services remain stable and aligned with operational requirements.Strong collaboration with police forces and key stakeholders remains a cornerstone of our delivery approach. This engagement is critical to overcoming adoption challenges and ensuring the successful integration of new capabilities across the operational landscape.The programme recognises the importance of maintaining resilience in support of critical national infrastructure and in parallel has commenced discussion to extend the PNC as contingency. To this end, commercial teams are actively exploring contingency options, including the potential extension of PNC support contracts. These considerations are being factored into a forthcoming programme decision point and will be progressed through formal governance channels."/>
    <s v="187.12"/>
    <s v="123.39"/>
    <s v="34.06"/>
    <s v="The budget variance exceeds 5%. This is primarily due to the following factors.This variance reflects a more complete and mature understanding of delivery requirements and associated risks. These changes reflect the evolving complexity and scale of the programme, ensuring it remains fit for purpose and resilient in delivering critical national infrastructure.Key drivers include:•New cost responsibilities, such as funding external interfaces for wider Home Office use.•Emerging complexities in delivery, particularly from discovery work on products Person and EI        components.•Increased resource needs, including roles not originally forecasted.•Expanded support and security requirements, including service support and architectural input.•VAT reallocation, where some costs are now recognised as non-recoverable.•Rising technical delivery costs, such as Supplier contract uplifts."/>
    <s v="905.07"/>
    <s v="Compared to financial year 23/24-Q4, the project's departmentally agreed Whole Life Cost at 24/25-Q4 (measured in £m) increased from 611 to 905. This is primarily due to the following factors.This uplift reflects a more complete and mature understanding of delivery requirements and associated risks. These changes reflect the evolving complexity and scale of the programme, ensuring it remains fit for purpose and resilient in delivering critical national infrastructure.Key drivers include:•New cost responsibilities, such as funding external interfaces for wider Home Office use.•Emerging complexities in delivery, particularly from discovery work on products Person and EI         components.•Increased resource needs, including roles not originally forecasted.•Expanded support and security requirements, including service support and architectural input.•VAT reallocation, where some costs are now recognised as non-recoverable.•Rising technical delivery costs, such as Supplier contract uplifts."/>
    <s v="458.9"/>
    <s v="Compared to financial year 23/24-Q4, the project's departmentally agreed Benefits at 24/25-Q4 (measured in £m) increased from 411 to 458. This is primarily due to the following factors‚This uplift reflects a more complete and mature understanding of products reflecting the evolving complexity and scale of the programme. Benefits from efficiency savings, cost savings and outcome improvements for public and private sector stakeholders have been identified and appraised over a 12-year appraisal period from FY2021/22 to FY2035/36. A benefits-tracking framework and realisation plan has been established to monitor all programme benefits. Key benefits that will be delivered by LEDS include:•Improved safeguarding of missing persons.•Efficiency of missing persons investigations.•Reduced inefficiency from PNC outages.•Reduced time to train new users.•c.£7m lower run cost than PNC"/>
    <s v="No"/>
    <s v="Mark Gilmartin"/>
    <s v="HO_0036_1617-Q2"/>
    <x v="0"/>
    <n v="905.07"/>
    <d v="2014-04-01T00:00:00"/>
    <d v="2026-03-31T00:00:00"/>
    <n v="144"/>
    <n v="187.12"/>
    <n v="123.39"/>
    <n v="34.06"/>
    <n v="458.9"/>
    <x v="0"/>
    <x v="0"/>
    <x v="0"/>
    <n v="-63.730000000000004"/>
    <x v="0"/>
    <x v="0"/>
  </r>
  <r>
    <s v="PASSPORT TRANSFORMATION PROGRAMME"/>
    <x v="14"/>
    <x v="0"/>
    <s v="Passports Transformation Programme was initiated in 2016 with a case for change built on significant operational efficiencies, the potential for improved employee engagement and public protection capabilities and a vastly improved customer experience. The ultimate aim was to deliver a modernised, automated and digitisation of the passport service. The services at that time were almost entirely paper based, with failure demand leading to customer frustration and increased costs associated with high levels of customer contact. Infrastructure was built around manual and linear processes, for example, handline and scanning paper applications / evidence.  There was minimal use of automation, with work tied to physical locations.Systems were integrated and interconnected resulting in a lack of user focus with no alignment and interoperability with wider Home Office IT systems. The Programme is in its final stages and has delivered a suite of replacement products, including:-The new Digital Application Processing (DAP) system, to replace the legacy Application Management System (AMS). DAP is a workflow management system which automates those decisions that do not require human intervention, and allocates tasks to available members of staff, meaning a more efficient end to end process.-The Digital Customer Services (DCS) online interface which customers use to apply for a passport.-The new Passport Data Services system of record. Cloud-hosted platform to replace the legacy database of passport records. Provides greater resilience and security, and many more opportunities for using data in future.-Replacement of legacy fraud management applications."/>
    <x v="0"/>
    <x v="0"/>
    <s v="Compared to financial year 23/24-Q4, the Infrastructure Project Authority's Delivery Confidence Assessment rating at 24/25-Q4 remained at AMBER. This is primarily due to the following factors‚Continued AMBER rating reflected the complexity within the Programme left to deliver together with competing dependencies, coupled with the risks to funding in the wider Mission and Borders Portfolio for FY 24/25 (these were mitigated for FY24/25).  Next Review (GATE 5 closure) is due June 2025"/>
    <s v="01/04/2016"/>
    <s v="Low: 31/07/2025, Mid: 31/07/2025, High: 31/07/2025"/>
    <s v="Compared to financial year 23/24-Q4, the project's end-date at 24/25-Q4 increased from 30/04/2025 to 31/07/2025. This is primarily due to the following factors‚Delayed due to increased complexity within the development / testing work and drain down of cases from legacy systems.  These have been proactively managed and the Programme has a clear pathway to closure."/>
    <s v="86.12"/>
    <s v="85.65"/>
    <s v="0.55"/>
    <s v="The budget variance is less than or equal to 5%.n/a"/>
    <s v="1010.06"/>
    <s v="Compared to financial year 23/24-Q4, the project's departmentally agreed Whole Life Cost at 24/25-Q4 (measured in £m) increased from 730 to 1010. This is primarily due to the following factors‚As at the end of 23/24, the cumulative spend was £730m.  At end of 24/25 spend was £816m. We now anticipate the Whole Life Cost of the Programme to be approximately £1bn – noting that this includes:-The cost of running all the digital services until 2032, taking into account increased cost forecasts-The remaining change funding required to complete the Programme -Optimism bias of 50% on BAU run costs; this includes VAT where applicable and inflation for 25/26 and beyond at 2%As part of Programme closure further review will take place and be reported at Q1"/>
    <s v="82.79"/>
    <s v="Compared to financial year 23/24-Q4, the project's departmentally agreed Benefits at 24/25-Q4 (measured in £m) decreased from 230 to 82. This is primarily due to the following factors‚Reporting has been updated and refreshed to account for banked benefits (2019)."/>
    <s v="Yes - Not published on the Government Evaluation Registry"/>
    <s v="Janine Bonnick"/>
    <s v="HO_0044_2021-Q4"/>
    <x v="0"/>
    <n v="1010.06"/>
    <d v="2016-04-01T00:00:00"/>
    <m/>
    <m/>
    <n v="86.12"/>
    <n v="85.65"/>
    <n v="0.55000000000000004"/>
    <n v="82.79"/>
    <x v="0"/>
    <x v="0"/>
    <x v="0"/>
    <n v="-0.46999999999999886"/>
    <x v="2"/>
    <x v="1"/>
  </r>
  <r>
    <s v="Fraud Reform"/>
    <x v="14"/>
    <x v="0"/>
    <s v="To combat the growing threat of fraud to the public and economy, the 'then' government launched a Fraud Strategy (May 2023). The vision of the strategy was to cut fraud 10% from 2019 levels: the vision was achieved. Published crime data 4 successive quarters showed fraud had exceeded the 10% target, reaching a 17% reduction in data published for year ending December 2023. The programme was closed by the Home Office in March 2025."/>
    <x v="0"/>
    <x v="3"/>
    <s v="Compared to financial year 23/24-Q4, the Infrastructure Project Authority's Delivery Confidence Assessment rating at 24/25-Q4 remained at GREEN. This is primarily due to the following factors‚An external assurance review was carried out on the programme in March 2025 and reviewers assessed the programme to be GREEN for overall delivery confidence and GREEN to progress to the next stage gate (closure)."/>
    <s v="01/04/2022"/>
    <s v="31/03/2025"/>
    <s v="Compared to financial year 23/24-Q4, the project's end-date at 24/25-Q4 remained at 31/03/2025. This is primarily due to the following factors‚The programme formally closed on 31/03/2025."/>
    <s v="31.2"/>
    <s v="31.8"/>
    <s v="1.92"/>
    <s v="The budget variance is less than or equal to 5%."/>
    <s v="431.4"/>
    <s v="Compared to financial year 23/24-Q4, the project's departmentally agreed Whole Life Cost at 24/25-Q4 (measured in £m) increased from 320 to 431. This is primarily due to the following factors‚(1) Revised cost assumptions. We have collaborated closely with law enforcement partners to refine our understanding of the requirement to maintain the programme's target deliverables in future years, including increases to recruitment and employment costs over recent years.(2) Revised cost estimates now includes annual provision for the national Stop! Think Fraud communications campaign, in line with ministerial ambition."/>
    <s v="1282.02"/>
    <s v="Compared to financial year 23/24-Q4, the project's departmentally agreed Benefits at 24/25-Q4 (measured in £m) increased from 0 to 1282. This is primarily due to the following factors‚The vision of the Fraud Strategy was to cut fraud 10% from 2019 levels, down to 3.33million frauds by the end of the last Parliament (30 May 2024): the vision was achieved. Published crime data 4 successive quarters showed fraud had exceeded the 10% target, reaching a 17% reduction in data published for year ending December 2023. The programme has realised £54.31m of monetised benefits between FY22/23 and FY24/25. The programme is forecast to generate over £2,703.3million of present social value of benefits against an overall present social value of costs of £483million over the appraisal period of 10-years."/>
    <s v="Yes - Not published on the Government Evaluation Registry"/>
    <s v="Duncan Tessier"/>
    <s v="HO_0229_2223-Q4"/>
    <x v="0"/>
    <n v="431.4"/>
    <d v="2022-04-01T00:00:00"/>
    <d v="2025-03-31T00:00:00"/>
    <n v="36"/>
    <n v="31.2"/>
    <n v="31.8"/>
    <n v="1.92"/>
    <n v="1282.02"/>
    <x v="0"/>
    <x v="3"/>
    <x v="0"/>
    <n v="0.60000000000000142"/>
    <x v="3"/>
    <x v="3"/>
  </r>
  <r>
    <s v="UK HOLOCAUST MEMORIAL AND LEARNING CENTRE"/>
    <x v="15"/>
    <x v="2"/>
    <s v="To build a striking new memorial to the Holocaust in Victoria Tower Gardens in Westminster to honour the six million Jewish men, women and children that were murdered during the Holocaust, as well as other victims of Nazi persecution. A Learning Centre will be located with the memorial to explore the British relationship to the Holocaust including the role of the British Parliament and democratic institutions."/>
    <x v="0"/>
    <x v="2"/>
    <s v="Compared to financial year 23/24-Q4, the Infrastructure Project Authority's Delivery Confidence Assessment rating at 24/25-Q4 remained at RED. This is primarily due to the following factors‚The Holocaust Memorial Bill is going through Parliament to remove the statutory obstacle to planning consent. After the Bill has received Royal Assent, the nominated Minister will need to retake the planning decision."/>
    <s v="27/01/2015"/>
    <s v="Section 35 - Formulation of government policy"/>
    <s v="Section 35 - Formulation of government policy"/>
    <s v="3.37"/>
    <s v="1.79"/>
    <s v="46.88"/>
    <s v="The budget variance exceeds 5%. This is primarily due to the following factors‚The passage of the Holocaust Memorial Bill took longer than expected, pushing back the estimated planning permission date and forecast spend on construction."/>
    <s v="142.88"/>
    <s v="Compared to financial year 23/24-Q4, the project's departmentally agreed Whole Life Cost at 24/25-Q4 (measured in £m) increased from 138 to 142. This is primarily due to the following factors‚Forecast costs increased due to delays to the programme, legal costs for the Holocaust Memorial Bill, provision for inflation and additional design costs."/>
    <s v="0"/>
    <s v="Compared to financial year 23/24-Q4, the project's departmentally agreed Benefits at 24/25-Q4 (measured in £m) remained at 0. This is primarily due to the following factors‚The project does not focus on monetised benefits. Non-monetised benefits include the UK having a national Memorial to the Holocaust where people can pay their respects and reflect on the impact and enormity of the Holocaust. The Learning Centre will allow visitors to understand the importance of the Holocaust in British history, with increased awareness of subsequent genocides and antisemitism."/>
    <s v="No"/>
    <s v="Peter Lee"/>
    <s v="MHCLG_0005_2021-Q4"/>
    <x v="0"/>
    <n v="142.88"/>
    <d v="2015-01-27T00:00:00"/>
    <m/>
    <m/>
    <n v="3.37"/>
    <n v="1.79"/>
    <n v="46.88"/>
    <n v="0"/>
    <x v="0"/>
    <x v="2"/>
    <x v="0"/>
    <n v="-1.58"/>
    <x v="2"/>
    <x v="3"/>
  </r>
  <r>
    <s v="HOUSING INFRASTRUCTURE FUND"/>
    <x v="15"/>
    <x v="2"/>
    <s v="The Housing Infrastructure Fund (HIF) provides funding for infrastructure projects which, once delivered, will unlock housing capacity, mainly in areas of high demand. The programme is expected to unlock the construction of circa 255k homes."/>
    <x v="1"/>
    <x v="1"/>
    <s v="Compared to financial year 23/24-Q4, the Infrastructure Project Authority's Delivery Confidence Assessment rating at 24/25-Q4 remained at AMBER. This is primarily due to the following factors:Spend has continued to accelerate and delivery is on a sound footing. Market and economic conditions and other factors, including environmental, do however continue to impact delivery of individual projects, and these are being managed carefully. To maintain delivery confidence, we are closely monitoring programme headroom, to avoid a programme-level under- or over-spend and unnecessary loss of unlocked housing. We are also implementing recommendations from HIF’s most recent NISTA annual review, including further streamlining decision-making processes and updating our forecasting model to more accurately reflect the maturity of the programme."/>
    <s v="30/12/2016"/>
    <s v="31/03/2028"/>
    <s v="Compared to financial year 23/24-Q4, the project's end-date at 24/25-Q4 remained at 31/03/2028. This is primarily due to the following factors:The HIF programme spend deadline remains 31/03/28, as agreed in the revised business case in 2023."/>
    <s v="744.8"/>
    <s v="740"/>
    <s v="0.64"/>
    <s v="The budget variance is less than or equal to 5%."/>
    <s v="4263.7"/>
    <s v="Compared to financial year 23/24-Q4, the project's departmentally agreed Whole Life Cost at 24/25-Q4 (measured in £m) increased from 4257 to 4263.7. This is primarily due to the following factors:Since the 2023 business case reset, there has been a slight increase in total forecast RDEL and CDEL spend, including an adjustment in legal and evaluation costs."/>
    <s v="11700"/>
    <s v="Compared to financial year 23/24-Q4, the project's departmentally agreed Benefits at 24/25-Q4 (measured in £m) increased from 11600 to 11700. This is primarily due to the following factors:Programme monetised benefits estimates are reviewed periodically to account for projects descoping or withdrawing from the programme on deliverability grounds. Most significant project changes and withdrawals were factored into the end-FY 23/24 estimate. Change requests since then have been relatively minor, with a mixture of positive and negative impacts on monetised benefits leading to a slight programme-level increase."/>
    <s v="Yes - Not published on the Government Evaluation Registry"/>
    <s v="Cathy Francis"/>
    <s v="MHCLG_0004_2021-Q4"/>
    <x v="0"/>
    <n v="4263.7"/>
    <d v="2016-12-30T00:00:00"/>
    <d v="2028-03-31T00:00:00"/>
    <n v="135"/>
    <n v="744.8"/>
    <n v="740"/>
    <n v="0.64"/>
    <n v="11700"/>
    <x v="1"/>
    <x v="1"/>
    <x v="1"/>
    <n v="-4.7999999999999545"/>
    <x v="0"/>
    <x v="1"/>
  </r>
  <r>
    <s v="Towns Fund"/>
    <x v="15"/>
    <x v="2"/>
    <s v="The Towns Fund was established as a £3.6bn funding pot that would invest in town centres and high streets in England to build stronger, and more resilient local economies. The Towns Fund has two major components: Town Deals (£2.35bn, 101 places) and the Future High Streets Fund competition (FHSF) (£830m, 72 places). Any money that was not allocated towards successful recipients of either programme has been used to support work that is closely aligned with the outcomes of the fund. Including funding allocated to the Levelling Up Fund, the ‘Build Back Better’ initiative, Freeports and DCMS-led heritage high street regeneration programmes."/>
    <x v="0"/>
    <x v="0"/>
    <s v="Compared to financial year 23/24-Q4, the Infrastructure Project Authority's Delivery Confidence Assessment rating at 24/25-Q4 remained at AMBER. This is primarily due to the following factors‚Rating remains Amber with improvement in activity and spend across the programme. Analysis of data has shown some slippage and delays. In response, approval has been granted for extensions on Town Deals and Future High Street Fund (FHSF). Town Deals has been extended to March 2027. FHSF was  extended to March 2025 for places with exceptional need; and a further six-month grace period for a small number of places at risk of missing the deadline. The programme team is supporting Local Authorities and acting as a critical friend through the delivery phase, in response to the reduction in Area Lead time spent on in-flight funds and the closing of the Delivery Associate Network."/>
    <s v="01/12/2018"/>
    <s v="Mid: 30/03/2026, High: 31/03/2027"/>
    <s v="Compared to financial year 23/24-Q4, the project's end-date at 24/25-Q4 increased from 30/03/2026 to 31/03/2027. This is primarily due to the following factors‚The October 2024 Spending Review has granted an additional year for Town Deals, taking the end of the programme to March 2027. There is no new money for the programme but the additional year allows for payments to be scheduled in 26/27.  In September, ministers agreed a further extension to the FHSF, taking the programme to 31 March 2025."/>
    <s v="556.4"/>
    <s v="516.3"/>
    <s v="7.21"/>
    <s v="The budget variance exceeds 5%. This is primarily due to the following factors‚The programme had an underspend in 24/25. For Town Deals we released 92% of our budget and therefore the variance level is 8%. This was due to a range of factors but mainly due to an optimism bias at local authority level."/>
    <s v="3106"/>
    <s v="Compared to financial year 23/24-Q4, the project's departmentally agreed Whole Life Cost at 24/25-Q4 (measured in £m) remained at 3106. This is primarily due to the following factors‚The whole life cost figure relates to the costs published in the business case. This will remain unchanged for GMPP reporting, although costs may fluctuate in terms of grant repayment, overprogramming or a range of other potential issues the baseline costs will remain as are."/>
    <s v="7594"/>
    <s v="Compared to financial year 23/24-Q4, the project's departmentally agreed Benefits at 24/25-Q4 (measured in £m) decreased from 9878 to 7594. This is primarily due to the following factors‚The Town Deals and FHSF FBC economic cases set out illustrative benefits and were based on BCRs from past interventions. The re-calculation now uses project intervention type received through performance monitoring, and average BCRs submitted by local authorities, to revise the projected benefits for the entire Towns Fund programme."/>
    <s v="Yes - Published on the Government Evaluation Registry"/>
    <s v="Carmen Suarez, Jessica Blakely"/>
    <s v="MHCLG_0007_2122-Q1"/>
    <x v="0"/>
    <n v="3106"/>
    <d v="2018-12-01T00:00:00"/>
    <m/>
    <m/>
    <n v="556.4"/>
    <n v="516.29999999999995"/>
    <n v="7.21"/>
    <n v="7594"/>
    <x v="0"/>
    <x v="0"/>
    <x v="0"/>
    <n v="-40.100000000000023"/>
    <x v="2"/>
    <x v="1"/>
  </r>
  <r>
    <s v="Affordable Homes Programme (AHP)"/>
    <x v="15"/>
    <x v="2"/>
    <s v="The Affordable Homes Programme (AHP) allocates grant funding to Local Authorities and Housing Associations to help support the capital costs of developing affordable housing for rent or sale."/>
    <x v="1"/>
    <x v="1"/>
    <s v="Compared to financial year 23/24-Q4, the Infrastructure Project Authority's Delivery Confidence Assessment rating at 24/25-Q4 remained at AMBER. We assess delivery confidence for the programme as Amber. The Affordable Homes Programme (21-26) is still on track to meet its overall target of delivering 110,000-130,000 homes, and received top ups of £800 million in the last year on top of the original £11.5 billion budget. The programme is still on track to meet its overall target, although in May the Greater London Authority announced a reduction in their targets for the Affordable Homes Programme (21-26). This target has now been reduced to 17,800-19,000 homes down from 23,900 – 27,200 for their original programme budget."/>
    <s v="01/04/2021"/>
    <s v="Low: 30/03/2030, Mid: 31/03/2030"/>
    <s v="Compared to financial year 23/24-Q4, the project's end-date at 24/25-Q4 increased from 30/04/2029 to 31/03/2030. The project end date has changed. In July 2024 we agreed with the Greater London Authority an extension to the completions deadline to March 2030."/>
    <s v="2792.17"/>
    <s v="2933.2"/>
    <s v="5.05"/>
    <s v="The budget variance is less than or equal to 5%."/>
    <s v="12337"/>
    <s v="Compared to financial year 23/24-Q4, the project's departmentally agreed Whole Life Cost at 24/25-Q4 (measured in £m) increased from 11,537  to 12,337. This programme has received £800m in top up funding which has led to an increase in our baseline WLC. We have a public commitment that this top up will deliver up to 7,800 additional affordable homes."/>
    <s v="20796"/>
    <s v="Compared to financial year 23/24-Q4, the project's departmentally agreed Benefits at 24/25-Q4 (measured in £m) remained at 20796. We are expecting a change to the baseline benefits once we have consolidated delivery changes into a revised business case."/>
    <s v="Yes - Published on the Government Evaluation Registry"/>
    <s v="Emma Payne"/>
    <s v="DLUHC_0138_2223-Q1"/>
    <x v="0"/>
    <n v="12337"/>
    <d v="2021-04-01T00:00:00"/>
    <m/>
    <m/>
    <n v="2792.17"/>
    <n v="2933.2"/>
    <n v="5.05"/>
    <n v="20796"/>
    <x v="1"/>
    <x v="1"/>
    <x v="1"/>
    <n v="141.02999999999975"/>
    <x v="2"/>
    <x v="5"/>
  </r>
  <r>
    <s v="ELECTORAL INTEGRITY PROGRAMME"/>
    <x v="15"/>
    <x v="0"/>
    <s v="The Electoral Integrity Programme delivered the electoral reforms set through the Elections Act 2022 including improvements to voter identification, easier overseas elector voting and removal of the 15-year limit on overseas elector voting rights, and improved election security. The measures were deployed sequentially, with all of the electoral measures coming into force and implemented prior to the July 2024 UK Parliamentary General Election (UKPGE)."/>
    <x v="6"/>
    <x v="1"/>
    <s v="Compared to financial year 23/24-Q4, the Infrastructure Project Authority's Delivery Confidence Assessment rating at 24/25-Q4 increased from AMBER to GREEN. This is primarily due to the following factorsThe primary objective of the programme to deliver the relevant commitments in the government’s 2019 manifesto, and the provisions of the Elections Act 2022 had been achieved. The programme’s leadership was identified as a source of strength, In particular, as the Senior Responsible Owner was valued by the wider programme community for changing the programme’s approach and the adoption of a far more collegiate approach to programme delivery. The manner and breadth of the programme’s engagement with its stakeholders was maintained, ensuring the programme was appropriately informed by a range of views and built bridges that aided delivery."/>
    <s v="11/01/2017"/>
    <s v="Low: 31/03/2025, Mid: 31/03/2025, High: 31/03/2025"/>
    <s v="Compared to the financial year 23/24-Q4, the project's end-date at 24/25-Q4 remained at 31/03/2025. This is primarily due to the following factors‚The programme delivered the changes arising from the new legislation for use in elections held in May 2024 and July 2024. The programme continued through to March 2025, to support the deployment of EU citizens voting and candidacy rights and monitor the realisation of its outcomes following deployment."/>
    <s v="37.92"/>
    <s v="36.38"/>
    <s v="4.04"/>
    <s v="The budget variance is less than or equal to 5%."/>
    <s v="388"/>
    <s v="Compared to the financial year 23/24-Q4, the project's departmentally agreed Whole Life Cost at 24/25-Q4 (measured in £m) decreased from 420 to 388. This is primarily due to the following factors‚Whole life costs are lower than initially anticipated due to lower demand for New Burdens funding than originally modelled. Some underspend has also arisen due to programme activity being delayed beyond programme closure. This activity is being managed via business as usual activity and budgets. This consists of a relatively small amount compared to the New Burdens underspend."/>
    <s v="Low: 0.00, Mid: 0.00, High: 0.00"/>
    <s v="Compared to the financial year 23/24-Q4, the project's departmentally agreed Benefits at 24/25-Q4 (measured in £m) remained at 0. This is primarily due to the following factors‚The Programme has no cash releasing benefits. The entirely qualitative benefits cover 4 themes: fraud; trust; participation; and efficiency."/>
    <s v="Yes - Published on the Government Evaluation Registry"/>
    <s v="Stuart Ison"/>
    <s v="CO_0025_2021-Q3"/>
    <x v="0"/>
    <n v="388"/>
    <d v="2017-01-11T00:00:00"/>
    <m/>
    <m/>
    <n v="37.92"/>
    <n v="36.380000000000003"/>
    <n v="4.04"/>
    <n v="0"/>
    <x v="3"/>
    <x v="1"/>
    <x v="3"/>
    <n v="-1.5399999999999991"/>
    <x v="2"/>
    <x v="3"/>
  </r>
  <r>
    <s v="DIGITAL PLANNING PROGRAMME"/>
    <x v="15"/>
    <x v="0"/>
    <s v="The planning system should deliver the development that communities need and ensure that places are liveable and sustainable. Communities should trust the planning system and be sure they have the ability to engage with what gets built where. The system needs to be faster, more efficient and more certain, making local and national planning policies clearer to citizens, communities, and developers, and enabling effective consultation with affected communities. The MHCLG Digital Planning Programme will enable a modern and efficient 21st century planning system. The programme’s four key interventions (focused around better access to planning data, faster and more efficient planning decisions, improved local community engagement and, simpler, faster, more accessible plan making) will shift a semi analogue system based on documents to one that is data-driven, standards based and powered by modern user centred products and services."/>
    <x v="1"/>
    <x v="1"/>
    <s v="Compared to financial year 23/24-Q4, the Infrastructure Project Authority's Delivery Confidence Assessment rating at 24/25-Q4 remained at AMBER. This is primarily due to the following factors‚The latest IPA gateway 0 (3) review took place in October 2024 with the programme given an Amber rating, with narrative from the review team showing that we are maintaining good progress.   The immediate priorities include: developing clear criteria and SMART measures to ensure successful delivery against revised targets for the current Spending Review period that can be evidenced. Ability to easily monitor the status of all Local Planning Authorities (LPAs) as they implement and adopt modern planning software. Revision of the Strategic Business Case to align with the Spending Review and reviewing the benefits strategy and plans to reflect the current state of the programme."/>
    <s v="01/09/2020"/>
    <s v="30/03/2027"/>
    <s v="Compared to financial year 23/24-Q4, the project's end-date at 24/25-Q4 remained 30/03/2027. This is primarily due to the following factors:  There has been no change to the schedule for the programme."/>
    <s v="37.13"/>
    <s v="31.09"/>
    <s v="16.27"/>
    <s v="The budget variance exceeds 5%. This is primarily due to the following factors:The underspend reflects a successful initiative to decrease spending on bench contracts held with our delivery partners, complemented by a greater emphasis on civil service recruitment.  Further underspend is due to reduced scope of activities across the programme."/>
    <s v="148.34"/>
    <s v="Compared to financial year 23/24-Q4, the project's departmentally agreed Whole Life Cost at 24/25-Q4 (measured in £m) increased from 106 to 148. This is primarily due to the following factors:  Previous WLC did not include costs beyond Spending Review period which ended in 24/25. Therefore, WLC cost increase will continue to fund existing activities to be delivered in future Spending Review periods. These additional costs include workforce, maintenance and system support as well as product development which are necessary to ensure continued progress and successful completion of the programme’s objectives. We expect WLC to increase by the end of Financial Year 25/26, as the next phase of Spending Review is finalised."/>
    <s v="184"/>
    <s v="Compared to financial year 23/24-Q4, the project's departmentally agreed Benefits at 24/25-Q4 (measured in £m) decreased from 232 to 184. This is primarily due to the following factors:Projected programme benefits have been revised downward due to slower-than-expected adoption of digital tools by Local Planning Authorities (LPA), reflecting points we have learned since beginning the programme about the relationships with incumbent suppliers and the level of Local Authority capacity for adoption. Ongoing end-to-end testing with selected LPAs may identify further efficiencies for inclusion in future benefit assessments. Also, there has been an increase in inflation, compared to when the benefits were originally forecast."/>
    <s v="Yes - Not published on the Government Evaluation Registry"/>
    <s v="Charlotte Spencer, Caroline Crowther"/>
    <s v="DLUHC_0181_2223-Q3"/>
    <x v="0"/>
    <n v="148.34"/>
    <d v="2020-09-01T00:00:00"/>
    <d v="2027-03-30T00:00:00"/>
    <n v="78.900000000000006"/>
    <n v="37.130000000000003"/>
    <n v="31.09"/>
    <n v="16.27"/>
    <n v="184"/>
    <x v="1"/>
    <x v="1"/>
    <x v="1"/>
    <n v="-6.0400000000000027"/>
    <x v="1"/>
    <x v="3"/>
  </r>
  <r>
    <s v="GRENFELL SITE AND PROGRAMME"/>
    <x v="15"/>
    <x v="2"/>
    <s v="The Grenfell Programme continues to support the recovery of the Grenfell community and is currently preparing to carefully take down the Grenfell Tower. We continue to work in partnership with the Grenfell Tower Memorial Commission  to deliver a fitting memorial, and deliver the Grenfell Tower Memorial Commission's other recommendations for Government, including the provision of a second site, where materials from the Tower not used in the memorial will be laid to rest and a physical and digital archive."/>
    <x v="0"/>
    <x v="0"/>
    <s v="Compared to financial year 23/24-Q4, the Infrastructure Project Authority's Delivery Confidence Assessment rating at 24/25-Q4 remained at AMBER. This is primarily due to the following factors‚The previous assurance review gave an amber rating to the programme in March 2024, with actions linked to a timeline and pathway for the bringing down of the Grenfell Tower. Since then a decision was announced in February 2025 to take down the Grenfell Tower. The programme has also supported the launch of the Grenfell Tower Memorial Commission's Memorial Design Team Selection Process. The Department continues to progress the Grenfell Tower Memorial Commission's recommendations for Government and ensure the Grenfell community is supported over the longer term, working with local partners."/>
    <s v="15/07/2019"/>
    <s v="31/03/2031"/>
    <s v="Compared to financial year 23/24-Q4, the project's end-date at 24/25-Q4 increased from 31/01/2030 to 31/03/2031. This is primarily due to the following factors‚Following the DPMs decision to carefully take down Grenfell Tower and the launch of the Multi Disciplinary Design Team Selection Process, the Grenfell Programme is on track to deliver to agreed timelines. This includes an additional year to provide for deconstruction and construction contingency."/>
    <s v="Section 43 - Commercial interests"/>
    <s v="Section 43 - Commercial interests"/>
    <s v="Section 43 - Commercial interests"/>
    <s v="Section 43 - Commercial interests"/>
    <s v="Section 43 - Commercial interests"/>
    <s v="Section 43 - Commercial interests"/>
    <s v="Low: 0.00, Mid: 0.00, High: 0.00"/>
    <s v="Compared to financial year 23/24-Q4, the project's departmentally agreed Benefits at 24/25-Q4 (measured in £m) remained at 0. This is primarily due to the following factors‚Given the nature of the Programme, it has been agreed with NISTA that it would be insensitive and not appropriate to track monitised benefits."/>
    <s v="No"/>
    <s v="Camilla Sheldon"/>
    <s v="MHCLG_0001_1920-Q3"/>
    <x v="0"/>
    <m/>
    <d v="2019-07-15T00:00:00"/>
    <d v="2031-03-31T00:00:00"/>
    <n v="140.5"/>
    <m/>
    <m/>
    <m/>
    <n v="0"/>
    <x v="0"/>
    <x v="0"/>
    <x v="0"/>
    <m/>
    <x v="0"/>
    <x v="4"/>
  </r>
  <r>
    <s v="Brownfield, Infrastructure &amp; Land (BIL)"/>
    <x v="15"/>
    <x v="2"/>
    <s v="Launched in July 2023, the Brownfield Infrastructure and Land (BIL) fund is a £1.5 billion programme designed to regenerate underused land and deliver transport links; boost local areas by transforming disused sites and investing in vital infrastructure, such as GP surgeries, primary schools and access roads; and fund the decontamination of previously used land. BIL is expected to unlock the construction of 65,500 homes and 200,000 sqm of employment floorspace."/>
    <x v="1"/>
    <x v="1"/>
    <s v="The Infrastructure Project Authority's Delivery Confidence Assessment rating at 24/25-Q4 is AMBER. This is due to‚Delivery confidence remains Amber, given various risks the programme could face as it transitions into the delivery phase, including potential cost increases and impacts of the Building Safety Act (which may cause delays to project approvals and/or changes to scope). Proactive risk management occurs at project and programme level through risk assessments, regular progress reviews, contingency planning, and escalation where required. BIL is currently on track to achieve its programme targets. The next financial year is expected to be the peak year for expenditure."/>
    <s v="24/07/2023"/>
    <s v="Low: 31/03/2029, Mid: 31/03/2029, High: 31/03/2029"/>
    <s v="The project's end-date at 24/25-Q4 is scheduled to be 31/03/2029. This is primarily due to the following factors:There are no changes to the schedule. The final completions for the programme are still planned for the end of the 2028/29 financial year."/>
    <s v="275.58"/>
    <s v="242.1"/>
    <s v="12.15"/>
    <s v="The budget variance exceeds 5%. This is primarily due to the following factors‚In March 2025, some BIL spend was reprofiled into the next Financial Year to allow for a key strategic acquisition, resulting in a 12% budget shortfall which will be met in Financial Year 2025/26."/>
    <s v="1497.79"/>
    <s v="The project's departmentally agreed Whole Life Cost at 24/25-Q4 (measured in £m) is 1,497. This is primarily due to the following factors‚At Spending Review 21 a package of investment was announced to drive economic growth by investing in new housing-led brownfield, infrastructure, and land projects in England, unlocking construction of 65,500 homes. Budgets profiles have recently been updated as part of the spending review process, with no change to WLC."/>
    <s v="2957"/>
    <s v="The project's departmentally agreed Benefits at 24/25-Q4 (measured in £m) is 2957. This is primarily due to the following factors‚Key monetised benefits are expected to be: increased land value uplift from residential and commercial developments, health benefits from affordable housing and distributional benefits from affordable housing. Further benefits realisation planning will be undertaken in Financial Year 25/26, providing a more accurate projection of the anticipated benefits."/>
    <s v="No"/>
    <s v="Cathy Francis"/>
    <s v="DLUHC_0364_2324-Q4"/>
    <x v="0"/>
    <n v="1497.79"/>
    <d v="2023-07-24T00:00:00"/>
    <m/>
    <m/>
    <n v="275.58"/>
    <n v="242.1"/>
    <n v="12.15"/>
    <n v="2957"/>
    <x v="1"/>
    <x v="1"/>
    <x v="1"/>
    <n v="-33.47999999999999"/>
    <x v="2"/>
    <x v="1"/>
  </r>
  <r>
    <s v="Levelling Up Fund"/>
    <x v="15"/>
    <x v="2"/>
    <s v="The Levelling Up Fund is a £4.8 billion competitive fund allocated across three rounds, open to bids from all local authorities in the UK as well as certain public sector and other bodies in Northern Ireland. This brings allocation of all £4.8 billion of LUF funding to completion. The capital-only fund will provide grant payments to successful bidders to support town centre &amp; high street regeneration, transport and cultural &amp; heritage bids / projects."/>
    <x v="0"/>
    <x v="0"/>
    <s v="Compared to financial year 23/24-Q4, the Infrastructure Project Authority's Delivery Confidence Assessment rating at 24/25-Q4 remained at AMBER. This is primarily due to the following factors‚Round 3 of the Fund was preserved in the 2024 Autumn Statement and agreed a reprofiling of c £1bn for projects beyond March 2026. All funding allocations are complete. LUF continues to implement NISTA recommendations in regards to aligning governance, monitoring returns and evaluation approach to the consolidation and simplification of funds as part of the devolution agenda. This will ensure the continued support and development of projects aligned to the Government's agenda, to deliver the programmes long-term benefits."/>
    <s v="03/03/2021"/>
    <s v="31/03/2028"/>
    <s v="Compared to financial year 23/24-Q4, the project's end-date at 24/25-Q4 increased from 31/03/2026 to 31/03/2028. This is primarily due to the following factors‚Autumn Statement 2024 agreed a reprofiling of c£1.bn for LUF projects beyond March 2026. Through the latest monitoring return, we allowed projects for the first time to extend spending profiles to 2027 for Round 1 projects and 2028 for Round 2 and 3 projects. These profiles (with optimism bias applied) have informed funding profiles for Spending Review phase 2."/>
    <s v="1064"/>
    <s v="1020"/>
    <s v="4.14"/>
    <s v="The budget variance is less than 5%."/>
    <s v="4799.75"/>
    <s v="Compared to financial year 23/24-Q4, the project's departmentally agreed Whole Life Cost at 24/25-Q4 (measured in £m) remained at 4800. This is primarily due to the following factors‚Whole Life Costs have not changed. The full £4.8 billion of the programme’s budget has been allocated."/>
    <s v="0"/>
    <s v="Compared to financial year 23/24-Q4, the project's departmentally agreed Benefits at 24/25-Q4 (measured in £m) has remained at 0. This is primarily due to the following factors‚Now that all beneficiaries are known, analysis is underway to identify the monetised benefits of the programme e.g. BCR."/>
    <s v="Yes - Published on the Government Evaluation Registry"/>
    <s v="Nico Heslop"/>
    <s v="MHCLG_0017_2122-Q2"/>
    <x v="0"/>
    <n v="4799.75"/>
    <d v="2021-03-03T00:00:00"/>
    <d v="2028-03-31T00:00:00"/>
    <n v="84.9"/>
    <n v="1064"/>
    <n v="1020"/>
    <n v="4.1399999999999997"/>
    <n v="0"/>
    <x v="0"/>
    <x v="0"/>
    <x v="0"/>
    <n v="-44"/>
    <x v="1"/>
    <x v="1"/>
  </r>
  <r>
    <s v="Remediation Portfolio"/>
    <x v="15"/>
    <x v="2"/>
    <s v="The Remediation Portfolio’s overarching strategic objective is to bring all affected buildings over 11 metres with unsafe cladding up to the minimum life-safety standard quickly, completely, proportionately, and consistently. The objectives of the portfolio are to: fix buildings at pace, identify all affected buildings with unsafe cladding and ensure those responsible pay and protect the taxpayer. These objectives work with a set of four operating principles: support residents, deliver remediation to the right standards, deliver value for money and ensure remediation takes a risk-based approach. All funding for remediating buildings, over the Government’s capped £5.15bn contribution, will be recouped from industry."/>
    <x v="1"/>
    <x v="1"/>
    <s v="Compared to financial year 23/24-Q4, the Infrastructure Project Authority's Delivery Confidence Assessment rating at 24/25-Q4 remained at AMBER. This is primarily due to the following factors‚Delivery confidence remains amber due to the need to accelerate the pace of remediation, progress developer debt recovery and implement the Building Safety Levy. As of April 2025, there are 5,052 residential buildings 11 metres and over in height identified with unsafe cladding with 1652 having completed remediation works. Identification of 11–18m buildings requiring remediation is continuing, with over 500 more 11-18m buildings monitored compared to a year ago. The portfolio has published performance targets and is delivering its Remediation Acceleration Plan, with a public update on progress and further interventions expected following the 2025 Spending Review this summer."/>
    <s v="26/06/2023"/>
    <s v="31/03/2036"/>
    <s v="Compared to financial year 23/24-Q4, the project's end-date at 24/25-Q4 remained at 31/03/2036. This is primarily due to the following factors‚The end date remains at 31/03/203."/>
    <s v="517.3"/>
    <s v="437.7"/>
    <s v="15.39"/>
    <s v="The budget variance exceeds 5%. This is primarily due to the following factors‚There is underspend due to social/private sector costs in the Aluminium Composite Material (ACM) programme being reduced caused by late building completions and lower than expected starts in the Building Safety Fund (BSF) programme. Additional underspend due to staff costs savings in the ACM and BSF programmes, programme delays and supporting functions paying out less than expected for enforcement grants and lower legal costs."/>
    <s v="9915"/>
    <s v="Compared to financial year 23/24-Q4, the project's departmentally agreed Whole Life Cost at 24/25-Q4 (measured in £m) remained at 9915. This is primarily due to the following factors‚The modelled whole life cost of the portfolio has not been updated in this report due to uncertainty surrounding the Spending Review outcome. This forecast will be updated once the Spending Review outcome has been confirmed."/>
    <s v="Section 22 - Information intended for future publication"/>
    <s v="Section 22 - Information intended for future publication"/>
    <s v="Section 22 - Information intended for future publication"/>
    <s v="Katie Farrington"/>
    <s v="DLUHC_0250_2324-Q1"/>
    <x v="0"/>
    <n v="9915"/>
    <d v="2023-06-26T00:00:00"/>
    <d v="2036-03-31T00:00:00"/>
    <n v="153.19999999999999"/>
    <n v="517.29999999999995"/>
    <n v="437.7"/>
    <n v="15.39"/>
    <m/>
    <x v="1"/>
    <x v="1"/>
    <x v="1"/>
    <n v="-79.599999999999966"/>
    <x v="0"/>
    <x v="5"/>
  </r>
  <r>
    <s v="Levelling Up Home Building Fund"/>
    <x v="15"/>
    <x v="2"/>
    <s v="The Home Building Fund supports small and medium sized housebuilders and residential development lenders to grow and increase supply.  The fund also aims to diversify and build resilience in the housing market, foster innovation including Modern Methods of Construction and leverage greater private investment into housebuilding.  Funding is provided on a recoverable basis through direct lending, equity into partnership arrangements and lending alliances with other lenders.  This helps market participants to grow and creates an environment where prospective new entrants, including institutional investors, feel confident and supported to enter the residential sector and existing operators are able to increase their resilience and develop a trading record that will assist them in scaling up their businesses successfully."/>
    <x v="0"/>
    <x v="3"/>
    <s v="Compared to financial year 23/24-Q4, the Infrastructure Project Authority's Delivery Confidence Assessment rating at 24/25-Q4 increased from AMBER to GREEN. This is primarily due to the following factors‚The approval of the revised Business Case and extension of the fund at the end of 2024, has allowed for commitments to continue through to the end of March 2026 which is expected will allow for the full fund to be committed and subsequently delivered. The aim is for the full programme allocation to be drawn down and the expectation that the new homes targets will be achieved or exceeded - and the new target brings expected supported delivery up to 54k homes. Performance from 24/25 (with stabler economic &amp; development landscape conditions) and in signing new commitments has enabled significant progress towards meeting final forecasts."/>
    <s v="25/11/2020"/>
    <s v="31/03/2032"/>
    <s v="Compared to financial year 23/24-Q4, the project's end-date at 24/25-Q4 increased from 31/03/2031 to 31/03/2032. This is primarily due to the following factors‚The approval of the revised Business Case and extension of the fund at the end of 2024, has allowed for commitments to continue through to the end of March 2026 which will allow for the full fund to be committed and subsequently delivered. The additional period for deployment reflects challenging market conditions and lower sector activity between 2022 and 2024."/>
    <s v="216.94"/>
    <s v="257.8"/>
    <s v="18.83"/>
    <s v="The budget variance exceeds 5%. This is primarily due to the following factors‚The project has overperformed on fund deployment in 24/25 compared to the original budget. At the end of the year the outturn was overachieved largely due to new projects being brought into the programme that were not originally anticipated at the beginning of the year."/>
    <s v="2076"/>
    <s v="Compared to financial year 23/24-Q4, the project's departmentally agreed Whole Life Cost at 24/25-Q4 (measured in £m) decreased from 2206 to 2076. This is primarily due to the following factors‚The approval of the revised Business Case. The whole life costs are expected to be lower than originally forecast - but given the impacts of the private sector capital leveraged by the HBF, this reduced spend is still set deliver the forecasted outputs."/>
    <s v="1850.1"/>
    <s v="Compared to financial year 23/24-Q4, the project's departmentally agreed Benefits at 24/25-Q4 (measured in £m) increased from 842 to 1850. This is primarily due to the following factors‚Changes to the total number of housing outputs since the baseline position with outputs increasing significantly in 24/25 to reflect extension of the programme and revisions made to how the benefits are estimated, which has been informed by monitoring data of live projects being delivered under the programme."/>
    <s v="Yes - Not published on the Government Evaluation Registry"/>
    <s v="Nigel Barclay"/>
    <s v="DLUHC_0135_2223-Q1"/>
    <x v="0"/>
    <n v="2076"/>
    <d v="2020-11-25T00:00:00"/>
    <d v="2032-03-31T00:00:00"/>
    <n v="136.1"/>
    <n v="216.94"/>
    <n v="257.8"/>
    <n v="18.829999999999998"/>
    <n v="1850.1"/>
    <x v="0"/>
    <x v="3"/>
    <x v="0"/>
    <n v="40.860000000000014"/>
    <x v="0"/>
    <x v="1"/>
  </r>
  <r>
    <s v="Freeports"/>
    <x v="15"/>
    <x v="2"/>
    <s v="The Freeports programme aims to catalyse private investment into the UK’s former industrial heartlands, helping transition regional economies towards the sectors of the future, such as renewables, and create long-term, high-quality jobs for local communities. Freeports therefore have an important role to play in this government’s growth and clean energy missions, as set out in our recently published Industrial Strategy.  Sites in all 12 Freeports have now been designated, meaning companies can benefit from a range of reliefs on new investment and job creation in Freeport areas. In addition, these locations will see an ambitious programme of public investment, including £300m capital funding and long-term local retention and reinvestment of business rates, as well as dedicated support for innovation and international trade. Freeports have already generated £6.4 billion in private investment, 89% of which is foreign direct investment. The capital funding element of the programme is forecast to complete by 2027/28; however tax reliefs and business rate retention will continue beyond this date."/>
    <x v="1"/>
    <x v="1"/>
    <s v="Compared to financial year 23/24-Q4, the Infrastructure Project Authority's Delivery Confidence Assessment rating at 24/25-Q4 remained at AMBER. This is primarily due to the following factors‚The previous assurance review noted that the programme is rated as ‘Amber’ and on an upward trajectory from last year with much good progress demonstrated.  It noted that the programme has successfully transitioned from a set-up phase into delivery and that governance structures have adapted to reflect the demands of delivery.  Significant milestones have been achieved with all eight English Freeports having passed the business case approval stage and are moving into delivery on the ground with established tax sites and the beginnings of investment happening.  The programme has made significant progress in addressing the recommendations from the previous assurance review including work to adapt the policy and formally re-engage departments in the programme.  Further work is taking place to support the Scottish Green Freeports and Welsh Freeports to begin to move out of set-up into delivery."/>
    <s v="08/02/2019"/>
    <s v="31/12/2027"/>
    <s v="Compared to financial year 23/24-Q4, the project's end-date at 24/25-Q4 remained at 31/12/2027. This is primarily due to the following factors‚The project end date remains 31/12/2027."/>
    <s v="87.28"/>
    <s v="87.28"/>
    <s v="0.0"/>
    <s v="The budget variance is less than or equal to 5%."/>
    <s v="256.3"/>
    <s v="Compared to financial year 23/24-Q4, the project's departmentally agreed Whole Life Cost at 24/25-Q4 (measured in £m) increased from 229 to 256. This is primarily due to the following factors‚Seed capital grants forecast for Scottish Green Freeports and Welsh Freeports for financial year 2025/26 which were not previously captured; in addition, programme costs have profiled into financial year 2025/26 in line with the programme end date."/>
    <s v="Low: 0.00, Mid: 0.00, High: 0.00"/>
    <s v="Compared to financial year 23/24-Q4, the project's departmentally agreed Benefits at 24/25-Q4 (measured in £m) remained at 0. This is primarily due to the following factors‚The Freeports programme will provide a range of benefits through the delivery of regeneration, skills and labour market, infrastructure and transport, and environmental benefits."/>
    <s v="Yes - Published on the Government Evaluation Registry"/>
    <s v="Jessica Blakely, Carmen Suarez"/>
    <s v="MHCLG_0008_2122-Q1"/>
    <x v="0"/>
    <n v="256.3"/>
    <d v="2019-02-08T00:00:00"/>
    <d v="2027-12-31T00:00:00"/>
    <n v="106.7"/>
    <n v="87.28"/>
    <n v="87.28"/>
    <n v="0"/>
    <n v="0"/>
    <x v="1"/>
    <x v="1"/>
    <x v="1"/>
    <n v="0"/>
    <x v="1"/>
    <x v="3"/>
  </r>
  <r>
    <s v="A400M"/>
    <x v="16"/>
    <x v="3"/>
    <s v="To deliver into RAF Service a worldwide, protected Tactical Air Transport capability that is able to rapidly project, sustain and recover Air and Joint Forces, in order to meet UK standing commitments and support enduring and contingent operations in the most demanding timescales. A400M refers to the overarching programme, the aircraft operated by the RAF is named the Atlas."/>
    <x v="0"/>
    <x v="0"/>
    <s v="Compared to financial year 23/24-Q4, the Delivery Confidence Assessment rating at 24/25-Q4 remained at AMBER. This is primarily due to the following factors.Although Delivery Confidence has remained at Amber, with the Development and Production Phase (DPP) final Standard Operating Capability now on contract, delivery confidence is greater. The A400M DPP Review Note will reset the delivery schedule for the remaining projects (noting all 22 aircraft have been delivered) which will enable ‘Green’ to be reported. The main risk to delivery remains workforce capacity which the Programme continues to mitigate through Project prioritisation to smooth resource demands."/>
    <s v="01/07/1997"/>
    <s v="31/12/2028"/>
    <s v="Compared to financial year 23/24-Q4, the project's end-date at 24/25-Q4 increased from 31/03/2025 to 31/12/2028. This is primarily due to the following factors.Confidence has increased with the signing of the Global Deal with all Partner Nations (through the Organisation for Joint Armament Co-operation) and Airbus. The 2025 Review Note will reflect the revised schedule to achieve Full Operating Capability based on the contract."/>
    <s v="348.18"/>
    <s v="300.93"/>
    <s v="13.57"/>
    <s v="The budget variance exceeds 5%. This is primarily due to the following factors. In-Year re-profiling."/>
    <s v="4111.81"/>
    <s v="Compared to financial year 23/24-Q4, the project's departmentally agreed Whole Life Cost at 24/25-Q4 (measured in £m) increased from 3764 to 4111. This is primarily due to the following factors.Confirmation of the support costs with the signing of the Global Deal."/>
    <s v="0"/>
    <s v="Compared to financial year 23/24-Q4, the project's departmentally agreed Benefits at 24/25-Q4 (measured in £m) remained at 0. This is primarily due to the following factors.No monetised benefits."/>
    <s v="Yes - Not published on the Government Evaluation Registry"/>
    <s v="Richard Curzon"/>
    <s v="MOD_0001_1112-Q1"/>
    <x v="0"/>
    <n v="4111.8100000000004"/>
    <d v="1997-07-01T00:00:00"/>
    <d v="2028-12-31T00:00:00"/>
    <n v="378"/>
    <n v="348.18"/>
    <n v="300.93"/>
    <n v="13.57"/>
    <n v="0"/>
    <x v="0"/>
    <x v="0"/>
    <x v="0"/>
    <n v="-47.25"/>
    <x v="0"/>
    <x v="1"/>
  </r>
  <r>
    <s v="CHINOOK CAPABILITY SUSTAINMENT PROGRAMME (CSP)"/>
    <x v="16"/>
    <x v="3"/>
    <s v="Chinook Capability Sustainment Programme Tranche 1 will provide a modern and cost effective transformational change to the UK Special User's vertical heavy lift capability with the procurement of 14 new-build Extended Range Chinook aircraft (H-47(ER)). The aircraft will be able to operate and survive in a multitude of environments, conducting high-tempo missions with minimal logistics footprint and high-levels of interoperability with key allies, to beyond 2050."/>
    <x v="1"/>
    <x v="1"/>
    <s v="Compared to financial year 23/24-Q4, the Delivery Confidence Assessment rating at 24/25-Q4 remained at AMBER. This is primarily due to the following factors.Aircraft certification risk (information sharing between the US and the UK); workforce capability shortfalls."/>
    <s v="31/03/2017"/>
    <s v="31/12/2030"/>
    <s v="Compared to financial year 23/24-Q4, the project's end-date at 24/25-Q4 remained at 31/12/2030."/>
    <s v="314.44"/>
    <s v="274.75"/>
    <s v="12.62"/>
    <s v="The budget variance exceeds 5%. This is primarily due to the following factors.The in year underspend is due to the delay to Letter of Offer and Acceptance signature and knock on impact to the placing of US Government contracts. This will be re-profiled in Public Contract Regulations (PCR) 25."/>
    <s v="1913.51"/>
    <s v="Compared to financial year 23/24-Q4, the project's departmentally agreed Whole Life Cost at 24/25-Q4 (measured in £m) increased from 1861 to 1913. This is primarily due to the following factors.The UK's decision in 2021 to defer H-47(ER) aircraft production by 3 years, compounded by adverse inflation and Forex cost increases which has resulted in significant cost growth. However, negotiations with the US Government and other measures taken since June 2023 have reduced the growth to an affordable level without reducing the scope of the Programme or impacting capability."/>
    <s v="0"/>
    <s v="Compared to financial year 23/24-Q4, the project's departmentally agreed Benefits at 24/25-Q4 (measured in £m) remained at 0. This is primarily due to the following factors.No monetised benefits."/>
    <s v="No"/>
    <s v="Nicholas Knight"/>
    <s v="MOD_0009_2122-Q2"/>
    <x v="0"/>
    <n v="1913.51"/>
    <d v="2017-03-31T00:00:00"/>
    <d v="2030-12-31T00:00:00"/>
    <n v="165"/>
    <n v="314.44"/>
    <n v="274.75"/>
    <n v="12.62"/>
    <n v="0"/>
    <x v="1"/>
    <x v="1"/>
    <x v="1"/>
    <n v="-39.69"/>
    <x v="0"/>
    <x v="1"/>
  </r>
  <r>
    <s v="FUTURE CRUISE ANTI SHIP WEAPON (FCASW)"/>
    <x v="16"/>
    <x v="3"/>
    <s v="This programme aims to achieve delivery of a next generation complex weapon for the UK to meet the RAF’s Selective Precision Effect At Range Capability 5 (SPEAR 5) and the Navy’s Future Offensive Surface Warfare (FOSuW) requirements. In doing so it is the cornerstone of UK / French bilateral cooperation as part of the ‘Lancaster House Treaty’ and supports UK Freedom of Action, Operational Advantage, prosperity and critical UK industrial capability in the complex weapons arena."/>
    <x v="0"/>
    <x v="0"/>
    <s v="Compared to financial year 23/24-Q4, the Delivery Confidence Assessment rating at 24/25-Q4 remained at AMBER. This is primarily due to the following factors.This is because of uncertainty regarding the whole life costs from the next phase of delivery which have increased (including drivers from prevailing economic conditions).  In addition, there are concerns that the programme may not meet all extant key user requirements.  However, the programme has maintained its rating of Amber Compared to 12 months ago, as it completed the full scope of work for the original Assessment Phase by November 24 on time and budget. Although uncertainty with approvals has delayed the submission of the Review Note to May 25, a Continuation of Spend will maintain contract coverage to Jun 25 and has protected the delivery schedule."/>
    <s v="01/07/2017"/>
    <s v="30/04/2043"/>
    <s v="Compared to financial year 23/24-Q4, the project's end-date at 24/25-Q4 decreased from 31/12/2037 to 25/04/2025. This is primarily due to the following factors.This takes into account the anticipated completion of delivery of munitions and the transition of the capability to solely in-service support. The reported delay to 2043 also recognises the funded position of the programme throughout the upcoming Demonstration and Manufacturing phase. The reported dates are subject to the approval of the Full  Business Case anticipated in 2026. It should also be noted that deliveries of stock to international partners could alter the assumed delivery rates for the munitions."/>
    <s v="227.76"/>
    <s v="185.03"/>
    <s v="18.76"/>
    <s v="The budget variance exceeds 5%. This is primarily due to the following factors.This is because of the delays to the French RJ10 (RamJet 10) project. With no contract in place for the next phase between the DGA (Direction generale de l'armement) and MBDA France, the expected costs to the UK have not occurred."/>
    <s v="Section 43 - Commercial interests"/>
    <s v="Section 43 - Commercial interests"/>
    <s v="0"/>
    <s v="Compared to financial year 23/24-Q4, the project's departmentally agreed Benefits at 24/25-Q4 (measured in £m) remained at 0. This is primarily due to the following factors.No monetised benefits"/>
    <s v="No"/>
    <s v="James Dowson"/>
    <s v="MOD_0139_2122-Q1"/>
    <x v="0"/>
    <m/>
    <d v="2017-07-01T00:00:00"/>
    <d v="2043-04-30T00:00:00"/>
    <n v="309.89999999999998"/>
    <n v="227.76"/>
    <n v="185.03"/>
    <n v="18.760000000000002"/>
    <n v="0"/>
    <x v="0"/>
    <x v="0"/>
    <x v="0"/>
    <n v="-42.72999999999999"/>
    <x v="0"/>
    <x v="4"/>
  </r>
  <r>
    <s v="NEXT GENERATION (FIXED) COMMUNICATION NETWORK"/>
    <x v="16"/>
    <x v="3"/>
    <s v="The intent of the Next Generation Communications Network (NGCN) Programme is to develop a secure, singular, modern enterprise network which connects sensors, effectors and deciders across military and business domains. NGCN will form a key part of the Digital Backbone for Defence, delivering network services and technical components."/>
    <x v="1"/>
    <x v="1"/>
    <s v="Compared to financial year 23/24-Q4, the Delivery Confidence Assessment rating at 24/25-Q4 increased from RED to AMBER. This is primarily due to the following factors.The programme was reset with the issuance of a new mandate in March 2024. An independent Assurance Review in June 2024 assessed Delivery Confidence as Amber noting that significant progress had been made. An updated Outline Business Case was approved in October 2024 and the programme is now preparing for market engagement. A Delivery Partner was onboarded in February 2025 to support delivery."/>
    <s v="28/04/2021"/>
    <s v="11/12/2030"/>
    <s v="Compared to financial year 23/24-Q4, the project's end-date at 24/25-Q4 remained at 11/12/2030. This is primarily due to the following factors."/>
    <s v="304.82"/>
    <s v="244.46"/>
    <s v="19.8"/>
    <s v="The budget variance exceeds 5%. This is primarily due to the following factors.An out-turn of 20% underspend of budget due mainly to current supplier performance in the delayed delivery of network improvement changes under existing contract arrangements."/>
    <s v="Section 43 - Commercial interests"/>
    <s v="Section 43 - Commercial interests"/>
    <s v="0"/>
    <s v="Compared to financial year 23/24-Q4, the project's departmentally agreed Benefits at 24/25-Q4 (measured in £m) remained at 0."/>
    <s v="No"/>
    <s v="Julia Beresford"/>
    <s v="MOD_0126_2021-Q4"/>
    <x v="0"/>
    <m/>
    <d v="2021-04-28T00:00:00"/>
    <d v="2030-12-11T00:00:00"/>
    <n v="115.4"/>
    <n v="304.82"/>
    <n v="244.46"/>
    <n v="19.8"/>
    <n v="0"/>
    <x v="1"/>
    <x v="1"/>
    <x v="1"/>
    <n v="-60.359999999999985"/>
    <x v="1"/>
    <x v="4"/>
  </r>
  <r>
    <s v="FUTURE COMBAT AIR SYSTEM"/>
    <x v="16"/>
    <x v="3"/>
    <s v="The Future Combat Air System (FCAS) programme will identify the combat air system to replace Typhoon, which will retire from service from the mid-2030s. FCAS will be primarily responsible for delivering Control of the Air, and contribute to Attack and Information, Surveillance and Reconnaissance. Military advantage in Combat Air will require a system of highly adaptable and networked capabilities, that together deliver military effects greater than the sum of the parts. Able to operate inside a multi-domain information environment or in isolation, the system will exploit open mission architectures to allow freedom of modification and rapid technology insertion. The system will be enabled through a combination of core platforms, uncrewed additives and complex weapons, with the optimal force mix to be determined during the Concept and Assessment Phase. An international programme by design, the UK is working with several international partners to define the longer-term partnership construct for the Enterprise."/>
    <x v="3"/>
    <x v="1"/>
    <s v="Compared to financial year 23/24-Q4, the Delivery Confidence Assessment rating at 24/25-Q4 remained at RED. This is primarily due to the following factors.This is a reflection of the programme’s relative maturity, its scale, pace and the complex challenges involved in the successful long-term delivery of a 6th generation combat aircraft.  As such, a confidence assessment of Red is not unexpected. Significant achievements have been made, having signed a treaty with trilateral Global Combat Air Programme (GCAP) partners Italy and Japan in Dec 2023. Three significant milestones were then achieved in December 2024: the GCAP Convention came into force, the GCAP International Government Organisation was formally established in the UK, and the Joint Venture Agreement for GCAP was trilaterally signed by industry partners. However, the programme remains in the early stages of development, and there is recognition of the scale of the challenges faced to stand up a programme of this nature. Actions are being taken to address this at the start of the programme by learning the lessons of the past and from similarly large and complex projects."/>
    <s v="26/04/2019"/>
    <s v="Section 22 - Information intended for future publication"/>
    <s v="Section 22 - Information intended for future publication"/>
    <s v="1261.9"/>
    <s v="1238.2"/>
    <s v="1.88"/>
    <s v="The budget variance is less than or equal to 5%."/>
    <s v="Section 43 - Commercial interests"/>
    <s v="Section 43 - Commercial interests"/>
    <s v="0"/>
    <s v="Compared to financial year 23/24-Q4, the project's departmentally agreed Benefits at 24/25-Q4 (measured in £m) remained at 0. This is primarily due to the following factors.No monetised benefits."/>
    <s v="No"/>
    <s v="Richard Berthon"/>
    <s v="MOD_0122_2021-Q4"/>
    <x v="0"/>
    <m/>
    <d v="2019-04-26T00:00:00"/>
    <m/>
    <m/>
    <n v="1261.9000000000001"/>
    <n v="1238.2"/>
    <n v="1.88"/>
    <n v="0"/>
    <x v="2"/>
    <x v="1"/>
    <x v="2"/>
    <n v="-23.700000000000045"/>
    <x v="2"/>
    <x v="4"/>
  </r>
  <r>
    <s v="BRIMSTONE 3"/>
    <x v="16"/>
    <x v="3"/>
    <s v="Brimstone 3 sustains the precise, low-collateral air-to-surface Brimstone capability on the Typhoon platform. It is also planned to be integrated onto the Protector platform."/>
    <x v="0"/>
    <x v="0"/>
    <s v="Compared to financial year 23/24-Q4, the Delivery Confidence Assessment rating at 24/25-Q4 remained at AMBER. This is primarily due to the following factors. This is primarily due to delays in agreeing the revised baseline, continued resourcing constraints, and the need to finalise the operational safety case. While key progress has been made, including stabilisation of the delivery schedule and safety case advancement, risks remain around programme maturity and delivery confidence."/>
    <s v="27/03/2017"/>
    <s v="31/12/2028"/>
    <s v="Compared to financial year 23/24-Q4, the project's end-date at 24/25-Q4 remained at 31/12/2028. This is primarily due to the following factors.Compared to the financial year 23/24-Q4, the programme's end date in 24/25-Q4 remains scheduled to finish on 31-12-2028."/>
    <s v="Section 43 - Commercial interests"/>
    <s v="Section 43 - Commercial interests"/>
    <s v="Section 43 - Commercial interests"/>
    <s v="Section 43 - Commercial interests"/>
    <s v="Section 43 - Commercial interests"/>
    <s v="Section 43 - Commercial interests"/>
    <s v="0"/>
    <s v="Compared to financial year 23/24-Q4, the project's departmentally agreed Benefits at 24/25-Q4 (measured in £m) remained at 0. This is primarily due to the following factors.No monetised benefits"/>
    <s v="No"/>
    <s v="Dean Pask"/>
    <s v="MOD_0141_2122-Q1"/>
    <x v="0"/>
    <m/>
    <d v="2017-03-27T00:00:00"/>
    <d v="2028-12-31T00:00:00"/>
    <n v="141.19999999999999"/>
    <m/>
    <m/>
    <m/>
    <n v="0"/>
    <x v="0"/>
    <x v="0"/>
    <x v="0"/>
    <m/>
    <x v="0"/>
    <x v="4"/>
  </r>
  <r>
    <s v="Future Materials Campus"/>
    <x v="16"/>
    <x v="3"/>
    <s v="The Future Materials Campus programme will renew existing facilities for the manufacture and storage of nuclear materials, improve science and analysis capabilities, and invest in renewed capability for material recovery."/>
    <x v="8"/>
    <x v="8"/>
    <s v="Section 24 - National security"/>
    <s v="16/08/2023"/>
    <s v="Section 24 - National security"/>
    <s v="Section 24 - National security"/>
    <s v="510.03"/>
    <s v="406.19"/>
    <s v="20.36"/>
    <s v="The budget variance exceeds 5%. This is primarily due to the following factors.The budget for Future Materials Campus projects being reduced following a holistic review of the wider warhead portfolio costed plan. Furthermore, forecast estimates from Future Materials Campus programme had not been fully reflected in the budget."/>
    <s v="Section 22 - Information intended for future publication"/>
    <s v="Section 22 - Information intended for future publication"/>
    <s v="0"/>
    <s v="Compared to financial year 23/24-Q4, the project's departmentally agreed Benefits at 24/25-Q4 (measured in £m) remained at 0. This is primarily due to the following factors.No monetised benefits"/>
    <s v="No"/>
    <s v="Peter Adams"/>
    <s v="MOD_0247_2324-Q1"/>
    <x v="0"/>
    <m/>
    <d v="2023-08-16T00:00:00"/>
    <m/>
    <m/>
    <n v="510.03"/>
    <n v="406.19"/>
    <n v="20.36"/>
    <n v="0"/>
    <x v="0"/>
    <x v="1"/>
    <x v="0"/>
    <n v="-103.83999999999997"/>
    <x v="2"/>
    <x v="4"/>
  </r>
  <r>
    <s v="ASTUTE BOATS 1-7"/>
    <x v="16"/>
    <x v="3"/>
    <s v="To deliver the seven Boat Astute Class within approved performance, cost and time parameters, while actively contributing to the sustainment of the UK submarine design and manufacturing capability."/>
    <x v="0"/>
    <x v="0"/>
    <s v="The Project's Delivery Confidence Assessment rating at 24/25-Q4 is AMBER, compared with the Infrastructure and Projects Authority's assessment last year of AMBER. This is due to the following factors.The Astute build programme has achieved the majority of its build and commissioning milestones in this financial year. However, the programme remains Amber because of potential delays based on current productivity rates, and the possibility of delay during the in-water phase for Boat 6."/>
    <s v="17/03/1997"/>
    <s v="Section 24 - National security"/>
    <s v="Section 24 - National security"/>
    <s v="353.05"/>
    <s v="329.7"/>
    <s v="6.61"/>
    <s v="The budget variance exceeds 5%. This is primarily due to the following factors.Increased supplier pay settlement and rates."/>
    <s v="11571.12"/>
    <s v="Compared to financial year 23/24-Q4, the project's departmentally agreed Whole Life Cost at 24/25-Q4 (measured in £m) increased from 11256 to 11571. This is primarily due to the following factors.A revised cost estimate for completion of the programme, factoring in inflation and delivery cadence within the Shipyard."/>
    <s v="0"/>
    <s v="Compared to financial year 23/24-Q4, the project's departmentally agreed Benefits at 24/25-Q4 (measured in £m) remained at 0. This is primarily due to the following factors.No monetised benefits"/>
    <s v="No"/>
    <s v="Saloni Sanghvi"/>
    <s v="MOD_0076_1213-Q1"/>
    <x v="0"/>
    <n v="11571.12"/>
    <d v="1997-03-17T00:00:00"/>
    <m/>
    <m/>
    <n v="353.05"/>
    <n v="329.7"/>
    <n v="6.61"/>
    <n v="0"/>
    <x v="0"/>
    <x v="0"/>
    <x v="0"/>
    <n v="-23.350000000000023"/>
    <x v="2"/>
    <x v="5"/>
  </r>
  <r>
    <s v="MODNET EVOLVE"/>
    <x v="16"/>
    <x v="3"/>
    <s v="MODNET Evolve provides the essential base IT infrastructure needed by the MOD at OFFICIAL and SECRET on exit from the 20 year legacy contract with the ATLAS consortium. It achieves independence from major monolithic IT contracts by disaggregating them into components; and driving better value for money by exploiting the increasing commodification of modern IT services. Additionally, the associated ‘in-housing’ of key IT management capabilities enables MOD to control its IT design, providing the basis for a single enterprise architecture that will meet the MOD's evolving business needs."/>
    <x v="1"/>
    <x v="1"/>
    <s v="Compared to financial year 23/24-Q4, the Delivery Confidence Assessment rating at 24/25-Q4 increased from RED to AMBER. This is primarily due to the following factors.The migration of all 200,000 Official Tier users worldwide to the new service is underway and will complete in the next financial year. The End User Services (SECRET) contract has been placed and all SECRET Tier users will be migrated to the new service by June 2025, and over 95% of users have moved to the new Managed Print Service which will be completed by July 2025."/>
    <s v="29/02/2016"/>
    <s v="Section 26 - Defence"/>
    <s v="Section 26 - Defence"/>
    <s v="60.93"/>
    <s v="43.99"/>
    <s v="27.8"/>
    <s v="The budget variance exceeds 5%. This is primarily due to the following factors.This reflects a forecast under-spend against budget of £16.957M and is due to the revised delivery schedule for the OFFICIAL Tier."/>
    <s v="370.68"/>
    <s v="The project's departmentally agreed Whole Life Cost at 24/25-Q4 (measured in £m) is 370.681 This is primarily due to the following factors.Departmental financial pressures have reduced the programme’s budget in FY 24/25 and FY 25/26."/>
    <s v="431.99"/>
    <s v="Compared to financial year 23/24-Q4, the project's departmental-agree monetised benefits at 24/25-Q4 remained at 0m"/>
    <s v="No"/>
    <s v="Dr Marc Baldwin"/>
    <s v="MOD_0110_1718-Q1"/>
    <x v="0"/>
    <n v="370.68"/>
    <d v="2016-02-29T00:00:00"/>
    <m/>
    <m/>
    <n v="60.93"/>
    <n v="43.99"/>
    <n v="27.8"/>
    <n v="431.99"/>
    <x v="1"/>
    <x v="1"/>
    <x v="1"/>
    <n v="-16.939999999999998"/>
    <x v="2"/>
    <x v="3"/>
  </r>
  <r>
    <s v="SUBMARINE WATERFRONT INFRASTRUCTURE FUTURE"/>
    <x v="16"/>
    <x v="2"/>
    <s v="The Submarine Waterfront Infrastructure Future project is investing £2Bn+ in infrastructure at Devonport to support the maintenance of the Royal Navy’s Astute Class nuclear-powered submarines. The facilities being provided include a new non-tidal maintenance berth, a repurposed dry dock, and associated buildings and services."/>
    <x v="3"/>
    <x v="1"/>
    <s v="The Infrastructure Project Authority's Delivery Confidence Assessment rating at 24/25-Q4 is RED, compared with the project's assessment last year of AMBER. This is due to the following factors.The main focus through the year has been design. Velocity has not been as forecast owing to a backlog of approving/closing out design packages at the end of each phase. There has been key interventions in simplifying design in year and initiatives are underway to reduce the backlog, both of which will enable the transition to construction. Actions are ongoing to recover the delivery confidence, mature the design and reduce the significant levels of risk/uncertainty in the programme. This will culminate in a reset during financial year 2025."/>
    <s v="31/12/2016"/>
    <s v="The GMPP project is still at the planning stage (Pre-SOC or equivalent) and is not yet in a position to provide cost/schedule information"/>
    <s v="The project's end-date at 24/25-Q4 is exempt. This is primarily due to the following factors.The programme will undergo a reset during financial year 2025. The Baseline to be set following approval of the Supplier Commitment Schedule, which will outline the agreed delivery timelines, quantity of materials and services provided by the supplier."/>
    <s v="536.37"/>
    <s v="382.82"/>
    <s v="28.63"/>
    <s v="The budget variance exceeds 5%. This is primarily due to the following factors.The In-Year variance is caused by delays in design completion and therefore a later transition to construction."/>
    <s v="Low: 2,190.70, Mid: 2,190.70, High: 2,190.70"/>
    <s v="Compared to financial year 23/24-Q4, the project's departmentally agreed Whole Life Cost at 24/25-Q4 (measured in £m) increased from 1428 to 2190. This is primarily due to the following factors.The programme is managing its whole life cost (WLC) in conjunction with the MOD's Annual Budgetary Cycle. Confidence in the WLC will be a critical outcome of the programme reset."/>
    <s v="Low: 0.00, Mid: 0.00, High: 0.00"/>
    <s v="Compared to financial year 23/24-Q4, the project's departmentally agreed Benefits at 24/25-Q4 (measured in £m) remained at 0. This is primarily due to the following factors.No monetised benefits."/>
    <s v="No"/>
    <s v="Robert Tantam"/>
    <s v="MOD_0011_2122-Q2"/>
    <x v="0"/>
    <n v="2190.6999999999998"/>
    <d v="2016-12-31T00:00:00"/>
    <m/>
    <m/>
    <n v="536.37"/>
    <n v="382.82"/>
    <n v="28.63"/>
    <n v="0"/>
    <x v="2"/>
    <x v="1"/>
    <x v="2"/>
    <n v="-153.55000000000001"/>
    <x v="2"/>
    <x v="1"/>
  </r>
  <r>
    <s v="MINE HUNTING CAPABILITY"/>
    <x v="16"/>
    <x v="3"/>
    <s v="To provide an agile, interoperable, and survivable capability using emerging Maritime Autonomous Systems (MAS) that enables strategic, operational, and tactical freedom of manoeuvre and exploitation of the battle space in order to assure and sustain the delivery of Maritime Force Projection and Maritime Security capabilities at the time and place of the UK’s choosing across the range of Standing Commitments and Operations, by defeating static underwater threats. The aim of Mine Hunting Capability (MHC) is to deliver a managed transition from current Mine Counter Measures Vessels (MCMV) to future MAS capabilities whilst sustaining and, where possible, improving capability delivery to provide military effect in accordance with extant Policy assumptions. The pace and nature of change is dictated by out-of-service dates for current MCMVs, by affordability issues, and by recognised capability shortfalls measured against an evolving requirement and threat. The intention is to transform current Mine Counter Measures thinking in order to enable these capabilities to be deployed differently, and more economically and effectively. Key aims of the programme are to provide assured assure the safe operational deployment and return of the Continuous At Sea Deterrent and to deliver capability ‘in stride’ with a Maritime Task Group."/>
    <x v="0"/>
    <x v="2"/>
    <s v="Section 27 - International relations"/>
    <s v="01/10/2014"/>
    <s v="31/03/2034"/>
    <s v="Compared to financial year 23/24-Q4, the project's end-date at 24/25-Q4 remained at 31/03/2034."/>
    <s v="Section 43 - Commercial interests"/>
    <s v="Section 43 - Commercial interests"/>
    <s v="Section 43 - Commercial interests"/>
    <s v="Section 43 - Commercial interests"/>
    <s v="Section 43 - Commercial interests"/>
    <s v="Section 43 - Commercial interests"/>
    <s v="0"/>
    <s v="Compared to financial year 23/24-Q4, the project's departmentally agreed Benefits at 24/25-Q4 (measured in £m) remained at 0. This is primarily due to the following factors.No monetised benefits."/>
    <s v="No"/>
    <s v="Matthew Stratton"/>
    <s v="MOD_0124_2021-Q4"/>
    <x v="0"/>
    <m/>
    <d v="2014-10-01T00:00:00"/>
    <d v="2034-03-31T00:00:00"/>
    <n v="233.9"/>
    <m/>
    <m/>
    <m/>
    <n v="0"/>
    <x v="0"/>
    <x v="2"/>
    <x v="0"/>
    <m/>
    <x v="0"/>
    <x v="4"/>
  </r>
  <r>
    <s v="CLYDE INFRASTRUCTURE"/>
    <x v="16"/>
    <x v="3"/>
    <s v="The HMNB Clyde Infrastructure Programme has been established to manage the design, delivery and transition into operational use of new build and updated infrastructure facilities at HMNB Clyde in order to: enable the continued safe and secure operation of submarines, support the arrival of the next generation Dreadnought Ship Submersible Ballistic Nuclear(SSBN) Submarines, and create a single submarine centre of specialisation. With an estimated budget of £1.8Bn, it is a programme of strategic national importance that is critical to sustaining Continuous At Sea Deterrence (CASD), and the safe, sustainable and cost effective operation of the Submarine Force. The end state of the programme will be “An integrated submarine operating base at Clyde, supporting a Submarine Force that is safe, secure, sustainable and resilient, and ready to excel in operations out to 2067”."/>
    <x v="0"/>
    <x v="0"/>
    <s v="The Project's Delivery Confidence Assessment rating at 24/25-Q4 is AMBER, compared with the Infrastructure and Projects Authority's assessment last year of AMBER. This is due to the following factors.The DCA reflects ongoing work by the programme team to deliver a number of key projects during 2024/25."/>
    <s v="07/09/2015"/>
    <s v="Low: 01/04/2032, Mid: 01/04/2032, High: 01/04/2032"/>
    <s v="Compared to financial year 23/24-Q4, the project's end-date at 24/25-Q4 remained at 01/04/2032."/>
    <s v="140.06"/>
    <s v="148.03"/>
    <s v="5.69"/>
    <s v="The budget variance exceeds 5%. This is primarily due to the following factors.The main driver for the in-year variance of 6% is that the programme builds in prudent risk contingency to accommodate delivery in an operational naval base."/>
    <s v="Low: 1,876.30, Mid: 1,876.30, High: 1,876.30"/>
    <s v="Compared to financial year 23/24-Q4, the project's departmentally agreed Whole Life Cost at 24/25-Q4 (measured in £m) increased from 1870 to 1876. This is primarily due to the following factors.The programme remains within approval tolerances."/>
    <s v="Low: 0.00, Mid: 0.00, High: 0.00"/>
    <s v="Compared to financial year 23/24-Q4, the project's departmentally agreed Benefits at 24/25-Q4 (measured in £m) remained at 0. This is primarily due to the following factors.No monetised benefits"/>
    <s v="No"/>
    <s v="Andrew Tims"/>
    <s v="MOD_0118_1718-Q3"/>
    <x v="0"/>
    <n v="1876.3"/>
    <d v="2015-09-07T00:00:00"/>
    <m/>
    <m/>
    <n v="140.06"/>
    <n v="148.03"/>
    <n v="5.69"/>
    <n v="0"/>
    <x v="0"/>
    <x v="0"/>
    <x v="0"/>
    <n v="7.9699999999999989"/>
    <x v="2"/>
    <x v="1"/>
  </r>
  <r>
    <s v="SEA VENOM"/>
    <x v="16"/>
    <x v="3"/>
    <s v="Future Anti-Surface Guided Weapon (FASGW) is required to enable the Wildcat maritime helicopter to deliver kinetic effect against; and defeat difficult targets in the complex littoral and maritime environments; that lie outside the capabilities of other anti-ship weapon systems."/>
    <x v="0"/>
    <x v="3"/>
    <s v="Compared to financial year 23/24-Q4, the Delivery Confidence Assessment rating at 24/25-Q4 increased from AMBER to GREEN. This is primarily due to the following factors.The Delivery Confidence Assessment has increased to Green against the programme's re-baselined schedule and costs. The first live firing of the weapon from the Wildcat helicopter was completed successfully in October 2024 and the capability will be deployed operationally on Carrier Strike Group 2025."/>
    <s v="03/03/2014"/>
    <s v="21/12/2029"/>
    <s v="Compared to financial year 23/24-Q4, the project's end-date at 24/25-Q4 remained at 21/12/2029. This is primarily due to the following factors.The programme end date has been maintained."/>
    <s v="Section 43 - Commercial interests"/>
    <s v="Section 43 - Commercial interests"/>
    <s v="Section 43 - Commercial interests"/>
    <s v="Section 43 - Commercial interests"/>
    <s v="Section 43 - Commercial interests"/>
    <s v="Section 43 - Commercial interests"/>
    <s v="0"/>
    <s v="Compared to financial year 23/24-Q4, the project's departmentally agreed Benefits at 24/25-Q4 (measured in £m) remained at 0. This is primarily due to the following factors.No monetised benefits"/>
    <s v="No"/>
    <s v="Peter Fawcett"/>
    <s v="MOD_0138_2122-Q1"/>
    <x v="0"/>
    <m/>
    <d v="2014-03-03T00:00:00"/>
    <d v="2029-12-21T00:00:00"/>
    <n v="189.6"/>
    <m/>
    <m/>
    <m/>
    <n v="0"/>
    <x v="0"/>
    <x v="3"/>
    <x v="0"/>
    <m/>
    <x v="0"/>
    <x v="4"/>
  </r>
  <r>
    <s v="MECHANISED INFANTRY PROGRAMME"/>
    <x v="16"/>
    <x v="3"/>
    <s v="The Mechanised Infantry Boxer Programme will deliver modern wheeled Armoured Personnel Carriers and an Armoured Fighting Vehicle modular, common base platform that can perform a range of roles to support the Infantry, Combat Support, and Combat Service Support elements across new Brigade Combat Teams - a new concept emerging from the Integrated Review. The vehicles will be a significant contribution to enabling a highly deployable, networked force to operate differently from conventional industrial age combat forces, offering unique competitive advantage whether fighting, peacekeeping or delivering humanitarian aid."/>
    <x v="1"/>
    <x v="1"/>
    <s v="The Infrastructure Project Authority's Delivery Confidence Assessment rating at 24/25-Q4 is AMBER, compared with the project's assessment last year of AMBER. This is due to the following factors.The Amber Deliver Confidence Assessment reflects the whole programme delivery forecast to full operating capability (FOC). The Amber rating is still predominantly driven by global supply chain issues following the war in Ukraine and Covid, which are not unique to Defence or Boxer but impacts at a key point of vehicle manufacture. There are increased risks requiring strong management action to drive towards IOC which are not expected to continue through to FOC. Delivery performance is impacted by the lead contractors ARTEC, comprising Rheinmetall and KNDS, who have not yet stabilised or fully resolved their ongoing supply chain delays to vehicle production - which is also impacting other areas including training. Further remedial work is also required on technical documentation currently being drafted to enable training and safety case work. Similar supply chain issues are also impacting the supply of Bowman communications equipment for Boxer also compounded by obsolescence and global supply chain impacts following the war in Ukraine. The DCA is confirmed as Amber by a recent external NISTA Gate 4 programme review."/>
    <s v="27/10/2017"/>
    <s v="31/03/2033"/>
    <s v="Compared to financial year 23/24-Q4, the project's end-date at 24/25-Q4 remained at 31/03/2033."/>
    <s v="406.66"/>
    <s v="297.93"/>
    <s v="26.74"/>
    <s v="The budget variance exceeds 5%. This is primarily due to the following factors.The programme is forecasted to spend £296.446M of £404.82M provisioned to Core Boxer for 24/25 which has resulted in a fade of £108.374M. Vehicle delivery dates were re-profiled to £52M in September 24 following updated delivery dates. Savings have been made in year to reflect the current Capital Departmental Expenditure Limit (CDEL) deferral measures which were implemented at the June 24 forecast. Capital spares were re-profiled in March to 25/26, again based on the updated contractor delivery forecast."/>
    <s v="7009.3"/>
    <s v="Compared to financial year 23/24-Q4, the project's departmentally agreed Whole Life Cost at 24/25-Q4 (measured in £m) increased from 6967 to 7009. This is primarily due to the following factors.The Programme Whole Life Cost (WLC Budget) (not cost) to Full Operating Capability (FOC) (which includes provision for addition vehicle procurement) has increased by £41.44m since Q4 23/24 as a consequence of re-profiling from prior years into future years and application of the latest inflation estimates offset by re-statement of Foreign Exchange assumptions.  This was a direct consequence of vehicle and Bowman delays. As prior year control totals are not reset as a result of forecast reprofiling, this gives an artificial picture of an increase in cost."/>
    <s v="0"/>
    <s v="Compared to financial year 23/24-Q4, the project's departmentally agreed Benefits at 24/25-Q4 (measured in £m) remained at 0. This is primarily due to the following factors.No monetised benefits."/>
    <s v="Yes - Not published on the Government Evaluation Registry"/>
    <s v="Martyn Williams"/>
    <s v="MOD_0115_1718-Q2"/>
    <x v="0"/>
    <n v="7009.3"/>
    <d v="2017-10-27T00:00:00"/>
    <d v="2033-03-31T00:00:00"/>
    <n v="185.1"/>
    <n v="406.66"/>
    <n v="297.93"/>
    <n v="26.74"/>
    <n v="0"/>
    <x v="1"/>
    <x v="1"/>
    <x v="1"/>
    <n v="-108.73000000000002"/>
    <x v="0"/>
    <x v="5"/>
  </r>
  <r>
    <s v="MULTI ROLE STRIKE SHIP"/>
    <x v="16"/>
    <x v="3"/>
    <s v="The Multi-Role Strike Ship (MRSS) programme will replace the current ageing mixed fleet of amphibious vessels in the early 2030s, as well as potentially performing additional roles currently conducted by other warships and auxiliaries. These vessels will enable the projection of littoral strike capability worldwide and ensure that a modernised amphibious capability is available to the Commando Force."/>
    <x v="1"/>
    <x v="1"/>
    <s v="The Infrastructure Project Authority's Delivery Confidence Assessment rating at 24/25-Q4 is AMBER, compared with the project's assessment last year of AMBER. This is due to the following factors.While there have been improvements across Programme Governance, Resources and Working Practices, this remains a complex and challenging Programme with appropriate levels of risk and uncertainty at this stage (Concept Phase). To improve delivery confidence, the Programme Team are undertaking evidence gathering in order to make informed decisions around options and the route to commercial competition."/>
    <s v="01/04/2024"/>
    <s v="Low: 31/01/2040, Mid: 31/01/2040, High: 31/01/2040"/>
    <s v="Compared to financial year 23/24-Q4, the project's end-date at 24/25-Q4 remained at 31/01/2040. This is primarily due to the following factors.The end date is based on the current deterministic In Service Dates for the six MRSS. This date will be reviewed and updated as part of the Outline Business Case submission in Q3-25, informed by an increased understanding of the commercial strategy and outcomes from the Strategic Defence Review."/>
    <s v="26.04"/>
    <s v="4.38"/>
    <s v="83.18"/>
    <s v="The budget variance exceeds 5%. This is primarily due to the following factors.The in-year budget is currently showing the Strategic Outline Case (July 2023) Annual Budget Cycle (ABC) figures which remain extant at 26.042M, but while MRSS is in the Concept Phase the actual approval is limited to a Standing Approval of £10M for which the In-Year Forecast spend is £4.379M therefore showing an artificial under-spend."/>
    <s v="Section 43 - Commercial interests"/>
    <s v="Section 43 - Commercial interests"/>
    <s v="Low: 0.00, Mid: 0.00, High: 0.00"/>
    <s v="Compared to financial year 23/24-Q4, the project's departmentally agreed Benefits at 24/25-Q4 (measured in £m) remained at 0. This is primarily due to the following factors.No monetised benefits."/>
    <s v="No"/>
    <s v="Christopher Haw"/>
    <s v="MOD_0320_2324-Q3"/>
    <x v="0"/>
    <m/>
    <d v="2024-04-01T00:00:00"/>
    <m/>
    <m/>
    <n v="26.04"/>
    <n v="4.38"/>
    <n v="83.18"/>
    <n v="0"/>
    <x v="1"/>
    <x v="1"/>
    <x v="1"/>
    <n v="-21.66"/>
    <x v="2"/>
    <x v="4"/>
  </r>
  <r>
    <s v="PROTECTOR"/>
    <x v="16"/>
    <x v="3"/>
    <s v="Protector will provide a certified Remotely Piloted Air System with enhanced capabilities (to 2040) over those currently provided by the in-service Reaper air system. Protector will provide armed, long range, persistent wide area surveillance with various sensors and be based at RAF Waddington in Lincolnshire."/>
    <x v="3"/>
    <x v="1"/>
    <s v="Compared to financial year 23/24-Q4, the Delivery Confidence Assessment rating at 24/25-Q4 remained at RED. This is primarily due to the following factors.Although Protector has received the financial approval required to achieve the Initial Operating Capability (Intelligence, Surveillance, and Reconnaissance) milestone later this year, the programme is awaiting approval for a Review Note which proposes a re-baselining of milestones and a route to a Green rating. Furthermore, workforce shortages and weapons testing delays are contributing to reduced Delivery Confidence."/>
    <s v="30/04/2009"/>
    <s v="30/06/2026"/>
    <s v="Compared to financial year 23/24-Q4, the project's end-date at 24/25-Q4 remained at 30/06/2026. This is primarily due to the following factors.No change in project end-date."/>
    <s v="138.66"/>
    <s v="87.57"/>
    <s v="36.84"/>
    <s v="The budget variance exceeds 5%. This is primarily due to the following factors.Significant underspend due to directed savings deferrals and spend commitment restrictions."/>
    <s v="1523.18"/>
    <s v="Compared to financial year 23/24-Q4, the project's departmentally agreed Whole Life Cost at 24/25-Q4 (measured in £m) increased from 1463 to 1523. This is primarily due to the following factors.Foreign Exchange Rate increases, inflation, and the acceleration of future capability enhancements has resulted in an increase in the Programme’s costs for which an uplift in the Approved Budgetary Level is being sought."/>
    <s v="0"/>
    <s v="Compared to financial year 23/24-Q4, the project's departmentally agreed Benefits at 24/25-Q4 (measured in £m) remained at 0. This is primarily due to the following factors.No monetised benefits."/>
    <s v="No"/>
    <s v="Alexander Hicks"/>
    <s v="MOD_0107_1617-Q1"/>
    <x v="0"/>
    <n v="1523.18"/>
    <d v="2009-04-30T00:00:00"/>
    <d v="2026-06-30T00:00:00"/>
    <n v="206"/>
    <n v="138.66"/>
    <n v="87.57"/>
    <n v="36.840000000000003"/>
    <n v="0"/>
    <x v="2"/>
    <x v="1"/>
    <x v="2"/>
    <n v="-51.09"/>
    <x v="0"/>
    <x v="1"/>
  </r>
  <r>
    <s v="EUROPEAN COMMON RADAR SYSTEM MK 2"/>
    <x v="16"/>
    <x v="3"/>
    <s v="The Phase 4 Enhancement (P4E) to the Typhoon aircraft includes upgrades to mission management systems, GPS resilience and navigational precision. It also provides the vehicle for the integration of the European Common Radar System (ECRS) Mk2 onto the aircraft. The radar is being developed to enable the aircraft to simultaneously detect, identify and track various targets on land and in the air and is vital to maintain Typhoon’s control of the air. It also provides a new Electronic Warfare capability and sustains Typhoon capability to operate in contested and congested Electromagnetic environments. The programme is being delivered via multiple interdependent contracts. Radar development is being led nationally by the UK, whereas the wider P4E changes to the aircraft systems are being developed with the other Typhoon Partner Nations as part of the international Eurofighter Programme."/>
    <x v="1"/>
    <x v="1"/>
    <s v="Compared to financial year 23/24-Q4, the Delivery Confidence Assessment rating at 24/25-Q4 remained at AMBER. This is primarily due to the following factors.FY 24/25 continued to present some key challenges. The important risk reduction activity of the ECRS Mk2 Step 1 (prototype system) flight trails have completed and the in-flight data will support the continued development of the system. Securing the UK Minimum Viable Product in the P4E has continued at pace with a plethora of challenging negotiations with Partner Nations. Some uncertainty has been addressed but significant challenges remain to assure the delivery of the ECRS Mk2 capability by 2030."/>
    <s v="01/07/2021"/>
    <s v="01/08/2032"/>
    <s v="Compared to financial year 23/24-Q4, the project's end-date at 24/25-Q4 remained at 01/08/2032. This is primarily due to the following factors.No change in project end-date."/>
    <s v="207.85"/>
    <s v="208.57"/>
    <s v="0.35"/>
    <s v="The budget variance is less than or equal to 5%."/>
    <s v="2902.02"/>
    <s v="Compared to financial year 23/24-Q4, the project's departmentally agreed Whole Life Cost at 24/25-Q4 (measured in £m) decreased from 2904 to 2902. This is primarily due to the following factors.Minimal change that remains within approval tolerances."/>
    <s v="0"/>
    <s v="Compared to financial year 23/24-Q4, the project's departmentally agreed Benefits at 24/25-Q4 (measured in £m) remained at 0. This is primarily due to the following factors.No monetised benefits."/>
    <s v="Yes - Not published on the Government Evaluation Registry"/>
    <s v="Nicholas Lowe"/>
    <s v="MOD_0137_2122-Q1"/>
    <x v="0"/>
    <n v="2902.02"/>
    <d v="2021-07-01T00:00:00"/>
    <d v="2032-08-01T00:00:00"/>
    <n v="133"/>
    <n v="207.85"/>
    <n v="208.57"/>
    <n v="0.35"/>
    <n v="0"/>
    <x v="1"/>
    <x v="1"/>
    <x v="1"/>
    <n v="0.71999999999999886"/>
    <x v="0"/>
    <x v="1"/>
  </r>
  <r>
    <s v="CROWSNEST PROGRAMME"/>
    <x v="16"/>
    <x v="3"/>
    <s v="The Crowsnest programme is a firm price contract to deliver an organic Airborne Surveillance and Control (ASaC) capability as role fit to the Merlin Mark 2 helicopter. By delivering concurrent Land, Sea and Air surveillance and control for Carrier Strike, Littoral Manoeuvre and Land, it will provide force protection, intelligence and support to strike assets. It is part of the Carrier Enabled Power Projection programme with Queen Elizabeth Class Carriers and the F-35B Lightning II."/>
    <x v="6"/>
    <x v="1"/>
    <s v="Compared to financial year 23/24-Q4, the Delivery Confidence Assessment rating at 24/25-Q4 increased from AMBER to GREEN. This is primarily due to the following factors.The programme having achieved Full Operating Capability in March 2025, and remaining within cost, time and performance approvals."/>
    <s v="26/03/2013"/>
    <s v="06/08/2025"/>
    <s v="Compared to financial year 23/24-Q4, the project's end-date at 24/25-Q4 remained at 06/08/2025. This is primarily due to the following factors.The inclusion of acceptance and contract closure activity. Full Operating Capability was achieved 29 March 2025. These factors have been under review to identify opportunities to bring the programme closure earlier."/>
    <s v="4.78"/>
    <s v="1.08"/>
    <s v="77.4"/>
    <s v="The budget variance exceeds 5%. This is primarily due to the following factors.The programme is £3.7m under-spent against the funds allocated for Financial Year 2024/2025 due to a Ministry of Defence directed deferral to 2025/2026. This funding is allocated for change requests and spares purchases. The remaining in year programme spend is within the revised budget allocation."/>
    <s v="507.71"/>
    <s v="Compared to financial year 23/24-Q4, the project's departmentally agreed Whole Life Cost at 24/25-Q4 (measured in £m) increased from 504 to 507. This is primarily due to the following factors.Whole life costs have changed due to a MOD directed funding deferral from Financial Year 2024/2025 to FY 2025/2026."/>
    <s v="0"/>
    <s v="Compared to financial year 23/24-Q4, the project's departmentally agreed Benefits at 24/25-Q4 (measured in £m) remained at 0. This is primarily due to the following factors.No monetised benefits."/>
    <s v="Yes - Not published on the Government Evaluation Registry"/>
    <s v="John Paul Bowers"/>
    <s v="MOD_0017_1112-Q1"/>
    <x v="0"/>
    <n v="507.71"/>
    <d v="2013-03-26T00:00:00"/>
    <d v="2025-08-06T00:00:00"/>
    <n v="148.4"/>
    <n v="4.78"/>
    <n v="1.08"/>
    <n v="77.400000000000006"/>
    <n v="0"/>
    <x v="3"/>
    <x v="1"/>
    <x v="3"/>
    <n v="-3.7"/>
    <x v="0"/>
    <x v="0"/>
  </r>
  <r>
    <s v="NAVAL SUPPORT INTEGRATED GLOBAL NETWORK (NSIGN)"/>
    <x v="16"/>
    <x v="3"/>
    <s v="The Naval Support Integrated Global Network (NSIGN) is the re-provision of the services contracted through Future Maritime Support Programme, specifically Ship and Submarine engineering and key Naval Base enablers.  NSIGN consists of 3 projects – Ships Support, Submarine Support and Naval Bases. Whilst NSIGN will continue to develop the market facing transformation (a combination of single source and competition) it will also utilise Defence frameworks wherever possible, expand the scope for Ships to align the complex and non-complex, provide choice for how the Royal Navy will operate in the future, and look at scope boundaries/opportunities where NSIGN could deliver more effectively."/>
    <x v="0"/>
    <x v="0"/>
    <s v="Compared to financial year 23/24-Q4, the Delivery Confidence Assessment rating at 24/25-Q4 remained at AMBER. This is primarily due to the following factors. Following an Assurance Review concluding Red in July 2024 the Programme and Projects have progressed significantly with a subsequent NISTA Assurance Review upgrading Delivery Confidence to Amber, reflecting the significant progress with the maturity of the NSIGN (Submarines) Outline Business Case and the commercial strategy. The programme has made considerable progress, mobilising projects, progressing with project procurement and commercial strategies."/>
    <s v="01/09/2022"/>
    <s v="22/03/2030"/>
    <s v="Compared to financial year 23/24-Q4, the project's end-date at 24/25-Q4 remained at 22/03/2030. This is primarily due to the following factors.The baseline of the Project and the Integrated Programme Schedules support the deliverability assessment, but timelines remain challenging to contract award with Projects meeting either the current Future Maritime Support Programme (FMSP) expiry dates (in 2026) or the revised expiry dates for the planned extensions (for the period 2026-2028). The active close management of FMSP Extensions alongside the NSIGN activity are key to mitigating the risks to continuity of service delivery."/>
    <s v=""/>
    <s v=""/>
    <s v=""/>
    <s v="Due to the combined nature of the cost model (Submarine, Ships and Naval Base) the figures are not currently available to calculate the In Year variance. Figures will be available once the next business case aligns the elements.Remains within the planned expenditure, noting that Concept Phase activity is confined to Departmental Operating and Legal Costs."/>
    <s v="20264.02"/>
    <s v="The project's departmentally agreed Whole Life Cost at 24/25-Q4 (measured in £m) is 20264. This is primarily due to the following factors.Work is ongoing as part of the current concept phase activity to finalise the Programme Cost Model. A full affordability assessment will be made once the Spending Review has concluded. The current marginal (&lt;1%) whole life affordability challenge (against a total assessed expenditure of £20bn over 10 years) will be resolved through further cost-modelling and challenge prior to the submission of the Naval Support Integrated Global Network (NSIGN) Ships and Naval Base Outline Business Case's and NSIGN Subs Full Business Case in Q3 25/26."/>
    <s v="0"/>
    <s v="Compared to financial year 23/24-Q4, the project's departmentally agreed Benefits at 24/25-Q4 (measured in £m) remained at 0. This is primarily due to the following factors.No monetised benefits."/>
    <s v="No"/>
    <s v="Graeme Little"/>
    <s v="MOD_0136_2122-Q1"/>
    <x v="0"/>
    <n v="20264.02"/>
    <d v="2022-09-01T00:00:00"/>
    <d v="2030-03-22T00:00:00"/>
    <n v="90.6"/>
    <m/>
    <m/>
    <m/>
    <n v="0"/>
    <x v="0"/>
    <x v="0"/>
    <x v="0"/>
    <m/>
    <x v="1"/>
    <x v="5"/>
  </r>
  <r>
    <s v="ARMOURED CAVALRY 2025"/>
    <x v="16"/>
    <x v="3"/>
    <s v="The Armoured Cavalry Programme is central to the Army’s Integrated Review and Future Soldier. It will deliver a multi-role Ground Mounted Crewed Reconnaissance capability, centred on the Ajax family of vehicles and their training and support systems, into service with the British Army. The six Ajax variants deliver a step change in capabilities Compared to current in-service vehicles in the areas of Intelligence, Surveillance, Target Acquisition &amp; Reconnaissance (ISTAR) sensors, multi-domain integration, lethality, protection, and mobility. 589 vehicles will be delivered through a firm-price contract with General Dynamics Land Systems (United Kingdom)."/>
    <x v="0"/>
    <x v="0"/>
    <s v="The Project's Delivery Confidence Assessment rating at 24/25-Q4 is AMBER, compared with the Infrastructure and Projects Authority's assessment last year of AMBER. This is due to the following factors.The programme received an Amber rating at NISTA's 2024 Assurance Review. Although the impact of delays to trials and manufacture has been significant for the programme as a whole, the programme is and has been operating within its approvals since December 2022. Substantial effort has been made between the Army,  Delivery Equipment and Support teams (DE and S) and GDLS-UK to maintain a joint and collaborative approach to all decisions and throughout the layers of programme management across organisations."/>
    <s v="22/01/2014"/>
    <s v="31/03/2030"/>
    <s v="Compared to financial year 23/24-Q4, the project's end-date at 24/25-Q4 increased from 30/04/2025 to 31/03/2030. This is primarily due to the following factors.The jointly agreed, risk adjusted schedule is in place and planned out to Programme Closure (including a task breakdown of the Full Operating Capability milestone). The programme is operating within its current approval."/>
    <s v="334.65"/>
    <s v="250.38"/>
    <s v="25.18"/>
    <s v="The budget variance exceeds 5%. This is primarily due to the following factors.The in-year variance (circa -£83M) reflects a reprofiling of vehicle production and delivery as well as the associated payment milestones. There is no increase in the programme value as this is simply a reprofiling. Vehicle delivery meets the demand of the Army unit fielding plan and the Initial Operating Capability milestone. Vehicle deliveries are steadily increasing in each quarter."/>
    <s v="7505.71"/>
    <s v="Compared to financial year 23/24-Q4, the project's departmentally agreed Whole Life Cost at 24/25-Q4 (measured in £m) increased from 6979 to 7505. This is primarily due to the following factors.The Armoured Cavalry programme's departmental-agreed Whole Life Cost* has increased. This is due to the way the Army forecasts Whole Life Costs. This should not be confused with the Armoured Cavalry Programme Approved Budgetary Limit which remains unchanged since 2015."/>
    <s v="0"/>
    <s v="Compared to financial year 23/24-Q4, the project's departmentally agreed Benefits at 24/25-Q4 (measured in £m) remained at 0. This is primarily due to the following factors.No monetised benefits."/>
    <s v="Yes - Not published on the Government Evaluation Registry"/>
    <s v="Chris Bowbrick"/>
    <s v="MOD_0091_1415-Q3"/>
    <x v="0"/>
    <n v="7505.71"/>
    <d v="2014-01-22T00:00:00"/>
    <d v="2030-03-31T00:00:00"/>
    <n v="194.2"/>
    <n v="334.65"/>
    <n v="250.38"/>
    <n v="25.18"/>
    <n v="0"/>
    <x v="0"/>
    <x v="0"/>
    <x v="0"/>
    <n v="-84.269999999999982"/>
    <x v="0"/>
    <x v="5"/>
  </r>
  <r>
    <s v="DEFENCE ESTATE OPTIMISATION"/>
    <x v="16"/>
    <x v="3"/>
    <s v="Defence Estate Optimisation Portfolio is a long-term investment of £5.1Bn to modernise the defence estate. It is an ambitious portfolio of construction activity, unit and personnel moves, and site disposals that will deliver a better structured, modern, and more sustainable estate to support military capability."/>
    <x v="0"/>
    <x v="0"/>
    <s v="The Project's Delivery Confidence Assessment rating at 24/25-Q4 is AMBER, compared with the Infrastructure and Projects Authority's assessment last year of AMBER. This is due to the following factors.Compared to financial year 23/24-Q4, the NISTA Delivery Confidence Assessment rating at 24/25-Q4 remained at Amber. This is primarily due to the following factors:  The programme's complexity and long timeline.  Close monitoring of this suite of activities continues and is subject to a governance structure based around central Finance Military Capability management that is working well and supports strong working relationships while providing a defence wide perspective and is a key driver for the current and future success.  The Portfolio is now in the delivery phase, successfully implementing the Contract Permissioning Group, designed to improve the efficiency and pace of approvals, enabling a reduction in standard approvals timing to 5-weeks. This framework will reduce the procurement timelines for projects by up to 18 months."/>
    <s v="30/09/2016"/>
    <s v="31/03/2041"/>
    <s v="Compared to financial year 23/24-Q4, the project's end-date at 24/25-Q4 remained at 31/03/2041."/>
    <s v="213.53"/>
    <s v="193.56"/>
    <s v="9.35"/>
    <s v="The budget variance exceeds 5%. This is primarily due to the following factors.The Defence Estate Optimisation in year variance, an overall underspend against its issued budget. This is due to the following main drivers: 1. The introduction of additional spending controls and lack of resource within commercial function has resulted in delays to placing projects on contract.  2. Additionally there have been legal, commercial and security challenges leading to delays. 3. The new design and build contracting process has taken projects and suppliers longer than envisaged to navigate through the complex process. 4. Affordability challenges presented by some projects have necessitated a resubmission and reduction in scope to meet Affordability targets. This has resulted in project schedules being updated, changing funding profiles into future years."/>
    <s v="6376.29"/>
    <s v="Compared to financial year 23/24-Q4, the project's departmentally agreed Whole Life Cost at 24/25-Q4 (measured in £m) increased from 5208 to 6376. This is primarily due to the following factors.The Defence Estate Optimisation budgets have been realigned to V13 from V12 baseline. This has been endorsed by the Portfolio Board, resulting in increased Whole Life Total costs. This is partly due to additional spend controls, with initial projects and suppliers taking additional time adapting to the complexities of the new design and build contract process leading to further delays. Project costs for some sites have matured and been updated by the project teams as they were initially based on early estimates, leading to new cost models and increased scope due to refined stakeholder needs. Recent economic challenges like rising material, inflation, and labour costs have placed a further strain on the portfolio. Committing to evolving standards like Net Zero and carbon savings has compounded the case further."/>
    <s v="21281.95"/>
    <s v="Compared to financial year 23/24-Q4, the project's departmentally agreed Benefits at 24/25-Q4 (measured in £m) increased from 17656 to 21281. This is primarily due to the following factors."/>
    <s v="Yes - Not published on the Government Evaluation Registry"/>
    <s v="Sherin Aminossehe"/>
    <s v="MOD_0114_1718-Q1"/>
    <x v="0"/>
    <n v="6376.29"/>
    <d v="2016-09-30T00:00:00"/>
    <d v="2041-03-31T00:00:00"/>
    <n v="294"/>
    <n v="213.53"/>
    <n v="193.56"/>
    <n v="9.35"/>
    <n v="21281.95"/>
    <x v="0"/>
    <x v="0"/>
    <x v="0"/>
    <n v="-19.97"/>
    <x v="0"/>
    <x v="5"/>
  </r>
  <r>
    <s v="SUBMERSIBLE SHIP NUCLEAR AUKUS"/>
    <x v="16"/>
    <x v="3"/>
    <s v="SSN-AUKUS is a new class of nuclear-powered, conventionally armed attack submarine being developed in partnership with the US and Australia for the Royal Navy and Royal Australian Navy.  The design and manufacturing process will be a complex, multi-decade undertaking, creating thousands of jobs across the UK. Construction of the UK’s submarines will take place principally at BAE Systems’ Barrow shipyard, with the manufacture of the next generation of nuclear reactors, including reactors for Australia’s SSN-AUKUS submarines, taking place at Rolls-Royce Submarines Ltd in Raynesway.  SSN-AUKUS will enable deeper information and technology sharing and closer integration of security and defence-related science and technology, including propulsion plant systems, common vertical launch systems and conventional weapons from the US. They will be operational from the late 2030s, replacing the current SSN Astute Class."/>
    <x v="1"/>
    <x v="1"/>
    <s v="The Infrastructure Project Authority's Delivery Confidence Assessment rating at 24/25-Q4 is AMBER, compared with the project's assessment last year of AMBER. This is due to the following factors.SSN AUKUS has a critical dependency on supplier infrastructure, which needs to be enhanced, to deliver capability and capacity within the tier 1 and subordinate supply chain. In addition, there continues to be a shortfall of engineering resource to progress the overall management and assurance of the submarine’s design."/>
    <s v="01/04/2014"/>
    <s v="Section 24 - National security, Section 26 - Defence"/>
    <s v="Section 24 - National security, Section 26 - Defence"/>
    <s v="614.88"/>
    <s v="447.83"/>
    <s v="27.17"/>
    <s v="Section 24 - National security, Section 26 - Defence"/>
    <s v="Section 35 - Formulation of government policy"/>
    <s v="Section 35 - Formulation of government policy"/>
    <s v="0"/>
    <s v="Compared to financial year 23/24-Q4, the project's departmentally agreed Benefits at 24/25-Q4 (measured in £m) remained at 0. This is primarily due to the following factors.No monetised benefits"/>
    <s v="No"/>
    <s v="Chris Shepherd"/>
    <s v="MOD_0007_2122-Q2"/>
    <x v="0"/>
    <m/>
    <d v="2014-04-01T00:00:00"/>
    <m/>
    <m/>
    <n v="614.88"/>
    <n v="447.83"/>
    <n v="27.17"/>
    <n v="0"/>
    <x v="1"/>
    <x v="1"/>
    <x v="1"/>
    <n v="-167.05"/>
    <x v="2"/>
    <x v="4"/>
  </r>
  <r>
    <s v="COLLECTIVE TRAINING TRANSFORMATION PROGRAMME"/>
    <x v="16"/>
    <x v="3"/>
    <s v="The Collective Training Transformation Programme (CTTP) will deliver the Future Collective Training System (FCTS) to transform collective training for the Army. Through a long-term, collaborative relationship with industry the FCTS will deliver increased training system flexibility to allow the Army to train when, where and how it needs in order to meet Defence outputs. Through improved access to data analytics and a more flexible blend of live, virtual, and constructive training, the FCTS will improve the training enterprise and experience for soldiers and commanders at all levels."/>
    <x v="1"/>
    <x v="1"/>
    <s v="Compared to financial year 23/24-Q4, the Delivery Confidence Assessment rating at 24/25-Q4 increased from RED to AMBER. This is primarily due to the following factors. The fundamentals of the programme remain sound and the need is compelling.  Workforce numbers have improved in the latter half of the year leading to increased confidence of being able to deliver to plan."/>
    <s v="12/10/2018"/>
    <s v="31/03/2032"/>
    <s v="Compared to financial year 23/24-Q4, the project's end-date at 24/25-Q4 remained at 31/03/2032. This is primarily due to the following factors.Compared to the financial year 23/24-Q4, the projects end-date at 24/25-Q4 remains sheduled to finish on 31-03-32."/>
    <s v="16.38"/>
    <s v="16.38"/>
    <s v="0.0"/>
    <s v="The budget variance is less than or equal to 5%."/>
    <s v="2106.6"/>
    <s v="Compared to financial year 23/24-Q4, the project's departmentally agreed Whole Life Cost at 24/25-Q4 (measured in £m) increased from 1981 to 2106. This is primarily due to the following factors.Compared to financial year 23/24-Q4, the programme's departmental-agreed forecast Whole Life Cost at 24/25-Q4 increased from £1980.679M to £ 2106.596M. This is primarily due to the following factor: initial cost estimates from Industry being higher than anticipated."/>
    <s v="0"/>
    <s v="Compared to financial year 23/24-Q4, the project's departmentally agreed Benefits at 24/25-Q4 (measured in £m) remained at 0. This is primarily due to the following factors.No monetised benefits"/>
    <s v="No"/>
    <s v="Mike Cooper"/>
    <s v="MOD_0121_2021-Q4"/>
    <x v="0"/>
    <n v="2106.6"/>
    <d v="2018-10-12T00:00:00"/>
    <d v="2032-03-31T00:00:00"/>
    <n v="161.6"/>
    <n v="16.38"/>
    <n v="16.38"/>
    <n v="0"/>
    <n v="0"/>
    <x v="1"/>
    <x v="1"/>
    <x v="1"/>
    <n v="0"/>
    <x v="0"/>
    <x v="1"/>
  </r>
  <r>
    <s v="LAND ENVIRONMENT TACTICAL COMMUNICATION AND INFORMATION SYSTEMS"/>
    <x v="16"/>
    <x v="3"/>
    <s v="The LETacCIS programme consists of multiple projects with the aim of `delivering and sustaining world-class tactical Command, Control, Communications, Computers and Information (C4I) capabilities, enabling the war-fighter to win`. The programme includes projects that have already delivered equipment into service. However under the (2022) Army Operating Model, in-service capabilities are in the process of moving to HQ Field Army. The LETacCIS programme is deliveRed by a partnership of Army Headquarters and Defence Digital’s Tactical Systems (TacSys) Service Executive, working as one team in collaboration with industry partners."/>
    <x v="3"/>
    <x v="1"/>
    <s v="Compared to financial year 23/24-Q4, the Delivery Confidence Assessment rating at 24/25-Q4 decreased from AMBER to RED. This is primarily due to the following factors.Following a review of requirement under Project IRIS and a reprofiling of the Control Total, the original plans for Project MORPHEUS have been paused. The outcomes sought for MORPHEUS will now be delivered through Land Domain Command, Control, Communications, Computers and Information (C4I) Activity. TRINITY and Land Deployable Gateway Version 2 (LDGv2) are on contract within the programme. The overall health of the programme remains Red."/>
    <s v="16/10/2013"/>
    <s v="31/12/2035"/>
    <s v="Compared to financial year 23/24-Q4, the project's end-date at 24/25-Q4 remained at 31/12/2035."/>
    <s v="160.75"/>
    <s v="70.56"/>
    <s v="56.11"/>
    <s v="The budget variance exceeds 5%. This is primarily due to the following factors.The financial year (FY)24/25 position, as at Feb 2025, shows an underspend against Control Total of £90.2M. The material drivers of the In Year underspend are related to Evolve to Open (EvO), Multi-Mode Radio (MMR), DSA and TRINITY. EvO expenditure has reduced in line with TacSys Resource Partner (TRP) efficiencies and realism following the Workforce Cost Envelope review and recruitment freeze. Following the Centre led IY Capital Expenditure Limit (CDEL) blight, MMR purchase has been deferRed into FY25/26. DSA expenditure has been delayed following the decision to reset the project. TRINITY expenditure has been Reduced due to ongoing negotiations with BAE Systems."/>
    <s v="8208.31"/>
    <s v="Compared to financial year 23/24-Q4, the project's departmentally agreed Whole Life Cost at 24/25-Q4 (measured in £m) decreased from 13431 to 8208. This is primarily due to the following factors.Annual Budgetary Cycle (ABC)24 Balance of Investment decisions which resulted in a reprofiling to Project MORPHEUS (a major LETacCIS Cat A project) of £1.3Bn over 10 years. This has now been reflected in the costed programme, along with the associated future years costs, and is the main cost driver to the reduction in WLC."/>
    <s v="0"/>
    <s v="Compared to financial year 23/24-Q4, the project's departmentally agreed Benefits at 24/25-Q4 (measured in £m) remained at 0. This is primarily due to the following factors.No monetised benefits."/>
    <s v="No"/>
    <s v="Mark Purves"/>
    <s v="MOD_0105_1617-Q1"/>
    <x v="0"/>
    <n v="8208.31"/>
    <d v="2013-10-16T00:00:00"/>
    <d v="2035-12-31T00:00:00"/>
    <n v="266.5"/>
    <n v="160.75"/>
    <n v="70.56"/>
    <n v="56.11"/>
    <n v="0"/>
    <x v="2"/>
    <x v="1"/>
    <x v="2"/>
    <n v="-90.19"/>
    <x v="0"/>
    <x v="5"/>
  </r>
  <r>
    <s v="SPEARCAP 3"/>
    <x v="16"/>
    <x v="3"/>
    <s v="This programme aims to achieve delivery and integration of Spear Cap 3, which will deliver the principal air-to-ground weapon for UK F-35 and is critical to the aircraft's Attack and Control of the Air capabilities in contested environments."/>
    <x v="0"/>
    <x v="2"/>
    <s v="Compared to the financial year 23/24 Q4, the NISTA Delivery confidence Assessment rating remained at Red. This is primarily due to the following factors: The integration of the missile onto F35B is almost exclusively dependent on the schedule of the aircraft production and subsequent delivery into service.  As the integration timeline is currently uncertain it is prudent to reflect this in continued Reduced delivery confidence.  However, there was a successful guided firing trial of the missile in November 2024"/>
    <s v="30/09/2020"/>
    <s v="20/09/2056"/>
    <s v="Section 27 - International relations"/>
    <s v="Section 43 - Commercial interests"/>
    <s v="Section 43 - Commercial interests"/>
    <s v="Section 43 - Commercial interests"/>
    <s v="Section 43 - Commercial interests"/>
    <s v="Section 43 - Commercial interests"/>
    <s v="Section 43 - Commercial interests"/>
    <s v="0"/>
    <s v="Compared to financial year 2023/24-Q4, the project's departmental-agreed monetised benefits at 2024/25-Q4 remained at £0m.No monetised benefits"/>
    <s v="No"/>
    <s v="Dean Pask"/>
    <s v="MOD_0140_2122-Q1"/>
    <x v="0"/>
    <m/>
    <d v="2020-09-30T00:00:00"/>
    <d v="2056-09-20T00:00:00"/>
    <n v="431.6"/>
    <m/>
    <m/>
    <m/>
    <n v="0"/>
    <x v="0"/>
    <x v="2"/>
    <x v="0"/>
    <m/>
    <x v="0"/>
    <x v="4"/>
  </r>
  <r>
    <s v="TEUTATES"/>
    <x v="16"/>
    <x v="3"/>
    <s v="As part of the 2010 Lancaster House Agreements, a Treaty was established on a joint radiographic/hydrodynamics capability with France known as Teutates. The trials will be in a jointly operated facility but conducted on a national basis and are needed to underwrite the safety and performance of our nuclear weapon stockpile.  Teutates covers the joint construction, funding and operation of a new hydrodynamics facility in France at Epure near Dijon and a technology development centre and interim firing point in the UK. The Teutates facilities will enable each country to undertake hydrodynamic experiments in a secure environment assuring the performance, safety and reliability of our next generation of nuclear weapons."/>
    <x v="9"/>
    <x v="9"/>
    <s v="Section 27 - International relations"/>
    <s v="01/04/2013"/>
    <s v="31/03/2064"/>
    <s v="Section 27 - International relations"/>
    <s v="Section 27 - International relations"/>
    <s v="Section 27 - International relations"/>
    <s v="Section 27 - International relations"/>
    <s v="Section 27 - International relations"/>
    <s v="Section 27 - International relations"/>
    <s v="Section 27 - International relations"/>
    <s v="0"/>
    <s v="Compared to financial year 23/24-Q4, the project's departmentally agreed Benefits at 24/25-Q4 (measured in £m) remained at 0. This is primarily due to the following factors.No monetised benefits"/>
    <s v="No"/>
    <s v="Adrian Orchard"/>
    <s v="MOD_0134_2122-Q1"/>
    <x v="0"/>
    <m/>
    <d v="2013-04-01T00:00:00"/>
    <d v="2064-03-31T00:00:00"/>
    <n v="611.9"/>
    <m/>
    <m/>
    <m/>
    <n v="0"/>
    <x v="0"/>
    <x v="1"/>
    <x v="0"/>
    <m/>
    <x v="0"/>
    <x v="4"/>
  </r>
  <r>
    <s v="SPEARFISH UPGRADE PROGRAMME"/>
    <x v="16"/>
    <x v="3"/>
    <s v="To deliver in-service an upgraded submarine launched heavy-weight Torpedo that is safe, sustainable and capable of defeating modern Anti-Submarine Warfare and Anti-Surface Warfare threats in order to retain the UK’s dominance of the Underwater Battlespace."/>
    <x v="8"/>
    <x v="8"/>
    <s v="Section 24 - National security"/>
    <s v="01/04/2008"/>
    <s v="Section 24 - National security"/>
    <s v="Section 24 - National security"/>
    <s v="Section 43 - Commercial interests"/>
    <s v="Section 43 - Commercial interests"/>
    <s v="Section 43 - Commercial interests"/>
    <s v="Section 43 - Commercial interests"/>
    <s v="Section 43 - Commercial interests"/>
    <s v="Section 43 - Commercial interests"/>
    <s v="Section 24 - National security"/>
    <s v="Section 24 - National security"/>
    <s v="Section 24 - National security"/>
    <s v="Christopher Goodsell"/>
    <s v="MOD_0047_1112-Q1"/>
    <x v="0"/>
    <m/>
    <d v="2008-04-01T00:00:00"/>
    <m/>
    <m/>
    <m/>
    <m/>
    <m/>
    <m/>
    <x v="0"/>
    <x v="1"/>
    <x v="0"/>
    <m/>
    <x v="2"/>
    <x v="4"/>
  </r>
  <r>
    <s v="ARMED FORCES RECRUITING PROGRAMME"/>
    <x v="16"/>
    <x v="3"/>
    <s v="The Armed Forces Recruiting Programme is the Tri-Service programme responsible for delivering a single, common Tri-Service Recruiting Operating Model for the Armed Forces. The Programme seeks to bring the three single Service recruiting activities together under one future recruiting service with a commercial partner and a single digital platform."/>
    <x v="1"/>
    <x v="1"/>
    <s v="Compared to financial year 23/24-Q4, the Delivery Confidence Assessment rating at 24/25-Q4 remained at AMBER. This is primarily due to the following factors.The most recent Assurance Review  (October 24) focused on confirming that the recommended investment decision in the Full Business Case is appropriate. This resulted in an Amber rating, consistent with the previous review (October 23)."/>
    <s v="15/03/2018"/>
    <s v="30/04/2028"/>
    <s v="Section 43 - Commercial interests"/>
    <s v="Section 43 - Commercial interests"/>
    <s v="Section 43 - Commercial interests"/>
    <s v="Section 43 - Commercial interests"/>
    <s v="Section 43 - Commercial interests, No"/>
    <s v="Section 43 - Commercial interests"/>
    <s v="Section 43 - Commercial interests"/>
    <s v="0"/>
    <s v="Compared to financial year 23/24-Q4, the project's departmentally agreed Benefits at 24/25-Q4 (measured in £m) remained at 0. This is primarily due to the following factors.No monetised benefits."/>
    <s v="Yes - Not published on the Government Evaluation Registry"/>
    <s v="Andrew Cree"/>
    <s v="MOD_0119_1920-Q2"/>
    <x v="0"/>
    <m/>
    <d v="2018-03-15T00:00:00"/>
    <d v="2028-04-30T00:00:00"/>
    <n v="121.5"/>
    <m/>
    <m/>
    <m/>
    <n v="0"/>
    <x v="1"/>
    <x v="1"/>
    <x v="1"/>
    <m/>
    <x v="0"/>
    <x v="4"/>
  </r>
  <r>
    <s v="DREADNOUGHT"/>
    <x v="16"/>
    <x v="3"/>
    <s v="The Dreadnought Programme will maintain the UK's sovereign ability to deliver a deterrent effect by means of a submarine-launched, inter-continental ballistic missile nuclear weapon capability. The programme will achieve this by replacing in-service the current Vanguard Class submarines with four Dreadnought Class submarines.  The programme requirement was detailed in the Government White Paper 2006: The Future of the UK's Nuclear Deterrent, and subsequently endorsed in both the 2015 Strategic Defence and Security Review and the 2021 Integrated Review of Security, Defence, Development and Foreign Policy."/>
    <x v="10"/>
    <x v="10"/>
    <s v="Section 24 - National security, Section 26 - Defence"/>
    <s v="14/04/2011"/>
    <s v="Section 24 - National security, Section 26 - Defence"/>
    <s v="Section 24 - National security, Section 26 - Defence"/>
    <s v="Section 24 - National security, Section 26 - Defence"/>
    <s v="Section 24 - National security, Section 26 - Defence"/>
    <s v="Section 24 - National security, Section 26 - Defence"/>
    <s v="Section 24 - National security, Section 26 - Defence"/>
    <s v="Section 24 - National security, Section 26 - Defence"/>
    <s v="Section 24 - National security, Section 26 - Defence"/>
    <s v="0"/>
    <s v="Compared to financial year 23/24-Q4, the project's departmentally agreed Benefits at 24/25-Q4 (measured in £m) remained at 0. This is primarily due to the following factors.No monetised benefits"/>
    <s v="No"/>
    <s v="Matthew Harrison"/>
    <s v="MOD_0080_1213-Q1"/>
    <x v="0"/>
    <m/>
    <d v="2011-04-14T00:00:00"/>
    <m/>
    <m/>
    <m/>
    <m/>
    <m/>
    <n v="0"/>
    <x v="0"/>
    <x v="1"/>
    <x v="0"/>
    <m/>
    <x v="2"/>
    <x v="4"/>
  </r>
  <r>
    <s v="E7 WEDGETAIL"/>
    <x v="16"/>
    <x v="3"/>
    <s v="The E-7 Wedgetail programme will provide a 5th generation Airborne Early Warning and Control (AEW and C) capability, with a Multi-role Electronically Scanned Array sensor, which is interoperable and interchangeable with key allies with an anticipated Out-of-Service date of at least 2042."/>
    <x v="0"/>
    <x v="2"/>
    <s v="The Project's Delivery Confidence Assessment rating at 24/25-Q4 is RED, compared with the Infrastructure and Projects Authority's assessment last year of RED. This is due to the following factors.Whilst a sufficient budget was issued to the SRO, the delay in obtaining final approval of the Full Business Case is impacting across several areas of the Programme, particularly the sustainment contract."/>
    <s v="08/05/2018"/>
    <s v="31/12/2027"/>
    <s v="Compared to financial year 23/24-Q4, the project's end-date at 24/25-Q4 increased from 01/06/2027 to 31/12/2027. This is primarily due to the following factors.Challenges within the global supply chain, retention of an appropriately skilled workforce at the modification facility and an increase in certification complexity and requirements has caused delays to the In-Service Date and subsequent milestones. As the aircraft completes its modification, the certification schedule is emerging as the critical path."/>
    <s v="183.33"/>
    <s v="86.95"/>
    <s v="52.57"/>
    <s v="The budget variance exceeds 5%. This is primarily due to the following factors.Defence financial challenges and internal spend commitment controls have led to a different spend profile to that initially envisaged."/>
    <s v="1962.75"/>
    <s v="Compared to financial year 23/24-Q4, the project's departmentally agreed Whole Life Cost at 24/25-Q4 (measured in £m) decreased from 2053 to 1962. This is primarily due to the following factors.This is primarily as a consequence of programme contextual changes in the aircraft acquisition contract."/>
    <s v="0"/>
    <s v="Compared to financial year 23/24-Q4, the project's departmentally agreed Benefits at 24/25-Q4 (measured in £m) remained at 0. This is primarily due to the following factors.No monetised benefits."/>
    <s v="Yes - Not published on the Government Evaluation Registry"/>
    <s v="Alexander Hicks"/>
    <s v="MOD_0120_2021-Q2"/>
    <x v="0"/>
    <n v="1962.75"/>
    <d v="2018-05-08T00:00:00"/>
    <d v="2027-12-31T00:00:00"/>
    <n v="115.8"/>
    <n v="183.33"/>
    <n v="86.95"/>
    <n v="52.57"/>
    <n v="0"/>
    <x v="0"/>
    <x v="2"/>
    <x v="0"/>
    <n v="-96.38000000000001"/>
    <x v="1"/>
    <x v="1"/>
  </r>
  <r>
    <s v="METEOR"/>
    <x v="16"/>
    <x v="3"/>
    <s v="This programme aims to achieve sustainment of a world beating Beyond Visual Range Air to Air Missile (BVRAAM) capability with our Meteor Partners (FRA, GE, SP, IT and SWE) to share cost and reap the benefits from competing in the global BVRAAM export market."/>
    <x v="0"/>
    <x v="0"/>
    <s v="Compared to financial year 23/24-Q4, the Delivery Confidence Assessment rating at 24/25-Q4 remained at AMBER. This is primarily due to the following factors.This project is AMBER because of uncertainty on the scale and shape of any future Meteor development, and the challenges of reaching consensus on the development path for Meteor across all six partner nations. Timescales for Meteor Lightning II integration remains uncertain due to dependency on the Lightning II programme's timeline. Improvements are being made with In-Service Support and missile availability."/>
    <s v="15/07/2002"/>
    <s v="31/12/2048"/>
    <s v="Compared to financial year 23/24-Q4, the project's end-date at 24/25-Q4 increased from 31/12/2033 to 31/12/2048. This is primarily due to the following factors.This programme is due on 31/12/2033 which, based on the current schedule, is when the first upgraded Meteor missiles will be delivered to the UK and enter into service. The programme schedule, and end date, are subject to change during 2025 as Partner Nations aim to reach a consensus on the development path for Meteor."/>
    <s v="Section 43 - Commercial interests"/>
    <s v="Section 43 - Commercial interests"/>
    <s v="Section 43 - Commercial interests"/>
    <s v="Section 43 - Commercial interests"/>
    <s v="Section 43 - Commercial interests"/>
    <s v="Section 43 - Commercial interests"/>
    <s v="0"/>
    <s v="Compared to financial year 23/24-Q4, the project's departmentally agreed Benefits at 24/25-Q4 (measured in £m) remained at 0. This is primarily due to the following factors.No monetised benefits"/>
    <s v="No"/>
    <s v="Alun Roberts"/>
    <s v="MOD_0143_2122-Q1"/>
    <x v="0"/>
    <m/>
    <d v="2002-07-15T00:00:00"/>
    <d v="2048-12-31T00:00:00"/>
    <n v="557.5"/>
    <m/>
    <m/>
    <m/>
    <n v="0"/>
    <x v="0"/>
    <x v="0"/>
    <x v="0"/>
    <m/>
    <x v="0"/>
    <x v="4"/>
  </r>
  <r>
    <s v="TYPE 31"/>
    <x v="16"/>
    <x v="3"/>
    <s v="The Type 31 general purpose frigate programme is designed to deliver a general-purpose frigate capability and act as the pathfinder programme for the Government's National Shipbuilding Strategy.  Type 31 will be at the heart of the Royal Navy’s surface fleet, deterring aggression and maintaining the security of the UK’s interests. They will work alongside our Allies to deliver a credible UK-warship presence across the globe. Flexible and adaptable by design, Type 31 frigates will undertake missions such as interception and disruption of those using the sea for unlawful purposes, collecting intelligence, conducting defence engagement and assisting those in need."/>
    <x v="3"/>
    <x v="1"/>
    <s v="The Infrastructure Project Authority's Delivery Confidence Assessment rating at 24/25-Q4 is RED, compared with the project's assessment last year of AMBER. This is due to the following factors.Successful delivery to meet the user requirements remains on track, but the impact of inflation will require a reset of the programme’s Approved Budgetary Limit. Challenges also remain in the first of class schedule against an ambitious build timeline, developing a new combat system for the Royal Navy and the complex integration challenge."/>
    <s v="01/04/2016"/>
    <s v="Low: 31/05/2030, Mid: 31/05/2030, High: 31/05/2030"/>
    <s v="Compared to financial year 23/24-Q4, the project's end-date at 24/25-Q4 remained at 31/05/2030. ."/>
    <s v="Section 43 - Commercial interests"/>
    <s v="Section 43 - Commercial interests"/>
    <s v="Section 43 - Commercial interests"/>
    <s v="Section 43 - Commercial interests"/>
    <s v="Section 43 - Commercial interests"/>
    <s v="Section 43 - Commercial interests"/>
    <s v="Low: 0.00, Mid: 0.00, High: 0.00"/>
    <s v="Compared to financial year 23/24-Q4, the project's departmentally agreed Benefits at 24/25-Q4 (measured in £m) remained at 0. This is primarily due to the following factors.No monetised benefits"/>
    <s v="Yes - Not published on the Government Evaluation Registry"/>
    <s v="Stephen Roberts"/>
    <s v="MOD_0112_1718-Q1"/>
    <x v="0"/>
    <m/>
    <d v="2016-04-01T00:00:00"/>
    <m/>
    <m/>
    <m/>
    <m/>
    <m/>
    <n v="0"/>
    <x v="2"/>
    <x v="1"/>
    <x v="2"/>
    <m/>
    <x v="2"/>
    <x v="4"/>
  </r>
  <r>
    <s v="MARSHALL"/>
    <x v="16"/>
    <x v="3"/>
    <s v="Marshall enables military terminal air traffic management services in the UK and abroad. This is achieved through a service provision contract with Aquila, a joint venture company of Thales and NATS, which also involves a significant update of obsolete equipment across the estate. Marshall combines some seventy previous equipment and support contracts into a single service delivery contract. It is delivered through fifteen technical services, supporting hub and satellite geographically clustered services. Marshall provides cost and workforce savings, significant equipment upgrades, and ensures compliance with the latest civil and military aviation regulatory requirements. Legacy technical services were transferred to Aquila in April 2015. The new services are principally delivered, maturing and typically performing above target."/>
    <x v="0"/>
    <x v="0"/>
    <s v="Compared to financial year 23/24-Q4, the Delivery Confidence Assessment rating at 24/25-Q4 remained at AMBER. This is primarily due to the following factors.Work continues to address the known risks and issues with resolution being sought in conjunction with the Delivery Team and the Contractor. Accessing sufficiently qualified and experienced people to deliver critical network migration issues such as the BT Withdrawal of Analogue and Kilostream services and Synchronised Digital Hierarchy are a concern, as well as funding decisions imposed on the Programme following MOD Centre arbitration. St Kilda, the Falklands, and Gibraltar are impacted by the above impending issue also."/>
    <s v="03/04/2006"/>
    <s v="31/10/2026"/>
    <s v="Compared to financial year 23/24-Q4, the project's end-date at 24/25-Q4 remained at 31/10/2026. This is primarily due to the following factors.No change in project end-date."/>
    <s v="104.71"/>
    <s v="89.63"/>
    <s v="14.4"/>
    <s v="The budget variance exceeds 5%. This is primarily due to the following factors.An In-Year reduction caused by fade and re-profiling into Year 1 of ABC25. There is little to indicate that this will affect the Full Operating Capability delivery milestone."/>
    <s v="1828.06"/>
    <s v="Compared to financial year 23/24-Q4, the project's departmentally agreed Whole Life Cost at 24/25-Q4 (measured in £m) increased from 1774 to 1828. This is primarily due to the following factors.This uplift reflects the increase in programme scope to include additional safety critical and operationally essential change required by the Front Line Commands. The Programme remains affordable and within the Approved Budgetary Level."/>
    <s v="0"/>
    <s v="Compared to financial year 23/24-Q4, the project's departmentally agreed Benefits at 24/25-Q4 (measured in £m) remained at 0. This is primarily due to the following factors.No monetised benefits."/>
    <s v="No"/>
    <s v="David Blenkinship"/>
    <s v="MOD_0033_1112-Q1"/>
    <x v="0"/>
    <n v="1828.06"/>
    <d v="2006-04-03T00:00:00"/>
    <d v="2026-10-31T00:00:00"/>
    <n v="246.9"/>
    <n v="104.71"/>
    <n v="89.63"/>
    <n v="14.4"/>
    <n v="0"/>
    <x v="0"/>
    <x v="0"/>
    <x v="0"/>
    <n v="-15.079999999999998"/>
    <x v="0"/>
    <x v="1"/>
  </r>
  <r>
    <s v="CORE PRODUCTION CAPABILITY"/>
    <x v="16"/>
    <x v="3"/>
    <s v="The Core Production Capability (CPC) delivers safe nuclear reactor cores to meet the Royal Navy's submarine programme, now and for the long term. At programme closure, CPC will have provided the Royal Navy with the means to propel a renewed Deterrent submarine fleet, and will have provided the UK with a modern, safe, and Sovereign capability to manufacture further cores for a fleet of flexible and adaptable attack submarines delivered under the AUKUS agreement."/>
    <x v="3"/>
    <x v="1"/>
    <s v="Compared to financial year 23/24-Q4, the Delivery Confidence Assessment rating at 24/25-Q4 remained at RED. This is primarily due to the following factors.Ongoing challenges associated with achieving the required delivery date for the first Dreadnought submarine nuclear core and the importance of that milestone to sustaining the Continuous at Sea Deterrent. Work continues with Rolls-Royce Submarines to address the risks involved and ensure core delivery remains aligned to Dreadnought Boat 1 delivery progress, whilst also delivering the last core for the Astute class of submarines."/>
    <s v="23/04/2012"/>
    <s v="31/12/2043"/>
    <s v="Compared to financial year 23/24-Q4, the project's end-date at 24/25-Q4 increased from 30/04/2028 to 31/12/2043. This is primarily due to the following factors.Increased scope. Programme end-date has been adjusted as this is the date by which the core manufacturing capabilities necessary to manufacture cores for the next generation of UK (and Australian) attack submarines is planned to achieve Full Operating Capability.  This element of the programme was given Ministerial Approval in October 24 and the increased scope has now been incorporated."/>
    <s v="348.39"/>
    <s v="368.79"/>
    <s v="5.86"/>
    <s v="The budget variance exceeds 5%. This is primarily due to the following factors.Inflationary pressures on purchases of specialist materials, additional operating costs to increase production rates and delays to keys elements of the programme."/>
    <s v="5930.6"/>
    <s v="Compared to financial year 23/24-Q4, the project's departmentally agreed Whole Life Cost at 24/25-Q4 (measured in £m) increased from 4051 to 5930. This is primarily due to the following factors.Scope change to generate the manufacturing capability to deliver cores for the next generation UK and Australian attack submarines. This cost increase reflects early estimates for some of the work required to generate this capability and will change/increase as detailed design and development work proceeds and is reflected in Departmental budgets allocated to the programme."/>
    <s v="0"/>
    <s v="Compared to financial year 23/24-Q4, the project's departmentally agreed Benefits at 24/25-Q4 (measured in £m) remained at 0. This is primarily due to the following factors.No monetised benefits"/>
    <s v="Yes - Not published on the Government Evaluation Registry"/>
    <s v="Dr Richard Vincent"/>
    <s v="MOD_0078_1213-Q1"/>
    <x v="0"/>
    <n v="5930.6"/>
    <d v="2012-04-23T00:00:00"/>
    <d v="2043-12-31T00:00:00"/>
    <n v="380.2"/>
    <n v="348.39"/>
    <n v="368.79"/>
    <n v="5.86"/>
    <n v="0"/>
    <x v="2"/>
    <x v="1"/>
    <x v="2"/>
    <n v="20.400000000000034"/>
    <x v="0"/>
    <x v="5"/>
  </r>
  <r>
    <s v="LAND INTELLIGENCE, SURVEILLANCE, TARGET ACQUISITION AND RECONNAISSANCE (ISTAR)"/>
    <x v="16"/>
    <x v="3"/>
    <s v="The Land Intelligence, Surveillance, Target Acquisition and Reconnaissance (ISTAR) Programme will deliver an adaptable, robust and agile system that will enable the Army to find the enemy at range in all operational environments. The bedrock of the system will be an open system architecture, designed to be fully integrated with current and future communications and information systems to enable digital integration across the Army, wider Defence, and our primary allies. This will enable a fully networked ISTAR system consisting of multiple sensors, that can be centrally commanded and coordinated. Automation will be used to speed up decision-making and Reduce electronic emissions between component parts. The architecture, platforms and sensors required for the system will be developed and acquired separately, with a series of common standards ensuring that they remain compatible with the network."/>
    <x v="3"/>
    <x v="1"/>
    <s v="The Infrastructure Project Authority's Delivery Confidence Assessment rating at 24/25-Q4 is RED, compared with the project's assessment last year of AMBER. This is due to the following factors.The lack of sufficient workforce is the single largest factor affecting delivery confidence, and the outlook is for a improving position over the next year if anticipated workforce increase comes to fruition. A period of adaptation will be required when new resource arrives which may keep Confidence rating low as workforce augmentation. Delays have impacted across the sub-programmes due to awaiting approvals, industrial capacity and dependencies which have added time and cost. The delays have also affected the ability to synchronise outcomes across the programme. In the short-term the workforce churn and relative inexperience of new team members is likely to further increase risk."/>
    <s v="25/01/2019"/>
    <s v="31/12/2027"/>
    <s v="Compared to financial year 23/24-Q4, the project's end-date at 24/25-Q4 remained at 31/12/2027."/>
    <s v="86.35"/>
    <s v="38.28"/>
    <s v="55.67"/>
    <s v="The budget variance exceeds 5%. This is primarily due to the following factors. The programme did not spend its allocated budget due to delays in four major sub-programmes. Key external factors were approvals delays, industrial capacity and a dynamic requirement set. Internally, under-resourcing of workforce limited the pace of work and the ability to respond to change. Delays due to contract milestones play a big part in the variance."/>
    <s v="1878.28"/>
    <s v="Compared to financial year 23/24-Q4, the project's departmentally agreed Whole Life Cost at 24/25-Q4 (measured in £m) increased from 1800 to 1878. This is primarily due to the following factors. In year spending measures have led to reprofiling of funds, as well as underspend due to workforce measures - in particular ZODIAC Resource Departmental Expenditure Limits (RDEL). Furthermore, schedule slips have increased costs due to inflation and an increase in the duration of standing programme delivery costs."/>
    <s v="0"/>
    <s v="Compared to financial year 23/24-Q4, the project's departmentally agreed Benefits at 24/25-Q4 (measured in £m) remained at 0. This is primarily due to the following factors.No monetised benefits"/>
    <s v="No"/>
    <s v="Matthew Birch"/>
    <s v="MOD_0056_2122-Q3"/>
    <x v="0"/>
    <n v="1878.28"/>
    <d v="2019-01-25T00:00:00"/>
    <d v="2027-12-31T00:00:00"/>
    <n v="107.2"/>
    <n v="86.35"/>
    <n v="38.28"/>
    <n v="55.67"/>
    <n v="0"/>
    <x v="2"/>
    <x v="1"/>
    <x v="2"/>
    <n v="-48.069999999999993"/>
    <x v="1"/>
    <x v="1"/>
  </r>
  <r>
    <s v="SUBMARINE DISMANTLING PROJECT"/>
    <x v="16"/>
    <x v="3"/>
    <s v="The Submarine Dismantling Project covers the preparation and execution of the safe and secure dismantling of the first de-fueled and decommissioned Royal Navy submarine, Swiftsure, in Rosyth, by 2026."/>
    <x v="0"/>
    <x v="0"/>
    <s v="Compared to financial year 23/24-Q4, the Delivery Confidence Assessment rating at 24/25-Q4 remained at AMBER. This is primarily due to the following factors.The project is continuing to progress in line with its maturing schedule. However, this is a novel and complex project which can encounter challenges that cannot necessarily be planned for."/>
    <s v="29/03/2013"/>
    <s v="31/03/2027"/>
    <s v="Compared to financial year 23/24-Q4, the project's end-date at 24/25-Q4 remained at 31/03/2027."/>
    <s v="64.47"/>
    <s v="53.22"/>
    <s v="17.46"/>
    <s v="The budget variance exceeds 5%. This is primarily due to the following factors.This is due to schedule and materials cost re-profiling."/>
    <s v="400.38"/>
    <s v="Compared to financial year 23/24-Q4, the project's departmentally agreed Whole Life Cost at 24/25-Q4 (measured in £m) increased from 362 to 400. This is primarily due to the following factors.The maturation of infrastructure costs."/>
    <s v="0"/>
    <s v="Compared to financial year 23/24-Q4, the project's departmentally agreed Benefits at 24/25-Q4 (measured in £m) remained at 0. This is primarily due to the following factors.No monetised benefits"/>
    <s v="No"/>
    <s v="Lorraine Russell"/>
    <s v="MOD_0135_2122-Q1"/>
    <x v="0"/>
    <n v="400.38"/>
    <d v="2013-03-29T00:00:00"/>
    <d v="2027-03-31T00:00:00"/>
    <n v="168"/>
    <n v="64.47"/>
    <n v="53.22"/>
    <n v="17.46"/>
    <n v="0"/>
    <x v="0"/>
    <x v="0"/>
    <x v="0"/>
    <n v="-11.25"/>
    <x v="0"/>
    <x v="3"/>
  </r>
  <r>
    <s v="TYPE 26 GLOBAL COMBAT SHIP PROGRAMME"/>
    <x v="16"/>
    <x v="3"/>
    <s v="The Type 26 Global Combat Ship Programme will procure 8 x Anti Submarine Warfare (ASW) ships and associated support. The ships will deliver an interoperable, survivable, available and adaptable capability that is operable globally within the maritime battle space, to contribute to sea control for the Joint Force and contribute to maritime force projection and Joint Force command and control, with the flexibility to operate across and within the range and scale of Contingent and non-Contingent operations. This eight ship programme will deliver Anti-Submarine Warfare capability to protect strategic assets, sustain national shipbuilding capability and increase the resilience of the Naval Service."/>
    <x v="0"/>
    <x v="0"/>
    <s v="The Project's Delivery Confidence Assessment rating at 24/25-Q4 is AMBER, compared with the Infrastructure and Projects Authority's assessment last year of AMBER. This is due to the following factors.Delay caused by a combination of outstanding engineering design volume, supply chain performance and COVID19 related slowdown resulted in a schedule re-baseline to the programme's Initial Operating Capability, which was approved in early 2022. Importantly, quality has not been compromised and T26 Frigates will be world class ships delivered in time to replace their T23 counterparts."/>
    <s v="21/07/2008"/>
    <s v="Low: 01/05/2035, Mid: 01/05/2035, High: 01/05/2035"/>
    <s v="Compared to financial year 23/24-Q4, the project's end-date at 24/25-Q4 remained at 01/05/2035. ."/>
    <s v="Section 43 - Commercial interests"/>
    <s v="Section 43 - Commercial interests"/>
    <s v="Section 43 - Commercial interests"/>
    <s v="Section 43 - Commercial interests"/>
    <s v="Section 43 - Commercial interests"/>
    <s v="Section 43 - Commercial interests"/>
    <s v="Low: 0.00, Mid: 0.00, High: 0.00"/>
    <s v="Compared to financial year 23/24-Q4, the project's departmentally agreed Benefits at 24/25-Q4 (measured in £m) remained at 0. This is primarily due to the following factors.No monetised benefits"/>
    <s v="Yes - Not published on the Government Evaluation Registry"/>
    <s v="Stephen Roberts"/>
    <s v="MOD_0055_1112-Q1"/>
    <x v="0"/>
    <m/>
    <d v="2008-07-21T00:00:00"/>
    <m/>
    <m/>
    <m/>
    <m/>
    <m/>
    <n v="0"/>
    <x v="0"/>
    <x v="0"/>
    <x v="0"/>
    <m/>
    <x v="2"/>
    <x v="4"/>
  </r>
  <r>
    <s v="GROUND BASED AIR DEFENCE (GBAD)"/>
    <x v="16"/>
    <x v="3"/>
    <s v="The Land Ground Based Air Defence programme is striving to modernise Defence’s ground based air defence capabilities in the face of rapidly developing threats, and is very high priority for the Army.  This includes the development of an integrated layered air defence system comprising of countering Small Air Targets, Short and Medium Range Air Defence. Reprioritisation of vehicle fleets has resulted in the need to identify a new vehicle on which to mount the Short-Range Air Defence missile system.  A solution will not be achieved before the current out-of-service date of the in-service platform (Stormer) in December 2026. A such, it is very likely, that Stormer will be extended in-service for a short period until the preferRed option becomes available to mitigate a capability gap.  Alternative pathways to deliver a base vehicle for the Short-Range Air Defence capability are being actively considered."/>
    <x v="0"/>
    <x v="0"/>
    <s v="Compared to financial year 23/24-Q4, the Delivery Confidence Assessment rating at 24/25-Q4 remained at AMBER. This is primarily due to the following factors.Principal areas which have led to this delivery confidence were the resourcing of more programme staff, the adoption of a more holistic approach to programme delivery and a more realistic programme roadmap."/>
    <s v="02/07/2018"/>
    <s v="31/12/2033"/>
    <s v="Compared to financial year 23/24-Q4, the project's end-date at 24/25-Q4 remained at 31/12/2033."/>
    <s v="203.08"/>
    <s v="58.74"/>
    <s v="71.07"/>
    <s v="The budget variance exceeds 5%. This is primarily due to the following factors.Defence financial challenges and internal spend commitment controls have led to a different spend profile to that initially envisaged."/>
    <s v="2967.59"/>
    <s v="Compared to financial year 23/24-Q4, the project's departmentally agreed Whole Life Cost at 24/25-Q4 (measured in £m) increased from 2237 to 2967. This is primarily due to the following factors.Increases to Short-Range Air Defence (SHORAD) and the relatively immaturity of some of the cost estimates that will be refined and revised up to and post OBC for each of the project lines."/>
    <s v="0"/>
    <s v="Compared to financial year 23/24-Q4, the project's departmentally agreed Benefits at 24/25-Q4 (measured in £m) remained at 0. This is primarily due to the following factors.No monetised benefits."/>
    <s v="Yes - Not published on the Government Evaluation Registry"/>
    <s v="Christopher (Ed) Cutts"/>
    <s v="MOD_0144_2122-Q1"/>
    <x v="0"/>
    <n v="2967.59"/>
    <d v="2018-07-02T00:00:00"/>
    <d v="2033-12-31T00:00:00"/>
    <n v="186"/>
    <n v="203.08"/>
    <n v="58.74"/>
    <n v="71.069999999999993"/>
    <n v="0"/>
    <x v="0"/>
    <x v="0"/>
    <x v="0"/>
    <n v="-144.34"/>
    <x v="0"/>
    <x v="1"/>
  </r>
  <r>
    <s v="ARMOUR MBT 2025"/>
    <x v="16"/>
    <x v="3"/>
    <s v="The Armour Main Battle Tank (MBT) Programme will deliver the Challenger 3 (CR3) capability. Challenger 3 will be Defence’s only guaranteed, 24 hour, all weather, mobile anti-tank capability. This programme will modernise and improve the British Army’s MBTs to the standard needed on today’s battlefield. Key elements include enhanced survivability, greater lethality, improved surveillance and target acquisition as well as removing obsolescence."/>
    <x v="0"/>
    <x v="0"/>
    <s v="The Project's Delivery Confidence Assessment rating at 24/25-Q4 is AMBER, compared with the Infrastructure and Projects Authority's assessment last year of AMBER. This is due to the following factors.1. Key supplier issues that could impact delivery.  2. The Delivery of the broader capabilities required to transition the CR3 platform into service currently has encountered funding gaps which could impact delivery within the required timeline.  3. Resource shortfalls and challenges to recruit the required skills and experience levels in the Army Programme Management Office, Delivery Equipment and Support teams (DE and S) and key suppliers presents another key challenge."/>
    <s v="04/12/2014"/>
    <s v="22/05/2031"/>
    <s v="Compared to financial year 23/24-Q4, the project's end-date at 24/25-Q4 increased from 30/06/2030 to 22/05/2031. This is primarily due to the following factors:This a correction from the previously released information. The Investment Approval Committee agreed forecast end date remains unchanged as 22/05/2031."/>
    <s v="165.95"/>
    <s v="178.13"/>
    <s v="7.34"/>
    <s v="The budget variance exceeds 5%. This is primarily due to the following factors.Reprofiling from future years; underlying cost movements; and, Foreign Exchange rate changes.  The key increases relate to placement of contracts for EPSOM armour and the Active Protection System following approval of those elements in June 2024."/>
    <s v="1916.53"/>
    <s v="Compared to financial year 23/24-Q4, the project's departmentally agreed Whole Life Cost at 24/25-Q4 (measured in £m) decreased from 1986 to 1916. This is primarily due to the following factors.Necessary adjustments to reflect the timing and level of approved costs related to the procurement of Active Protection System and additional EPSOM armour."/>
    <s v="0"/>
    <s v="Compared to financial year 23/24-Q4, the project's departmentally agreed Benefits at 24/25-Q4 (measured in £m) remained at 0. This is primarily due to the following factors.No monetised benefits"/>
    <s v="Yes - Not published on the Government Evaluation Registry"/>
    <s v="Mark Colley"/>
    <s v="MOD_0104_1617-Q1"/>
    <x v="0"/>
    <n v="1916.53"/>
    <d v="2014-12-04T00:00:00"/>
    <d v="2031-05-22T00:00:00"/>
    <n v="197.5"/>
    <n v="165.95"/>
    <n v="178.13"/>
    <n v="7.34"/>
    <n v="0"/>
    <x v="0"/>
    <x v="0"/>
    <x v="0"/>
    <n v="12.180000000000007"/>
    <x v="0"/>
    <x v="1"/>
  </r>
  <r>
    <s v="MARTLET"/>
    <x v="16"/>
    <x v="3"/>
    <s v="The Future Anti-Surface Guided Weapon is required to enable Wildcat helicopter to deliver kinetic effect against and defeat difficult targets in the complex littoral and maritime environments; that lie outside the capabilities of other anti-ship weapon systems."/>
    <x v="0"/>
    <x v="3"/>
    <s v="Compared to financial year 23/24-Q4, the Delivery Confidence Assessment rating at 24/25-Q4 remained at GREEN. This is primarily due to the following factors.Martlet has achieved its Initial Operating Capability.  It has moved into regular use with contracted in-service support and achievement of Full Operating Capability is on target to be achieved in Summer 2025."/>
    <s v="30/04/2011"/>
    <s v="19/12/2025"/>
    <s v="Compared to financial year 23/24-Q4, the project's end-date at 24/25-Q4 remained at 19/12/2025. This is primarily due to the following factors.Full Operating Capability is on target to be achieved in summer 2025.  The programme end date has been maintained compared to 12 months ago."/>
    <s v="Section 43 - Commercial interests"/>
    <s v="Section 43 - Commercial interests"/>
    <s v="Section 43 - Commercial interests"/>
    <s v="Section 43 - Commercial interests"/>
    <s v="Section 43 - Commercial interests"/>
    <s v="Section 43 - Commercial interests"/>
    <s v="0"/>
    <s v="Compared to financial year 23/24-Q4, the project's departmentally agreed Benefits at 24/25-Q4 (measured in £m) remained at 0. This is primarily due to the following factors.No monetised benefits"/>
    <s v="No"/>
    <s v="Peter Fawcett"/>
    <s v="MOD_0142_2122-Q1"/>
    <x v="0"/>
    <m/>
    <d v="2011-04-30T00:00:00"/>
    <d v="2025-12-19T00:00:00"/>
    <n v="175.7"/>
    <m/>
    <m/>
    <m/>
    <n v="0"/>
    <x v="0"/>
    <x v="3"/>
    <x v="0"/>
    <m/>
    <x v="0"/>
    <x v="4"/>
  </r>
  <r>
    <s v="FLEET SOLID SUPPORT"/>
    <x v="16"/>
    <x v="3"/>
    <s v="Auxiliary Shipping to provide stores, ammunition and food sustainment to Naval Forces at Sea."/>
    <x v="0"/>
    <x v="0"/>
    <s v="The Project's Delivery Confidence Assessment rating at 24/25-Q4 is AMBER, compared with the Infrastructure and Projects Authority's assessment last year of AMBER. This is due to the following factors.The Fleet Solid Support (FSS) programme has continued to make steady progress with the first major milestone of Preliminary Design Review achieved in October 2024. The project now focuses on detailed design heading towards the start of construction which is planned for later this year.  A significant risk materialised when it became apparent that the Harland &amp; Wolff shipyards were in financial difficulty. Navantia UK confirmed their commitment to UK industry by securing a commercial deal to purchase the shipyards, thereby giving greater certainty of a successful delivery of the FSS contract. The impact on the overall programme schedule is currently being assessed. Areas of concern remain the supply chain, whilst internally team resourcing is a challenge with the longer-term issue of the crewing of the ships which at present will likely slow the entry into service."/>
    <s v="14/03/2016"/>
    <s v="Low: 31/03/2033, Mid: 31/03/2033, High: 31/03/2033"/>
    <s v="Compared to financial year 23/24-Q4, the project's end-date at 24/25-Q4 remained at 31/03/2033."/>
    <s v="286.7"/>
    <s v="202.85"/>
    <s v="29.24"/>
    <s v="The budget variance exceeds 5%. This is primarily due to the following factors.The inability to make some contractual payments due to delay in shipyard investment and the placing of some major sub-contracts whilst there was uncertainty over the Harland and Wolff solvency and ownership. This has been resolved through the Navantia UK purchase and progress is now being made toward these milestones."/>
    <s v="Section 43 - Commercial interests"/>
    <s v="Section 43 - Commercial interests"/>
    <s v="Low: 0.00, Mid: 0.00, High: 0.00"/>
    <s v="Compared to financial year 23/24-Q4, the project's departmentally agreed Benefits at 24/25-Q4 (measured in £m) remained at 0. This is primarily due to the following factors.No monetised benefits"/>
    <s v="No"/>
    <s v="Mike Gannon"/>
    <s v="MOD_0116_1718-Q2"/>
    <x v="0"/>
    <m/>
    <d v="2016-03-14T00:00:00"/>
    <m/>
    <m/>
    <n v="286.7"/>
    <n v="202.85"/>
    <n v="29.24"/>
    <n v="0"/>
    <x v="0"/>
    <x v="0"/>
    <x v="0"/>
    <n v="-83.85"/>
    <x v="2"/>
    <x v="4"/>
  </r>
  <r>
    <s v="SKYNET 6 (AKA FBLOS)"/>
    <x v="16"/>
    <x v="3"/>
    <s v="SKYNET 6 delivered by Defence Digital in conjunction with UK Space Command will provide the next generation of space-based SATCOM capability by replacing current services currently provided by the SKYNET 5 Public Finance Initiative out to 2042."/>
    <x v="3"/>
    <x v="1"/>
    <s v="The Infrastructure Project Authority's Delivery Confidence Assessment rating at 24/25-Q4 is RED, compared with the project's assessment last year of AMBER. This is due to the following factors.Departmental wide resourcing and recruitment constraints have led to workforce shortages.  Coupled with sub-par supplier performance has delayed delivery of the first SKYNET 6 satellite."/>
    <s v="01/01/2011"/>
    <s v="31/12/2041"/>
    <s v="Compared to financial year 23/24-Q4, the project's end-date at 24/25-Q4 remained at 31/12/2041. This is primarily due to the following factors."/>
    <s v="Section 43 - Commercial interests"/>
    <s v="Section 43 - Commercial interests"/>
    <s v="Section 43 - Commercial interests"/>
    <s v="Section 43 - Commercial interests"/>
    <s v="Section 43 - Commercial interests"/>
    <s v="Section 43 - Commercial interests"/>
    <s v="0"/>
    <s v="Compared to financial year 23/24-Q4, the project's departmentally agreed Benefits at 24/25-Q4 (measured in £m) remained at 0."/>
    <s v="Yes - Not published on the Government Evaluation Registry"/>
    <s v="Jason Gnaneswaran"/>
    <s v="MOD_0100_1516-Q1"/>
    <x v="0"/>
    <m/>
    <d v="2011-01-01T00:00:00"/>
    <d v="2041-12-31T00:00:00"/>
    <n v="371.9"/>
    <m/>
    <m/>
    <m/>
    <n v="0"/>
    <x v="2"/>
    <x v="1"/>
    <x v="2"/>
    <m/>
    <x v="0"/>
    <x v="4"/>
  </r>
  <r>
    <s v="MENSA"/>
    <x v="16"/>
    <x v="3"/>
    <s v="MENSA is the replacement capability for assembly and disassembly of current and future nuclear warheads in support of the UK's strategic deterrent."/>
    <x v="1"/>
    <x v="1"/>
    <s v="Compared to financial year 23/24-Q4, the Delivery Confidence Assessment rating at 24/25-Q4 remained at AMBER. This is primarily due to the following factors.The programme continuing to improve its understanding of the remaining scope and cost to completion, improvement of schedule adherence and progress towards finishing construction before commissioning and handover."/>
    <s v="31/08/2011"/>
    <s v="Section 24 - National security"/>
    <s v="Section 24 - National security"/>
    <s v="219.7"/>
    <s v="219.7"/>
    <s v="0.0"/>
    <s v="The budget variance is less than or equal to 5%."/>
    <s v="2929.6"/>
    <s v="Compared to financial year 23/24-Q4, the project's departmentally agreed Whole Life Cost at 24/25-Q4 (measured in £m) increased from 2744 to 2929. This is primarily due to the following factors.An uplift in budget to £2929.6M has been approved to enable the project to continue delivering in the face of increasing material and labour costs."/>
    <s v="0"/>
    <s v="Compared to financial year 23/24-Q4, the project's departmentally agreed Benefits at 24/25-Q4 (measured in £m) remained at 0. This is primarily due to the following factors.No monetised benefits"/>
    <s v="No"/>
    <s v="Tom Bennington"/>
    <s v="MOD_0132_2122-Q1"/>
    <x v="0"/>
    <n v="2929.6"/>
    <d v="2011-08-31T00:00:00"/>
    <m/>
    <m/>
    <n v="219.7"/>
    <n v="219.7"/>
    <n v="0"/>
    <n v="0"/>
    <x v="1"/>
    <x v="1"/>
    <x v="1"/>
    <n v="0"/>
    <x v="2"/>
    <x v="1"/>
  </r>
  <r>
    <s v="NEW STYLE OF INFORMATION TECHNOLOGY DEPLOYED"/>
    <x v="16"/>
    <x v="1"/>
    <s v="The Programme aims to deliver a MOD-owned, highly secure, technologically advanced and evolutionary communications and information service that connects war-fighters and enables information advantage across the operational landscape.  It will provide operational commanders in the Maritime and Land environments with a modern, enduring mission configurable command and control IT system that will deliver the operational services that they require at Official, Secret and Mission Secret classifications. The in-house delivery of this new system, known as OpNET, will replace multiple deployable IT systems and will allow the MOD to extract itself from expensive, monolithic support contracts."/>
    <x v="0"/>
    <x v="2"/>
    <s v="The Project's Delivery Confidence Assessment rating at 24/25-Q4 is RED, compared with the Infrastructure and Projects Authority's assessment last year of AMBER. This is due to the following factors.The programme is currently running approximately 12 months behind schedule in delivering to Maritime and Land sectors. Maritime delivery continues to pose challenges with frequent disruptions due to changes in platform availability. Within the Land environment, the Front Line Commands are facing difficulties in navigating the complexity of building OpNET nodes, leading to delays in transitioning from legacy systems. Financial and resource constraints have further constrained the programme's ability to address these challenges, thereby exacerbating the situation."/>
    <s v="01/04/2015"/>
    <s v="31/03/2029"/>
    <s v="Compared to financial year 23/24-Q4, the project's end-date at 24/25-Q4 remained at 31/03/2029."/>
    <s v="115.51"/>
    <s v="102.78"/>
    <s v="11.02"/>
    <s v="The budget variance exceeds 5%. This is primarily due to the following factors.Removal of in-year unspent Risk Inside Costing, resourcing and hardware purchasing efficiencies, changed costings and deferred costings. Increases in the following year will be dependent on funding uplifts for deferred measures."/>
    <s v="1399.03"/>
    <s v="Compared to financial year 23/24-Q4, the project's departmentally agreed Whole Life Cost at 24/25-Q4 (measured in £m) increased from 1397 to 1399. This is primarily due to the following factors.The project's departmental-agreed Whole Life Cost at 24/25-Q4 increased from £1,397M to £1,399M but remains within approval tolerances."/>
    <s v="0"/>
    <s v="Compared to financial year 23/24-Q4, the project's departmentally agreed Benefits at 24/25-Q4 (measured in £m) remained at 0."/>
    <s v="No"/>
    <s v="Jason Gnaneswaran"/>
    <s v="MOD_0109_1617-Q2"/>
    <x v="0"/>
    <n v="1399.03"/>
    <d v="2015-04-01T00:00:00"/>
    <d v="2029-03-31T00:00:00"/>
    <n v="168"/>
    <n v="115.51"/>
    <n v="102.78"/>
    <n v="11.02"/>
    <n v="0"/>
    <x v="0"/>
    <x v="2"/>
    <x v="0"/>
    <n v="-12.730000000000004"/>
    <x v="0"/>
    <x v="1"/>
  </r>
  <r>
    <s v="LIGHTNING PROGRAMME"/>
    <x v="16"/>
    <x v="3"/>
    <s v="F-35B Lightning is a key element of Combat Air - a 5th Generation combat air vehicle with advanced sensors, mission systems and low observable technology. The F-35B provides real strategic opportunity and its impressive capability has already been demonstrated and is recognised. It is jointly operated by the RAF and RN from both land and sea, with a main operating base at RAF Marham which currently houses 617 Squadron and 207 Squadron, the Operational Conversion Unit (OCU). The Lightning Force growth through delivering the second squadron, 809 Naval Air Squadron at RAF Marham, is a key dependency for the successful delivery of a critical Defence milestone of Carrier Strike capability."/>
    <x v="0"/>
    <x v="0"/>
    <s v="Compared to financial year 23/24-Q4, the Delivery Confidence Assessment rating at 24/25-Q4 remained at AMBER. This is primarily due to the following factors.The biggest ongoing risk to Full Operating Capability (FOC) and the principal reason for the continuing Amber rating remains the provision of suitably qualified and experienced engineers to meet the operational workforce requirements. Recruitment of additional engineers began in April 2023, although it will take time for all the extra personnel to be trained and gain the necessary experience. Aircrew numbers and the sustainment of the cyber workforce also present challenges to Force growth. Despite these concerns, a high degree of confidence remains that FOC will be delivered to the approved timescale."/>
    <s v="01/10/2001"/>
    <s v="31/03/2026"/>
    <s v="Compared to financial year 23/24-Q4, the project's end-date at 24/25-Q4 increased from 31/12/2025 to 31/03/2026. This is primarily due to the following factors.The Lightning platforms reported Out of Service Date remains 2069 and the Lightning Full Operating Capability remains scheduled to be achieved no later than 31 Dec 2025. At the end of FY 2025/26 the first procurement phase will be complete with 48 F-35B aircraft delivered and two front-line squadrons operating."/>
    <s v="Section 43 - Commercial interests"/>
    <s v="Section 43 - Commercial interests"/>
    <s v="Section 43 - Commercial interests"/>
    <s v="Section 43 - Commercial interests"/>
    <s v="Section 43 - Commercial interests"/>
    <s v="Section 43 - Commercial interests"/>
    <s v="0"/>
    <s v="Compared to financial year 23/24-Q4, the project's departmentally agreed Benefits at 24/25-Q4 (measured in £m) remained at 0. This is primarily due to the following factors.No monetised benefits."/>
    <s v="No"/>
    <s v="Nicholas Lowe"/>
    <s v="MOD_0079_1213-Q1"/>
    <x v="0"/>
    <m/>
    <d v="2001-10-01T00:00:00"/>
    <d v="2026-03-31T00:00:00"/>
    <n v="293.89999999999998"/>
    <m/>
    <m/>
    <m/>
    <n v="0"/>
    <x v="0"/>
    <x v="0"/>
    <x v="0"/>
    <m/>
    <x v="0"/>
    <x v="4"/>
  </r>
  <r>
    <s v="JOINT CRYPT KEY PROGRAMME"/>
    <x v="16"/>
    <x v="3"/>
    <s v="Section 23 - Information supplied by, or relating to, bodies dealing with security matters"/>
    <x v="11"/>
    <x v="11"/>
    <s v="Section 23 - Information supplied by, or relating to, bodies dealing with security matters"/>
    <s v="Section 23 - Information supplied by, or relating to, bodies dealing with security matters"/>
    <s v="Section 23 - Information supplied by, or relating to, bodies dealing with security matters"/>
    <s v="Section 23 - Information supplied by, or relating to, bodies dealing with security matters"/>
    <s v="Section 23 - Information supplied by, or relating to, bodies dealing with security matters"/>
    <s v="Section 23 - Information supplied by, or relating to, bodies dealing with security matters"/>
    <s v="Section 23 - Information supplied by, or relating to, bodies dealing with security matters"/>
    <s v="Section 23 - Information supplied by, or relating to, bodies dealing with security matters"/>
    <s v="Section 23 - Information supplied by, or relating to, bodies dealing with security matters"/>
    <s v="Section 23 - Information supplied by, or relating to, bodies dealing with security matters"/>
    <s v="Section 23 - Information supplied by, or relating to, bodies dealing with security matters"/>
    <s v="Section 23 - Information supplied by, or relating to, bodies dealing with security matters"/>
    <s v="Section 23 - Information supplied by, or relating to, bodies dealing with security matters"/>
    <s v="Section 23 - Information supplied by, or relating to, bodies dealing with security matters"/>
    <s v="MOD_0111_1718-Q1"/>
    <x v="0"/>
    <m/>
    <m/>
    <m/>
    <m/>
    <m/>
    <m/>
    <m/>
    <m/>
    <x v="0"/>
    <x v="1"/>
    <x v="0"/>
    <m/>
    <x v="2"/>
    <x v="4"/>
  </r>
  <r>
    <s v="NEW MEDIUM HELICOPTER"/>
    <x v="16"/>
    <x v="3"/>
    <s v="The New Medium Helicopter programme intends to rationalise up to three rotary wing requirements under one aircraft-type. This approach will maximise commonality allowing improvements in efficiency and operational flexibility. The user requires a multi-role platform to operate in all environments in support of Defence tasks and across a spectrum of threats. An open systems architecture is required to allow for rapid employment of different role-fits and carry-on equipment. This will enable efficient future development to meet the demands of a changing threat environment."/>
    <x v="1"/>
    <x v="1"/>
    <s v="Compared to financial year 23/24-Q4, the Delivery Confidence Assessment rating at 24/25-Q4 increased from GREEN to AMBER. This is primarily due to the following factors.The Amber rating reflects challenges with workforce shortfalls across the core programme and delivery teams, and uncertainty about the outcome of the competition."/>
    <s v="30/04/2021"/>
    <s v="30/09/2032"/>
    <s v="Compared to financial year 23/24-Q4, the project's end-date at 24/25-Q4 remained at 30/09/2032. The schedule will be further developed after completion of the New Medium Helicopter competition."/>
    <s v="6.58"/>
    <s v="5.3"/>
    <s v="19.5"/>
    <s v="The budget variance exceeds 5%. This is primarily due to the following factors.Spend on infrastructure being lower than planned, due to Defence financial challenges and internal spend commitment controls."/>
    <s v="1222.09"/>
    <s v="Compared to financial year 23/24-Q4, the project's departmentally agreed Whole Life Cost at 24/25-Q4 (measured in £m) decreased from 1329 to 1222. This is primarily due to the following factors.Allocating some funding to support procurement of Airbus Jupiter HC Mk 2 (H145) helicopters for Brunei and Cyprus."/>
    <s v="0"/>
    <s v="Compared to financial year 23/24-Q4, the project's departmentally agreed Benefits at 24/25-Q4 (measured in £m) remained at 0. This is primarily due to the following factors.No monetised benefits"/>
    <s v="No"/>
    <s v="Nicholas Knight"/>
    <s v="MOD_0125_2021-Q4"/>
    <x v="0"/>
    <n v="1222.0899999999999"/>
    <d v="2021-04-30T00:00:00"/>
    <d v="2032-09-30T00:00:00"/>
    <n v="137"/>
    <n v="6.58"/>
    <n v="5.3"/>
    <n v="19.5"/>
    <n v="0"/>
    <x v="1"/>
    <x v="1"/>
    <x v="1"/>
    <n v="-1.2800000000000002"/>
    <x v="0"/>
    <x v="1"/>
  </r>
  <r>
    <s v="10K Additional Prison Places Estate Expansion Houseblocks and Refurbishments"/>
    <x v="17"/>
    <x v="2"/>
    <s v="The Houseblocks and Refurbishments Programme supports our 20,000 additional prison places commitment; its scope is to deliver around 2000 additional prison places, primarily in the closed male category B and C estate.  This includes modern, purpose-built houseblocks which will provide improved living space for prisoners and a safer working environment for staff."/>
    <x v="3"/>
    <x v="1"/>
    <s v="Compared to financial year 23/24-Q4, the Infrastructure Project Authority's Delivery Confidence Assessment rating at 24/25-Q4 decreased from AMBER to RED. This is primarily due to the following factors‚The programme’s key supplier entered administration."/>
    <s v="15/08/2019"/>
    <s v="05/08/2029"/>
    <s v="The project's end-date at 24/25-Q4 is scheduled to be 05/08/2029. This is primarily due to the following factors‚The programme’s key supplier entered administration."/>
    <s v="78.1"/>
    <s v="71.9"/>
    <s v="7.94"/>
    <s v="The budget variance exceeds 5%. This is primarily due to the following factors‚This is due to delays stemming from supplier administration, requiring some costs to be re-profiled into future financial years."/>
    <s v="Section 43 - Commercial interests"/>
    <s v="Section 43 - Commercial interests"/>
    <s v="0"/>
    <s v="Compared to financial year 23/24-Q4, the project's departmentally agreed Benefits at 24/25-Q4 (measured in £m) remained at 0. This is primarily due to the following factors‚This project currently reports no monetised benefits. Due to the projected increasing prisons population, this project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
    <s v="Yes - Not published on the Government Evaluation Registry"/>
    <s v="Nigel Nuttall"/>
    <s v="MOJ_0113_2122-Q2"/>
    <x v="0"/>
    <m/>
    <d v="2019-08-15T00:00:00"/>
    <d v="2029-08-05T00:00:00"/>
    <n v="119.7"/>
    <n v="78.099999999999994"/>
    <n v="71.900000000000006"/>
    <n v="7.94"/>
    <n v="0"/>
    <x v="2"/>
    <x v="1"/>
    <x v="2"/>
    <n v="-6.1999999999999886"/>
    <x v="1"/>
    <x v="4"/>
  </r>
  <r>
    <s v="10K Additional Prison Places Estate Expansion Category D"/>
    <x v="17"/>
    <x v="2"/>
    <s v="The Category D Programme supports our 20,000 additional prison places commitment; it will provide additional permanent places across the Category D open prison estate."/>
    <x v="3"/>
    <x v="1"/>
    <s v="Compared to financial year 23/24-Q4, the Infrastructure Project Authority's Delivery Confidence Assessment rating at 24/25-Q4 decreased from AMBER to RED. This is primarily due to the following factors‚The programme’s key supplier entered administration."/>
    <s v="24/01/2020"/>
    <s v="20/09/2029"/>
    <s v="The project's end-date at 24/25-Q4 is scheduled to be 20/09/2029. This is primarily due to the following factors‚The programme’s key supplier entered administration."/>
    <s v="152.22"/>
    <s v="27.26"/>
    <s v="82.09"/>
    <s v="The budget variance exceeds 5%. This is primarily due to the following factors‚This is due to delays stemming from supplier administration and the rescoping of some elements of the programme, requiring some costs to be re-profiled into future financial years."/>
    <s v="Section 43 - Commercial interests"/>
    <s v="Section 43 - Commercial interests"/>
    <s v="0"/>
    <s v="Compared to financial year 23/24-Q4, the project's departmentally agreed Benefits at 24/25-Q4 (measured in £m) remained at 0. This is primarily due to the following factors‚This project currently reports no monetised benefits. Due to the projected increasing prisons population, this project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
    <s v="Yes - Not published on the Government Evaluation Registry"/>
    <s v="Nigel Nuttall"/>
    <s v="MOJ_0111_2122-Q2"/>
    <x v="0"/>
    <m/>
    <d v="2020-01-24T00:00:00"/>
    <d v="2029-09-20T00:00:00"/>
    <n v="115.9"/>
    <n v="152.22"/>
    <n v="27.26"/>
    <n v="82.09"/>
    <n v="0"/>
    <x v="2"/>
    <x v="1"/>
    <x v="2"/>
    <n v="-124.96"/>
    <x v="1"/>
    <x v="4"/>
  </r>
  <r>
    <s v="PFI Prison Expiry and Transfer Tranche 2"/>
    <x v="17"/>
    <x v="0"/>
    <s v="The aim of this project is to carry out the exit and transfer of services at HMP Ashfield, Forest Bank and Rye Hill in a safe, effective and efficient manner following the expiry of their PFI contracts. HMPPS needs to undertake essential work to ensure it is able to manage the expiry of the Project Agreements and transfer the service, while maintaining continuity so there is no disruption to the regime or capacity at the prisons and also ensure opportunities to modernise the sites and align service provision to future need is fully considered. Following a change in 23/24-Q4 the project scope also includes the expansion of HMP Rye Hill through the construction of an additional houseblock at the prison."/>
    <x v="0"/>
    <x v="0"/>
    <s v="Compared to financial year 23/24-Q4, the Infrastructure Project Authority's Delivery Confidence Assessment rating at 24/25-Q4 remained at AMBER. This is primarily due to the following factors‚Limited contingency and the complexity of the expiry and transfer activities still to be delivered."/>
    <s v="22/01/2022"/>
    <s v="31/10/2026"/>
    <s v="Compared to financial year 23/24-Q4, the project's end-date at 24/25-Q4 increased from 31/07/2026 to 31/10/2026. This is primarily due to the following factors‚The project has re-baselined its schedule having applied lessons learned from the PFI Tranche 1 project."/>
    <s v="41.3"/>
    <s v="67.71"/>
    <s v="63.94"/>
    <s v="The budget variance exceeds 5%. This is primarily due to the following factors‚The overspend is due to previous changes in the delivery plan, requiring some costs to be re-profiled into this financial year."/>
    <s v="3862.16"/>
    <s v="Compared to financial year 23/24-Q4, the project's departmentally agreed Whole Life Cost at 24/25-Q4 (measured in £m) decreased from 4347 to 3862. This is primarily due to the following factors‚The decrease is due to a correction of modelled costs for the additional houseblock at HMP Rye Hill."/>
    <s v="0"/>
    <s v="Compared to financial year 23/24-Q4, the project's departmentally agreed Benefits at 24/25-Q4 (measured in £m) remained at 0. This is primarily due to the following factors‚This project currently reports no monetised benefits. The project seeks to realise efficiencies in future operating costs following the transfer of service to new operator contracts when compared to the PFI contracts. The project benefits also include the focus on the continued quality of service across the PFI contracts until expiry, and following the transfer of service, improvements in service quality in the new contract in line with the key Departmental priorities."/>
    <s v="Yes - Not published on the Government Evaluation Registry"/>
    <s v="James Smith"/>
    <s v="MOJ_0060_2122-Q3"/>
    <x v="0"/>
    <n v="3862.16"/>
    <d v="2022-01-22T00:00:00"/>
    <d v="2026-10-31T00:00:00"/>
    <n v="57.3"/>
    <n v="41.3"/>
    <n v="67.709999999999994"/>
    <n v="63.94"/>
    <n v="0"/>
    <x v="0"/>
    <x v="0"/>
    <x v="0"/>
    <n v="26.409999999999997"/>
    <x v="3"/>
    <x v="1"/>
  </r>
  <r>
    <s v="Accelerated Houseblocks"/>
    <x v="17"/>
    <x v="2"/>
    <s v="The Accelerated Houseblocks Programme supports our 20,000 additional prison places commitment; its scope is to deliver around 2,400 places."/>
    <x v="1"/>
    <x v="1"/>
    <s v="Compared to financial year 23/24-Q4, the Infrastructure Project Authority's Delivery Confidence Assessment rating at 24/25-Q4 remained at AMBER. This is primarily due to the following factors‚Inflation, market risks, and increasing cost maturity contributing to increasing cost estimates."/>
    <s v="28/09/2020"/>
    <s v="10/07/2028"/>
    <s v="The project's end-date at 24/25-Q4 is scheduled to be 10/07/2028. This is primarily due to the following factors‚Challenging site conditions."/>
    <s v="559.04"/>
    <s v="342.2"/>
    <s v="38.79"/>
    <s v="The budget variance exceeds 5%. This is primarily due to the following factors‚The underspend is due to delays following increased cost estimates which necessitated value engineering and scope review, requiring some costs to be re-profiled into future financial years."/>
    <s v="Section 43 - Commercial interests"/>
    <s v="Section 43 - Commercial interests"/>
    <s v="0"/>
    <s v="Compared to financial year 23/24-Q4, the project's departmentally agreed Benefits at 24/25-Q4 (measured in £m) remained at 0. This is primarily due to the following factors‚This project currently reports no monetised benefits. Due to the projected increasing prisons population, this project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
    <s v="Yes - Published on the Government Evaluation Registry"/>
    <s v="Sachia Thompson"/>
    <s v="MOJ_0053_2021-Q4"/>
    <x v="0"/>
    <m/>
    <d v="2020-09-28T00:00:00"/>
    <d v="2028-07-10T00:00:00"/>
    <n v="93.4"/>
    <n v="559.04"/>
    <n v="342.2"/>
    <n v="38.79"/>
    <n v="0"/>
    <x v="1"/>
    <x v="1"/>
    <x v="1"/>
    <n v="-216.83999999999997"/>
    <x v="1"/>
    <x v="4"/>
  </r>
  <r>
    <s v="Electronic Monitoring Expansion"/>
    <x v="17"/>
    <x v="0"/>
    <s v="The Electronic Monitoring Expansion Programme seeks to expand the impact, use and efficiency of electronic monitoring as a tool for the management of offenders in the community, helping reduce re-offending and protecting the public. The programme's aims include - effectively retendering the current service, increasing the scope and reach of electronic monitoring, building a more comprehensive evidence base, and more closely embedding the electronic monitoring service within the Probation Service."/>
    <x v="1"/>
    <x v="1"/>
    <s v="Compared to financial year 23/24-Q4, the Infrastructure Project Authority's Delivery Confidence Assessment rating at 24/25-Q4 remained at AMBER. This is primarily due to the following factors‚The schedule has been re-baselined following supplier driven implementation delays, but there remain limited schedule contingency."/>
    <s v="01/01/2021"/>
    <s v="30/11/2025"/>
    <s v="Compared to financial year 23/24-Q4, the project's end-date at 24/25-Q4 increased from 31/12/2024 to 30/11/2025. This is primarily due to the following factors‚The schedule has been re-baselined following supplier driven implementation delays."/>
    <s v="131.4"/>
    <s v="138.5"/>
    <s v="5.4"/>
    <s v="The budget variance is inferior or equal to 5%."/>
    <s v="857.61"/>
    <s v="Compared to financial year 23/24-Q4, the project's departmentally agreed Whole Life Cost at 24/25-Q4 (measured in £m) remains the same at 858. This is primarily due to the following factors‚The Whole Life Cost has remained static, and the budget remains aligned to the current baseline business case."/>
    <s v="0"/>
    <s v="Compared to financial year 23/24-Q4, the project's departmentally agreed Benefits at 24/25-Q4 (measured in £m) remained at 0. This is primarily due to the following factors‚The project currently reports no monetised benefits.  The project's benefits focus on the successful operation of Electronic Monitoring."/>
    <s v="Yes - Not published on the Government Evaluation Registry"/>
    <s v="Chris Taylor"/>
    <s v="MOJ_0058_2122-Q1"/>
    <x v="0"/>
    <n v="857.61"/>
    <d v="2021-01-01T00:00:00"/>
    <d v="2025-11-30T00:00:00"/>
    <n v="58.9"/>
    <n v="131.4"/>
    <n v="138.5"/>
    <n v="5.4"/>
    <n v="0"/>
    <x v="1"/>
    <x v="1"/>
    <x v="1"/>
    <n v="7.0999999999999943"/>
    <x v="3"/>
    <x v="0"/>
  </r>
  <r>
    <s v="PFI Prison Expiry and Transfer Tranche 3"/>
    <x v="17"/>
    <x v="0"/>
    <s v="The PFI Tranche 3 Project will oversee the exit and transfer of operational services at HMP Dovegate, HMP Doncaster and HMP Oakwood in a safe, effective and efficient manner. The Tranche 3 project includes the re-procurement of the Prison Operator Services Framework to ensure that HMPPS continues to have an efficient vehicle for delivering operator competitions. The project also includes delivery of additional places through the construction of an additional houseblock at HMP &amp; YOI Parc."/>
    <x v="0"/>
    <x v="0"/>
    <s v="The Infrastructure Project Authority's Delivery Confidence Assessment rating at 24/25-Q4 is AMBER. This is due to‚This is due to the limited contingency and complexity of the expiry and transfer activities still to be delivered."/>
    <s v="15/12/2022"/>
    <s v="28/01/2028"/>
    <s v="The project's end-date at 24/25-Q4 is scheduled to be 28/01/2028. This is primarily due to the following factors‚The project is on track to deliver against the baseline schedule."/>
    <s v="4.6"/>
    <s v="4.88"/>
    <s v="6.04"/>
    <s v="The budget variance exceeds 5%. This is primarily due to the following factors‚Changes in additional houseblock design following Outline Business Case approval."/>
    <s v="4614.55"/>
    <s v="The project's departmentally agreed Whole Life Cost at 24/25-Q4 (measured in £m) is 4614. This is primarily due to the following factors‚The Whole Life Costs are based on the most recent business case and include optimism bias."/>
    <s v="0"/>
    <s v="The project's departmentally agreed Benefits at 24/25-Q4 (measured in £m) is 0. This is primarily due to the following factors‚This project currently reports no monetised benefits. The project seeks to realise efficiencies in future operating costs following the transfer of service to new operator contracts when compared to the PFI contracts. The project benefits also include the focus on the continued quality of service across the PFI contracts until expiry, and following the transfer of service, improvements in service quality in the new contract in line with the key Departmental priorities."/>
    <s v="Yes - Not published on the Government Evaluation Registry"/>
    <s v="James Smith"/>
    <s v="MOJ_0365_2425-Q1"/>
    <x v="0"/>
    <n v="4614.55"/>
    <d v="2022-12-15T00:00:00"/>
    <d v="2028-01-28T00:00:00"/>
    <n v="61.4"/>
    <n v="4.5999999999999996"/>
    <n v="4.88"/>
    <n v="6.04"/>
    <n v="0"/>
    <x v="0"/>
    <x v="0"/>
    <x v="0"/>
    <n v="0.28000000000000025"/>
    <x v="1"/>
    <x v="1"/>
  </r>
  <r>
    <s v="Drug Testing Services"/>
    <x v="17"/>
    <x v="0"/>
    <s v="The project objective is to successfully procure and implement a service for the drug testing of offenders in prisons and under supervision in the community. It aims to procure services that are future-proof and support delivery of the drug testing strategy. Two contracts are to be procured 1) urine and oral fluid-based laboratory analysis services, and (2) oral fluid point of care drug testing kits."/>
    <x v="0"/>
    <x v="0"/>
    <s v="Compared to financial year 23/24-Q4, the Infrastructure Project Authority's Delivery Confidence Assessment rating at 24/25-Q4 remained at AMBER. This is primarily due to the following factors‚Ongoing implementation risks."/>
    <s v="01/04/2021"/>
    <s v="08/10/2025"/>
    <s v="Compared to financial year 23/24-Q4, the project's end-date at 24/25-Q4 remained at 08/10/2025. This is primarily due to the following factors‚The project is on track to deliver against the baseline schedule."/>
    <s v="1.1"/>
    <s v="1"/>
    <s v="9.09"/>
    <s v="The budget variance exceeds 5%. This is primarily due to the following factors‚Reduced project resources than forecast."/>
    <s v="58.6"/>
    <s v="Compared to financial year 23/24-Q4, the project's departmentally agreed Whole Life Cost at 24/25-Q4 (measured in £m) decreased from 184 to 58. This is primarily due to the following factors‚Significant reductions from reduced unit prices of drug testing kits."/>
    <s v="Low: 0.00, Mid: 0.00, High: 0.00"/>
    <s v="Compared to financial year 23/24-Q4, the project's departmentally agreed Benefits at 24/25-Q4 (measured in £m) remained at 0. This is primarily due to the following factors‚This project currently reports no monetised benefits. The project's benefits focus on the successful onward operation of the Drug Testing Service."/>
    <s v="Yes - Not published on the Government Evaluation Registry"/>
    <s v="Rachel Radice"/>
    <s v="MOJ_0073_2122-Q4"/>
    <x v="0"/>
    <n v="58.6"/>
    <d v="2021-04-01T00:00:00"/>
    <d v="2025-10-08T00:00:00"/>
    <n v="54.2"/>
    <n v="1.1000000000000001"/>
    <n v="1"/>
    <n v="9.09"/>
    <n v="0"/>
    <x v="0"/>
    <x v="0"/>
    <x v="0"/>
    <n v="-0.10000000000000009"/>
    <x v="3"/>
    <x v="2"/>
  </r>
  <r>
    <s v="Property Transformation Programme"/>
    <x v="17"/>
    <x v="0"/>
    <s v="The programme aims to transform property services through the procurement of new contracts that align to Government Facilities Management (FM) Strategy, meet statutory minimum and operational requirements and lay the foundation for wider transformation."/>
    <x v="0"/>
    <x v="0"/>
    <s v="Compared to financial year 23/24-Q4, the Infrastructure Project Authority's Delivery Confidence Assessment rating at 24/25-Q4 remained at AMBER. This is primarily due to the following factors‚The Amber Delivery Confidence Assessment is driven by inherent risk in the procurement timelines."/>
    <s v="03/10/2022"/>
    <s v="30/09/2028"/>
    <s v="Compared to financial year 23/24-Q4, the project's end-date at 24/25-Q4 increased from 31/03/2026 to 30/09/2028. This is primarily due to the following factors‚Changes to the implementation date of the Procurement Act 2023 impacted the procurement timelines and the schedule was re-baselined."/>
    <s v="16.22"/>
    <s v="11.42"/>
    <s v="29.61"/>
    <s v="The budget variance exceeds 5%. This is primarily due to the following factors‚The underspend is due to not needing to draw on Optimism Bias."/>
    <s v="6826.6"/>
    <s v="Compared to financial year 23/24-Q4, the project's departmentally agreed Whole Life Cost at 24/25-Q4 (measured in £m) decreased from 7358 to 6826. This is primarily due to the following factors‚The decrease reflects the updated Outline Business Case costs following a reduction in requirements."/>
    <s v="0"/>
    <s v="Compared to financial year 23/24-Q4, the project's departmentally agreed Benefits at 24/25-Q4 (measured in £m) remained at 0. This is primarily due to the following factors‚This programme currently reports no monetised benefits. The programme's benefits are related to the safe maintenance and operation of the relevant parts of the MoJ Estate."/>
    <s v="Yes - Not published on the Government Evaluation Registry"/>
    <s v="Gary Badley"/>
    <s v="MOJ_0220_2223-Q4"/>
    <x v="0"/>
    <n v="6826.6"/>
    <d v="2022-10-03T00:00:00"/>
    <d v="2028-09-30T00:00:00"/>
    <n v="71.900000000000006"/>
    <n v="16.22"/>
    <n v="11.42"/>
    <n v="29.61"/>
    <n v="0"/>
    <x v="0"/>
    <x v="0"/>
    <x v="0"/>
    <n v="-4.7999999999999989"/>
    <x v="1"/>
    <x v="5"/>
  </r>
  <r>
    <s v="Rapid Deployment Cells Project"/>
    <x v="17"/>
    <x v="2"/>
    <s v="The Rapid Deployment Cells Programme supports our 20,000 additional prison places commitment; its scope is to offer a flexible capacity solution across the prison estate."/>
    <x v="1"/>
    <x v="1"/>
    <s v="Compared to financial year 23/24-Q4, the Infrastructure Project Authority's Delivery Confidence Assessment rating at 24/25-Q4 remained at Amber. This is primarily due to the following factors… Delays following supplier entering administration and challenging site conditions."/>
    <s v="17/08/2020"/>
    <s v="28/02/2028"/>
    <s v="The project's end-date at 24/25-Q4 is scheduled to be 28/02/2028. This is primarily due to the following factors‚Delays following supplier entering administration and challenging site conditions."/>
    <s v="322.43"/>
    <s v="87.77"/>
    <s v="72.78"/>
    <s v="The budget variance exceeds 5%. This is primarily due to the following factors‚This is due to delays following supplier entering administration and challenging site conditions, requiring some costs to be re-profiled into future financial years."/>
    <s v="Section 43 - Commercial interests"/>
    <s v="Section 43 - Commercial interests"/>
    <s v="0"/>
    <s v="Compared to financial year 23/24-Q4, the project's departmentally agreed Benefits at 24/25-Q4 (measured in £m) remained at 0. This is primarily due to the following factors‚This project currently reports no monetised benefits. Due to the projected increasing prisons population, this project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
    <s v="Yes - Not published on the Government Evaluation Registry"/>
    <s v="Tracy Dineen"/>
    <s v="MOJ_0057_2122-Q1"/>
    <x v="0"/>
    <m/>
    <d v="2020-08-17T00:00:00"/>
    <d v="2028-02-28T00:00:00"/>
    <n v="90.4"/>
    <n v="322.43"/>
    <n v="87.77"/>
    <n v="72.78"/>
    <n v="0"/>
    <x v="1"/>
    <x v="1"/>
    <x v="1"/>
    <n v="-234.66000000000003"/>
    <x v="1"/>
    <x v="4"/>
  </r>
  <r>
    <s v="Secure Children's Homes Commissioning"/>
    <x v="17"/>
    <x v="0"/>
    <s v="The project aims to improve children's experiences in custody and their life outcomes by ensuring that there is an aligned cross government approach to Secure Children's Homes and that justice provision is commissioned to deliver consistently optimal care."/>
    <x v="0"/>
    <x v="0"/>
    <s v="Compared to financial year 23/24-Q4, the Infrastructure Project Authority's Delivery Confidence Assessment rating at 24/25-Q4 remained at AMBER. This is primarily due to the following factors‚Inflation risks could increase the cost estimate."/>
    <s v="28/07/2022"/>
    <s v="31/03/2026"/>
    <s v="Compared to financial year 23/24-Q4, the project's end-date at 24/25-Q4 decreased from 01/04/2026 to 31/03/2026. This is primarily due to the following factors‚The project is on track to deliver against the baseline schedule."/>
    <s v="1.51"/>
    <s v="1.43"/>
    <s v="5.3"/>
    <s v="The budget variance is less than or equal to 5%."/>
    <s v="246.01"/>
    <s v="Compared to financial year 23/24-Q4, the project's departmentally agreed Whole Life Cost at 24/25-Q4 (measured in £m) decreased from 390 to 246. This is primarily due to the following factors‚The decrease reflects the removal of previous contract running costs from before the project started."/>
    <s v="0"/>
    <s v="Compared to financial year 23/24-Q4, the project's departmentally agreed Benefits at 24/25-Q4 (measured in £m) remained at 0. This is primarily due to the following factors‚This project currently reports no monetised benefits. The project benefits focus on the quality of services contracts."/>
    <s v="Yes - Not published on the Government Evaluation Registry"/>
    <s v="Lynne Abrams"/>
    <s v="MOJ_0259_2324-Q1"/>
    <x v="0"/>
    <n v="246.01"/>
    <d v="2022-07-28T00:00:00"/>
    <d v="2026-03-31T00:00:00"/>
    <n v="44.1"/>
    <n v="1.51"/>
    <n v="1.43"/>
    <n v="5.3"/>
    <n v="0"/>
    <x v="0"/>
    <x v="0"/>
    <x v="0"/>
    <n v="-8.0000000000000071E-2"/>
    <x v="3"/>
    <x v="3"/>
  </r>
  <r>
    <s v="Evolve: WAN/LAN (Networks)"/>
    <x v="17"/>
    <x v="1"/>
    <s v="Re-procurement of WAN and LAN Services suitable for the current and future needs of the Authority, to replace the existing Future IT Services WAN/ LAN. The project includes requirements gathering, Procurement preparation and competitive procurement followed by the transition of services and exit of the existing contracts."/>
    <x v="0"/>
    <x v="0"/>
    <s v="Compared to financial year 23/24-Q4, the Infrastructure Project Authority's Delivery Confidence Assessment rating at 24/25-Q4 remained at AMBER. This is primarily due to the following factors‚Timetable risks due to complexity of multiple procurements mobilisations and limited schedule contingency."/>
    <s v="27/09/2021"/>
    <s v="16/08/2028"/>
    <s v="Compared to financial year 23/24-Q4, the project's end-date at 24/25-Q4 increased from 24/02/2028 to 16/08/2028. This is primarily due to the following factors‚The schedule was re-baselined due to complexity of multiple procurements mobilisations."/>
    <s v="39"/>
    <s v="7.5"/>
    <s v="80.77"/>
    <s v="The budget variance exceeds 5%. This is primarily due to the following factors‚The underspend is due to reduced in-year activities requiring costs to be re-profiled into future years."/>
    <s v="253.2"/>
    <s v="Compared to financial year 23/24-Q4, the project's departmentally agreed Whole Life Cost at 24/25-Q4 (measured in £m) remained at 253. This is primarily due to the following factors‚The Whole Life Cost has remained static, and the budget remains aligned to the current baseline business case."/>
    <s v="0"/>
    <s v="Compared to financial year 23/24-Q4, the project's departmentally agreed Benefits at 24/25-Q4 (measured in £m) remained at 0. This is primarily due to the following factors‚This project currently reports no monetised benefits. Confirmation of monetised benefits will be aligned to approval of Full Business Case."/>
    <s v="Yes - Not published on the Government Evaluation Registry"/>
    <s v="Mark Robinson"/>
    <s v="MOJ_0050_2122-Q3"/>
    <x v="0"/>
    <n v="253.2"/>
    <d v="2021-09-27T00:00:00"/>
    <d v="2028-08-16T00:00:00"/>
    <n v="82.6"/>
    <n v="39"/>
    <n v="7.5"/>
    <n v="80.77"/>
    <n v="0"/>
    <x v="0"/>
    <x v="0"/>
    <x v="0"/>
    <n v="-31.5"/>
    <x v="1"/>
    <x v="3"/>
  </r>
  <r>
    <s v="Decommission and Legacy Risk Migration (DLRM)"/>
    <x v="17"/>
    <x v="1"/>
    <s v="The Decommission and Legacy Risk Mitigation (DLRM) Programme has been established to mitigate the risks presented by HMCTS legacy technology. The DLRM Programme will retire aged and unused applications where possible and for those applications still required it will update the application and migrate it to supported hosting environments."/>
    <x v="0"/>
    <x v="0"/>
    <s v="The Infrastructure Project Authority's Delivery Confidence Assessment rating at 24/25-Q4 is AMBER. This is due to‚Data migration issues impacting timelines."/>
    <s v="01/07/2021"/>
    <s v="31/03/2028"/>
    <s v="The project's end-date at 24/25-Q4 is scheduled to be 31/03/2028. This is primarily due to the following factors‚The project is on track to deliver against the baseline schedule."/>
    <s v="40.22"/>
    <s v="38.84"/>
    <s v="3.43"/>
    <s v="The budget variance is less than or equal to 5%."/>
    <s v="273.35"/>
    <s v="The project's departmentally agreed Whole Life Cost at 24/25-Q4 (measured in £m) is 273. This is primarily due to the following factors‚Complexity of legacy technology, and increased supplier costs partially driven by inflation."/>
    <s v="0"/>
    <s v="The project's departmentally agreed Benefits at 24/25-Q4 (measured in £m) is 0. This is primarily due to the following factors‚This project currently reports no monetised benefits. The project's benefits focus on reducing the risk of legacy technology through decommission, transition and replacement."/>
    <s v="Yes - Not published on the Government Evaluation Registry"/>
    <s v="Sally Richards"/>
    <s v="MOJ_0061_2122-Q3"/>
    <x v="0"/>
    <n v="273.35000000000002"/>
    <d v="2021-07-01T00:00:00"/>
    <d v="2028-03-31T00:00:00"/>
    <n v="81"/>
    <n v="40.22"/>
    <n v="38.840000000000003"/>
    <n v="3.43"/>
    <n v="0"/>
    <x v="0"/>
    <x v="0"/>
    <x v="0"/>
    <n v="-1.3799999999999955"/>
    <x v="1"/>
    <x v="3"/>
  </r>
  <r>
    <s v="10k Additional Prison Places - New Build"/>
    <x v="17"/>
    <x v="2"/>
    <s v="The New Build project supports our 20,000 additional prison places commitment; its scope is to build four new prisons."/>
    <x v="1"/>
    <x v="1"/>
    <s v="Compared to financial year 23/24-Q4, the Infrastructure Project Authority's Delivery Confidence Assessment rating at 24/25-Q4 remained at AMBER. This is primarily due to the following factors‚One of the four new prisons, HMP Millsike is on track to deliver on schedule. Either Full or Outline planning permission has been secured for the other sites, however timeline risks remain."/>
    <s v="02/03/2020"/>
    <s v="31/05/2032"/>
    <s v="The project's end-date at 24/25-Q4 is scheduled to be 31/05/2032. This is primarily due to the following factors‚Planning permission delays at three sites."/>
    <s v="840.85"/>
    <s v="182.8"/>
    <s v="78.26"/>
    <s v="The budget variance exceeds 5%. This is primarily due to the following factors‚The underspend is due to delays in receiving planning permission at three sites."/>
    <s v="Section 43 - Commercial interests"/>
    <s v="Section 43 - Commercial interests"/>
    <s v="0"/>
    <s v="Compared to financial year 23/24-Q4, the project's departmentally agreed Benefits at 24/25-Q4 (measured in £m) remained at 0. This is primarily due to the following factors‚This project currently reports no monetised benefits. Due to the projected increasing prisons population, this project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
    <s v="Yes - Not published on the Government Evaluation Registry"/>
    <s v="James Smith"/>
    <s v="MOJ_0050_2021-Q1"/>
    <x v="0"/>
    <m/>
    <d v="2020-03-02T00:00:00"/>
    <d v="2032-05-31T00:00:00"/>
    <n v="146.9"/>
    <n v="840.85"/>
    <n v="182.8"/>
    <n v="78.260000000000005"/>
    <n v="0"/>
    <x v="1"/>
    <x v="1"/>
    <x v="1"/>
    <n v="-658.05"/>
    <x v="0"/>
    <x v="4"/>
  </r>
  <r>
    <s v="Small Secure Houseblocks"/>
    <x v="17"/>
    <x v="2"/>
    <s v="The Small Secure Houseblock project supports our 20,000 additional prison places commitment; its scope is to create units that will provide secure, permanent accommodation within the closed estate. The project provides a new style of accommodation for deployment in existing prison sites. Small Secure Houseblock units meet the technical needs and security standards required for Category C prisons."/>
    <x v="3"/>
    <x v="1"/>
    <s v="Compared to financial year 23/24-Q4, the Infrastructure Project Authority's Delivery Confidence Assessment rating at 24/25-Q4 decreased from AMBER to RED. This is primarily due to the following factors‚Challenges with construction costs affecting the deliverability of the programme that require further review."/>
    <s v="15/11/2021"/>
    <s v="16/12/2027"/>
    <s v="The project's end-date at 24/25-Q4 is scheduled to be 16/12/2027. This is primarily due to the following factors‚Delays as a result of changes to programme scope."/>
    <s v="146.86"/>
    <s v="153.2"/>
    <s v="4.32"/>
    <s v="The budget variance is less than or equal to 5%."/>
    <s v="Section 43 - Commercial interests"/>
    <s v="Section 43 - Commercial interests"/>
    <s v="0"/>
    <s v="Compared to financial year 23/24-Q4, the project's departmentally agreed Benefits at 24/25-Q4 (measured in £m) remained at 0. This is primarily due to the following factors‚This project currently reports no monetised benefits. Due to the projected increasing prisons population, this project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
    <s v="Yes - Not published on the Government Evaluation Registry"/>
    <s v="Fiona Parker"/>
    <s v="MOJ_0144_2223-Q2"/>
    <x v="0"/>
    <m/>
    <d v="2021-11-15T00:00:00"/>
    <d v="2027-12-16T00:00:00"/>
    <n v="73"/>
    <n v="146.86000000000001"/>
    <n v="153.19999999999999"/>
    <n v="4.32"/>
    <n v="0"/>
    <x v="2"/>
    <x v="1"/>
    <x v="2"/>
    <n v="6.339999999999975"/>
    <x v="1"/>
    <x v="4"/>
  </r>
  <r>
    <s v="HMCTS Reform"/>
    <x v="17"/>
    <x v="0"/>
    <s v="The HMCTS Reform Programme aims to improve the accessibility and efficiency of the justice system. The programme is centred on the principle that the system should be designed around its users, the programme will make our courts much better to use, easier to run, and cheaper to operate."/>
    <x v="6"/>
    <x v="1"/>
    <s v="Compared to financial year 23/24-Q4, the Infrastructure Project Authority's Delivery Confidence Assessment rating at 24/25-Q4 increased from AMBER to GREEN. This is primarily due to the following factors‚The programme has completed delivery and is undertaking formal closure."/>
    <s v="01/12/2016"/>
    <s v="31/03/2025"/>
    <s v="Compared to financial year 23/24-Q4, the project's end-date at 24/25-Q4 remained at 31/03/2025. This is primarily due to the following factors‚The programme has completed delivery and is undertaking formal closure."/>
    <s v="35.26"/>
    <s v="35.58"/>
    <s v="0.91"/>
    <s v="The budget variance is less than or equal to 5%."/>
    <s v="1228.61"/>
    <s v="Compared to financial year 23/24-Q4, the project's departmentally agreed Whole Life Cost at 24/25-Q4 (measured in £m) decreased from 2789 to 1228. This is primarily due to the following factors‚Whole Life Cost have reduced following programme rescoping and total recurring costs of HMCTS’ reformed operating model (baseline value £1,498m) have been removed as these are counted as disbenefits."/>
    <s v="2479.5"/>
    <s v="Compared to financial year 23/24-Q4, the project's departmentally agreed Benefits at 24/25-Q4 (measured in £m) decreased from 2899 to 2479. This is primarily due to the following factors‚In line with a reduction in Whole Life Cost following programme rescoping, the benefits were reprofiled. HMCTS’ reformed operating model costs (baseline value £1,498m) are included as disbenefits."/>
    <s v="Yes - Published on the Government Evaluation Registry"/>
    <s v="Jason Latham, John Laverick"/>
    <s v="MOJ_0028_1314-Q2"/>
    <x v="0"/>
    <n v="1228.6099999999999"/>
    <d v="2016-12-01T00:00:00"/>
    <d v="2025-03-31T00:00:00"/>
    <n v="99.9"/>
    <n v="35.26"/>
    <n v="35.58"/>
    <n v="0.91"/>
    <n v="2479.5"/>
    <x v="3"/>
    <x v="1"/>
    <x v="3"/>
    <n v="0.32000000000000028"/>
    <x v="1"/>
    <x v="1"/>
  </r>
  <r>
    <s v="Evolve: Voice &amp; Video"/>
    <x v="17"/>
    <x v="1"/>
    <s v="Re-procurement of Voice and Video Services suitable for the current and future needs of the Authority, to replace the existing Future IT Services Voice and Video contracts. The project includes requirements gathering, Procurement preparation, competitive procurement and an increase in internal capability followed by the transition of services and exit of the existing contracts."/>
    <x v="0"/>
    <x v="0"/>
    <s v="Compared to financial year 23/24-Q4, the Infrastructure Project Authority's Delivery Confidence Assessment rating at 24/25-Q4 decreased from GREEN to AMBER. This is primarily due to the following factors‚Timetable risks due to complexity of multiple procurements mobilisations and limited schedule contingency."/>
    <s v="27/09/2021"/>
    <s v="30/11/2027"/>
    <s v="Compared to financial year 23/24-Q4, the project's end-date at 24/25-Q4 increased from 29/10/2027 to 30/11/2027. This is primarily due to the following factors‚Timetable risks due to complexity of multiple procurements mobilisations."/>
    <s v="31.85"/>
    <s v="17.96"/>
    <s v="43.61"/>
    <s v="The budget variance exceeds 5%. This is primarily due to the following factors‚The underspend is due to reduce in-year activities, requiring costs to be re-profiled into future years."/>
    <s v="385.21"/>
    <s v="Compared to financial year 23/24-Q4, the project's departmentally agreed Whole Life Cost at 24/25-Q4 (measured in £m) increased from 206 to 385. This is primarily due to the following factors‚Outline Business Case update to include indexation across the contract duration and contingency, following an increase in scope, although WLC is forecast to reduce below 23/24 WLC following approval of Full Business Case."/>
    <s v="0"/>
    <s v="Compared to financial year 23/24-Q4, the project's departmentally agreed Benefits at 24/25-Q4 (measured in £m) remained at 0. This is primarily due to the following factors‚This project currently reports no monetised benefits. Confirmation of monetised benefits will be aligned to approval of Full Business Case."/>
    <s v="Yes - Not published on the Government Evaluation Registry"/>
    <s v="Mark Robinson"/>
    <s v="MOJ_0049_2122-Q3"/>
    <x v="0"/>
    <n v="385.21"/>
    <d v="2021-09-27T00:00:00"/>
    <d v="2027-11-30T00:00:00"/>
    <n v="74.099999999999994"/>
    <n v="31.85"/>
    <n v="17.96"/>
    <n v="43.61"/>
    <n v="0"/>
    <x v="0"/>
    <x v="0"/>
    <x v="0"/>
    <n v="-13.89"/>
    <x v="1"/>
    <x v="3"/>
  </r>
  <r>
    <s v="Evolve: End User Computer Service (EUCS)"/>
    <x v="17"/>
    <x v="1"/>
    <s v="Project Brief Description: Ensure the continuation of critical End User Compute Services (EUCS) used by MoJ staff every day, and Implement an EUCS Future State model, which is crucial to achieving the strategic objective of a single technology ecosystem to all 110k MoJ users. In order to achieve the future state, there are 3 EUCS streams1) The management of 3 re-procurements of EUCS suitable for the current and future needs of the Authority covering EUCS  Platform &amp; Legacy services, Hardware Sourcing and Hardware Support Services,2) EUCS Insourcing to bring certain capabilities in-house,3) Converge &amp; Accelerate focuses on the migrating users on the legacy Future IT Services to the organisations service MoJ Official."/>
    <x v="0"/>
    <x v="3"/>
    <s v="Compared to financial year 23/24-Q4, the Infrastructure Project Authority's Delivery Confidence Assessment rating at 24/25-Q4 increased from AMBER to GREEN. This is primarily due to the following factors‚The schedule was re-baselined following validation of the procurement approach and is now on track for delivery."/>
    <s v="27/09/2021"/>
    <s v="27/03/2026"/>
    <s v="Compared to financial year 23/24-Q4, the project's end-date at 24/25-Q4 increased from 30/11/2025 to 27/03/2026. This is primarily due to the following factors‚The schedule was re-baselined following validation of the procurement approach."/>
    <s v="38.83"/>
    <s v="47.85"/>
    <s v="23.23"/>
    <s v="The budget variance exceeds 5%. This is primarily due to the following factors‚The overspend is mainly due to the early utilisation of the new contracts."/>
    <s v="193.31"/>
    <s v="Compared to financial year 23/24-Q4, the project's departmentally agreed Whole Life Cost at 24/25-Q4 (measured in £m) decreased from 340 to 193. This is primarily due to the following factors‚The increase reflects significant savings following approval of Full Business Case."/>
    <s v="28.9"/>
    <s v="Compared to financial year 23/24-Q4, the project's departmentally agreed Benefits at 24/25-Q4 (measured in £m) increased from 0 to 28.90. This is primarily due to the following factors‚Confirmation of monetisation of benefits following approval of Full Business Case."/>
    <s v="Yes - Not published on the Government Evaluation Registry"/>
    <s v="Mark Robinson"/>
    <s v="MOJ_0062_2122-Q3"/>
    <x v="0"/>
    <n v="193.31"/>
    <d v="2021-09-27T00:00:00"/>
    <d v="2026-03-27T00:00:00"/>
    <n v="53.9"/>
    <n v="38.83"/>
    <n v="47.85"/>
    <n v="23.23"/>
    <n v="28.9"/>
    <x v="0"/>
    <x v="3"/>
    <x v="0"/>
    <n v="9.0200000000000031"/>
    <x v="3"/>
    <x v="3"/>
  </r>
  <r>
    <s v="Prisoner Education Services"/>
    <x v="17"/>
    <x v="0"/>
    <s v="The Prisoner Education Service is part of the Rehabilitation Directorate within His Majesty's Prison and Probation Service. The programme has three main objectives: 1. Improve the numeracy and literacy of all prisoners who need it 2. Incentivise prisoners to improve their qualifications and skills to increase prospects of finding work/integrating back into society 3. Ensure Governors and their teams have the knowledge, tools and support they need to lead this work."/>
    <x v="0"/>
    <x v="0"/>
    <s v="Compared to financial year 23/24-Q4, the Infrastructure Project Authority's Delivery Confidence Assessment rating at 24/25-Q4 remained at AMBER. This is primarily due to the following factors‚Tranche 1 delivery is complete, and Tranche 2 has inherent risks to its timeline."/>
    <s v="01/04/2021"/>
    <s v="31/12/2025"/>
    <s v="Compared to financial year 23/24-Q4, the project's end-date at 24/25-Q4 increased from 30/06/2025 to 31/12/2025. This is primarily due to the following factors‚The schedule was re-baselined to allow for finalisation of the new Core Education contracts and to increase the mobilisation duration."/>
    <s v="213.2"/>
    <s v="200.17"/>
    <s v="6.11"/>
    <s v="The budget variance exceeds 5%. This is primarily due to the following factors‚The underspend is due to delays in digital mobilisation implementation requiring some costs to be re-profiled into future financial years and reduced Prison Education Framework contract costs."/>
    <s v="1870.8"/>
    <s v="Compared to financial year 23/24-Q4, the project's departmentally agreed Whole Life Cost at 24/25-Q4 (measured in £m) increased from 1581 to 1870. This is primarily due to the following factors‚The increase reflects the updated Full Business Case costs and include the cost of extending the existing Prisoner Education Framework contracts as per the Strategic Outline Business Case."/>
    <s v="0"/>
    <s v="Compared to financial year 23/24-Q4, the project's departmentally agreed Benefits at 24/25-Q4 (measured in £m) remained at 0. This is primarily due to the following factors‚This programme currently reports no monetised benefits. The programme's benefits are related to the successful onward operation of the Prisoner Education Service."/>
    <s v="Yes - Not published on the Government Evaluation Registry"/>
    <s v="Sarah McKnight"/>
    <s v="MOJ_0064_2122-Q3"/>
    <x v="0"/>
    <n v="1870.8"/>
    <d v="2021-04-01T00:00:00"/>
    <d v="2025-12-31T00:00:00"/>
    <n v="57"/>
    <n v="213.2"/>
    <n v="200.17"/>
    <n v="6.11"/>
    <n v="0"/>
    <x v="0"/>
    <x v="0"/>
    <x v="0"/>
    <n v="-13.030000000000001"/>
    <x v="3"/>
    <x v="1"/>
  </r>
  <r>
    <s v="Future Population and Migration Statistics (FPMS) Programme"/>
    <x v="18"/>
    <x v="0"/>
    <s v="The Future Population and Migration Statistics (FPMS) Programme provides the Office for National Statistics (ONS) the opportunity to continue to transform the way in which it produces statistics on the population and society. It builds on the successful transformation of the Census and Data Collection Transformation Programme (CDCTP). A focus of the programme is maximising administrative data to support the ongoing production of population and migration statistics responding to user needs and agnostic of data collection methods."/>
    <x v="0"/>
    <x v="0"/>
    <s v="Compared to financial year 23/24-Q4, the Infrastructure Project Authority's Delivery Confidence Assessment rating at 24/25-Q4 decreased from RED to AMBER. This is primarily due to the following factors‚Certainty around the programmes funding and direction following approval of the Outline Business Case (OBC) Refresh and successful delivery of core objectives over its initial period of design and build. Most notable have been key successes in the admin data research and delivery. With key publications released to help support and progress this work forward. The programme continues to engage with users to ensure appropriate statistical design, assure statistical methods and to convey admin data quality.  The agreement by the UK Statistics Authority board on the recommendation resulting in a refreshing of the business case during 2025-26."/>
    <s v="28/04/2023"/>
    <s v="30/06/2025"/>
    <s v="Compared to financial year 23/24-Q4, the project's end-date at 24/25-Q4 increased from 31/10/2024 to 30/06/2025. This is primarily due to the following factors‚The project submitted an Outline Business Case (OBC) Refresh to HM Treasury in October 2023, this provided the programme’s first three years (up to 31 March 2026) funding. Additional funding will be sought via a Full Business Case (FBC) which will aim to deliver the objectives of the programme further as the programme continues to iterate."/>
    <s v="54.12"/>
    <s v="54.12"/>
    <s v="0.0"/>
    <s v="The budget variance is less than or equal to 5%.Not applicable as per guidance"/>
    <s v="82.61"/>
    <s v="Compared to financial year 23/24-Q4, the project’s departmentally agreed Whole Life Cost at 24-25-Q4 (measured in £m) increased from 27 to 83. This is primarily due to the following factors:The Whole Life Costs for the 2023 / 2024 Financial Year were revised in 24-25-Q1 to £28.491m, following an allowed £2m switch in budget from IDP to FPMS. The Whole Life Costs are showing as £82.611m as per our period 11 reporting for the 2024 / 2025 Financial Year, a year on year increase of £54m. These costs are in relation to the approval of the Outline Business Case (OBC) refresh that was submitted in October 2023 and approval of the Spending Review. Further forecasts will be added to the above figure in the next return as the programme continues to progress towards its next Business Case."/>
    <s v="Low: 0.00, Mid: 0.00, High: 0.00"/>
    <s v="Compared to financial year 23/24-Q4, the project's departmentally agreed Benefits at 24/25-Q4 (measured in £m) remained at 0. This is primarily due to the following factors‚The programme is currently in a research and development phase. As part of this, financial benefits are being calculated through external Value for Money and Return on Investment appraisals. To reflect this, only qualitative benefits are currently being tracked. Once a full business case has been submitted, a fuller picture will emerge of potential financial benefits from the programme."/>
    <s v="Yes - Published on the Government Evaluation Registry"/>
    <s v="Ruth Studley"/>
    <s v="ONS_0261_2324-Q1"/>
    <x v="0"/>
    <n v="82.61"/>
    <d v="2023-04-28T00:00:00"/>
    <d v="2025-06-30T00:00:00"/>
    <n v="26.1"/>
    <n v="54.12"/>
    <n v="54.12"/>
    <n v="0"/>
    <n v="0"/>
    <x v="0"/>
    <x v="0"/>
    <x v="0"/>
    <n v="0"/>
    <x v="4"/>
    <x v="2"/>
  </r>
  <r>
    <s v="Integrated Data Programme (IDP)"/>
    <x v="18"/>
    <x v="0"/>
    <s v="The Integrated Data Service Programme (IDSP) supports UKSA’s ongoing contribution to the Government’s National Data Strategy to unlock the power of data across government and the wider economy.  The Integrated Data Service is a trusted research environment (TRE) with a comprehensive service wrapper that addresses longstanding cultural, technical, and legal challenges to the use of government data for the public good. The IDS identifies and addresses these key challenges, delivering innovative solutions that drive progress. It establishes a responsive, end-to-end, modern, and scalable analytical environment, which significantly enhances policy formation, evaluation, and response. As such, the IDS acts as a secure and sustainable solution for government to obtain valuable insights from its data, with analysis of this valuable, systematically linked data already supporting a host of innovative analytic projects that feed into the Government’s key missions."/>
    <x v="3"/>
    <x v="1"/>
    <s v="Compared to financial year 23/24-Q4, the Infrastructure Project Authority's Delivery Confidence Assessment rating at 24/25-Q4 remained at RED. This is primarily due to the following factors‚NISTA conducted a Gateway 0 Review of the programme in March 2025. The programme was given a RED DCA due to being unable to demonstrate sufficient progress in unlocking cross-government data sharing; limited case studies of analysis undertaken on IDS; ongoing uncertainty in the relationship with NDL and the future of linked data; lack of a replacement Programme Director."/>
    <s v="01/01/2020"/>
    <s v="31/03/2026"/>
    <s v="Compared to financial year 23/24-Q4, the project's end-date at 24/25-Q4 increased from 31/03/2025 to 31/03/2026. This is primarily due to the following factors‚The first phase of the programme up to 24/25-Q4 did not deliver the planned capability as rapidly as originally expected, with challenges including the implementation of data infrastructure that provided appropriate security combined with the flexibility to link complex datasets of variable and often insufficient quality, and with accessing and securing agreement to share data from and with other government departments. Funding into 2025/26 enabled the programme to deliver the service, which is now up and running, with an unprecedented, critical mass of high value indexed data enabling mission-aligned analysis.  In FY25/26 the programme will focus on four transformation stages to further enhance and scale the service: data sharing permissions, indexing and linking data, finding and accessing linked data and utilising data within policy processes."/>
    <s v="55.3"/>
    <s v="54.7"/>
    <s v="1.08"/>
    <s v="The budget variance is less than or equal to 5%."/>
    <s v="284.6"/>
    <s v="Compared to financial year 23/24-Q4, the project's departmentally agreed Whole Life Cost at 24/25-Q4 (measured in £m) decreased from 525 to 284.6. This is primarily due to the following factors‚This is primarily due to the recognition that some of the previously ring-fenced programme funding was supporting core ONS infrastructure required for the Integrated Data Service but equally for the everyday delivery of core statistics. The ring-fenced programme funding was therefore revised down from 2025/26 onwards as per the outcome of the 2025 Spending Review Phase 1. Previously £53m per annum had been included from 2025/26 through to 2029/30. This has been reduced to £24.6m in 2025/26 and £0m ongoing. Post 2025/26 budgets are dependent on the Business case decision and the outcome from the Spending Review Phase 2."/>
    <s v="1374.37"/>
    <s v="Compared to financial year 23/24-Q4, the project's departmentally agreed Benefits at 24/25-Q4 (measured in £m) increased from 1348 to 1374. This is primarily due to the following factors‚Government Cash releasing benefit saw a slight increase of £20k due to recalculation of the benefit value associated with closure of the SRS which was included at that time.Government non-cash releasing benefit saw a marginal decrease in value by £3k due to a revision to forecast user growth on the IDS based on SRS trends. Wider UK Public Economic benefit saw the largest change with an increase of £26.280m due to an increase in forecast project growth on the IDS in future years based on SRS trends."/>
    <s v="Yes - Not published on the Government Evaluation Registry"/>
    <s v="Peter Benton"/>
    <s v="ONS_0003_2021-Q4"/>
    <x v="0"/>
    <n v="284.60000000000002"/>
    <d v="2020-01-01T00:00:00"/>
    <d v="2026-03-31T00:00:00"/>
    <n v="74.900000000000006"/>
    <n v="55.3"/>
    <n v="54.7"/>
    <n v="1.08"/>
    <n v="1374.37"/>
    <x v="2"/>
    <x v="1"/>
    <x v="2"/>
    <n v="-0.59999999999999432"/>
    <x v="1"/>
    <x v="3"/>
  </r>
  <r>
    <s v="VOA NextGen Rating Programme"/>
    <x v="19"/>
    <x v="0"/>
    <s v="The NextGen Rating Programme (NGR) is replacing VOA’s legacy technology for Non-Domestic Rating, digitising casework processes and customer interactions, and delivering measures from the last Government’s Business Rates Review and Non-Domestic Rating Act (2023). It will introduce a new legal duty on property occupiers to supply valuation-relevant information on an events-driven basis (‘the Information Duty’), underpinned by a new compliance regime; greater transparency on valuations for customers; and a streamlined process for challenging valuations.The programme supports the government’s ambition for a more responsive and fairer business rates system, including the move from five-yearly to three-yearly revaluations from 2023."/>
    <x v="1"/>
    <x v="1"/>
    <s v="Compared to financial year 23/24-Q4, the Infrastructure Project Authority's Delivery Confidence Assessment rating at 24/25-Q4 remained at AMBER. This is primarily due to the following factors‚FY23/24 Q4 data referred to the Non-Domestic Rating Reform (NDRR) Programme. During FY24/25, NDRR merged with the Non-Domestic Rating elements of the Business Systems Transformation (BST) Programme to form the single NextGen Rating (NGR) Programme.  The VOA ExCom agreed to progress the merger of the two programmes to form NGR, following a NISTA review of BST in February 2024. NGR was formally launched as a single new programme on 1 October 2024. This merger has the benefit of ensuring the end-to-end delivery of all the VOA’s Non-Domestic Rating reforms are being managed in one place, strengthening governance and oversight, programme controls and the management of cross-dependencies. Due to this change in scope, it is important to note that the Delivery Confidence Assessment from FY2023/24 (NDRR Programme) should not be compared with the Delivery Confidence Assessment from FY2024/25 (the combined single GMPP NextGen Rating Programme)."/>
    <s v="01/10/2024"/>
    <s v="01/04/2030"/>
    <s v="Compared to financial year 23/24-Q4, the project's end-date at 24/25-Q4 increased from 31/03/2029 to 01/04/2030. This is primarily due to the following factors‚FY23/24 Q4 data referred to the Non-Domestic Rating Reform (NDRR) Programme. During FY24/25, NDRR merged with the Non-Domestic Rating elements of the Business Systems Transformation (BST) Programme to form the NextGen Rating (NGR) Programme. NGR formally launched as a new programme on 1 October 2024. The programme end date has been refreshed in line with the new NGR Programme Business Case and baseline plan (approved by NISTA - Nov’24, HMT - Dec’24 &amp; HMRC CIDC - Mar’25).  The new baseline plan ensures the programme has sufficient contingency in place for early life support following the mandating of Information Duty in 2029."/>
    <s v="25.67"/>
    <s v="20.2"/>
    <s v="21.31"/>
    <s v="The budget variance exceeds 5%. This is primarily due to the following factors‚The NextGen Rating programme had an underspend in FY24/25. This is due to several factors:•Managed Service Provider appointment: Previous estimates were based on an average view of supplier rate cards as the new supplier had not yet been appointed. The appointed supplier rate card is lower than the averages initially used to forecast. •Slower onboarding: Due to a longer procurement and onboarding process, there were slight delays in the start of the Manager Service Provider which meant delays in spend. •Release approach: The programme took the decision to split the technical build into a release approach as opposed to ‘big-bang’ to minimise delivery risk. This has meant less spend than anticipated in FY24/25 with greater than expected spend in later years. This will be managed in line with the agreed programme funding envelope, as per the Programme Business Case."/>
    <s v="328.5"/>
    <s v="Compared to financial year 23/24-Q4, the project's departmentally agreed Whole Life Cost at 24/25-Q4 (measured in £m) increased from 286 to 328. This is primarily due to the following factors‚FY23/24 Q4 data referred to the Non-Domestic Rating Reform (NDRR) Programme. During FY24/25, NDRR merged with the Non-Domestic Rating elements of the Business Systems Transformation (BST) Programme to form the NextGen Rating (NGR) Programme. NGR formally launched as a new programme on 1 October 2024. Programme Whole Life Costs (WLC) have been refreshed in line with the new NGR Programme Business Case which was approved by HMT in December 2024. The WLC therefore cannot be compared across FY2023/24 (NDR-R WLC) and FY2024/25 (NGR WLC)."/>
    <s v="251"/>
    <s v="Compared to financial year 23/24-Q4, the project's departmentally agreed Benefits at 24/25-Q4 (measured in £m) decreased from 333 to 251. This is primarily due to the following factors‚FY23/24 Q4 data referred to the Non-Domestic Rating Reform (NDRR) Programme. During FY24/25, NDRR merged with the Non-Domestic Rating elements of the Business Systems Transformation (BST) Programme to form the NextGen Rating (NGR) Programme. NGR formally launched as a new programme on 1 October 2024. Programme benefits have been refreshed in line with the new NGR Programme Business Case which was approved by HMT in December 2024."/>
    <s v="Yes - Published on the Government Evaluation Registry"/>
    <s v="Carolyn Bartlett"/>
    <s v="HMRC_0143_2223-Q2"/>
    <x v="0"/>
    <n v="328.5"/>
    <d v="2024-10-01T00:00:00"/>
    <d v="2030-04-01T00:00:00"/>
    <n v="66"/>
    <n v="25.67"/>
    <n v="20.2"/>
    <n v="21.31"/>
    <n v="251"/>
    <x v="1"/>
    <x v="1"/>
    <x v="1"/>
    <n v="-5.4700000000000024"/>
    <x v="1"/>
    <x v="3"/>
  </r>
  <r>
    <s v="VOA Business Systems Transformation (BST) Council Tax"/>
    <x v="19"/>
    <x v="0"/>
    <s v="Business Systems Transformation (BST) is the VOA’s digital transformation programme for domestic property valuations.  It is redesigning the VOA’s core Council Tax business processes and replacing its outdated and end-of-life core valuation and data IT platforms. It will support greater organisational efficiency and agility, and the ability to respond more flexibly to policy change."/>
    <x v="0"/>
    <x v="0"/>
    <s v="Compared to financial year 23/24-Q4, the Infrastructure Project Authority's Delivery Confidence Assessment rating at 24/25-Q4 increased from RED to AMBER. This is primarily due to the following factors‚Business Systems Transformation (BST) is the VOA’s digital transformation programme for domestic property valuations.  It is redesigning the VOA’s core Council Tax business processes and replacing its outdated and end-of-life core valuation and data IT platforms. It will support greater organisational efficiency and agility, and the ability to respond more flexibly to policy change.  The programme was rated AMBER in March 2025, reflecting significant progress in the 2025/26 financial year. Following successful progression through HMRC’s Change Advisory Board (CAB) the programme delivered all 14 processes into live, with nine being deployed in Release 1.0 on 23rd January 2025, and a further five on 24th March 2025 in Release 1.1. The programme successfully launched a Local Authority (LA) Portal into Private Beta on 11th March. The 12-week phased rollout to 18 local authorities continues to plan and is receiving positive feedback. The programme will continue to address defects and improve functionality prior to an expected Gate 5 review in 25-26."/>
    <s v="11/11/2019"/>
    <s v="30/06/2025"/>
    <s v="Compared to financial year 23/24-Q4, the project's end-date at 24/25-Q4 decreased from 31/03/2026 to 30/06/2025. This is primarily due to the following factors‚The programme delivery schedule reduced from March 2026 to June 2025, to reflect the removal of Non-Domestic Rates deliverables. A new programme has been established which is now accountable for the scope that was removed from BST."/>
    <s v="36.5"/>
    <s v="39.92"/>
    <s v="9.37"/>
    <s v="The budget variance exceeds 5%. This is primarily due to the following factors‚The BST programme budget variance was 9.4%, which reflected the programme shifting from a single Q3 go-live to a phased delivery in Q4 24/25."/>
    <s v="236.34"/>
    <s v="Compared to financial year 23/24-Q4, the project's departmentally agreed Whole Life Cost at 24/25-Q4 (measured in £m) remained at 236. This is primarily due to the following factors‚WLC will be recalculated accounting for the exclusion of Non-Domestic Rating deliverables ahead of a Gate 5 review."/>
    <s v="273.5"/>
    <s v="Compared to financial year 23/24-Q4, the project's departmentally agreed Benefits at 24/25-Q4 (measured in £m) decreased from 274 to 273. This is primarily due to the following factors‚Benefits will be recalculated accounting for the exclusion of non-domestic rating deliverables ahead of a Gate 5 review."/>
    <s v="No"/>
    <s v="Alan Colston"/>
    <s v="HMRC_0291_2324-Q3"/>
    <x v="0"/>
    <n v="236.34"/>
    <d v="2019-11-11T00:00:00"/>
    <d v="2025-06-30T00:00:00"/>
    <n v="67.599999999999994"/>
    <n v="36.5"/>
    <n v="39.92"/>
    <n v="9.3699999999999992"/>
    <n v="273.5"/>
    <x v="0"/>
    <x v="0"/>
    <x v="0"/>
    <n v="3.4200000000000017"/>
    <x v="1"/>
    <x v="3"/>
  </r>
  <r>
    <s v="Falcon Programme"/>
    <x v="0"/>
    <x v="0"/>
    <s v="The Falcon programme is an important initiative to update the Cabinet Office's main IT systems. We are moving our staff from Google Workspace to Microsoft 365 (M365). The initial approach was for the Cabinet Office to build its own new IT system for this change. However, after review, we found this was not the most cost-effective option. We have now approved a new plan. This involves moving our digital services to a shared government service called Integrated Corporate Services (ICS), which is managed by the Department for Energy Security and Net Zero (DESNZ). While this new approach means the project will take a bit longer to complete, it will save money in the long run by using an existing government service. Why is this change important? The Cabinet Office is the central headquarters for the government. Currently, we use Google Workspace, which is different from the Microsoft systems used by most of our partners both inside and outside of government. This difference can make working together and sharing information difficult. Moving to Microsoft 365 will help us work more effectively and efficiently. It's becoming more and more important for us to collaborate easily with people from other organisations, who might be in different places, using different devices, and working at different times. This change will also allow us to use new Artificial Intelligence (AI) tools that are being developed across government. What will the Falcon programme deliver? The programme has two main goals: A new IT system for the Cabinet Office: This will include a new Microsoft 365 setup, built and managed by Integrated Corporate Services. Moving our staff and their data: We will carefully move our employees and their information from Google Workspace to Microsoft 365. This will bring us in line with the rest of government and open up better ways to work together."/>
    <x v="0"/>
    <x v="0"/>
    <s v="Compared to financial year 24/25 Q4, the NISTA/SRO Delivery Confidence Assessment (DCA) rating at 25/26 Q4 improved to AMBER. This is primarily due to the following factors: - Refined Cyber Assurance and incident response mechanisms- Finalised the data migration strategy- Obtained approval for resourcing and budgets- Delivered platform go live, and pre-pilot user testing.The following area's are area's of focus to move the programme from Amber to Green: - Defining the future operating model &amp; support processes- Improving the programme's and its partners current responsiveness to change"/>
    <s v="01/05/2022"/>
    <s v="31/12/2026"/>
    <s v="Compared to financial year 24/25-Q4, the project's end-date at 25/26-Q4 has increased from Dec 2026 to Dec 2027. This is primarily due to the following factors:The platform testing in the prepilot, along with subsequent lessons learned, involved replanning. This replanning now includes additional time for the migration to the ICS Shared Services operating model and Data migration. Migrations are by Business Unit, in tranches selected by size and complexity through to  December 2027 - Close"/>
    <s v="8.43"/>
    <s v="4.94"/>
    <s v="41.38"/>
    <s v="The budget variance exceeds 5%. The budget for the year is lower than anticipated budget. This is primarily due to investing resource time in delivery mobilisation planning during the financial year and a revision of the rollout plan. A successful pre pilot has commenced in the financial year leading to a revised pilot date early in FY26/27 which will enable migration at pace during FY 26/27. The whole lifecycle cost of the programme remains unchanged."/>
    <s v="23.11"/>
    <s v="Compared to financial year 24/25 Q4, the programme's departmentally agreed whole life cycle cost at 25/26 Q4  increased. This is primarily due to a revised business case submission for Microsoft Licencing and Copilot commitment. The programme scope now includes the inclusion of Copilot and resulted in certainty over the M365 E5 cost uplifts, This resulted in a marginal increase on the baseline cost."/>
    <s v="88.1"/>
    <s v="Q4 decreased. This is primarily due to a change in Cabinet Office user numbers reducing benefits and a revision to the migration rollout plan meaning benefits associated with previous financial years were not realised.  A revised programme business case submission in the summer will rebaseline the benefit position over a 5 year period."/>
    <s v=""/>
    <s v="Steve Holborow"/>
    <s v="CO_0176_2223-Q3"/>
    <x v="1"/>
    <n v="23.11"/>
    <d v="2022-05-01T00:00:00"/>
    <d v="2026-12-31T00:00:00"/>
    <n v="56"/>
    <n v="8.43"/>
    <n v="4.9400000000000004"/>
    <n v="41.38"/>
    <n v="88.1"/>
    <x v="0"/>
    <x v="0"/>
    <x v="0"/>
    <n v="-3.4899999999999993"/>
    <x v="3"/>
    <x v="2"/>
  </r>
  <r>
    <s v="Manchester Digital Campus"/>
    <x v="0"/>
    <x v="2"/>
    <s v="Manchester Digital Campus (MDC) will deliver two large office buildings on a brown field site in Central Manchester for 8800 FTE; it will collocate digitally focused departments in a central location as a Government Hub. MDC is a transformative programme that will create a Civil Service community centred on digital skills and the growth potential of the sector in the North West economy. MDC will foster greater cross-government collaboration and enable role relations into Manchester through Places for Growth."/>
    <x v="1"/>
    <x v="1"/>
    <s v="Exempt under Section 24 - National security"/>
    <s v="07/04/2025"/>
    <s v="17/12/2032"/>
    <s v="Exempt under Section 24 - National security"/>
    <s v="33.42"/>
    <s v="33.42"/>
    <s v="0"/>
    <s v="Since the last report, the OBC has been endorsed (Mar 26). The OBC has the baseline benefits for the Programme which to ensure standardisation of publishing are now discounted (£3,051.896M). This accounts for the variation between previous reports (which weren't discounted). The OBC cost shows a small reduction. This is due to a new cost plan at the end of RIBA3 and the result of a value engineering exercise."/>
    <s v="1,029.78"/>
    <s v="Exempt under Section 24 - National security"/>
    <s v="2,009.35"/>
    <s v="Exempt under Section 24 - National security"/>
    <s v="Exempt under Section 24 – National Security​"/>
    <s v="Philippa Harvey"/>
    <s v="CO_0438_2425-Q3"/>
    <x v="1"/>
    <n v="1029.78"/>
    <d v="2025-04-07T00:00:00"/>
    <d v="2032-12-17T00:00:00"/>
    <n v="92.3"/>
    <n v="33.42"/>
    <n v="33.42"/>
    <n v="0"/>
    <n v="2009.35"/>
    <x v="1"/>
    <x v="1"/>
    <x v="1"/>
    <n v="0"/>
    <x v="1"/>
    <x v="1"/>
  </r>
  <r>
    <s v="Future Service Programme"/>
    <x v="0"/>
    <x v="4"/>
    <s v="Exempt under Section 43 - Commercial interests"/>
    <x v="12"/>
    <x v="12"/>
    <s v="Exempt under Section 43 - Commercial interests"/>
    <s v="01/10/2020"/>
    <s v="31/12/2026"/>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Muna Rowe"/>
    <s v="CO_0027_2021-Q4"/>
    <x v="1"/>
    <m/>
    <d v="2020-10-01T00:00:00"/>
    <d v="2026-12-31T00:00:00"/>
    <n v="75"/>
    <m/>
    <m/>
    <m/>
    <m/>
    <x v="0"/>
    <x v="1"/>
    <x v="0"/>
    <m/>
    <x v="1"/>
    <x v="4"/>
  </r>
  <r>
    <s v="Transforming Public Procurement"/>
    <x v="0"/>
    <x v="0"/>
    <s v="The public procurement spend has a significant role to play in stimulating the economy. The objective of this programme is to implement legislative reforms to the UK’s public procurement regime, making it quicker, simpler and better able to meet the UK’s needs while remaining compliant with our international obligations. The programme includes implementing primary legislation, training 15,000 public sector buyers, and developing a new digital platform for commercial data."/>
    <x v="0"/>
    <x v="3"/>
    <s v="Compared to financial year 24/25 Q4, the NISTA/SRO Delivery Confidence Assessment (DCA) rating at 25/26 Q4 remained at a RAG rating of Green. This is primarily due to all the major deliverables being achieved and expected programme closure on March 31st 2026. We are now in the final stages of closedown with only minor tasks remaining including a final programme closure report, the final programme board (on the 23rd April 2026), completion of remaining procurement notices on the CDP and handover to BAU. This is all confidently expected to be completed by the end of March."/>
    <s v="01/01/2021"/>
    <s v="31/03/2026"/>
    <s v="Compared to financial year 24/25 Q4, the project's end-date at 25/26 Q4 remained the same. This is primarily due to all the major deliverables being achieved and expected programme closure on March 31st 2026. All tasks are confidently expected to be completed by the end of March."/>
    <s v="6.09"/>
    <s v="8.04"/>
    <s v="31.96"/>
    <s v="The 'real term' figures calculated by NISTA are not representative of the project data held on costs and see the Budget variance exceeds 5%. Following the integration of comprehensive maintenance costs through to Programme closure at the end of FY 25/26, the total Whole Life Cost has slightly decreased. The current forecast spend is £30.26m, representing a net reduction from the original projection of £31.47m."/>
    <s v="32.47"/>
    <s v="Following the integration of comprehensive maintenance costs through to Programme closure, the total Whole Life Cost has been slightly decreased."/>
    <s v="271.7"/>
    <s v="Delays to the commencement of the Procurement Act mean that benefits will start accruing later than initially anticipated. While the benefit estimates in the Impact Assessment published in April 2022 remain valid, the net realisation of benefits in the initial 10yr assessment period will be lower, as a result of this delay.  https://bills.parliament.uk/publications/46429/documents/1767"/>
    <s v="https://evaluation-registry.cabinetoffice.gov.uk/search/48ff72aa-404c-4bcb-8068-49f6cbc7fd5f/"/>
    <s v="Sam Rowbury"/>
    <s v="CO_0120_2223-Q1"/>
    <x v="1"/>
    <n v="32.47"/>
    <d v="2021-01-01T00:00:00"/>
    <d v="2026-03-31T00:00:00"/>
    <n v="62.9"/>
    <n v="6.09"/>
    <n v="8.0399999999999991"/>
    <n v="31.96"/>
    <n v="271.7"/>
    <x v="0"/>
    <x v="3"/>
    <x v="0"/>
    <n v="1.9499999999999993"/>
    <x v="1"/>
    <x v="2"/>
  </r>
  <r>
    <s v="POST OFFICE - TRANSFORMATION"/>
    <x v="1"/>
    <x v="4"/>
    <s v="Post Office Transformation Programme, a five-year programme to secure the network’s long-term future by modernising technology, strengthening the commercial offer, reshaping the operating model, and improving Postmaster and stakeholder relationships while maintaining financial stability.POL’s five-year Transformation Plan is split into: STP 4 pillars – Commercial Offer, Network, Operating Model, Stakeholder Relations. FTP 5th pillar - Technology &amp; Data."/>
    <x v="1"/>
    <x v="1"/>
    <s v="Compared to financial year 24/25 Q4, the NISTA/SRO Delivery Confidence Assessment (DCA) rating at 25/26 has improved to Amber from Red representing the material progress made in establishing the programme and its underlying control infrastructure."/>
    <s v="01/04/2025"/>
    <s v="Low: 31/03/2030, Mid: 31/03/2032, High: 31/03/2031"/>
    <s v="We remain on track with the 5 year overall programme and core outcomes expected from it."/>
    <s v="267.53"/>
    <s v="226.56"/>
    <s v="15.31"/>
    <s v="Budget variance includes proactive review and return of under utilised funding in line with monthly dialogue with DBT."/>
    <s v="1,553.73"/>
    <s v="WLC in line with business case."/>
    <s v=""/>
    <s v="Benefits and outcomes remain in line with overall business case."/>
    <s v=""/>
    <s v="Andy Nice"/>
    <s v="DBT_0293_2324-Q3"/>
    <x v="1"/>
    <n v="1553.73"/>
    <d v="2025-04-01T00:00:00"/>
    <m/>
    <m/>
    <n v="267.52999999999997"/>
    <n v="226.56"/>
    <n v="15.31"/>
    <m/>
    <x v="1"/>
    <x v="1"/>
    <x v="1"/>
    <n v="-40.96999999999997"/>
    <x v="2"/>
    <x v="1"/>
  </r>
  <r>
    <s v="Drive 35"/>
    <x v="1"/>
    <x v="2"/>
    <s v="DRIVE35 is a cross-government major programme led by DBT to support the end-to-end transformation of the UK automotive sector, with a focus on accelerating the transition to zero-emission vehicles and strengthening domestic manufacturing capability.The programme brings together a portfolio of interventions including capital grants, R&amp;D support, and scale-up financing to support both early-stage innovation and commercial deployment. It targets strategic segments of the automotive supply chain, including battery manufacturing, power electronics, and critical component production, with the aim of securing long-term investment, enhancing UK competitiveness, and supporting regional economic growth.DRIVE35 is designed as an integrated offer, working with partners across government and delivery bodies to provide blended finance and coordinated policy support. It aims to crowd in private investment, enable the development of industrial clusters, and support companies from innovation through to industrialisation."/>
    <x v="0"/>
    <x v="3"/>
    <s v="This is the first annual report for DRIVE35, the Delivery Confidence Assessment (DCA) rating at 25/26 Q4 is rated Green. This reflects a programme that is delivering substantial strategic value while accepting there are a number of delivery and operational challenges typical of a complex cross-government portfolio.Key factors influencing the assessment include:organisational changes and resourcing pressures affecting delivery capacity and continuity;the complexity of governance arrangements across policy, delivery, and external partners; andthe need to maintain pace and clarity in decision-making to remain internationally competitive.The Department has taken steps to mitigate these risks through strengthening programme management capability, enhancing PMO support, and increasing focus on strategic risk management and governance maturity. There is active senior oversight through established boards and regular risk review processes.Overall, while challenges remain, the programme is considered deliverable with continued focus on strengthening delivery capability, improving process efficiency, and maintaining a clear strategic narrative for investors and stakeholders."/>
    <s v=""/>
    <s v="30/04/2030"/>
    <s v="This is the first annual report for DRIVE35, the Programme end date is currently 31/03/2030 with a planned 5 year extension to March 2035."/>
    <s v="281.49"/>
    <s v="266.92"/>
    <s v="5.18"/>
    <s v="The budget variance is less than or equal to 5%"/>
    <s v="1,841.78"/>
    <s v="This is the first annual report for DRIVE35, the Programme Whole life costs are £2.04bn."/>
    <s v="20,338.15"/>
    <s v="This is the first annual report for DRIVE35, the Programme DRIVE35, benefits at 25/26 Q4 are reported at £2,397.4m."/>
    <s v="https://evaluation-registry.cabinetoffice.gov.uk/search/7b37531f-0ed9-4926-9db3-dbf14d1452d7/"/>
    <s v="Graham Zebedee"/>
    <s v="DBT_0295_2526-Q2"/>
    <x v="1"/>
    <n v="1841.78"/>
    <m/>
    <d v="2030-04-30T00:00:00"/>
    <m/>
    <n v="281.49"/>
    <n v="266.92"/>
    <n v="5.18"/>
    <n v="20338.150000000001"/>
    <x v="0"/>
    <x v="3"/>
    <x v="0"/>
    <n v="-14.569999999999993"/>
    <x v="2"/>
    <x v="1"/>
  </r>
  <r>
    <s v="AUTOMOTIVE TRANSFORMATION FUND (ATF)"/>
    <x v="1"/>
    <x v="2"/>
    <s v="The Automotive Transformation Fund (ATF) is a major government programme supporting large-scale capital investment in the UK automotive sector, with a primary focus on transitioning supply chains and manufacturing capability towards zero-emission vehicles.Originally established to secure strategic inward investment and develop domestic capability in key areas such as battery manufacturing and associated supply chains, the programme has supported a portfolio of capital-intensive projects across the UK.While DRIVE35 now represents the future integrated programme for the sector, ATF continues to operate as a legacy programme, managing and delivering existing grant commitments and ensuring successful completion of funded projects. It remains a critical component of the UK’s industrial strategy, underpinning supply chain resilience and long-term competitiveness."/>
    <x v="0"/>
    <x v="3"/>
    <s v="The current Delivery Confidence Assessment reflects the transition of ATF from an active award programme to a delivery and stewardship phase, managing a complex portfolio of high-value, long-term capital projects.Key drivers of the assessment include:the complexity and scale of funded projects, many of which involve multiple commercial partners and long delivery timelines;the ongoing need for robust monitoring, assurance, and contractual management of legacy commitments; andresidual delivery risks associated with project execution, market conditions, and supply chain dependencies.Additionally, programme delivery has been impacted by organisational changes and resourcing pressures within DBT, which have required strengthening of PMO capability and oversight to maintain delivery confidence. The Department has taken steps to mitigate these risks through enhanced governance, strengthened programme management arrangements, and continued senior oversight. Overall, the programme remains deliverable, with a focus on ensuring effective oversight of existing commitments and managing risks to delivery and benefits realisation."/>
    <s v=""/>
    <s v=""/>
    <s v="Compared to financial year 24/25-Q4, the project's end-date at 25/26-Q4 remained the same at 31/03/2025. All future provision at that point moves into DRIVE35."/>
    <s v="94.92"/>
    <s v="16.44"/>
    <s v="82.68"/>
    <s v="The budget variance is less than or equal to 5%"/>
    <s v="702.72"/>
    <s v="Compared to financial year 24/25-Q4, the project's departmentally agreed Whole Life Cost at 25/26-Q4 increased slightly from last year's WLC £671 to £675m."/>
    <s v="12,558.16"/>
    <s v="The project's departmentally agreed Benefits at 25/26-Q4 (measured in £m) have been reported at £1,427.4m - this is the first year that benefits have been reported."/>
    <s v="https://evaluation-registry.cabinetoffice.gov.uk/search/a50da92b-7780-49b1-aab3-9e0e24d7d7d3/"/>
    <s v="Graham Zebedee"/>
    <s v="BEIS_0090_2122-Q4"/>
    <x v="1"/>
    <n v="702.72"/>
    <m/>
    <m/>
    <m/>
    <n v="94.92"/>
    <n v="16.440000000000001"/>
    <n v="82.68"/>
    <n v="12558.16"/>
    <x v="0"/>
    <x v="3"/>
    <x v="0"/>
    <n v="-78.48"/>
    <x v="2"/>
    <x v="0"/>
  </r>
  <r>
    <s v="Strategic Sites Accelerator (SSA)"/>
    <x v="1"/>
    <x v="2"/>
    <s v="The Strategic Sites Accelerator is a key Industrial Strategy programme designed to unlock nationally significant investment opportunities and accelerate their path to delivery. Over the pilot period, we will support a small number of genuinely transformative sites, combining technical expertise with flexible financial tools to help crowd in private capital and unlock investment at pace. Backed by around £600 million of Financial Transactions funding, the Programme is focused on deploying capital where government intervention can be catalytic and help unlock opportunities that may not otherwise progress. The Programme is designed to tackle barriers that can slow down investment, helping strategic sites become investment-ready more quickly."/>
    <x v="1"/>
    <x v="1"/>
    <s v="The Delivery Confidence Asssessment rating remains AMBER.Independent assurance concluded that the programme is well developed, with a clear strategic rationale, commercial model and delivery approach. While the programme is progressing well, it remains subject to final HM Treasury approval and has not yet been fully mobilised, meaning some delivery arrangements are still being finalised."/>
    <s v=""/>
    <s v="Low: 30/03/2030, Mid: 30/03/2030"/>
    <s v="Schedule remains the same."/>
    <s v="The GMPP project is still at the planning stage (Pre-SOC or equivalent) and is not yet in a position to provide costs/schedule information"/>
    <s v="The GMPP project is still at the planning stage (Pre-SOC or equivalent) and is not yet in a position to provide costs/schedule information"/>
    <s v="The GMPP project is still at the planning stage (Pre-SOC or equivalent) and is not yet in a position to provide costs/schedule information"/>
    <s v="The GMPP project is still at the planning stage (Pre-SOC or equivalent) and is not yet in a position to provide costs/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schedule information"/>
    <s v="Tim Newns"/>
    <s v="DBT_0296_2526-Q2"/>
    <x v="1"/>
    <m/>
    <m/>
    <m/>
    <m/>
    <m/>
    <m/>
    <m/>
    <m/>
    <x v="1"/>
    <x v="1"/>
    <x v="1"/>
    <m/>
    <x v="2"/>
    <x v="4"/>
  </r>
  <r>
    <s v="British Museum - Energy Centre Programme (ECP)"/>
    <x v="2"/>
    <x v="2"/>
    <s v="The Energy Centre Programme is a programme of major infrastructure works that are designed to improve energy generation, rationalise services distribution, and provide improved resilience for the Bloomsbury estate. The project is a key enabler which will support ongoing asset and infrastructure renewal and the emerging aspirations of the Museum’s Masterplan. Some of the key elements of the project include –· Review of the Museum’s energy strategy and development of an energy transition plan· Development of a new primary services infrastructure strategy for the Bloomsbury estate· Design, construction and mobilisation of a new energy centre Delivery of a new low carbon, energy efficient heating and cooling system that helps pave the way to a net zero future."/>
    <x v="0"/>
    <x v="3"/>
    <s v="Compared to the financial year 24/25 Q4, the NISTA/SRO Delivery Confidence Assessment (DCA) rating at 25/26 Q4 remained at GREEN. The last review was conducted in October 2024, with the next review being due in October 2026. The Energy Centre Programme has generally been progressed over the last 12 months on schedule against the agreed programme and within budget.The two main building contracts were awarded on schedule and within budget in both instances."/>
    <s v="01/04/2022"/>
    <s v="31/12/2029"/>
    <s v="Compared to financial year 24/25-Q4, the project's end-date at 25/26-Q4 remained the same at 31/12/2029. This is primarily due to the following factors:The early stage enabling works projects have been completed within the agreed programme.Any delays that have been incurred to date on the construction of the East Road Building have been non-critical to the overall programme.The two main building contracts (SWEC Main Works and SWEC MEP) works are currently being progressed in line with scheduled completion dates in June 2029."/>
    <s v="20.15"/>
    <s v="20.15"/>
    <s v="0"/>
    <s v="The budget variance is less than 5%. Individual projects have generally been progressed in line with planned schedules and cashflow forecasts thereby avoiding a potential underspend. There has been minimal client-driven change during the period, and the discovery-related change has been contained within allocated risk allowances, thereby avoiding a potential overspend."/>
    <s v="181.97"/>
    <s v="Compared to financial year 24/25-Q4, the project's departmentally agreed Whole Life Cost at 25/26-Q4 (measured in £m) remained at £194m. This is primarily due to the following factors: Procurement of the two main building contracts within budget.Change managed within allocated risk allowances.No significant commercial claims from contractorsPlease note figures referenced in the narratives were entered as nominal and the system automatically converts them to Real Terms."/>
    <s v="192.57"/>
    <s v="Compared to financial year 24/25-Q4, the project's departmentally agreed Benefits at 25/26-Q4 (measured in £m) remained at £350m. There has been no change to the original underlying assumptions at this stage, so there is no change to the calculated benefits."/>
    <s v=""/>
    <s v="Judith McNicol"/>
    <s v="DCMS_0254_2324-Q1"/>
    <x v="1"/>
    <n v="181.97"/>
    <d v="2022-04-01T00:00:00"/>
    <d v="2029-12-31T00:00:00"/>
    <n v="93"/>
    <n v="20.149999999999999"/>
    <n v="20.149999999999999"/>
    <n v="0"/>
    <n v="192.57"/>
    <x v="0"/>
    <x v="3"/>
    <x v="0"/>
    <n v="0"/>
    <x v="1"/>
    <x v="3"/>
  </r>
  <r>
    <s v="Youth Investment Fund"/>
    <x v="2"/>
    <x v="2"/>
    <s v="Over £300 million to create, expand and improve youth facilities and services in England by September 2026.The Youth Investment Fund’s (YIF) objective is to create, expand and improve up to 300 local youth facilities and their services, in order to drive positive outcomes for young people, including improved mental and physical wellbeing, and skills for life and work. YIF is a commitment to young people to transform the out-of-school youth sector. It will provide truly innovative youth facilities in priority areas, and early-stage/seed resource funding to underpin them, enabling more positive activities that deliver improved outcomes for young people."/>
    <x v="0"/>
    <x v="0"/>
    <s v="Compared to financial year 24/25 Q4, the NISTA/SRO Delivery Confidence Assessment (DCA) rating at 25/26 Q4 the programme improved it's delivery confidence rating to Amber. This is primarily due to the following factors‚ the majority of projects within the programme have now been completed with the remainder due to be complete within the first half of the next financial year. This means we can be more confident that the last part of the year we are likely to deliver the programme's expected benefits."/>
    <s v="01/04/2022"/>
    <s v="Mid: 31/03/2028, High: 31/03/2028"/>
    <s v="Compared to financial year 24/25-Q4, the project's end-date at 25/26-Q4 increased from last year's published end-date to this year's published end-date, 31 March 2028. This is primarily due to the inclusion of the MMC workstream in the programme, end dates of which have slipped into 2026/27 FY; and the delivery of our benefits realisation programme then supports projects being financially viable one year after opening."/>
    <s v="47.84"/>
    <s v="45.11"/>
    <s v="5.71"/>
    <s v="The budget variance exceeds 5%. This is primarily due to some projects slipping into 26/27 with all remaining projects due to be completed in the first half of the next financial year."/>
    <s v="360.15"/>
    <s v="Compared to financial year 24/25-Q4, the project's departmentally agreed Whole Life Cost at 25/26-Q4 (measured in £m) increased from last year's WLC 316.94m to 354.58m. This is primarily due to the actual costs for 25/26 and forecasted costs for 26/27 being accounted.Please note figures referenced in the narratives were entered as nominal and the system automatically converts them to Real Terms."/>
    <s v="2,437.88"/>
    <s v="Compared to financial year 24/25 Q4 the projects departmentally agreed Benefits 2,455.29m has increased to this years Benefits total £2,922.600m. This is due to a programme model change, which decreased from 30 years to 20 years. This is reflective of the current re-modelling, with the FBC now inclusive of the MMC figure which provides a justification to this change."/>
    <s v=""/>
    <s v="Jamie Williams"/>
    <s v="DCMS_0118_2223-Q1"/>
    <x v="1"/>
    <n v="360.15"/>
    <d v="2022-04-01T00:00:00"/>
    <m/>
    <m/>
    <n v="47.84"/>
    <n v="45.11"/>
    <n v="5.71"/>
    <n v="2437.88"/>
    <x v="0"/>
    <x v="0"/>
    <x v="0"/>
    <n v="-2.730000000000004"/>
    <x v="2"/>
    <x v="3"/>
  </r>
  <r>
    <s v="Natural History Museum Unlocked"/>
    <x v="2"/>
    <x v="2"/>
    <s v="NHM Unlocked is an ambitious programme to secure the future of our irreplaceable collection, accelerate scientific research and innovation, and enhance our public offer. Underpinned by a £201 million government investment, we are looking to: build a sustainable new centre at Thames Valley Science Park, equipped with purpose-built collections storage, laboratories and 160 Museum scientists; relocate millions of natural history specimens, many of which will be housed in the new centre; and capture digital specimen data for use by partners around the world. The programme will not only enhance the UK’s leading role in tackling urgent global challenges, but also unlock the redevelopment of our historic South Kensington site – transforming our public offer and mission to create advocates for the planet."/>
    <x v="0"/>
    <x v="0"/>
    <s v="The Delivery Confidence Assessment (DCA) at 2025/26 Q4 is Amber, the same rating as provided at 2024/25 Q4. The contract for construction at Thames Valley Science Park was awarded at the start of the 2025/26 Financial Year and full contract works commenced on site shortly after. Construction has since progressed well, though it is felt that an Amber rating is appropriate for the programme due to the following factors:(i) A significant amount of procurement remains to be completed(ii) There are a number of complex dependencies which have the potential to impact programme delivery(iii) Even a small change to the construction schedule can have a significant impact on the phasing of programme spend"/>
    <s v="15/05/2019"/>
    <s v="Low: 30/09/2031, Mid: 30/09/2031, High: 30/09/2031"/>
    <s v="The programme's end date remains September 2031, which is the same date reported at 2024/25 Q4. Construction has progressed slightly ahead of schedule during 2025/26 and is expected to conclude in Summer 2027. Plans for the storage fit out and handover of the building are being finalised, alongside the schedule for moving collections to the new site."/>
    <s v="50.02"/>
    <s v="49.95"/>
    <s v="0.14"/>
    <s v="The budget variance is less than 5% for the 2025/26 Financial Year. The programme budget was recently reprofiled to ensure that phasing of spend is more closely aligned with the latest construction schedule."/>
    <s v="213.15"/>
    <s v="The programme's Whole Life Cost (WLC) remains £221m, the same figure reported at 2024/25 Q4.Please note figures referenced in the narratives were entered as nominal and the system automatically converts them to Real Terms."/>
    <s v="2,025.56"/>
    <s v="There is no change to the benefits reported at 2024/25 Q4. These remain the same as the figures included in the programme's approved Full Business Case."/>
    <s v="https://evaluation-registry.cabinetoffice.gov.uk/search/9d3cfa79-1c21-431a-a489-874c070bc901/"/>
    <s v="Tim Littlewood"/>
    <s v="DCMS_0018_2021-Q3"/>
    <x v="1"/>
    <n v="213.15"/>
    <d v="2019-05-15T00:00:00"/>
    <m/>
    <m/>
    <n v="50.02"/>
    <n v="49.95"/>
    <n v="0.14000000000000001"/>
    <n v="2025.56"/>
    <x v="0"/>
    <x v="0"/>
    <x v="0"/>
    <n v="-7.0000000000000284E-2"/>
    <x v="2"/>
    <x v="3"/>
  </r>
  <r>
    <s v="EURO 2028"/>
    <x v="2"/>
    <x v="0"/>
    <s v="In 2028 the UK &amp; Ireland will host the men's UEFA European Championships. This will be the biggest sporting event the UK and Ireland have ever jointly hosted."/>
    <x v="1"/>
    <x v="1"/>
    <s v="Compared to financial year 24/25 Q4, the NISTA Delivery Confidence Assessment (DCA) rating at 25/26 remained at Amber. This is primarily because we remain confident of delivery on time and within budget, in line with our most recent NISTA-commissioned Gate Review. Following the transition into the delivery phase in April 2025, UK&amp;Ireland 2028 Ltd has become well established in its role coordinating and delivering domestic partners' tournament hosting responsibilities. The programme has updated its Full Business Case (with refreshed costs and estimated benefits) and a successful tournament launch event took place in November 2025, where the UK Government contribution of up to £557m was announced."/>
    <s v="11/10/2023"/>
    <s v="Low: 31/03/2031, Mid: 31/03/2031"/>
    <s v="Compared to financial year 24/25 Q4, the project's end-date at 25/26 Q4 has increased from last year's published end date to this year's published end date of 31/03/2031. This is because the EURO 2028 tournament will take place from June to July 2028, and the evaluation of the programme (including its legacy and impact 'community programme') is expected to conclude by 31 March 2031."/>
    <s v="4.73"/>
    <s v="4.82"/>
    <s v="2.05"/>
    <s v="The budget variance is less than or equal to 5% post budget exchange at the Supplementary Estimates"/>
    <s v="511.63"/>
    <s v="The project's departmentally agreed Whole Life Cost at 25/26 Q4 (measured in £m) is up to 557. This represents the total estimated UK Government contribution to plan and deliver the hosting responsibilities for the UEFA EURO 2028 Tournament. This has remained the same compared to last year's whole life cost, but has since been publically communicated for the first time.Please note figures referenced in the narratives were entered as nominal and the system automatically converts them to Real Terms."/>
    <s v="3,089.89"/>
    <s v="Compared to financial year 24/25 Q4, the project's departmentally agreed benefits at 25/26-Q4 (measured in £m) increased from 2362 to 3200 (3600 including Ireland), This is primarily because the programme commissioned an updated socio-economic analysis, which is reflected in this updated estimate."/>
    <s v="Exempt under Section 43 – Commercial interests​"/>
    <s v="Michael Livingston"/>
    <s v="DCMS_0321_2324-Q3"/>
    <x v="1"/>
    <n v="511.63"/>
    <d v="2023-10-11T00:00:00"/>
    <m/>
    <m/>
    <n v="4.7300000000000004"/>
    <n v="4.82"/>
    <n v="2.0499999999999998"/>
    <n v="3089.89"/>
    <x v="1"/>
    <x v="1"/>
    <x v="1"/>
    <n v="8.9999999999999858E-2"/>
    <x v="2"/>
    <x v="0"/>
  </r>
  <r>
    <s v="4th National Lottery Licence"/>
    <x v="2"/>
    <x v="0"/>
    <s v="The 4th National Lottery Competition Programme is responsible for ensuring the continuation of the National Lottery on the expiry of the 3rd Licence at the end of January 2024. This involved designing a new licence fit for the future and selecting an operator via a competitive application process who is able to continue to develop the National Lottery as a public asset in order to maximise the returns to good causes whilst also ensuring the highest standards of propriety and player protection."/>
    <x v="1"/>
    <x v="1"/>
    <s v="Compared to financial year 24/25-Q4, NISTA's Delivery Confidence Assessment rating at 25/26-Q3 increased from RED to AMBER.This is primarily due to the following factors‚ during 25/26, Allwyn were able to successfully complete both Retail (RCO) and Digital Cutover (DCO) activities bringing the project in line with expected deadlines. Following AELs delivery of DCO in January 2026  the Programme increased from AMBER to GREEN (25/26-Q4)."/>
    <s v="16/11/2018"/>
    <s v="31/05/2026"/>
    <s v="Compared to financial year 24/25-Q4, the project's end-date at 25/26-Q4 increased from 31/12/2025 to 31/05/2026. This is primarily due to the following factors‚ Following Allwyn's Implementation Notice issued in November 2024, Fully Implemented Commencement was expected to be delivered by late 2025. Allwyn delivered digital cutover on the weekend of 24/25 January 2026 and the Commission's Board determined that they had delivered Fully Implemented Commencement on 19 March 2026. There are some final closure activities taking place between mid March and the end of May 2026 before the NISTA Gate 5a and Programme closure."/>
    <s v="16.9"/>
    <s v="14.3"/>
    <s v="15.42"/>
    <s v="Reliance on external legal and external consultants has reduced in 25/26 compared to budget, and has been reprofiled into 26/27. No impact on overall life cost."/>
    <s v="174.46"/>
    <s v="Compared to financial year 24/25-Q4, the project's departmentally agreed Whole Life Cost at 25/26-Q4 increased from £154.8m to £168.2m (£13.4m). This is primarily due to the following factors:•4NLR budget was increased by £8.36m:oDelay to Full Implementation causing BAU an Implementation to run in parallel oaspects of regulation have proved more complex and therefore more resource intensive for Licensing than anticipatedoRetention of additional roles that were once considered to be required for bedding in period only, with additional support around enforcement, finance, and stakeholder management/project deliveryoIncreased contingency primarily to account for situations where additional legal resources or external advice is needed.  •Programme and Recoverable Implementation Costs (RICs) budget was increased by £5.02m , we are currently working within the FBC Scenario 2 resource and timeline (RICs completion forecast 31 Jan 27), scenarios 3 &amp; 4 increase the Programme by c2 months each. The increase was required to accommodate Allwyn’s delay in testing and loss of contingency time and not being able to deliver Full Functionality by the Fall Back Delayed Date in Feb ‘25Please note figures referenced in the narratives were entered as nominal and the system automatically converts them to Real Terms."/>
    <s v="24,230.06"/>
    <s v="Compared to financial year 24/25-Q4, the project's departmentally agreed Benefits at 25/26-Q4 (measured in £m) remained the same as last year at 20643."/>
    <s v=""/>
    <s v="John Tanner"/>
    <s v="DCMS_0013_1819-Q3"/>
    <x v="1"/>
    <n v="174.46"/>
    <d v="2018-11-16T00:00:00"/>
    <d v="2026-05-31T00:00:00"/>
    <n v="90.4"/>
    <n v="16.899999999999999"/>
    <n v="14.3"/>
    <n v="15.42"/>
    <n v="24230.06"/>
    <x v="1"/>
    <x v="1"/>
    <x v="1"/>
    <n v="-2.5999999999999979"/>
    <x v="1"/>
    <x v="3"/>
  </r>
  <r>
    <s v="NORTHERN IRELAND"/>
    <x v="3"/>
    <x v="0"/>
    <s v="The Defra Northern Ireland Programme was formed in January 2021 and was led by the Northern Ireland, Biosecurity and Trade Directorate. Its objectives were to ensure an enduring, operable NI/GB boundary for all Defra stakeholders and the ongoing integrity and efficacy of Defra's regulatory regimes in the context of the Windsor Framework, working collaboratively with devolved governments. This was achieved by implementing the UK Government’s commitments under the Windsor Framework, ensuring smooth trade between Great Britain (GB) and NI, while maintaining biosecurity and supporting the UK internal market."/>
    <x v="0"/>
    <x v="3"/>
    <s v="Delivery confidence for the Northern Ireland Programme is green as the Programme successfully closed on time and budget.  The programme successfully delivered its objective to implement the Windsor Framework requirements. It delivered 15 projects, including three major schemes covering retail movement, plant health labelling and pet travel. The Programme facilitated the movement of goods and pets with reduced friction, delivered enabling infrastructure, including Sanitary and Phytosanitary (SPS) facilities at ports and implemented digital solutions for compliance and risk-based checks. It has successfully transitioned all NI schemes to enduring Senior Service Ownership under Northern Ireland Strategy &amp; Services."/>
    <s v="01/01/2021"/>
    <s v="11/02/2026"/>
    <s v="The programme implemented multi-disciplinary teams and accelerated delivery to compress timeframes and achieve deliverables. Closing projects in a timely way, paralleled with agile and effective programme management allowed the closure of the programme to be brought forward."/>
    <s v="87.1"/>
    <s v="78.46"/>
    <s v="9.92"/>
    <s v="Budget variance is due to the final figures on actual spend produced at the end of the financial year, compared to the anticipated programme closure figures which formed the baseline. The lower actual spend was due to effective early closure of the Programme which reduced staff costs faster than originally anticipated."/>
    <s v="430.55"/>
    <s v="Forecasts were improved in accuracy throughout the delivery year but have now been replaced by known actual spend. This combined with the accelerated and efficient closure of the programme decreased digital costs and reduced the whole life cost of the programme."/>
    <s v="1,548.28"/>
    <s v="There has been no change in Programme benefits. The post-programme evaluation is ongoing and will inform any changes in benefits figures."/>
    <s v="Exempt under Section 43 – Commercial interests​"/>
    <s v="Mark Thompson"/>
    <s v="DEFRA_0015_2122-Q1"/>
    <x v="1"/>
    <n v="430.55"/>
    <d v="2021-01-01T00:00:00"/>
    <d v="2026-02-11T00:00:00"/>
    <n v="61.3"/>
    <n v="87.1"/>
    <n v="78.459999999999994"/>
    <n v="9.92"/>
    <n v="1548.28"/>
    <x v="0"/>
    <x v="3"/>
    <x v="0"/>
    <n v="-8.64"/>
    <x v="1"/>
    <x v="3"/>
  </r>
  <r>
    <s v="EU Delivery Programme"/>
    <x v="3"/>
    <x v="0"/>
    <s v="The Defra EU Reset Portfolio Delivery Programme will deliver the Defra Outcome to is working to deliver and implement the UK-EU SPS agreement which will reduce trade barriers with the EU for food, plants and animals."/>
    <x v="1"/>
    <x v="1"/>
    <s v="Delivery of the UK-EU Sanitary and Phytosanitary (SPS) Agreement by mid-2027 remains high risk but deliverable. We are working to assumptions on negotiations and the Parliamentary timetable - both outside the Programme’s direct control - which, if met, will make delivery by mid-2027 achievable."/>
    <s v=""/>
    <s v="Low: 28/09/2028, High: 28/09/2028"/>
    <s v="The portfolio predicted end-date at 25/26-Q4 is scheduled to be 28/9/28. This is primarily due to the following factors: negotiations, Parliamentary timetable and ongoing work to embed and improve delivery mechanisms to realise the full benefits of the deal."/>
    <s v="28.09"/>
    <s v="19.89"/>
    <s v="29.19"/>
    <s v="The budget variance currently exceeds 5%. The variance primarily reflects recruitment challenges during the start up phase, which have slowed the planned ramp up of activity and deferred expenditure in some areas, including digital delivery, resulting in in year headroom against the approved estimate."/>
    <s v="832.04"/>
    <s v="The portfolio’s departmentally agreed Whole Life Cost at 25/26 -Q4 is £860m over four years. This is primarily due to the following factors: digital system development and upgrades, including access to EU agencies, systems and databases, staffing costs and fees associated with border control changes."/>
    <s v=""/>
    <s v="The portfolio is still at the planning stage (Pre-Strategic Outline Case or equivalent) and is not yet in a position to provide specific cost/schedule information. The portfolio is expected to reduce unnecessary checks, paperwork and delays, helping food move more smoothly, reliably and efficiently through the supply chain.   Smaller firms are disproportionately affected by high EU-related operational and compliance costs including complex paperwork, border delays and repeat certification costs. Delivering the SPS Agreement takes avoidable costs, delays and disruptions out of the food supply chain, potentially helping to ease pressure on food price inflation. By making trade with the EU easier, cheaper and quicker, the work of the programme reduces cost pressure on businesses, improves the flow of goods and strengthens the resilience of food supplies in a volatile global environment. The benefits of the programme and Agreement will build over time rather than immediately."/>
    <s v=""/>
    <s v="Mark Thompson"/>
    <s v="DEFRA_0587_2526-Q3"/>
    <x v="1"/>
    <n v="832.04"/>
    <m/>
    <m/>
    <m/>
    <n v="28.09"/>
    <n v="19.89"/>
    <n v="29.19"/>
    <m/>
    <x v="1"/>
    <x v="1"/>
    <x v="1"/>
    <n v="-8.1999999999999993"/>
    <x v="2"/>
    <x v="0"/>
  </r>
  <r>
    <s v="Livestock Information Transformation Programme"/>
    <x v="3"/>
    <x v="0"/>
    <s v="The Livestock Information Transformation Programme (LITP) will replace multiple existing outdated tracing systems with a single, modern digital multi-species service. This service is essential to harness data to help protect English and UK food security, international trade, consumer confidence and prevent disruption to the farming industry. The programme will also deliver wider transformational effect across the livestock industry, through the exploitation of accurate data, subsequently promoting growth, improving efficiency and driving higher standards across the sector. These data opportunities will support transformation in the agriculture sector and will deliver government and industry-wide benefits. Upon completion of the programme's work, there will be a new multi-species system for tracing livestock, replacing existing legacy systems, using a cloud-based approach. Registration will be clearer and less complicated, the accessibility of services will be refined and will subsequently reduce errors and accelerate reporting, providing a better experience for keepers and the livestock industry. Users will be able to manage animal movements more coherently, and animal health and welfare will be improved through a UK View of livestock information."/>
    <x v="3"/>
    <x v="1"/>
    <s v="Compared to financial year 24/25, the NISTA/SRO Delivery Confidence Assessment rating at 25/26 decreased to Red. Path to green plan approved by Ministers on 12 May 26."/>
    <s v=""/>
    <s v="Low: 31/03/2029, Mid: 31/03/2029, High: 31/03/2030"/>
    <s v="Compared to financial year 24/25-Q4, the projects end date at 23/26 remained the same. This date is however subject to change due to replanning and path to green plan being refined."/>
    <s v="65.2"/>
    <s v="63.77"/>
    <s v="2.18"/>
    <s v="The budget variance is less than 5%"/>
    <s v="525.5"/>
    <s v="Compared to financial year 24/25 - Q4, the projects departmentally agreed Whole Life Cost at 25/26-Q4 remained at £546,650"/>
    <s v=""/>
    <s v="Compared to the 2024/25 yearly return the projected departmentally agreed and quantified benefits have decreased from £107.8m to £56m. This is primarily due to refinement of economic modelling for programme business case 2. Since the OBC there has been significant progress in refining the approach to appraising the benefits of the preferred option. These changes, which were made to ensure the modelling is suitably robust, have caused benefits outputs to reduce since previous report. Changes include: Refinement of disease management modelling for ASF and FMD, complete redevelopment of BEID and efficiencies modelling, and removal of some existing monetised benefits where evidence was not sufficiently robust.The quantified benefits associated with LITP are predominantly comprised of disease management, industry efficiency, and government efficiency benefits over a 10 year appraisal period. Disease management benefits quantify the avoided economic losses associated with improved government disease response, driven by faster and more accurate traceability data. Quantified benefits are considered to be a significant underestimate of the true value of the programme: disease management benefits are only quantified for two diseases; other benefits are not quantified due to data limitations, for example the avoided cost of current system failure; and there are significant enabled benefits unlocked for other programmes which are not reflected in this analysis."/>
    <s v=""/>
    <s v="Jez Sharpe"/>
    <s v="DEFRA_0348_2324-Q4"/>
    <x v="1"/>
    <n v="525.5"/>
    <m/>
    <m/>
    <m/>
    <n v="65.2"/>
    <n v="63.77"/>
    <n v="2.1800000000000002"/>
    <m/>
    <x v="2"/>
    <x v="1"/>
    <x v="2"/>
    <n v="-1.4299999999999997"/>
    <x v="2"/>
    <x v="0"/>
  </r>
  <r>
    <s v="FARMING AND COUNTRYSIDE PROGRAMME"/>
    <x v="3"/>
    <x v="0"/>
    <s v="By 2028, the Farming and Countryside Programme aims to deliver: 1) A renewed agricultural sector, producing healthy food for consumption at home and abroad, where farms can be profitable and economically sustainable without subsidy 2) Farming and the countryside contributing significantly to environmental goals including addressing climate change"/>
    <x v="3"/>
    <x v="1"/>
    <s v="Compared to financial year 24/25 Q4, the NISTA/SRO Delivery Confidence Assessment (DCA) rating at 25/26 Q4 remained at Red.The issues that drove the original Red rating have largely been resolved. Policy is now stable, a credible delivery pathway is in place, and delivery confidence has been strengthened through the successful launch of Capital Grants, completion of applications for customers affected by the closure of SFI24, progress on the Countryside Stewardship offer and a Spending Review settlement that supports risk management and stakeholder engagement.FCP remains at Red due to a new set of issues identified through a NISTA-style review in Q1 and Q2 of 25/26. This found scope had expanded beyond the original programme remit, with blurred boundaries between transformation and business-as-usual leading to spend on activities outside the programme. These issues have also now been substantially addressed. Scope has been reset to focus on delivery of ELM schemes in 2026 and the design and establishment of the underpinning digital service. Accountability has been clarified including through the creation of the Farming Directorate (FD) which is now responsible for the farming budget and ongoing scheme management post programme closure. Digitally-enabled transformation of farming grant and scheme services will be delivered through a separate programme. This will ensure it is equipped with the tailored tools, approaches and accountabilities it needs to succeed.Consequent to progress made, an independent NISTA-style review scheduled for April 2026 is expected to support a change to our DCA category."/>
    <s v="01/05/2017"/>
    <s v="31/12/2028"/>
    <s v="Compared to financial year 24/25-Q4, the project's end-date at 25/26-Q4 remained the same at 31/12/2028. While the programme remains at RED, this has not impacted the programmes end date. Following the revised scope for the remainder of the GMPP scope delivery, we now have a more defined path to AMBER which will ensure the programme delivery remains on track to deliver to schedule."/>
    <s v="2,843.27"/>
    <s v="2,576.43"/>
    <s v="9.38"/>
    <s v="The budget variance is less than or equal to 5%."/>
    <s v="25,494.95"/>
    <s v="Compared to financial year 24/25-Q4, the project's departmentally agreed Whole Life Cost at 25/26-Q4 (measured in £m) remained at 24,875. The costs are split into two main sections, payments to beneficiaries (scheme costs) and the costs of delivering those schemes together with policy and programme support (administrative costs). Both are linked to SR25 settlements."/>
    <s v=""/>
    <s v="Compared to financial year 24/25-Q4, the project's departmentally agreed Benefits at 25/26-Q4 are no longer being calculated. This is primarily due to the following factors.Previously reported benefits were drawn from phase 2 Programme Business Case analysis (produced in 2021) and are not reflective of the many changes to the programme's plans and actual delivery since they were produced. So, we now report that the monetised benefits of the current programme and its expected future rollout are not calculated. Updated programme level lifetime analysis will be provided when this is produced and approved at a working level, department level, and HMT level accordingly."/>
    <s v="https://evaluation-registry.cabinetoffice.gov.uk/search/b2e4b284-5f96-4c1c-be49-ecc82957c276/, https://evaluation-registry.cabinetoffice.gov.uk/search/4b9b81a4-8e73-4410-8e41-11568b615f96, https://evaluation-registry.cabinetoffice.gov.uk/search/56dcd361-edcf-4ac7-a14c-3d5ea6664baa/, https://evaluation-registry.cabinetoffice.gov.uk/search/88c0866f-d23d-4924-b5aa-e8f6fea9f126/, https://evaluation-registry.cabinetoffice.gov.uk/search/21b6c3aa-a2fe-409b-b3d7-a8923becb101/, https://evaluation-registry.cabinetoffice.gov.uk/search/c0019428-18db-4ee5-89da-bc90a8f33e40/, https://evaluation-registry.cabinetoffice.gov.uk/search/d69264da-1494-45f6-a942-e0885b559ba3/, https://evaluation-registry.cabinetoffice.gov.uk/search/c3fffba4-5b1c-4349-8d86-42fe61575cc5/"/>
    <s v="Emily Miles"/>
    <s v="DEFRA_0008_2021-Q1"/>
    <x v="1"/>
    <n v="25494.95"/>
    <d v="2017-05-01T00:00:00"/>
    <d v="2028-12-31T00:00:00"/>
    <n v="140"/>
    <n v="2843.27"/>
    <n v="2576.4299999999998"/>
    <n v="9.3800000000000008"/>
    <m/>
    <x v="2"/>
    <x v="1"/>
    <x v="2"/>
    <n v="-266.84000000000015"/>
    <x v="0"/>
    <x v="5"/>
  </r>
  <r>
    <s v="National Biosecurity Centre (Weybridge)"/>
    <x v="3"/>
    <x v="2"/>
    <s v="The National Biosecurity Centre Programme is transforming the Animal &amp; Plant Health Agency (APHA) Weybridge site, delivering a state-of-the-art National Biosecurity Centre facility to future proof the UK’s ability to provide essential research, surveillance and outbreak response for a range of animal pathogens, some of which are a threat to humans. It will support UK trade, our food and farming sectors, protect economic growth and the prosperity of the nation."/>
    <x v="6"/>
    <x v="1"/>
    <s v="Compared to financial year 24/25 Q4, the NISTA/SRO Delivery Confidence Assessment (DCA) rating at 25/26 Q4 increased to GREEN. This reflects the positive progress made over the past 12 months and robustness of arrangements in place which give confidence in the deliverability of the Programme, as evidenced by the GREEN rating achieved through the NISTA Gate 0 Review in March."/>
    <s v="01/04/2021"/>
    <s v="30/09/2036"/>
    <s v="Compared to financial year 24/25-Q4, the Programme's end-date at 25/26-Q4 remained the same at 30 Sep 2036. This is primarily due to the continued progress made towards developing designs for the future science buildings and preparing the site for the start of their construction in 2027.  All critical enabling works are now in contract and works on site are ramping up. A Main Works Contractor for the new science buildings has been appointed, and RIBA 3 designs have been approved. The Programme remains a priority for Defra."/>
    <s v="128.73"/>
    <s v="85.42"/>
    <s v="33.64"/>
    <s v="The budget variance exceeds 5%. This is primarily due to the timing of some enabling and infrastructure works moving to the right to prioritise critical activities, and an extension of science hub design development timescales to ensure appropriate quality prior to transferring design responsibility to the Main Works contractor. Deferred spend has been re-forecast within future FYs."/>
    <s v="2,485.60"/>
    <s v="Compared to financial year 24/25-Q4, the Programme’s departmentally agreed Whole Life Cost at 25/26-Q4 (measured in £m) remained at £2,820M. This is primarily due to continued progress in line with the scope and assumptions that underpin the Programme Business Case approved in December 2024."/>
    <s v="10,131.06"/>
    <s v="Compared to financial year 24/25-Q4, the Programme’s departmentally agreed Benefits at 25/26-Q4 (measured in £m) remained at £16,216M. This is primarily due to the benefits identified within the approved Programme Business Case remaining unchanged."/>
    <s v="https://evaluation-registry.cabinetoffice.gov.uk/evaluation/fbf81d56-562c-4671-9a82-6b142b6dcdf2/"/>
    <s v="Colin Dingwall"/>
    <s v="DEFRA_0007_2021-Q1"/>
    <x v="1"/>
    <n v="2485.6"/>
    <d v="2021-04-01T00:00:00"/>
    <d v="2036-09-30T00:00:00"/>
    <n v="186"/>
    <n v="128.72999999999999"/>
    <n v="85.42"/>
    <n v="33.64"/>
    <n v="10131.06"/>
    <x v="3"/>
    <x v="1"/>
    <x v="3"/>
    <n v="-43.309999999999988"/>
    <x v="0"/>
    <x v="1"/>
  </r>
  <r>
    <s v="Flood and Coastal Risk Management (FCRM) Investment Programme 2026-2029"/>
    <x v="3"/>
    <x v="2"/>
    <s v="A 3-year capital investment programme for the creation, refurbishment and capital maintenance of England's flood defence infrastructure to protect properties, infrastructure and the environment."/>
    <x v="1"/>
    <x v="1"/>
    <s v="Programme has only existed on GMPP for 2 quarters, however currently retains an Amber rating."/>
    <s v="01/04/2026"/>
    <s v="31/03/2029"/>
    <s v="The programmes end date has remained at 31/03/2029 since GMPP reporting started in Q3 2025/26"/>
    <s v=""/>
    <s v=""/>
    <s v=""/>
    <s v="&quot;The budget variance is less than or equal to 5%.&quot;"/>
    <s v="3,861.52"/>
    <s v="Programme WLCs cannot be compared as it has only just begun reporting on GMPP."/>
    <s v=""/>
    <s v="Programme benefits cannot be compared as it has only just begun reporting on GMPP."/>
    <s v=""/>
    <s v=""/>
    <s v=""/>
    <x v="1"/>
    <n v="3861.52"/>
    <d v="2026-04-01T00:00:00"/>
    <d v="2029-03-31T00:00:00"/>
    <n v="36"/>
    <m/>
    <m/>
    <m/>
    <m/>
    <x v="1"/>
    <x v="1"/>
    <x v="1"/>
    <m/>
    <x v="3"/>
    <x v="1"/>
  </r>
  <r>
    <s v="NO2 PROGRAMME"/>
    <x v="3"/>
    <x v="2"/>
    <s v="Government is legally mandated to deliver Nitrogen dioxide (NO2) compliance in the shortest possible time. The Joint Air Quality Unit delivers the NO2 Programme and is jointly accountable to Defra and DfT, including joint Ministerial, Senior Responsible Officer and funding responsibilities. The Programme collaborates with 64 local authorities to fund and deliver measures to secure compliant NO2 levels, including through Clean Air Zones alongside DVLA. National Highways is delivering measures targeting compliance on the Strategic Road Network."/>
    <x v="0"/>
    <x v="0"/>
    <s v="Compared to financial year 24/25 Q4, the NISTA Delivery Confidence Assessment rating at 25/26 Q4 increased from RED to AMBER. This is primarily due to all the recommendations from the NISTA Gate 5 review having been addressed and evidenced and the programme being ready for transition to business as usual and coming off GMPP at the end of 25/26. Six were agreed as closed and the remaining two will be closed as part of final programme closure and transition activities. NISTA confirmed that the Programme was removed from the GMPP on 31 March."/>
    <s v="01/01/2016"/>
    <s v="31/03/2026"/>
    <s v="Compared to financial year 24/25-Q4, the programme's end-date at 25/26-Q4 was revised to 31/03/26. This is primarily due to funding constraints, lack of new measures, progress to date and wider improvements in vehicle fleet. Defra’s Investment Committee agreed in April 2025 to ‘careful closure’ of the programme, acknowledging the programme successes."/>
    <s v="15.13"/>
    <s v="12.63"/>
    <s v="16.52"/>
    <s v="The budget variance exceeds 5%. This is primarily due to delays in finalising remaining local authority clean air plans within the year, and savings resulting from negotiating cheaper air quality monitoring and modelling contracts. Also, lower revenue has been received from local authorities using the central Clean Air Zones service. The lower revenue represents a positive sign that NO2 measures are working because fewer non-compliant vehicles are driving through Clean Air Zones."/>
    <s v="843.04"/>
    <s v="Compared to financial year 24/25-Q4, the programme’s departmentally agreed Whole Life Cost at 25/26-Q4 (measured in £m) decreased to 678. This was due to less funding being secured through the Spending Review and business planning rounds because the additional measures identified to date were unlikely to bring forward compliance with legal air quality limits. The reduced programme budget based on the SR25 settlement was £706m (£441m CDEL and £265m RDEL) over the SR period (up to FY29/30). The actual expenditure of the programme at the end of financial year 25/26 when it exited the GMPP is £678 million. This excludes the cost of measures to be agreed for Stoke’s Clean Air Plan. NO2 work which is carrying on through business-as-usual teams in Defra and DfT from FY26/27 onwards has budget allocation in line with 2025 Business Planning in both departments. This will not be reported in GMPP."/>
    <s v=""/>
    <s v="Compared to financial year 23/24-Q4, the project's departmentally agreed Benefits at 24/25-Q4 (measured in £m) remained at 0. This is primarily due to benefits not being monetised at programme level. Benefits assessment work is currently being undertaken, and a comprehensive evaluation programme is underway. A series of annual reports have been published on GOV.UK which demonstrate the progress and key findings from the evaluation."/>
    <s v="https://evaluation-registry.cabinetoffice.gov.uk/search/d02540b9-1dc3-4376-919e-0f9eaa106f33/ , https://evaluation-registry.cabinetoffice.gov.uk/search/e8dbbba7-f270-4b48-9f80-0ae2641629d5/ , https://evaluation-registry.cabinetoffice.gov.uk/search/1b649d2c-c155-4f6a-9658-4fee5378cb97/ , https://evaluation-registry.cabinetoffice.gov.uk/search/73f1ffd1-9c55-4d9f-a522-9c6d127e9a05/, https://evaluation-registry.cabinetoffice.gov.uk/search/736901aa-807c-4da1-9722-1b8b489c490d/, https://evaluation-registry.cabinetoffice.gov.uk/search/2fa75c22-ef67-49a9-a37c-2641820eba49/"/>
    <s v="Toby Nation, Claire Wren"/>
    <s v="DEFRA_0014_2021-Q4"/>
    <x v="1"/>
    <n v="843.04"/>
    <d v="2016-01-01T00:00:00"/>
    <d v="2026-03-31T00:00:00"/>
    <n v="122.9"/>
    <n v="15.13"/>
    <n v="12.63"/>
    <n v="16.52"/>
    <m/>
    <x v="0"/>
    <x v="0"/>
    <x v="0"/>
    <n v="-2.5"/>
    <x v="0"/>
    <x v="0"/>
  </r>
  <r>
    <s v="FLOOD AND COASTAL EROSION RISK MANAGEMENT"/>
    <x v="3"/>
    <x v="2"/>
    <s v="From 1 April 2021, Defra announced a new £5.2bn 6-year investment programme for flood &amp; coastal erosion risk management- investing in 2,000 flood defence schemes to better protect 336,000 properties by 2027.Due to the impact of the covid 19 pandemic and a significant spike in inflation this was revised down to 200,000. The new government reduced to a 5 year programme to introduce new funding policy sooner which equated to 140,272 over 5 years with a particular focus on a £4.2bn 2 year programme with a target of 52,000."/>
    <x v="6"/>
    <x v="1"/>
    <s v="Compared to financial year 23/24-Q4, the Infrastructure Project Authority's Delivery Confidence Assessment rating at 24/25-Q4 remained amber. This is primarily due to concerns around work being conducted to manage the transition from the current programme to the next programme commencing on 1 April 2026"/>
    <s v="01/04/2020"/>
    <s v="31/03/2026"/>
    <s v="Compared to financial year 24/25-Q4, the project's end-date at 25/26-Q4 remained the same"/>
    <s v="1,075.16"/>
    <s v="1,055.79"/>
    <s v="1.8"/>
    <s v="The budget variance is less than or equal to 5%.&quot;"/>
    <s v="4,835.25"/>
    <s v="Compared to financial year 24/25-Q4, the project's departmentally agreed Whole Life Cost at 25/26-Q4 (measured in £m) remained at 4,613.000m"/>
    <s v="12,042.59"/>
    <s v="Compared to financial year 24/25-Q4, the project's departmentally agreed Benefits at 25/26-Q4 (measured in £m) remained at 21,888.000m"/>
    <s v="https://evaluation-registry.cabinetoffice.gov.uk/search/6078659a-46ad-4d96-89f1-4ea9b9dc572c/, https://evaluation-registry.cabinetoffice.gov.uk/search/eabf930d-fe06-40db-b924-9812848154f4/, https://www.gov.uk/flood-and-coastal-erosion-risk-management-research-reports/understanding-effective-flood-and-coastal-erosion-risk-governance-in-england-and-wales"/>
    <s v="John Russon"/>
    <s v="DEFRA_0236_2324-Q1"/>
    <x v="1"/>
    <n v="4835.25"/>
    <d v="2020-04-01T00:00:00"/>
    <d v="2026-03-31T00:00:00"/>
    <n v="71.900000000000006"/>
    <n v="1075.1600000000001"/>
    <n v="1055.79"/>
    <n v="1.8"/>
    <n v="12042.59"/>
    <x v="3"/>
    <x v="1"/>
    <x v="3"/>
    <n v="-19.370000000000118"/>
    <x v="1"/>
    <x v="1"/>
  </r>
  <r>
    <s v="COLLECTIONS, PACKAGING AND REFORMS PROGRAMME"/>
    <x v="3"/>
    <x v="0"/>
    <s v="The CPR Programme, part of the Circular Economy Portfolio, aims to develop a world-class system for collection and disposal of packaging materials that emphasises reduction, reuse, and recycling. This initiative represents a significant shift in packaging management to support a responsible and resource-efficient economy while minimising the environmental impact of packaging and contributing to Net Zero goals across the four nations. The Programme is being delivered through four interlinking projects: Packaging Extended Producer Responsibility (pEPR), Simpler Recycling Collections (SRC), Deposit Return Scheme for Drinks Containers (DRS) and Digital Waste Tracking (DWT)."/>
    <x v="1"/>
    <x v="1"/>
    <s v="Compared to financial year 24/25 Q4, the NISTA/SRO Delivery Confidence Assessment (DCA) rating at 25/26 Q4 remained at Amber. The programme was also rated Amber in the annual NISTA Review in May 2025. The report concluded that while the CPR programme improved and is broadly feasible (Amber), delivery remained highly complex and time-critical, requiring urgent action on commercial capability, contingency planning, stakeholder engagement, and benefits realisation to mitigate risks and ensure intended outcomes are achieved. All recommendations were actioned withing the given timescale.This rating is primarily due to the following factors: progress continued across legislation, funding and business readiness, with delivery increasingly focused on mobilisation and transition to live operations; however, outcomes remained sensitive to partner readiness, capacity constraints and reliance on digital delivery.For Extended Producer Responsibility for packaging (pEPR), the Amending SI was laid on 3 November and tracked to come into force on 1 January 2026, with Notices of Liabilities issued to producers on 14 October (4,305 invoices totalling £1.465bn) and delivery of some digital functionality pivoted to alternative plans to protect critical delivery. For Deposit Return Scheme (DRS), a Deposit Management Organisation (DMO) candidate for England and Northern Ireland was appointed on 2 May, progressed recruitment and financial modelling, split the IT programme into five phases (phase 1 analysis/design) and launched scheme branding (“Exchange for Change”), while highlighting the need for greater certainty before entering key contractual commitments. For Simpler Recycling Collections (SRC), delivery remained challenged by Local Authority funding and readiness risks (including Spending Review 25 Phase 1 decisions), mitigated through enhanced engagement (including a ‘Change Network’) and infrastructure planning; by Q3 over £258.3m had been paid to LAs for upfront costs and mobilisation continued toward household go live on 31 March 2026. For Digital Waste Tracking (DWT), Alpha was passed on 25 June 2025 (rated Amber), Private Beta commenced (from 16 July subject to approvals) and began testing on 7 November 2025, with Phase 1 legislation and the Impact Assessment progressing and public beta planned for April 2026.Delivery remains dependent on external partners (including Local Authorities, producers and waste management companies) being ready and able to adopt reforms, and continues to be constrained by infrastructure and processing capacity (notably for flexible plastics), supply chain constraints for physical assets (bins/vehicles), variability in local resourcing, and ongoing reliance on digital systems and data outputs across projects. The focus moving into the next quarter is on stabilising live delivery, intensifying readiness and engagement activity, and protecting delivery-critical milestones to prevent slippage and avoid risk escalation."/>
    <s v="02/04/2018"/>
    <s v="01/06/2028"/>
    <s v="Compared to financial year 24/25-Q4, the project's end-date at 25/26-Q4 increased from 1 May 2028 to 1 June 2028. This is due to aligning with the DRS closure date captured within the milestones."/>
    <s v="2,372.51"/>
    <s v="2,449.38"/>
    <s v="3.24"/>
    <s v="The budget variance exceeds 5%. This is primarily due to a reduction in RDEL following Digital Waste Tracking updated delivery plans. In addition, there were reductions in both RDEL &amp; CDEL in  Simpler Recycling transitional costs to Local Authorities following detailed modelling and allowing for an appeals process. Further underspend arose from Depot Appeals costs being lower than originally forecast. As a result, the final outturn of circa £48.36m (TDEL) is below the agreed in-year budget of £70.4m (TDEL)."/>
    <s v="5,204.73"/>
    <s v="The figure differs from the previous year’s annual report as the GRIP was completed using a different methodology. When compared to the previous version of the PBC in December 2024, the project's Whole Life Cost decreased from £19,792m to £13,643m. The reductions are in part due to changes in assumptions for funding allocation for Simpler Recycling since previous projections."/>
    <s v="13,364.90"/>
    <s v="Compared to financial year 24/25-Q4, the programme’s benefits at 25/26-Q4 increased from £11,611m to £15,971m. This is primarily due to an update to bring the assessment in line with updated analysis used in the programme business case. The updated estimate uses yearly net economic benefit figures (total benefits minus total costs). All figures are undiscounted, and in 2024 price base year. These figures have been quality assured and project level analysis has passed clearance processes."/>
    <s v="https://evaluation-registry.cabinetoffice.gov.uk/search/33ff61b7-0be0-453f-a94e-e29a10b91238/, https://evaluation-registry.cabinetoffice.gov.uk/signin/?next=/evaluation/f7869a2f-7c7c-4556-aa8f-0c848894d136/"/>
    <s v="Simon James"/>
    <s v="DEFRA_0040_2122-Q3"/>
    <x v="1"/>
    <n v="5204.7299999999996"/>
    <d v="2018-04-02T00:00:00"/>
    <d v="2028-06-01T00:00:00"/>
    <n v="122"/>
    <n v="2372.5100000000002"/>
    <n v="2449.38"/>
    <n v="3.24"/>
    <n v="13364.9"/>
    <x v="1"/>
    <x v="1"/>
    <x v="1"/>
    <n v="76.869999999999891"/>
    <x v="0"/>
    <x v="5"/>
  </r>
  <r>
    <s v="TERRESTRIAL NATURAL CAPITAL ECOSYSTEM ASSESSMENT"/>
    <x v="3"/>
    <x v="0"/>
    <s v="Defra is developing a collaborative programme to enhance national and local insight into biodiversity, ecosystems, and natural capital assets. This initiative aims to support key environmental policies, including the Environmental Improvement Plan Targets, Environmental Land Management Schemes, and Biodiversity Net Gain. By addressing gaps in existing data and integrating a more comprehensive understanding of ecosystem conditions, the programme will ensure natural capital is fully considered in future decision-making. It aligns with the government's ambitious commitments to environmental protection, both internationally through the Convention on Biodiversity and domestically via the 25 Year Environment Plan."/>
    <x v="0"/>
    <x v="0"/>
    <s v="Compared to financial year 24/25 Q4, the SRO Delivery Confidence Assessment (DCA) rating at 25/26 Q4 remained at Amber. This is primarily due to the following factors‚ confidence has strengthened following the successful publication of the first Analysis Ready Datasets (ARD) in December 2025, demonstrating the programme’s ability to deliver against commitments. This further stems from Defra’s Investment Committee approving the Full Business Case, confirming spend to deliver the NCEA programme through to closure at end 2028/29.However, overall confidence is driven by two key risks: (1) availability of prepared/processed data at the required cadence, and (2) consistency of data quality and assurance across partners. This quarter the programme has been focused on embedding lessons from the first ARD batch to improve predictability. Planning for FY 2026/27 is progressing, including agreement of a quarterly batching plan to provide earliest possible access for internal and external users."/>
    <s v="01/04/2021"/>
    <s v="31/03/2029"/>
    <s v="Compared to financial year 24/25-Q4, the project's end-date at 25/26-Q4 remained the same as last year's published end-date for March 2029. This is primarily due to the following factors, the NCEA programme was designed around a 5-year strategic sample to measure environmental condition at a national and regional scale for England’s terrestrial and freshwater landscape. To deliver this the programme needs to run for seven years, the first year focused on setting up the environmental monitoring capability, five years to the field surveys that contribute to the strategic sample and a final year to complete the analysis and publication of the data, produce the Baseline Assessment of Natural Capital and Ecosystems and to undertake programme closure activity."/>
    <s v="61.55"/>
    <s v="60.63"/>
    <s v="1.5"/>
    <s v="The budget variance is -1.6% meaning the programme spent 98.4% of the baseline budget. The small variance is a result of the novel and uncertain nature of Research and Development work resulting in some work across several work packages not being completed in-year as well as some work slipping into the next financial year.”"/>
    <s v="325.68"/>
    <s v="Compared to financial year 24/25-Q4, the projects departmentally agreed Whole Life Cost at 25/26-Q4 (measured in £m) decreased from £331m to £328m. The decrease to the departmentally agreed WLC is as a result of certainty around our future year budgets following spending review and business planning exercises in FY25/26. The Programmes final business case covering spend from FY26/27 to FY28/29 was approved by Defra Investment Committee in March 2026 which covers the final two years of our fieldwork and the programmes final year. FY28/29 is needed to complete the lab analyses of the samples, quality assurance and publication of all of the data collected by the programme via Open Government Licence, and publication of the Baseline Assessment of Natural Capital and Ecoystems, that will bring together all the knowledge and information generated by the programme in an overall assessment for England."/>
    <s v=""/>
    <s v="Compared to financial year 24/25-Q4, the project's departmentally agreed Benefits at 25/26-Q4 remained at 0. This is primarily due to the following factors‚ NCEA programme produces long-term and wide reaching benefits which extend beyond the reach and lifetime of the programme, making accurate measurement and reporting of monetary benefits unrealistic. The programme will report on non-monetary benefits annually at minimum. The Full Programme Business Case approved by Investment Committee in March 2026, confirms the Programme does not deliver any monetised benefits."/>
    <s v="https://evaluation-registry.cabinetoffice.gov.uk/search/da2464e8-a8a9-4dfc-8168-3c94471ecf42/"/>
    <s v="David Jones"/>
    <s v="DEFRA_0190_2223-Q3"/>
    <x v="1"/>
    <n v="325.68"/>
    <d v="2021-04-01T00:00:00"/>
    <d v="2029-03-31T00:00:00"/>
    <n v="96"/>
    <n v="61.55"/>
    <n v="60.63"/>
    <n v="1.5"/>
    <m/>
    <x v="0"/>
    <x v="0"/>
    <x v="0"/>
    <n v="-0.9199999999999946"/>
    <x v="1"/>
    <x v="3"/>
  </r>
  <r>
    <s v="NATURE FOR CLIMATE FUND"/>
    <x v="3"/>
    <x v="2"/>
    <s v="To support the government’s ambitions for net zero and environmental improvement, Defra established the five-year Nature for Climate Fund Programme to increase tree planting and restore peatland in England. Between  2024‑25, the Programme directly planted 7,162 hectares of tree planting (95% of the annual target). Up to 2024-25 the programme directly funded 23,526 hectares of peatland restoration (67% of the annual target), contributing to total national delivery of 21,186 hectares of tree planting and 26,426 hectares of peatland restoration over the period.  The Programme was extended into 2025‑26, with peatland grants extended to 2026‑27, while Defra considers future delivery and funding arrangements. The new Trees Programme (non GMPP) is expected to reach completion in 2030."/>
    <x v="1"/>
    <x v="1"/>
    <s v="Compared to financial year 2024‑25 Q4, the SRO Delivery Confidence Assessment (DCA) rating at 2025‑26 Q4 decreased to Amber. This reflects a combination of near‑term delivery pressures and pipeline risks, despite strong historical performance and a positive long‑term outlook. Official statistics for 2024‑25 showed a significant year‑on‑year increase in tree planting, with 7,164 hectares delivered in England, the highest annual rate in over 20 years, demonstrating the Programme’s ability to scale delivery. Delivery confidence for 2025‑26 has reduced due to a contraction in the tree planting pipeline since Q3, driven by lower expected output from England Woodland Creation Offer and the Community Forests and weather‑related impacts earlier in the season. Uncertainty over funding going into the final year of delivery will also have impacted the tree planting pipeline This has resulted in forecast delivery of around ~6000ha for the year. Mitigations are in place, including strengthened resourcing, organisational restructuring and the transition to the successor Trees Programme, supported by an approved business case. The rating reflects short‑term uncertainty while longer‑term delivery confidence remains strong, underpinned by improved capability, new funding mechanisms and a clear delivery pathway."/>
    <s v="01/04/2020"/>
    <s v="Low: 31/03/2026, Mid: 31/03/2025, High: 31/03/2026"/>
    <s v="Compared to financial year 2024‑25 Q4, the project’s end‑date at 2025‑26 Q4 remained the same, following a one‑year extension that was agreed to enable the design and mobilisation of the successor Trees Programme. The extension provided additional time to put in place future delivery arrangements and secure the necessary approvals, while maintaining continuity of activity. The programme closed at the end of March 2026, with key transition milestones on track and no further changes to the end‑date anticipated."/>
    <s v="255.2"/>
    <s v="255.2"/>
    <s v="0"/>
    <s v="The budget variance exceeds 5% by a small margin. This is primarily due to the following factors. The overall NCF Programme for 2025/26 is currently forecasting an underspend of £11.45m, representing a 5.55% variance against the agreed Financial Year baseline (inclusive of a £5.9m Defra underspend).  This position remains indicative and subject to minor change as final outturn information is confirmed with ALB delivery partners and wider Defra teams. The majority of the variance relates to CDEL, which is forecast to underspend by £11.23m (6.36% under budget). This reflects slower-than-anticipated delivery across parts of the capital Programme during the year. RDEL performance remained broadly on track. Administration expenditure is forecast to be 0.89% under budget, while Programme expenditure is forecast to underspend by £0.22m (0.74%)."/>
    <s v="1,272.06"/>
    <s v="Compared to financial year 24/25‑Q4, the project’s departmentally agreed Whole Life Cost at 25/26‑Q4 increased to £176.52m CDEL and £29.88m RDEL. This increase is due to an agreed extension to the Programme to allow for the development and transition to a successor Programme. The increase in Whole Life Costs reflects the extended duration of the Programme rather than any change in scope or increase in cost per unit, with underlying delivery costs and assumptions remaining unchanged."/>
    <s v="30,171.62"/>
    <s v="Compared to financial year 24/25‑Q4, the project’s departmentally agreed Benefits at 25/26‑Q4 remained unchanged. This is because the agreed outcomes, scope, and benefits methodology have not changed following the Programme extension, which was agreed to allow for the development of a successor Programme. The extension impacts the duration of delivery rather than the nature or scale of benefits, and no new evidence or methodological changes have been introduced that would materially affect the benefits valuation."/>
    <s v="https://randd.defra.gov.uk/ProjectDetails?ProjectId=21435"/>
    <s v="Deb Hankins"/>
    <s v="DEFRA_0013_2021-Q4"/>
    <x v="1"/>
    <n v="1272.06"/>
    <d v="2020-04-01T00:00:00"/>
    <m/>
    <m/>
    <n v="255.2"/>
    <n v="255.2"/>
    <n v="0"/>
    <n v="30171.62"/>
    <x v="1"/>
    <x v="1"/>
    <x v="1"/>
    <n v="0"/>
    <x v="2"/>
    <x v="1"/>
  </r>
  <r>
    <s v="Cefas Infrastructure to Support Future Delivery at Sea"/>
    <x v="3"/>
    <x v="0"/>
    <s v="The Research Vessel (RV) Cefas Endeavour is due to come to the end of its planned design life in 2033. The project is at Outline Business Case and is seeking investment a for Preferred Option new RV with enhanced capability to continue our national critical data collection at sea activities for Defra and the UK Government, which includes sustainable fisheries, offshore energy, nature recovery, environmental regulation and emergency response. Our vision is to replace Endeavour with a modern, multi-disciplinary RV that enhances scientific capability (with additional deep and shallow water capability allowing for a delivery across a wider range of government departments), embraces emerging marine autonomous technologies (through a flexible ship design), supports net zero goals (dual fuel engines are capable of operating on future green technology as their technology readiness levels develop).  Investment will also deliver key government missions to protect and restore nature, support national security and resilience and drive economic growth."/>
    <x v="0"/>
    <x v="0"/>
    <s v="The SRO Delivery Confidence Assessment for the project at FY25/26 Q4 remains Amber.  This reflects ongoing discussions to secure the necessary investment for the Preferred Option and reflect the status as at March 2025."/>
    <s v=""/>
    <s v="Low: 31/03/2032, High: 31/12/2031"/>
    <s v="Compared to financial year 24/25-Q4, the project's planned end-date at 25/26-Q4 remained the same, reflecting the planned end of the design life of the current Cefas RV."/>
    <s v=""/>
    <s v=""/>
    <s v=""/>
    <s v=""/>
    <s v="152.89"/>
    <s v="Compared to financial year 24/25-Q4, the project's departmentally agreed Whole Life Cost at 25/26-Q4 (at OBC and measured in £m) remained at £305m."/>
    <s v="961.79"/>
    <s v="Compared to financial year 24/25-Q4, the project's departmentally agreed Benefits at 25/26-Q4 (at OBC and measured in £m) remained at £1,748m."/>
    <s v=""/>
    <s v="Steve Millward, Tim Green"/>
    <s v="DEFRA_0349_2324-Q4"/>
    <x v="1"/>
    <n v="152.88999999999999"/>
    <m/>
    <m/>
    <m/>
    <m/>
    <m/>
    <m/>
    <n v="961.79"/>
    <x v="0"/>
    <x v="0"/>
    <x v="0"/>
    <m/>
    <x v="2"/>
    <x v="3"/>
  </r>
  <r>
    <s v="Boiler Upgrade Scheme"/>
    <x v="4"/>
    <x v="2"/>
    <s v="The Boiler Upgrade Scheme (BUS) is part of a wider package of measures to drive significant heat pump deployment and support the expansion of the low carbon heat market. The scheme provides grants to encourage property owners to replace existing fossil fuel heating with more efficient, low carbon heating systems including air source heat pumps (ASHP), ground source heat pumps (GSHP) and, in limited circumstances, biomass boilers. The grant available for an ASHP and GSHP is £7,500, and £5,000for biomass boilers. The scheme was set to run from April 2022 until March 2025 supported by £450m. The scheme has been extended to 2029/30 and the funding allocation for 2025/26 to 2029/30 is £2,687m as set out in the Warm Homes Plan."/>
    <x v="0"/>
    <x v="0"/>
    <s v="The SRO delivery confidence assessment rating for 25/26 remained at Amber. The scheme is operationally mature and performing strongly, with sustained year‑on‑year growth in deployment. Applications in 2025/26 were up 19% on 24/25, with redemptions up 21%. The BUS Evaluation evidenced a high level of property owner satisfaction at 91% and MCS outreach recorded an average 95% satisfaction rate.   The implementation of scheme changes announced in the November 2025 Government Response, will improve access, stimulate demand and strengthen consumer protection, and come into force from 28 April 2026. The Full Business Case for FY 2026/27 to 2029/30 has received TAP approval, confirming funding for the remainder of the scheme timeline. While demand and delivery continue to grow, overall delivery confidence remains dependent on wider market and policy factors, including the delivery of the Warm Homes Plan; given the materiality of these dependencies, an Amber rating remains appropriate."/>
    <s v=""/>
    <s v="31/03/2030"/>
    <s v="The project end date in 2025/26 was extended from March 2026 to March 2030. This reflects the extension of the scheme following the Spending Review, which provided additional funding and extended delivery to March 2030."/>
    <s v="297.75"/>
    <s v="244.58"/>
    <s v="17.86"/>
    <s v="During 2025/26, the scheme was extended to 2030 following the Spending Review, which agreed an increased budget for the remaining years of the scheme. This extended the delivery period by four years and increased total funding for the extension period to £2,392m. Funding allocations for these years were set out in the Warm Homes Plan in January 2026."/>
    <s v="3,054.03"/>
    <s v="The project’s departmentally agreed whole life cost increased  due to the extension of the scheme to 2030 following the Spending Review, which increased both the duration and scale of delivery. As a result, total funding for the extension period increased with the annual budgets set out in the Warm Homes Plan in January 2026."/>
    <s v="4,043.09"/>
    <s v="The project’s departmentally agreed benefits at Q4 2025/26 are estimated at £4,043m (real prices, base year 24/25). These benefits primarily reflect the monetised social value of carbon emissions reductions and air quality improvements arising from the installation of low-carbon heating systems under the scheme. These benefits are partially offset by disbenefits, reflecting the additional capital and maintenance costs associated with these technologies, as well as long run variable costs of fuel, relative to a like for like replacement of incumbent heating systems, which are typically fossil fuel boilers."/>
    <s v="https://evaluation-registry.cabinetoffice.gov.uk/search/0e369b3f-85ae-4f62-a433-21f61056333f/"/>
    <s v=""/>
    <s v="DESNZ_0375_2425-Q1"/>
    <x v="1"/>
    <n v="3054.03"/>
    <m/>
    <d v="2030-03-31T00:00:00"/>
    <m/>
    <n v="297.75"/>
    <n v="244.58"/>
    <n v="17.86"/>
    <n v="4043.09"/>
    <x v="0"/>
    <x v="0"/>
    <x v="0"/>
    <n v="-53.169999999999987"/>
    <x v="2"/>
    <x v="1"/>
  </r>
  <r>
    <s v="SOCIAL HOUSING DECARBONISATION FUND"/>
    <x v="4"/>
    <x v="2"/>
    <s v="The SHDF capital programme, which includes new projects delivering as the Warm Homes: Social Housing Fund since April 2025, is designed to improve the energy performance of social housing through targeted investment and collaborative engagement with social housing landlords, funding the installation of energy efficiency measures and low-carbon technologies in social homes. SHDF began delivery in 2021 through the SHDF Demonstrator, and the latest project, WH:SHF Wave 3, begun in Spring 2025."/>
    <x v="1"/>
    <x v="1"/>
    <s v="Compared to financial year 24/25, the NISTA/SRO Delivery Confidence Assessment (DCA) rating at 25/26 remains at Amber. This reflects sustained delivery progress across the programme, effective management of previously identified risks, and increased confidence in the programme’s ability to deliver its objectives within agreed parameters. In particular, the programme successfully launched a new scheme (Wave 3) and is forecasting to have delivered nearly all of its capital budget for 25/26. The overall programme reached a notable milestone, with the 100,000th energy efficiency measure installed during 25/26, demonstrating the scale and impact of the scheme to date.  Wave 2 concluded delivery on the majority of projects, with residual activity focused on formal closure, reconciliation, and assurance processes agreed for the first quarter of 26/27. The Wave 2 project is on track to meet FBC targets.   Wave 3 entered active delivery with all Grant Funding Agreements in place and projects progressing through delivery phases as planned. Delivery momentum strengthened during the year, evidenced by increased grant drawdowns and phase requests, demonstrating that projects are mobilised and delivering at scale. As at end of March, the delivery team are confident that close to the capital budget was successfully spent by grant recipients.  Programme governance and controls continued to mature over the reporting period, with progress made in addressing assurance recommendations, improving data quality and reporting, and embedding lessons learned from earlier waves. The programme received a joint Amber at Gateway 3 assurance in Q4.    Overall, the Green DCA rating for 25/26 reflects the demonstrable delivery progress on both outcomes and financial outturn.  Sustaining this delivery confidence will only be possible if the programme receives strong support for resourcing needs, with proactive support as part of wider departmental transformation taking place in Q1/Q2."/>
    <s v="09/09/2020"/>
    <s v="31/03/2030"/>
    <s v="Compared to financial year 24/25-Q4, the project's end-date at 25/26-Q4 remained the same."/>
    <s v="332.82"/>
    <s v="332.43"/>
    <s v="0.12"/>
    <s v="The budget variance is less than 5%, due to tight forecasting controls"/>
    <s v="2,256.29"/>
    <s v="Baseline WLC remain unchanged as per the latest agreed business case."/>
    <s v="5,582.90"/>
    <s v="The project's departmentally agreed Benefits for 25/26-Q4 have not changed."/>
    <s v="https://evaluation-registry.cabinetoffice.gov.uk/evaluation/7ff8a544-12a7-40c0-a188-f04e264d9343/  , https://evaluation-registry.cabinetoffice.gov.uk/search/8fcccfbf-5289-481e-8dde-0c5a0281ca51/, https://evaluation-registry.cabinetoffice.gov.uk/evaluation/c4c75905-d670-4800-8efe-c2a74d27baf4/, https://evaluation-registry.cabinetoffice.gov.uk/search/8c35585e-6993-4fe8-b116-7fcf35991c75/"/>
    <s v="Selvin Brown"/>
    <s v="BEIS_0014_2021-Q4"/>
    <x v="1"/>
    <n v="2256.29"/>
    <d v="2020-09-09T00:00:00"/>
    <d v="2030-03-31T00:00:00"/>
    <n v="114.7"/>
    <n v="332.82"/>
    <n v="332.43"/>
    <n v="0.12"/>
    <n v="5582.9"/>
    <x v="1"/>
    <x v="1"/>
    <x v="1"/>
    <n v="-0.38999999999998636"/>
    <x v="1"/>
    <x v="1"/>
  </r>
  <r>
    <s v="SELLAFIELD PRODUCT AND RESIDUE STORE RETREATMENT PLANT PROJECT"/>
    <x v="4"/>
    <x v="2"/>
    <s v="The Sellafield Product &amp; Residue Store Retreatment Plant (SRP) project is a key element of the Sellafield Ltd ’Special Nuclear Materials Future State Programme (SNMFSP)’. The SRP is a complex major project required to provide the capability to receive special nuclear material in existing packages, from existing stores on the Sellafield site, and process the material into a form and package suitable for safe and secure long-term interim storage."/>
    <x v="0"/>
    <x v="0"/>
    <s v="Compared to financial year 24/25 Q4, the NISTA/SRO Delivery Confidence Assessment (DCA) rating at 25/26 Q4 decreased to Amber. This is primarily due to the following factors: - Impact relating to the legislative changes of Passive Fire Protection standards and the implementation of the changes to the Building Safety Act (2022) following the Grenfell Tower Inquiry. The legislative changes will require a significant amount of engineering design rework and additional installation work in the new facility; the key impact is expected to be on the schedule to achieve readiness of the facility for Glove box installation. - The project has also been impacted by extraordinary inflation and Industrial Action. This will result in a request to DESNZ PIC for P80 cost and schedule contingency sanction relief when appropriate. This is essential to restore contingency levels necessary for project completion."/>
    <s v="01/03/2012"/>
    <s v="24/06/2031"/>
    <s v="Compared to financial year 24/25-Q4, the project's end-date at 25/26-Q4 increased from 01/04/2030 to 24/06/2031. This 15 month movement is reflective of the impact of legislative changes to Passive Fire Protection standards."/>
    <s v="235.24"/>
    <s v="208.61"/>
    <s v="11.32"/>
    <s v="The budget variance exceeds 5%. This is primarily due to the following factors: - Assessed Impact of Passive Fire Protection legislative change &amp; Industrial Action. - Screw &amp; Batch Furnaces reflect overspends and prolongation of scope due to supplier &amp; technical issues."/>
    <s v="1,432.89"/>
    <s v="The increase to the project's departmentally agreed Whole Life Cost at 25/26-Q4 is primarily due to:- Annual Indexation, in line with the agreed indices."/>
    <s v=""/>
    <s v="Compared to financial year 24/25-Q4, the project's departmentally agreed Benefits at 25/26-Q4 (measured in £m) remained at 0. This is primarily due to the following factors There are no monetised benefits defined within the Sellafield Product &amp; Residue Store Retreatment Plant (SRP) FBC. SRP will provide key capabilities which will enable the delivery of benefits to the Special Nuclear Materials (SNM) Future State Programme at Sellafield. The retreatment and repackaging capability provided will reduce the risk associated with current plutonium storage conditions at Sellafield. The UK has the largest inventory of separated civil plutonium in the world, most of which is stored at Sellafield, safe and secure management of this material is a priority.  SNM has identified three long term benefits that will be fully realised once all plutonium packages have been retreated or repackaged and consolidated within modern storage facilities.  - Enhanced nuclear Safety &amp; Security. - Improved high security resilience and a reduction in the number of Category-1 facilities.  - Value for money by reducing the size of the delivery organisation required for managing future plutonium stocks."/>
    <s v=""/>
    <s v="Gavin Askew"/>
    <s v="BEIS_0008_2021-Q3"/>
    <x v="1"/>
    <n v="1432.89"/>
    <d v="2012-03-01T00:00:00"/>
    <d v="2031-06-24T00:00:00"/>
    <n v="231.7"/>
    <n v="235.24"/>
    <n v="208.61"/>
    <n v="11.32"/>
    <m/>
    <x v="0"/>
    <x v="0"/>
    <x v="0"/>
    <n v="-26.629999999999995"/>
    <x v="0"/>
    <x v="1"/>
  </r>
  <r>
    <s v="Warm Homes Agency"/>
    <x v="4"/>
    <x v="0"/>
    <s v="Project is to establish the Warm Homes Agency (WHA) – a dedicated public body to support the delivery of the Warm Homes Plan, and guide consumers through the transition."/>
    <x v="3"/>
    <x v="1"/>
    <s v="The SRO Delivery Confidence Assessment (DCA) rating at 2025/26 Q4 is Red. The project is operating within a changed organisational context and is undertaking replanning work to ensure that delivery plans remain realistic and achievable within available resources, while prioritising key activities such as the necessary Primary Legislation."/>
    <s v="08/07/2024"/>
    <s v="31/12/2027"/>
    <s v="The project joined the GMPP in 25/26. The expected project end date is currently 31/12/2027 but this is subject to replanning which is taking place over May to August 2026."/>
    <s v="7.8"/>
    <s v="6.49"/>
    <s v="16.77"/>
    <s v="The financial year forecast comes 16.77% under the baseline figure for 2025/26.  This variance is primarily driven by two factors. First, updated estimates for resource support required to transition existing delivery bodies into the new agency are lower than initially forecast, following refinement of assumptions and commercial engagement. Second, expenditure on digital and IT activities in 2025/26 is lower than planned due to the discovery phase progressing over a longer period than initially anticipated. As a result, costs associated with system transition and implementation are now expected to be incurred in 2026/27."/>
    <s v="276.69"/>
    <s v="The Whole Life Costs figure (converted to real prices with base year 24/25) consists of resource costs for 25/26 to 28/29 and capital costs for 25/26 to 29/30, which are subject to funding.   The resource costs are the costs to be incurred in establishing the agency, which includes set-up, implementation and transition costs. The capital portion of the whole life cost is made up of the capital required to transition existing IT systems over to the new agency, as well as creating new IT systems."/>
    <s v=""/>
    <s v="The Warm Homes Agency is a key enabler of our Warm Homes Plan, designed to drive consumer demand for warmer, greener homes whilst galvanising the supply chain and coordinating delivery across the UK. By bringing together some schemes as well as advisory and assurance services currently split across DESNZ, Ofgem, and Salix, we are creating a clearer, more efficient system for households and taxpayers alike. As the scope is still being refined (subject to ministerial approval) full benefit quantification is not possible at this stage."/>
    <s v=""/>
    <s v="Vicky Dawe"/>
    <s v="DESNZ_0542_2526-Q2"/>
    <x v="1"/>
    <n v="276.69"/>
    <d v="2024-07-08T00:00:00"/>
    <d v="2027-12-31T00:00:00"/>
    <n v="41.8"/>
    <n v="7.8"/>
    <n v="6.49"/>
    <n v="16.77"/>
    <m/>
    <x v="2"/>
    <x v="1"/>
    <x v="2"/>
    <n v="-1.3099999999999996"/>
    <x v="3"/>
    <x v="3"/>
  </r>
  <r>
    <s v="Review of Electricity Market Arrangements (REMA)"/>
    <x v="4"/>
    <x v="0"/>
    <s v="The Review of Electricity Market Arrangements (REMA) Programme was set up in 2022 to consider how best to deliver a fair, affordable and secure power system. The review concluded in July 2025 with the Secretary of State taking the decision to retain a single national GB-wide wholesale market and introduce an ambitious package of reform to improve the efficiency of our future power system under a new programme called Reformed National Pricing (RNP). As such, the REMA Programme was officially closed in summer 2025 and offboarded as a GMPP programme at the end of the 2025/26 financial year."/>
    <x v="0"/>
    <x v="3"/>
    <s v="The Review of Electricity Market Arrangements (REMA) was successfully delivered in July 2025 with the Secretary of State's decision to retain and reform a national electricity market."/>
    <s v="05/02/2024"/>
    <s v="30/04/2026"/>
    <s v="The Review of Electricity Market Arrangements (REMA) was successfully delivered in July 2025 with the Secretary of State's decision to retain and reform a national electricity market. The schedule to deliver on the Secretary of State's decision will be carried out under the programme called Reformed National Pricing (RNP)."/>
    <s v="7.58"/>
    <s v="3.54"/>
    <s v="53.38"/>
    <s v="The budget variance exceeds 5%. This is primarily due to the Programme closing in July 2025, with costs incurred reflecting REMA’s full lifecycle to closure, compared against a full-year 2025/26 budget profile"/>
    <s v="29.18"/>
    <s v="The Whole Life Costs for REMA provides the total cost of the programme from it's inception in 2022 through to it's closure in July 2025, following the successful delivery of the programme that led to the Secretary of State's decision to retain and reform a national electricity market."/>
    <s v="Exempt under Section 22 - Information intended for future publication"/>
    <s v="Exempt under Section 22 - Information intended for future publication"/>
    <s v=""/>
    <s v="Dan Osgood"/>
    <s v="DESNZ_0333_2324-Q4"/>
    <x v="1"/>
    <n v="29.18"/>
    <d v="2024-02-05T00:00:00"/>
    <d v="2026-04-30T00:00:00"/>
    <n v="26.8"/>
    <n v="7.58"/>
    <n v="3.54"/>
    <n v="53.38"/>
    <m/>
    <x v="0"/>
    <x v="3"/>
    <x v="0"/>
    <n v="-4.04"/>
    <x v="4"/>
    <x v="2"/>
  </r>
  <r>
    <s v="GREEN HEAT NETWORK FUND"/>
    <x v="4"/>
    <x v="2"/>
    <s v="The Green Heat Network Fund supports the development of low‑carbon heat networks in England. Launched in 2022 to help cut carbon emissions from heating, it provides capital funding to build new low-carbon heat networks and to decarbonise existing ones, helping homes, public buildings and businesses move away from fossil fuels."/>
    <x v="0"/>
    <x v="3"/>
    <s v="The scheme continues to deliver against its objectives, with milestones being met and financial performance broadly on track. Some delays in project implementation may impact the timing of benefits realisation, but these risks are understood and are being actively managed."/>
    <s v="07/03/2022"/>
    <s v="29/03/2030"/>
    <s v="The project's end-date remains unchanged, with the end of funding phase scheduled for 31/03/2028."/>
    <s v="205.8"/>
    <s v="202.64"/>
    <s v="1.54"/>
    <s v="The budget variance is less than or equal to 5%."/>
    <s v="730.01"/>
    <s v="GHNF WLC has been revised in the updated (2026) GHNF Full Business Case (FBC) to account for the additional budget allocated to the scheme through Phases 1 and 2 of the 2025 Spending Review. The revised WLC will be published in due course."/>
    <s v="3,464.54"/>
    <s v="GHNF benefits forecast has been revised in the updated (2026) GHNF Full Business Case (FBC) to account for the additional budget allocated to the scheme through Phases 1 and 2 of the 2025 Spending Review. The revised benefits forecast will be published in due course."/>
    <s v="https://evaluation-registry.cabinetoffice.gov.uk/search/a502d53a-5a01-4b78-92de-471b367d6072/"/>
    <s v=""/>
    <s v="BEIS_0115_2223-Q1"/>
    <x v="1"/>
    <n v="730.01"/>
    <d v="2022-03-07T00:00:00"/>
    <d v="2030-03-29T00:00:00"/>
    <n v="96.7"/>
    <n v="205.8"/>
    <n v="202.64"/>
    <n v="1.54"/>
    <n v="3464.54"/>
    <x v="0"/>
    <x v="3"/>
    <x v="0"/>
    <n v="-3.160000000000025"/>
    <x v="1"/>
    <x v="0"/>
  </r>
  <r>
    <s v="HyNet Cluster"/>
    <x v="4"/>
    <x v="2"/>
    <s v="Overall, the CCUS programme will deliver a suite of business models and agreed revenue support ranges. These will underpin future private sector and Government investment in CCUS infrastructure (Power, Transport and Storage, Industry, and Hydrogen). This also includes the delivery of legal and regulatory frameworks to set risk/return profiles, rules, and guidance in relation to the use of Transport and Storage systems, industry and power capture, pBECCS and hydrogen. The HyNet Cluster comprises the Anchor, Padeswood and HyNet Build Out 2 projects, which together support the phased development of an industrial CCUS cluster in the Liverpool Bay area. The Anchor project establishes the core transport and storage infrastructure and initial capture projects, while Padeswood and HyNet Build Out 2 expand network utilisation through additional capture projects. Collectively, these projects support the development of a competitive CCUS market, contribute to the UK’s legally binding Net Zero targets, and deliver wider economic benefits."/>
    <x v="12"/>
    <x v="12"/>
    <s v="Exempt under Section 43 - Commercial interests"/>
    <s v="01/04/2020"/>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https://evaluation-registry.cabinetoffice.gov.uk/search/9b58ee8c-20d0-4372-bcab-7a41227de854/"/>
    <s v="Alex Milward"/>
    <s v="DESNZ_0457_2425-Q3"/>
    <x v="1"/>
    <m/>
    <d v="2020-04-01T00:00:00"/>
    <m/>
    <m/>
    <m/>
    <m/>
    <m/>
    <m/>
    <x v="0"/>
    <x v="1"/>
    <x v="0"/>
    <m/>
    <x v="2"/>
    <x v="4"/>
  </r>
  <r>
    <s v="Great British Energy"/>
    <x v="4"/>
    <x v="2"/>
    <s v="The aim of the GBE set up programme is to create GBE GovCo, a publicly owned energy company that will drive the deployment of clean energy, enhance energy independence, and create jobs across the UK. This aim will deliver on the Government’s Mission to establish GBE as the mechanism for delivery of the key outcomes of the GBE Programme as set out in the Labour Party 2024 UK General Election manifesto. Namely, ability to strategically invest in and own clean energy projects, foster collaboration with key stakeholders, and support local and community energy initiatives. The desired outcome of this programme is the creation of a fully functioning, independent and publicly owned energy company called Great British Energy (GBE)."/>
    <x v="1"/>
    <x v="1"/>
    <s v="Compared to financial year 24/25 Q4, the Delivery Confidence Assessment (DCA) rating at 25/26 Q4 remained at Amber. This reflects significant progress made in establishing the organisational, governance and delivery frameworks required for GBE to move towards operational independence and the closure of the set-up programme.  The Programme has received CST approval for the ALB set-up Full Business Case, enabling both DESNZ and GBE to proceed with FY26/27 set-up spend. On 4 March, the programme received the Subsidy Advice Unit’s (SAU) final referral report on the Subsidy Control Assessment for GBE’s 2026–2029 activity. The SAU provided a favourable assessment, confirming that the policy objective, the rationale for using a subsidy, and the necessity of the scheme have been clearly articulated.  The Aberdeen HQ remains on track to open later in 2026, and recruitment is progressing across all levels following approval of their workforce and senior pay case, and an interim leadership team in place. The first tranche of the permanent Non-Executive Director (NED) appointments is underway. GBE has made significant progress with senior recruitment, with a Local Managing Director (MD) identified and a Strategy Director appointed. Interviews for an onshore and offshore wind MD took place in May.GBE has also agreed its workforce pay case and launched a significant recruitment campaign to stabilise its workforce and increase its presence in Aberdeen. This has been supported by a recruitment event held in Aberdeen on 3 June.Across the programme, GBE has made its first supply chain investment - a £40 million equity investment in ITM Power. It has also published the Local Power Plan together with DESNZ, setting out a clear vision to transform the UK’s local and community energy sector, and  made its first investment in 100MW Pentland Offshore Wind Farm alongside the National Wealth Fund and Scottish National Investment Bank.Although the programme delivery confidence assessment remains Amber, risks continue to be actively managed. The programme remains on track to implement the Sponsorship Assurance Framework and achieve closure of the set-up programme. The GBE-DESNZ Framework Document was approved and published on May 12, and their first Business Plan has been approved by DESNZ Ministers. There is a clear plan for further business case development and approval and this is being implemented with NISTA &amp; HMT."/>
    <s v=""/>
    <s v="30/10/2026"/>
    <s v="Exempt under Section 22 - Information intended for future publication"/>
    <s v="Exempt under Section 22 – Information intended for future publication ​"/>
    <s v="Exempt under Section 22 – Information intended for future publication ​"/>
    <s v="Exempt under Section 22 – Information intended for future publication ​"/>
    <s v="Exempt under Section 22 – Information intended for future publication ​"/>
    <s v="Exempt under Section 22 - Information intended for future publication"/>
    <s v="Exempt under Section 22 - Information intended for future publication"/>
    <s v="Exempt under Section 22 - Information intended for future publication"/>
    <s v="Exempt under Section 22 - Information intended for future publication"/>
    <s v=""/>
    <s v="Emma Floyd"/>
    <s v="DESNZ_0472_2425-Q4"/>
    <x v="1"/>
    <m/>
    <m/>
    <d v="2026-10-30T00:00:00"/>
    <m/>
    <m/>
    <m/>
    <m/>
    <m/>
    <x v="1"/>
    <x v="1"/>
    <x v="1"/>
    <m/>
    <x v="2"/>
    <x v="4"/>
  </r>
  <r>
    <s v="GBE-N SMR Programme"/>
    <x v="4"/>
    <x v="2"/>
    <s v="The Small Modular Reactor (SMR) Programme is a major UK infrastructure initiative led by Great British Energy – Nuclear (GBE-N), established in 2023. It aims to develop and deploy a new fleet of small nuclear reactors to support energy security, provide reliable low-carbon electricity, and contribute to the UK’s transition to net zero.In June 2025, Rolls-Royce SMR was selected as the Preferred Bidder. Work on design, licensing and site development is underway this decade, with the first reactors expected to be operational in the mid-to-late 2030s.The programme focuses on selecting the right technology and securing suitable sites. GBE-N owns Oldbury and Wylfa, with Wylfa selected in November 2025, and is building the delivery capability needed to bring projects forward."/>
    <x v="12"/>
    <x v="12"/>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
    <s v="BEIS_0233_2223-Q4"/>
    <x v="1"/>
    <m/>
    <m/>
    <m/>
    <m/>
    <m/>
    <m/>
    <m/>
    <m/>
    <x v="0"/>
    <x v="1"/>
    <x v="0"/>
    <m/>
    <x v="2"/>
    <x v="4"/>
  </r>
  <r>
    <s v="GEOLOGICAL DISPOSAL FACILITY"/>
    <x v="4"/>
    <x v="2"/>
    <s v="A GDF provides an internationally recognised, safe, and permanent solution for the UK’s most hazardous radioactive waste. As a nationally significant infrastructure programme a GDF will also provide an opportunity to sustainably boost the local economy of the host community to transform itself for many generations. The programme also supports the delivery of the UK’s nuclear new build programme."/>
    <x v="3"/>
    <x v="1"/>
    <s v="Compared to financial year 24/25 the NISTA Delivery confidence assessment (DCA) rating at 25/26 remained at 'Red'.  This is primarily due to the following factors, withdrawal of one of the remaining three community partnerships reducing the portfolio diversity, outcome of the full spending review settlement resulting in reduced programme scope delivery over the next few years and deferral of critical path activities in the move to the next phase.  An action plan is in place to address the next steps as identified."/>
    <s v="12/06/2008"/>
    <s v="Low: 31/01/2050, Mid: 31/03/2050, High: 31/03/2060"/>
    <s v="Compared to financial year 24/25-Q4, the project's end-date remains in the range 2050-2060. This is primarily due to the following factors‚  the programme has continued to progress the site evaluation and community willingness activities during 25/26. The programme continues to prioritise activities in line with the available SR settlement funding."/>
    <s v="90.86"/>
    <s v="71.13"/>
    <s v="21.71"/>
    <s v="The in-year budget variance this year is greater than minus 5% compared to the budget with underspend due to the outcome of the spending review settlement for 25/26 and further requests for budget reduction in line with other NDA group prioritisation and efficiencies.  The main variance to the budget spend in year was due closure of the Theddlethorpe Community Partnership in June 2025.  Further reductions in internal spend were due to mutually agreed voluntary exit and associated slowdown in external spend to align with the overall SR settlement."/>
    <s v="Low: 20,300.00, Mid: 26,350.29, High: 53,300.00"/>
    <s v="The project's departmentally agreed Whole Life Cost at 25/26-Q4 (measured in £m) remains in the range of £20,300m to £53,300m at 17/18 money values. This is primarily due to the following factors: the programme is at an early stage of development, and the range reflects the uncertainty of the programme associated with potential host site, geology and technical requirements."/>
    <s v=""/>
    <s v="As the programme is at such an early stage there are currently no baselined monetised benefits.  The benefits of a GDF are wide-ranging and will span many future generations, they all into four main categories:1)It is an essential environmental protection project – finally disposing of legacy most hazardous radioactive waste and providing a safe permanent solution. 2)Enabling the completion of the NDA decommissioning mission across the NDA Group – avoiding the very significant costs and risks of keeping the waste safe and secure in storage facilities above ground for many thousands of years.3)An enabler for nuclear new build.4)Significant host community benefits – transformational opportunity by creating thousands of jobs, a highly skilled local workforce, and business opportunities for more than 100 years.The near-term community benefits continue to be delivered with over £14m of Community Investment funding awarded across the Community Partnerships formed to date."/>
    <s v="https://assets.publishing.service.gov.uk/media/68af15572f185664821558cd/28-10-2024_GDF__Evaluation_Plan.docx.pdf"/>
    <s v="Seth Kybird"/>
    <s v="DECC_0005_1112-Q1"/>
    <x v="1"/>
    <n v="26350.29"/>
    <d v="2008-06-12T00:00:00"/>
    <m/>
    <m/>
    <n v="90.86"/>
    <n v="71.13"/>
    <n v="21.71"/>
    <m/>
    <x v="2"/>
    <x v="1"/>
    <x v="2"/>
    <n v="-19.730000000000004"/>
    <x v="2"/>
    <x v="5"/>
  </r>
  <r>
    <s v="Sizewell C Project"/>
    <x v="4"/>
    <x v="2"/>
    <s v="Exempt under Section 43 - Commercial interests"/>
    <x v="12"/>
    <x v="12"/>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BEIS_0019_2122-Q1"/>
    <x v="1"/>
    <m/>
    <m/>
    <m/>
    <m/>
    <m/>
    <m/>
    <m/>
    <m/>
    <x v="0"/>
    <x v="1"/>
    <x v="0"/>
    <m/>
    <x v="2"/>
    <x v="4"/>
  </r>
  <r>
    <s v="Hydrogen Allocation Round 1 (HAR1)"/>
    <x v="4"/>
    <x v="2"/>
    <s v="The first hydrogen allocation round (HAR1) offered both Hydrogen Production Business Model (HPBM) and Net Zero Hydrogen Fund (NZHF) support to first-of-a-kind electrolytic hydrogen projects. HAR1 aims to unlock private investment, accelerate early hydrogen deployment and support the growth of hydrogen supply chains, whilst contributing to long term decarbonisation and energy system resilience. HAR1 offered support to 11 projects, with the first project becoming operational in April 2026. The HPBM is designed to provide revenue support to low carbon hydrogen producers once their project is operational, helping them to overcome the operating cost gap between low carbon hydrogen and high carbon fossil fuels. Funding for the HPBM, confirmed at Budget 2024, will be exchequer funded until the introduction of the proposed Gas Shipper Obligation. The NZHF provides up to 20% capital expenditure (CAPEX) support for HAR 1 projects."/>
    <x v="0"/>
    <x v="0"/>
    <s v="Compared to financial year 24/25 Q4, the NISTA/SRO Delivery Confidence Assessment (DCA) rating at 25/26 Q4 remained at Amber. This is primarily due to the following factors:   11 Projects have signed contracts. Although 1 project withdrew (Whitelee), the remaining 10 projects continue to progress to either reach FID and subsequently COD or are imminently about to reach COD (HyMarnham April 2026). Remaining projects are expected to reach COD between August 2027 and August 2029 but this is due to external factors to DESNZ. These timeframes are also subject to projects individual circumstances and may change.    There have been some projects requiring NZHF grant funding in the next financial year as opposed to 25/26 and relevant documentation has been completed to account for this.   We are working with projects and LCCC to ensure DESNZ can support the continual progression of projects to reach COD."/>
    <s v="20/07/2022"/>
    <s v="30/06/2042"/>
    <s v="Compared to financial year 24/25-Q4, the project's end-date at 25/26-Q4 remains as 2042"/>
    <s v="49.94"/>
    <s v="4.83"/>
    <s v="90.33"/>
    <s v="There is no variance to the HMT approved budget."/>
    <s v="2,461.71"/>
    <s v="WLC are £2461.71m in Real Prices 24/25 as calculated by NISTA based on £2366m (DESNZ Real Prices Calendar Year 2023)"/>
    <s v="1,336.98"/>
    <s v="Benefits are £1366.98m in Real Prices 24/25 as calculated by NISTA based on £1285m (DESNZ Real Prices Calendar Year 2023)"/>
    <s v="https://evaluation-registry.cabinetoffice.gov.uk/search/a39084e9-420c-499f-9ebc-cce45120b0ff/"/>
    <s v="Stefanie Murphy"/>
    <s v="DESNZ_0334_2324-Q3"/>
    <x v="1"/>
    <n v="2461.71"/>
    <d v="2022-07-20T00:00:00"/>
    <d v="2042-06-30T00:00:00"/>
    <n v="239.3"/>
    <n v="49.94"/>
    <n v="4.83"/>
    <n v="90.33"/>
    <n v="1336.98"/>
    <x v="0"/>
    <x v="0"/>
    <x v="0"/>
    <n v="-45.11"/>
    <x v="0"/>
    <x v="1"/>
  </r>
  <r>
    <s v="East Coast Cluster (ECC)"/>
    <x v="4"/>
    <x v="2"/>
    <s v="Overall, the CCUS programme will deliver a suite of business models and agreed revenue support ranges. These will underpin future private sector and Government investment in CCUS infrastructure (Power, Transport and Storage, Industry, and Hydrogen). This also includes the delivery of legal and regulatory frameworks to set risk/return profiles, rules, and guidance in relation to the use of Transport and Storage systems, industry and power capture, pBECCS and hydrogen. The East Coast Cluster (ECC) Anchor Project comprises the initial CCUS Transport and Storage Company (Northern Endurance Partnership) and the first capture project (Net Zero Teesside), which will establish an operational CCUS cluster in the North East of England. The anchor project is expected to be followed by a series of build out projects. These will be crucial to the creation of a competitive CCUS market, supporting the UK's drive to legally binding Net Zero targets, and delivering economic benefits."/>
    <x v="12"/>
    <x v="12"/>
    <s v="Exempt under Section 43 - Commercial interests"/>
    <s v="01/04/2020"/>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https://evaluation-registry.cabinetoffice.gov.uk/search/9b58ee8c-20d0-4372-bcab-7a41227de854/"/>
    <s v="Alex Milward"/>
    <s v="DESNZ_0458_2425-Q3"/>
    <x v="1"/>
    <m/>
    <d v="2020-04-01T00:00:00"/>
    <m/>
    <m/>
    <m/>
    <m/>
    <m/>
    <m/>
    <x v="0"/>
    <x v="1"/>
    <x v="0"/>
    <m/>
    <x v="2"/>
    <x v="4"/>
  </r>
  <r>
    <s v="PUBLIC SECTOR DECARBONISATION SCHEME"/>
    <x v="4"/>
    <x v="2"/>
    <s v="The Public Sector Decarbonisation Scheme has been in operation since September 2020, providing capital grant funding to support heat decarbonisation and energy efficiency improvements in public sector buildings. Its core aim is to reduce direct carbon emissions from the public sector. These reductions will contribute to the UK’s Carbon Budgets 4, 5, and 6, playing a vital role in achieving the UKs Net Zero targets."/>
    <x v="0"/>
    <x v="0"/>
    <s v="Overall delivery of live projects is progressing well. Although grant recipients continue to experience pressures from, for example, higher-than-expected costs and longer than anticipated timelines for delivery, projects are delivering at above our previously assumed level. As a result, delivery outcomes are looking promising. Compared to financial year 24/25 Q4, the NISTA/SRO Delivery Confidence Assessment rating at 25/26 Q4 remained at AMBER."/>
    <s v="08/07/2020"/>
    <s v="31/03/2028"/>
    <s v="The project is due to conclude on 31 March 2028, in line with the latest approved Business Case. In 2025, Ministers took the decision not to support further investment in PSDS, and no additional funding will be allocated."/>
    <s v="405.44"/>
    <s v="436.74"/>
    <s v="7.72"/>
    <s v="Project delivery losses in FY 2025/26 were lower than modelled, with attrition from abandonments and rescopes below overprogramming assumptions, resulting in a c. 7% CDEL overspend."/>
    <s v="3,759.00"/>
    <s v="In June 2025, the PSDS budget was reduced as part of Phase 2 of the 2025 Spending Review, with impacts on funding in FY 2026/27 and 2027/28."/>
    <s v="5,893.84"/>
    <s v="Modelled baseline benefits were revised to account for the reduction of budget in FY 2026/27 and 2027/28."/>
    <s v="https://evaluation-registry.cabinetoffice.gov.uk/search/1d3cf995-e084-4c6f-bebe-9669cc693cff/"/>
    <s v="Paul Chambers"/>
    <s v="BEIS_0013_2021-Q4"/>
    <x v="1"/>
    <n v="3759"/>
    <d v="2020-07-08T00:00:00"/>
    <d v="2028-03-31T00:00:00"/>
    <n v="92.7"/>
    <n v="405.44"/>
    <n v="436.74"/>
    <n v="7.72"/>
    <n v="5893.84"/>
    <x v="0"/>
    <x v="0"/>
    <x v="0"/>
    <n v="31.300000000000011"/>
    <x v="1"/>
    <x v="1"/>
  </r>
  <r>
    <s v="BEPPS2"/>
    <x v="4"/>
    <x v="2"/>
    <s v="The Box Encapsulation Plant Product Store 2 (BEPPS2) is a critical enabler for Sellafield Ltd to allow continued high hazard retrieval operations from Magnox Swarf Storage Silo (MSSS) and Pile Fuel Cladding Silo (PFCS). The BEPPS2 project will provide the capacity to store circa 7500 packages of legacy Intermediate Level Waste (ILW), safely and securely in a modern facility for long term interim storage."/>
    <x v="0"/>
    <x v="0"/>
    <s v="Compared to financial year 24/25 Q4, the NISTA/SRO Delivery Confidence Assessment (DCA) rating at 25/26 Q4 decreased to Amber. This is primarily due to the following factors: Although target design maturity has been achieved, and good progress continues in bulk excavation and preparation for construction on the site, placement of the civil substructure sub-contract is ongoing. Timely release of the sanction held against the Outline Business Case (OBC) is essential to avoid delay to future key commitments required to progress project delivery and impact to the critical path.  A prudent assessment of Amber recognises the potential to impact future key commitments required to progress project delivery. The rating is expected to return to Green once the sanction is released."/>
    <s v="01/11/2017"/>
    <s v="30/06/2035"/>
    <s v="Compared to financial year 24/25-Q4, the project's end-date at 25/26-Q4 remained the same at 30/06/2035."/>
    <s v="61.33"/>
    <s v="60.44"/>
    <s v="1.45"/>
    <s v="The budget variance is less than or equal to 5%."/>
    <s v="727.6"/>
    <s v="The increase to the project's departmentally agreed Whole Life Cost at 25/26-Q4 is primarily due to:Annual Indexation, in line with the agreed indices."/>
    <s v=""/>
    <s v="There are no monetised benefits within the BEPPS2 project however, it will contribute towards NDA’s strategic outcome 33: All Intermediate Level Waste in interim storage. The project does this by providing additional storage on the Sellafield site."/>
    <s v=""/>
    <s v="Kathryn McCloghrie"/>
    <s v="BEIS_0241_2324-Q1"/>
    <x v="1"/>
    <n v="727.6"/>
    <d v="2017-11-01T00:00:00"/>
    <d v="2035-06-30T00:00:00"/>
    <n v="211.9"/>
    <n v="61.33"/>
    <n v="60.44"/>
    <n v="1.45"/>
    <m/>
    <x v="0"/>
    <x v="0"/>
    <x v="0"/>
    <n v="-0.89000000000000057"/>
    <x v="0"/>
    <x v="0"/>
  </r>
  <r>
    <s v="Hydrogen Allocation Round 2 (HAR2)"/>
    <x v="4"/>
    <x v="2"/>
    <s v="The second hydrogen allocation round 2 (HAR2) is a competitive allocation round designed to provide long term revenue support via the Hydrogen Production Business Model to hydrogen production projects. In alignment with HAR1, HAR2 aims to unlock private investment, accelerate early hydrogen deployment and support the growth of hydrogen supply chains, whilst contributing to long term decarbonisation and energy system resilience. The Hydrogen Production Business Model (HPBM) is designed to provide revenue support to low carbon hydrogen producers once their project is operational, helping them to overcome the operating cost gap between low carbon hydrogen and high carbon fossil fuels. HAR2 contract allocation is pending, with 27 projects shortlisted and the due diligence phase now complete. The round aims to significantly scale up the UK’s green economy, with successful projects expected to be operational in the coming years."/>
    <x v="3"/>
    <x v="1"/>
    <s v="There is no comparison to financial year 24/25 Q4 as this project was added to GMPP in financial year 25/26 Q3. Compared to the previous quarter, the delivery confidence rating remains at Red as the project has not currently progressed to the 'Invite to Offer' (ITO) stage. This is primarily due to delays in OBC Approval (from September 2025) and subsequent delays to the commencement of the ITO and Negotiations phase.  Ongoing delays will impact on our ability to deliver HAR2 contract awards within the timelines set out in the HAR2 published guidance"/>
    <s v="14/12/2023"/>
    <s v="31/12/2041"/>
    <s v="There is no comparison to financial year 24/25 Q4 as this project was added to GMPP in financial year 25/26 Q3. Compared to Q3, the end date remains the same.  This is primarily due to the following factors: If we can sign contracts with projects by -financial year 26/27 Q3, the HAR2 end date of 31/12/2041 would still apply. However, we are unable to produce meaningful baseline and forecast dates until we have clarity on ITO start and therefore the HAR2 end date may be subject to change."/>
    <s v=""/>
    <s v=""/>
    <s v=""/>
    <s v="There is no variance in the budget."/>
    <s v="9,427.02"/>
    <s v="WLC are £9427.02m in Real Prices 24/25 as calculated by NISTA based on £9061m (DESNZ Nominal Pricing)"/>
    <s v="5,626.77"/>
    <s v="Benefits are £5626.77m in Real Prices 24/25 as calculated by NISTA based on £5408m (DESNZ Real Prices Calendar Year 2023)"/>
    <s v="https://assets.publishing.service.gov.uk/media/657a13920467eb001355f7b0/hydrogen-allocation-round-2022-process-evaluation.pdf, https://evaluation-registry.cabinetoffice.gov.uk/search/a39084e9-420c-499f-9ebc-cce45120b0ff/"/>
    <s v="Stefanie Murphy"/>
    <s v="DESNZ_0397_2425-Q2"/>
    <x v="1"/>
    <n v="9427.02"/>
    <d v="2023-12-14T00:00:00"/>
    <d v="2041-12-31T00:00:00"/>
    <n v="216.6"/>
    <m/>
    <m/>
    <m/>
    <n v="5626.77"/>
    <x v="2"/>
    <x v="1"/>
    <x v="2"/>
    <m/>
    <x v="0"/>
    <x v="5"/>
  </r>
  <r>
    <s v="Spherical Tokamak for Energy Production"/>
    <x v="4"/>
    <x v="2"/>
    <s v="The STEP (Spherical Tokamak for Energy Production) Programme is the UK Government’s flagship mission to design, demonstrate and de‑risk a prototype fusion power plant, while creating the industrial, commercial and regulatory foundations of a future UK fusion energy sector.STEP is therefore not just an infrastructure project. It is a national capability‑building programme, with delivery of a prototype plant at West Burton by the 2040s acting as the anchor for wider economic, technological and industrial outcomes."/>
    <x v="1"/>
    <x v="1"/>
    <s v="Delivery Confidence Has remained Amber. This reflects sustained progress across design maturity, technology demonstration, commercial integration and site enablement, balanced against the inherent uncertainty and complexity of delivering a first‑of‑a‑kind fusion programme. While key technical risks remain these are well understood, actively managed, and supported by improving delivery capability, governance and industrial engagement."/>
    <s v="16/07/2018"/>
    <s v="01/04/2045"/>
    <s v="The project’s end‑date has remained unchanged. This reflects a deliberate decision to maintain the overall schedule while incorporating increased technical maturity achieved through successive design baselines, early Tranche 2a delivery, and strengthened delivery integration. Key enabling activities—including site acquisition progress, Construction Partner onboarding, and clearer understanding of critical technical risks—have improved schedule confidence without requiring changes to the headline end‑date. We expect to provide indicative ranges for the end date Q3 FY26/27."/>
    <s v="102.48"/>
    <s v="103.13"/>
    <s v="0.63"/>
    <s v="The programme delivered a 1% underspend against the Control Total, closely aligned to the late‑period forecast and demonstrating strong financial control. Variances largely reflect the planned crystallisation of known delivery risks rather than new in‑year pressures, with year‑end performance supported by active financial management and improved accruals, and no material impact anticipated into the following year."/>
    <s v="The GMPP project is still at the planning stage (Pre-SOC or equivalent) and is not yet in a position to provide cost/schedule information"/>
    <s v="The GMPP project is still at the planning stage (Pre-SOC or equivalent) and is not yet in a position to provide cost/schedule information"/>
    <s v="Exempt under Section 22 - Information intended for future publication"/>
    <s v="Exempt under Section 22 - Information intended for future publication"/>
    <s v="Exempt under Section 22 – Information intended for future publication ​"/>
    <s v="Paul Methven"/>
    <s v="BEIS_0153_2223-Q2"/>
    <x v="1"/>
    <m/>
    <d v="2018-07-16T00:00:00"/>
    <d v="2045-04-01T00:00:00"/>
    <n v="320.5"/>
    <n v="102.48"/>
    <n v="103.13"/>
    <n v="0.63"/>
    <m/>
    <x v="1"/>
    <x v="1"/>
    <x v="1"/>
    <n v="0.64999999999999147"/>
    <x v="0"/>
    <x v="4"/>
  </r>
  <r>
    <s v="Warm Homes: Local Grant"/>
    <x v="4"/>
    <x v="2"/>
    <s v="The Warm Homes: Local Grant (WH:LG) scheme is a government-funded, fuel poverty scheme delivered by Local Authorities. It was launched on 23 September 2024, and was allocated £500m through the Chancellor’s Budget on 30 October 2024 to be delivered from April 2025 to March 2028, with a portion of this funding delivered through devolution deals with mayoral combined authorities. This £500m funding is part of a wider package towards heat decarbonisation and household energy efficiency over the next three years, including funding to support fuel poverty schemes including WH:LG, helping in total around 225,000 households to reduce their energy bills by over £200.  The £500m allocated to WH:LG provides grants to private, low-income households living in the worst performing (EPC bands D-G) homes in England to tackle fuel poverty and progress net zero 2050.The primary and secondary aims of WH:LG are: 1. To deliver progress towards the statutory fuel poverty target for England, by improving as many fuel-poor homes as reasonably practicable to energy efficiency rating of Band C by 2030,2. To deliver progress towards Net Zero 2050, and the Carbon Budgets, by installing energy performance upgrades and low carbon heating in homes that drive carbon abatement."/>
    <x v="1"/>
    <x v="1"/>
    <s v="The Warm Homes: Local Grant (WH:LG) scheme delivered its 2025/26 budget and exceeded the budget and delivery through other financial mechanisms, by approximately 30%. Early data suggests Grant Recipients are on track to comply with key scheme value for money protections, such as cost caps and measure price limits. To note, while this is a positive early indicator that progress against the total scheme objectives is on track (reducing fuel poverty and saving carbon), benefits data on these objectives is not yet available. There are risks regarding scheme resourcing which are being actively managed, and as a result the delivery confidence has been set as Amber for Quarter 4 of Financial Year 2025/26."/>
    <s v="05/09/2024"/>
    <s v="01/09/2028"/>
    <s v="In accordance to the Full Business Case, the Warm Homes: Local Grant scheme was launched on 23 September 2024, and was allocated £500m through the Chancellor’s Budget on 30 October 2024 to be delivered from April 2025 to March 2028. The schedule of delivery has not changed since the launch of the scheme and it remains on track to deliver."/>
    <s v="80.4"/>
    <s v="110.42"/>
    <s v="37.35"/>
    <s v="The budget variance exceeds 5%. This is due to an increase to the CDEL cost forecast, specifically CDEL grant funding. All other CDEL and RDEL cost forecasts are in line with the baseline. The CDEL grant funding forecast has risen in response to demand from Grant Recipients and as a result, WHLG has been able to increase the value of CDEL grant funding disbursed to Grant Recipients in 25/26, above the value of the baseline."/>
    <s v="454.52"/>
    <s v="In accordance with the Full Business Case, the Warm Homes: Local Grant scheme Whole Life Cost consists of CDEL (capital) grant funding disbursed to Grant Recipients for the delivery of energy efficiency measures, CDEL (capital) enabling costs associated with the delivery of those energy efficiency assets (including digital and delivery partner support), RDEL programme costs associated with front line project delivery, including evaluation and RDEL admin costs associated with staffing."/>
    <s v="1,068.55"/>
    <s v="The baseline benefits have been quantified in accordance with the Full Business Case for the Warm Homes: Local Grant scheme. Baseline benefits consist of monetised energy savings (using long-run variable costs of energy supply values), carbon savings (traded and non-traded), air quality benefits, comfort benefits and health benefits."/>
    <s v=""/>
    <s v="Selvin Brown"/>
    <s v="DESNZ_0471_2425-Q4"/>
    <x v="1"/>
    <n v="454.52"/>
    <d v="2024-09-05T00:00:00"/>
    <d v="2028-09-01T00:00:00"/>
    <n v="47.9"/>
    <n v="80.400000000000006"/>
    <n v="110.42"/>
    <n v="37.35"/>
    <n v="1068.55"/>
    <x v="1"/>
    <x v="1"/>
    <x v="1"/>
    <n v="30.019999999999996"/>
    <x v="3"/>
    <x v="3"/>
  </r>
  <r>
    <s v="SIXEP CONTINUITY PLANT"/>
    <x v="4"/>
    <x v="2"/>
    <s v="The SCP project will design, construct, inactively commission and handover a new radioactive effluent treatment facility, which is a mission critical requirement for Sellafield.  Without this facility critical work at Sellafield would cease, most importantly the retrieval of legacy high hazard materials.Through spent nuclear fuel and waste management operations Sellafield site produces liquid effluent which requires treatment to remove radioactivity before discharge into the sea. This capability is currently delivered by the Site Ion Exchange Effluent Plant (SIXEP).  The continued availability of effluent treatment via SIXEP is a regulatory compliance requirement and is essential for delivery of the site missions including high hazard and risk reduction activities (HHRR), underpinning the Government’s UK Discharge Strategy and OSPAR commitments.  Continued effluent treatment through SIXEP (or SCP when available) is fundamental to the NDA Mission to “deliver safe, sustainable and publicly acceptable solutions to the challenge of nuclear clean-up and waste management.”"/>
    <x v="0"/>
    <x v="3"/>
    <s v="Compared to financial year 24/25 Q4, the NISTA/SRO Delivery Confidence Assessment (DCA) rating at 25/26 Q4 remained at GREEN.  This is primarily due to the following factors: The Project is currently in the execution stage, being delivered by the Programme and Project Partnership (PPP,) and is showing no significant threat to the overall P80 schedule which was also supported by the annual NISTA Gate 0 review undertaken in July 2025 which gave a GREEN Delivery Confidence Assessment, noting that delivery of the project “within the P80 schedule was assessed as highly likely.&quot;"/>
    <s v="25/05/2013"/>
    <s v="21/10/2031"/>
    <s v="Compared to financial year 24/25-Q4, the project's end-date at 25/26-Q4 has increased from 23-Jan-2031 to 21-Oct-2031.  This is primarily due to the following factor: Change in legislation relating to Passive Fire Protection Standards; the new requirements are more onerous than the original design specification.  Due to the required design updates a number of critical path scope packages have been impacted and subsequently the project completion date has been delayed, which remains within the P80 schedule."/>
    <s v="114.77"/>
    <s v="142.13"/>
    <s v="23.84"/>
    <s v="The budget variance exceeds 5%. This is primarily due to the following factors. The project has experienced cost increases across several packages, beyond original assumptions.  This has been further compounded by the impact, and constraints, of industrial action.  A number of contractual adjustment events are in flight for which the project has captured/incurred costs. Until these are agreed, and associated baseline is implemented, a variance will remain between departmental baseline and Forecast/cost."/>
    <s v="1,097.50"/>
    <s v="The increase to the project's departmentally agreed Whole Life Cost at 25/26-Q4 is primarily due to: Annual Indexation, in line with the agreed indices, and the impact of the agreed contractual adjustment event for Passive Fire Protection legislative change."/>
    <s v=""/>
    <s v="Compared to financial year 24/25-Q4, the project's departmentally agreed Benefits at 25/26-Q4 (measured in £m) remained 0. This is primarily due to the following factors:There are no monetised benefits within the SCP project however, it will provide key capabilities which in enables the following benefits:•Allows the Site Licence owner to meet its requirements in the regulatory permit.  •Provides effluent abatement to 2060 in support of site missions.•Provides an opportunity to deploy an Alternative Ion Exchange (IX) media that improves abatement              performance, following the consideration of best available technique (BAT).   •Maintaining unconstrained Site Ion Exchange Effluent Plant (SIXEP) waste material storage capacity."/>
    <s v=""/>
    <s v="Jeremy Hunt"/>
    <s v="BEIS_0009_2021-Q3"/>
    <x v="1"/>
    <n v="1097.5"/>
    <d v="2013-05-25T00:00:00"/>
    <d v="2031-10-21T00:00:00"/>
    <n v="220.9"/>
    <n v="114.77"/>
    <n v="142.13"/>
    <n v="23.84"/>
    <m/>
    <x v="0"/>
    <x v="3"/>
    <x v="0"/>
    <n v="27.36"/>
    <x v="0"/>
    <x v="1"/>
  </r>
  <r>
    <s v="Smart Metering Implementation Programme"/>
    <x v="4"/>
    <x v="2"/>
    <s v="The Smart Metering Implementation Programme is replacing existing traditional gas and electricity meters across Great Britain with smart meters. Smart meters deliver near-real time information to consumers on their energy consumption, and helps them to control energy use, save energy and reduce bills. They also enable technologies such as electric vehicles, heat pumps, batteries and solar panels to be efficiently and cost-effectively integrated to a flexible energy system that supports the cost-effective delivery of government’s Clean Power 2030 and Net Zero commitments. The Government is committed to ensuring that all households and small businesses can benefit from smart meters as soon as possible. Regulatory drivers are in place to drive industry investment in the delivery and operation of smart metering at scale."/>
    <x v="0"/>
    <x v="0"/>
    <s v="Compared to financial year 24/25 Q4, the SRO Delivery Confidence Assessment (DCA) rating at 25/26 Q4 remained at AMBER. This is primarily due to the following factors: Smart metering continues to deliver benefits to consumers, such as engagement on energy consumption, accurate energy bills and improved customer service, and is key to the 2030 Clean Power Mission. There were 41 million smart and advanced meters operating across Great Britain at the end of 2025 and 71% of all meters are now smart or advanced. A new regulatory framework is now in place to drive industry to maintain high levels of operational performance whilst effectively completing the rollout by 2030. There is continued collaboration with stakeholders including energy suppliers and the Data Communications Company to drive further improvements in engagement, appointment fulfilment and operation of meters, and ensuring technology roadmaps for the next decade are suitably developed and addressed. Improvements to the network continue to be made including deployment of 4G Communications Hubs at scale and launch of the Virtual Wide Area Network solution that allows consumers to access smart metering services through their broadband (with consent)."/>
    <s v="02/12/2009"/>
    <s v="31/12/2030"/>
    <s v="Compared to financial year 24/25-Q4, the project's end-date at 25/26-Q4 remained the same as last year at 31/12/2030. This is primarily due to the following factors: SMIP continues to make good progress with the successful delivery of the smart meter rollout in delivering its strategic outcomes. Progress continues with circa.90k+ gross installs per week and a continued increasing proportion of meters installed (71% as of end 2025) and operating as they should (92.3%). The new regulatory framework to 2030 will continue to deliver industry investment at scale and drive high levels of operational performance and smart coverage, which are key to the 2030 Clean Power Mission."/>
    <s v=""/>
    <s v=""/>
    <s v=""/>
    <s v="The budget variance is less than or equal to 5%."/>
    <s v="20,176.55"/>
    <s v="The programme’s departmentally agreed Whole Life Cost at 25/26-Q4 (measured in £m) is 20177. The total whole life cost figures are presented in undiscounted nominal terms. The figure differs from the total cost figure in the Smart Metering Implementation Programme’s 2019 CBA, which is expressed in 2011 prices discounted to 2019 in line with HM Treasury appraisal guidance. This reflects the latest economic appraisal of the costs of the programme, including (but not limited to) costs from new assets, installation visits and setting up and operating the new communications infrastructure."/>
    <s v="34,130.34"/>
    <s v="Compared to financial year 24/25-Q4, the programme’s departmentally agreed Benefits at 25/26-Q4 (measured in £m) remained the same as last year at 34130. This is primarily due to the following factors: The total whole life benefits figures are presented in undiscounted nominal terms, for comparability with other programmes. The figure differs from the total benefit figure in the Smart Metering Implementation Programme’s 2019 CBA, which is expressed in 2011 prices discounted to 2019 in line with HM Treasury appraisal guidance. This reflects the latest economic appraisal of the benefits of the programme, including (but not limited to) benefits from reduced energy consumption, reduced greenhouse gas emissions, reduced site visits by suppliers, improved network management, and improved customer switching."/>
    <s v="https://evaluation-registry.cabinetoffice.gov.uk/search/7a68156f-e94c-4322-9604-7a864428cc47/"/>
    <s v="Daron Walker"/>
    <s v="DECC_0010_1112-Q1"/>
    <x v="1"/>
    <n v="20176.55"/>
    <d v="2009-12-02T00:00:00"/>
    <d v="2030-12-31T00:00:00"/>
    <n v="252.9"/>
    <m/>
    <m/>
    <m/>
    <n v="34130.339999999997"/>
    <x v="0"/>
    <x v="0"/>
    <x v="0"/>
    <m/>
    <x v="0"/>
    <x v="5"/>
  </r>
  <r>
    <s v="T-Levels"/>
    <x v="8"/>
    <x v="0"/>
    <s v="T Levels are two-year technical qualifications for 16-19-year-olds, offering students practical and knowledge based learning at a school or college and on-the-job experience through an industry placement of at least 315 hours - approximately 45 days. T Levels are designed to increase the economic value of skills being supplied by the post-16 system, increasing take-up of high-quality qualifications to improve skills, key to supporting the government's opportunity and growth missions. The T Level programme aims to roll-out and support the growth of T Levels to achieve these missions and benefits."/>
    <x v="0"/>
    <x v="0"/>
    <s v="Overall delivery confidence for 2025/26 is Amber. The programme continues to perform strongly on quality, with positive trends in participation, retention, attainment and industry placements, and independent assurance confirms clear benefits for learners and employers. Confidence has improved over the year through stable recruitment in line with forecasts, high completion of industry placements and continued ministerial support, including targeted funding to sustain delivery. The Amber rating reflects ongoing and largely structural challenges in scaling the programme to its agreed steady‑state ambition rather than a decline in performance. Key pressures include the pace required to grow participation, uneven provider and employer capacity to expand placements, and the planned introduction of a new V Level route, all of which could constrain growth despite strong outcomes. Our pathway to Green includes: steps taken to ensure T Levels are accessible by a wider range of students through updates to our delivery framework to improve the quality and availability of industry placements; making improvements to T Levels by streamlining content and reducing assessment to improve deliverability; and setting out the purpose and intent for T Levels alongside V Levels in the response to the Post-16 Level 3 and Below Pathways consultation. This will support the programme in maintaining incremental growth following the initial period of intense scale-up and ensuring T Levels remain an attractive option for students and providers."/>
    <s v="25/10/2016"/>
    <s v="01/09/2028"/>
    <s v="The programme’s planned end date remains  01/09/2028. The programme remains on track to have delivered at least two cohorts on each of the T Levels introduced in scope of this programme by this date. All large (1080+) legacy qualifications in existing T Level areas (with the exception of Health and Social Care) will be defunded in 2027. At that point, T Levels will be the only large (1080+) qualification available for those subjects.  Steady State, the point at which we expect student numbers to peak and level, changing only in response to demographic shifts, is expected to be academic year 29/30."/>
    <s v="196.89"/>
    <s v="175.31"/>
    <s v="10.96"/>
    <s v="The budget variance exceeds 5%. This is primarily due to the following factors: reclaim of the T Level capital funding Specialist Equipment Allocation (SEA), lower than anticipated final costs of the Employer Support Funds (ESF) for Health and Small or Medium Enterprises (SMEs) and Construction, and the closure of IfATE and transfer of some core functions to Skills England and then DfE resulting in some prior costs no longer being in scope of the T Level programme."/>
    <s v="2,025.00"/>
    <s v="Compared to financial year 24/25-Q4, the programme’s departmentally agreed Whole Life Cost (measured in £m) increase from £1,653m to £1,856m. This reflects the 25/26 budget being agreed and added to the WLC."/>
    <s v=""/>
    <s v="The T Levels Programme does not yet report on its monetised benefit as longitudinal earnings data has not yet become available. From next year the programme will be able to report on this."/>
    <s v=""/>
    <s v="Kiera Harper, Jane Belfourd"/>
    <s v="DFE_0010_1819-Q1"/>
    <x v="1"/>
    <n v="2025"/>
    <d v="2016-10-25T00:00:00"/>
    <d v="2028-09-01T00:00:00"/>
    <n v="142.19999999999999"/>
    <n v="196.89"/>
    <n v="175.31"/>
    <n v="10.96"/>
    <m/>
    <x v="0"/>
    <x v="0"/>
    <x v="0"/>
    <n v="-21.579999999999984"/>
    <x v="0"/>
    <x v="1"/>
  </r>
  <r>
    <s v="Families First Partnership Programme"/>
    <x v="8"/>
    <x v="0"/>
    <s v="The Families First Partnership programme is a national transformation programme to enable local authorities and safeguarding partners to implement the rollout of Family Help, multi-agency child protection teams and increasing the use of Family Networks. The programme was announced in November 2024 and commenced in April 2025. Local authorities should use the ring-fenced funding provided via the local government finance settlement to deliver the programme. There is a national expectation of fully operationalised delivery by March 2027.The core goal of the programme is to rebalance children’s services away from crisis intervention and towards earlier help. The programme supports the government’s mission to provide children with the best start in life, keep children safe and break down barriers to opportunity."/>
    <x v="0"/>
    <x v="0"/>
    <s v="Programme delivery confidence for 2025/26 is Amber. The programme started this year and has moved at pace with national milestones being delivered as planned. This includes confirmation of multi-year funding (£2.4bn over 3 years), published grant determination letters and clear national expectations for full delivery by March 2027 (set out in the updated programme guide). The first independent evaluation report of the Families First for Children Pathfinders programme was also published, alongside several learning documents and engagement events which are accessible by all safeguarding partners and will support national rollout. These steps have provided local areas with ring-fenced funding and clear direction to progress the rollout of family help, multi-agency child protection teams and increased used of family networks. The Amber rating reflects ongoing delivery risk rather than a decline in performance, driven primarily by the complexity of the multi-agency reforms and the reliance on local areas (local authorities and their safeguarding partners) to deliver this change alongside wider pressures and potential competing priorities across public sector reforms. Early insight from delivery plans (which are signed by all safeguarding partners) and the first three monitoring data returns, show commitment to the programme from most local areas during the transformation year, but there remains variance in progress and pace.Looking ahead, programme delivery confidence will depend on local area progress towards the March 2027 expectation of full delivery.  Local authorities will need to protect the ring-fenced funding for spend on prevention, and translate national guidance and local ambition into sustained service change that benefits children and families in the local area. National priorities for 2026/27 are strengthening monitoring and assurance, targeting delivery support where risk is identified as highest, and continued work with partners at a local and national level (specifically health and police) to maintain a unified approach for local delivery. Confidence will improve as quarterly monitoring returns track local delivery progress across key (already defined) delivery indicators more closely – meaning timely action can be taken in areas of underperformance and emerging best practice more readily shared."/>
    <s v="01/04/2025"/>
    <s v="31/03/2029"/>
    <s v="The programme's end-date at 25/26-Q4 remained at 31/03/2029. This is the first year of reporting for this programme, and the end date remains unchanged from go-live."/>
    <s v="564.03"/>
    <s v="543.13"/>
    <s v="3.7"/>
    <s v="The budget variance is less than or equal to 5%."/>
    <s v="2,922.61"/>
    <s v="The programme's departmentally agreed Whole Life Cost at 25/26-Q4 (measured in £m) is 3,062,773,075 (as agreed up to 28/29). This is the first year of reporting for this programme, so there is no previously reported figure for comparison."/>
    <s v="6,395.78"/>
    <s v="The programme's departmentally agreed Benefits at 25/26-Q4 (measured in £m) stand at 0. This is primarily due to this being the first year of reporting for this programme, and yet to reach the stage where benefits will be delivered. However, the programme will deliver monetised benefits. It is anticipated that these will be confirmed during FY26/27 as evidence of implementation becomes available to refine estimates."/>
    <s v="Exempt under Section 22 – Information intended for future publication ​"/>
    <s v="Daniel Foster"/>
    <s v="DFT_0498_2526-Q2"/>
    <x v="1"/>
    <n v="2922.61"/>
    <d v="2025-04-01T00:00:00"/>
    <d v="2029-03-31T00:00:00"/>
    <n v="48"/>
    <n v="564.03"/>
    <n v="543.13"/>
    <n v="3.7"/>
    <n v="6395.78"/>
    <x v="0"/>
    <x v="0"/>
    <x v="0"/>
    <n v="-20.899999999999977"/>
    <x v="3"/>
    <x v="1"/>
  </r>
  <r>
    <s v="School Rebuilding Programme"/>
    <x v="8"/>
    <x v="2"/>
    <s v="The School Rebuilding Programme carries out major rebuilding and refurbishment projects at school and sixth-form college buildings across England. We have committed almost £20 billion investment in the School Rebuilding Programme through to 2034–35, delivering rebuilding projects at over 750 schools and sixth-form colleges across England. There are over 500 schools already in the programme and we will select a further 250 schools to join the programme by early 2027."/>
    <x v="0"/>
    <x v="0"/>
    <s v="Delivery confidence is Amber and is moving towards Green, reflecting strong performance against the programme’s key delivery metrics in 2025–26, including exceeding targets for both contract awards and project commencements, both by more than 10%.The government is investing almost £20 billion in the School Rebuilding Programme through to 2034–35, rebuilding or refurbishing buildings at over 750 schools and sixth-form colleges across England, with more than 500 projects already in the programme. The nomination round for the next 250 projects has now closed, and we will work closely with local authorities and other key stakeholders to assess applications, prioritising schools and sixth-form colleges in the worst condition and in areas where places are needed. Schools and sixth-form colleges selected for the School Rebuilding Programme will be confirmed by early 2027."/>
    <s v="01/11/2020"/>
    <s v="Exempt under Section 22 - Information intended for future publication"/>
    <s v="Exempt under Section 22 - Information intended for future publication"/>
    <s v="Exempt under Section 22 – Information intended for future publication ​"/>
    <s v="Exempt under Section 22 – Information intended for future publication ​"/>
    <s v="Exempt under Section 22 – Information intended for future publication ​"/>
    <s v="Exempt under Section 22 – Information intended for future publication ​"/>
    <s v="Exempt under Section 22 - Information intended for future publication"/>
    <s v="Exempt under Section 22 - Information intended for future publication"/>
    <s v="Exempt under Section 22 - Information intended for future publication"/>
    <s v="Exempt under Section 22 - Information intended for future publication"/>
    <s v=""/>
    <s v="Jane Balderstone"/>
    <s v="DFE_0018_2021-Q3"/>
    <x v="1"/>
    <m/>
    <d v="2020-11-01T00:00:00"/>
    <m/>
    <m/>
    <m/>
    <m/>
    <m/>
    <m/>
    <x v="0"/>
    <x v="0"/>
    <x v="0"/>
    <m/>
    <x v="2"/>
    <x v="4"/>
  </r>
  <r>
    <s v="School-based nurseries"/>
    <x v="8"/>
    <x v="2"/>
    <s v="The school-based nurseries programme was established in August 2024 and is already delivering on our commitment to create tens of thousands of places in school-based nurseries, helping more families access funded childcare and giving children the best start in life. The programme is already delivering 300 new or expanded SBNs through phase 1 of the programme, providing funding directly to schools (£37m CDEL). The programme has secured funding (£367m CDEL) at the Spending Review to continue the programme in further phases. Phase 2 is also providing funding directly to 331 schools to open new or expanded SBNs during academic year 2026-27. In phase 3 local authorities will be invited to develop multi-year funding proposals to deliver SBNs between 2027-30, with places available from September 2027."/>
    <x v="0"/>
    <x v="0"/>
    <s v="The programme’s Confidence Assessment is Amber. The programme has made strong progress this year, with the successful launch of Phase 1 with it's £37m of funding, delivering over two thirds of it's 300 projects and being on track for all Phase 1 projects to have delivered by March 2027 as planned. Phase 2 has also successfully completed announcement, assessment, moderation and launch ahead of the Easter holidays, with £45m awarded to 331 schools. Phase 3 guidance has been published and early feedback has been mostly positive, with strong Local Authority engagement through recent webinars. The pace and scale of delivery remains challenging, and we will continue to deliver against a backdrop of uncertainty on the number and scale of Phase 3 projects until late in 2026."/>
    <s v="01/08/2024"/>
    <s v="28/09/2029"/>
    <s v="The programme's end date is 28/09/2029. This is primarily due to the following factors, the programme comprises multiple delivery phases through a mix of delivery models, with projects able to open until September 2029."/>
    <s v="35.84"/>
    <s v="32.55"/>
    <s v="9.19"/>
    <s v="The budget variance exceeds 5%. This is primarily due to the first phase being a test and learn phase, and delays to the completion of some projects. This has resulted in a small underspend in 2026-27 against original forecast, though we do not anticipate the overall amount of funding we will spend in phase 1 to differ greatly from the agreed cost baseline."/>
    <s v="369.85"/>
    <s v="Whole life costs have been developed based on committed spending thus far through agreement at spending review."/>
    <s v="199.33"/>
    <s v="The monetised benefits for the programme has an estimate value over 60 years and are based on the positive impacts on attainment Early Years provision has at KS4 (quantified in terms of increased lifetime earnings) by creating additional nursery settings and place. The programme includes a range of non-monetised benefits, including more children from disadvantaged areas and those with special educational needs and disabilities (SEND) accessing early education, contributing to improved school readiness and early development outcomes. Parents who access and use the nursery may be able to enter the workforce, increase their part time-hours or have increased free time. The programme has taken a test and learn approach, to ensure that at each stage of expanded delivery, we have been able to deliver more efficiently and effectively, refining our approach throughout. The lessons we have learned in doing this continue to be shared with other programmes within the department to enhance outcomes."/>
    <s v=""/>
    <s v="Chris Armstrong-Stacey"/>
    <s v="DFE_0496_2526-Q1"/>
    <x v="1"/>
    <n v="369.85"/>
    <d v="2024-08-01T00:00:00"/>
    <d v="2029-09-28T00:00:00"/>
    <n v="61.9"/>
    <n v="35.840000000000003"/>
    <n v="32.549999999999997"/>
    <n v="9.19"/>
    <n v="199.33"/>
    <x v="0"/>
    <x v="0"/>
    <x v="0"/>
    <n v="-3.2900000000000063"/>
    <x v="1"/>
    <x v="3"/>
  </r>
  <r>
    <s v="Early Years Childcare Reform Programme"/>
    <x v="8"/>
    <x v="0"/>
    <s v="The Early Years Childcare Reform Programme was launched to expand funded childcare for working parents and give children the best possible start in life, while supporting parents to enter or increase hours in work. The programme was introduced in response to rising childcare costs and the need to improve access to affordable, high‑quality early education across England.The programme significantly increased the number of funded childcare hours available, extending the 30‑hour entitlement to younger children from nine months old. This required close work with local authorities, childcare providers and the sector to ensure there were enough childcare places, a strong workforce, and reliable digital systems to support families to access their entitlements.The programme’s aim was to deliver this expansion safely and sustainably, ensuring childcare was available where families need it, that funding reached providers on time, and that the system continued to operate smoothly as demand increased. By the completion of the programme, uptake had exceeded expectations, national childcare capacity was sufficient, and the programme successfully transitioned into ongoing business‑as‑usual operations to support long‑term delivery of childcare entitlements"/>
    <x v="6"/>
    <x v="1"/>
    <s v="Compared to financial year 2024/25 Q4, the Delivery Confidence Assessment (DCA) at 2025/26 Q4 increased to Green. This reflects strong and sustained progress across the year in delivering the expanded childcare entitlements. Early in the year, delivery confidence was cautious due to workforce and place capacity pressures in some areas. As the year progressed, uptake exceeded expectations, workforce numbers grew steadily, and local authority readiness improved significantly. By September, all local authorities were reporting sufficient childcare places, with no national shortfalls and high code‑validation rates showing demand was being met. Digital systems have operated reliably, parents have been able to access the hours they are entitled to, and no widespread complaints have been reported. The programme successfully met its final milestones and received a Green rating at its final independent assurance review, enabling a confident transition into business‑as‑usual operations"/>
    <s v="16/03/2023"/>
    <s v="Low: 16/03/2023, Mid: 01/12/2028, High: 01/12/2028"/>
    <s v="Compared to financial year 2024/25 Q4, the project’s end‑date at 2025/26 Q4 remained the same. This is because the programme delivered all planned milestones to schedule across the year. While early delivery phases required careful management of workforce and childcare capacity in some areas, these risks were anticipated and addressed without impacting the overall timetable. The September 2025 expansion milestone was achieved on time, with strong uptake, sufficient childcare places nationally, and stable digital systems. The programme successfully completed its final delivery activities as planned, received a Green rating at its final independent assurance review, and is proceeding to formal closure and transition into business‑as‑usual operations in line with the original schedule. Alongside continued BAU delivery, management of the Programme's benefits and our Programme evaluation continue as planned, with the evaluation's final report due in late 2027."/>
    <s v="4,021.70"/>
    <s v="4,021.70"/>
    <s v="0"/>
    <s v="The budget variance is less than or equal to 5%"/>
    <s v="16,207.65"/>
    <s v="Compared to financial year 24/25-Q4, the project's departmentally agreed Whole Life Cost at 25/26-Q4 (measured in £m) increased to £16,983This reflects updated funding assumptions in relation to higher expected take‑up of funded hours, increased provider funding rates to reflect wage inflation, and refinements to delivery cost modelling as the programme moves to full rollout"/>
    <s v="Low: 15,000.00, Mid: 15,500.00, High: 16,000.00"/>
    <s v="Compared to our return for Q4 of financial year 2024/25, the departmentally-agreed benefits at Q4 of 2025/26 reflect the most recently agreed range of benefits rather than a fixed or final estimate.  The benefits figures reported at 2025/26 Q4 reflect the most recent programme level economic appraisal of the childcare reforms, covering impacts from spending over FY23/24 to FY27/28. These estimates are expressed on an economic basis, adjusted to reflect changes over time (including inflation and discounting), and are therefore not directly comparable with the financial (cash) costs of the programme, which are reported separately. The appraisal estimates monetised benefits using the best available evidence from research, administrative data and economic modelling. However, the assessment relies in part on proxy measures and therefore carries a high degree of uncertainty.  The appraisal estimates £8bn of economic benefits from impacts on maternal labour market participation (employment rates, hours worked and reduced labour market detachment), maternal subjective wellbeing, and child development associated with formal childcare attendance. There is a further £8bn of economic transfer to households already using childcare that will boost their disposable income.  The most recent assessment suggests that the programme delivers around £1 of monetised economic benefit for every £1 of economic cost. This reflects an updated appraisal baseline rather than a fixed or final estimate and should be interpreted as an indicative position rather than a precise measure of value for money. Small changes in underlying assumptions including uptake, labour supply responses and deadweight can have a material effect on the benefit–cost ratio, and the estimated ratio could increase or decrease as further evidence becomes available, in particular following the final phase of the rollout of the 30hours expansion from September 2025. In addition to the monetised impacts, there are important benefits that are not currently quantified, including how funding rates for 9mo-2 yo children supports provider delivery and quality, across the sector, and benefits child development and outcomes as has been recognised by successive governments . Further, the benefits  of increased formal childcare use influencing the home learning environment are not captured. These omissions mean that the appraisal does not capture the full range of potential benefits to both labour market participation which is itself shaped through local childcare markets, and child development. The department recognises that the current benefit estimates are uncertain and subject to ongoing refinement. Ongoing evaluation activity, including analytical work by the Institute for Fiscal Studies, will provide further evidence on behavioural impacts, deadweight and longer-term outcomes, helping to inform future assessments of programme benefits and overall value for money."/>
    <s v="https://www.gov.uk/government/publications/30-hours-free-childcare-early-implementation-evaluation, https://evaluation-registry.cabinetoffice.gov.uk/search/7988b215-dc0e-453c-b0e4-aa4bb76b1099/, https://evaluation-registry.cabinetoffice.gov.uk/search/92738c2f-780c-4e7c-b60b-0a1453074d6c/, https://www.gov.uk/government/publications/feasibility-study-into-evaluating-the-labour-and-childcare-market-impacts-of-tax-free-childcare-and-the-free-early-education-entitlement"/>
    <s v="Chris Armstrong-Stacey"/>
    <s v="DFE_0272_2324-Q2"/>
    <x v="1"/>
    <n v="16207.65"/>
    <d v="2023-03-16T00:00:00"/>
    <m/>
    <m/>
    <n v="4021.7"/>
    <n v="4021.7"/>
    <n v="0"/>
    <n v="15500"/>
    <x v="3"/>
    <x v="1"/>
    <x v="3"/>
    <n v="0"/>
    <x v="2"/>
    <x v="5"/>
  </r>
  <r>
    <s v="Free Breakfast Clubs"/>
    <x v="8"/>
    <x v="0"/>
    <s v="The government has committed to create a new mandatory free breakfast club duty for all state-funded schools with primary aged pupils on roll.Starting in April 2025, the Department for Education  launched the first 750 free breakfast clubs in our early adopter schools. Offering places to nearly 180,000 children. Over the first year of delivery more than 8 million meals were served at the free breakfast clubs to pupils across the country, ensuring that they were fed and ready to start the day. In April 2026 the programme started it's national rollout with an additional 2,000 schools expected to begin delivering free breakfast clubs in the 2026/2027 financial year.Through funding schools to deliver free breakfast clubs, in line with future legislation, the objectives of the policy are to:ensure children are ready to learn at the start of the school day, improving their ability to achieve by giving children a soft start to the school day through a club and breakfastincrease household incomes by reducing the amount families spend on groceries and before-school childcare and contributing to an increase in parents’ and carers’ ability to work more hoursEstablishing a free breakfast club in every primary school was a manifesto commitment. It supports the government’s opportunity and growth missions, specifically the every child achieving and thriving pillar."/>
    <x v="13"/>
    <x v="13"/>
    <s v="Exempt under Section 35 - Formulation of government policy"/>
    <s v=""/>
    <s v="Exempt under Section 35 - Formulation of government policy"/>
    <s v="There have been no changes to the projects schedule."/>
    <s v="Exempt under Section 35 – Formulation of government policy"/>
    <s v="Exempt under Section 35 – Formulation of government policy"/>
    <s v="Exempt under Section 35 – Formulation of government policy"/>
    <s v="Exempt under Section 35 – Formulation of government policy"/>
    <s v="Exempt under Section 35 - Formulation of government policy"/>
    <s v="Exempt under Section 35 - Formulation of government policy"/>
    <s v="Exempt under Section 35 - Formulation of government policy"/>
    <s v="Exempt under Section 35 - Formulation of government policy"/>
    <s v=""/>
    <s v="Sophie Taylor"/>
    <s v="DFE_0495_2526-Q1"/>
    <x v="1"/>
    <m/>
    <m/>
    <m/>
    <m/>
    <m/>
    <m/>
    <m/>
    <m/>
    <x v="0"/>
    <x v="1"/>
    <x v="0"/>
    <m/>
    <x v="2"/>
    <x v="4"/>
  </r>
  <r>
    <s v="FE Capital Transformation"/>
    <x v="8"/>
    <x v="2"/>
    <s v="The FE Capital Transformation programme, first launched in 2020, was intended to upgrade and transform the further education college estate."/>
    <x v="0"/>
    <x v="0"/>
    <s v="The delivery confidence is Amber and is moving towards Green. With the majority of projects completed or in contract, the risk of procurement pressures across the programme due to inflationary and market pressures has been reduced. This change in delivery confidence is driven by sustained progress in progressing projects into contract and to completion. Active engagement with FE colleges and key stakeholders remains critical to managing any affordability challenges in the projects that are not yet in contract. Looking ahead, progressing the small number of remaining projects into contract is the key priority. These tend to be the most multifaceted projects. Delivery confidence will become green when these schemes proceed into contract mitigating the risk of cost escalation."/>
    <s v="01/04/2020"/>
    <s v="30/09/2029"/>
    <s v="The project's end-date at 25/26-Q4 has changed to 30/09/2029 reflecting the timelines of the small number of remaining multifaceted projects."/>
    <s v="483.95"/>
    <s v="487.16"/>
    <s v="0.66"/>
    <s v="The budget variance is less than or equal to 5%."/>
    <s v="2,057.20"/>
    <s v="Whole Life Costs are based on the latest spending review which was agreed Spring 2025."/>
    <s v="11,323.84"/>
    <s v="The key factors in monetising the benefits of the FE Capital Transformation Programme are the number of additional learners due to addressing poor condition estate, and the net present value of an FE aim started by the additional learners."/>
    <s v=""/>
    <s v="Ailsa Harris"/>
    <s v="DFE_0015_2021-Q3"/>
    <x v="1"/>
    <n v="2057.1999999999998"/>
    <d v="2020-04-01T00:00:00"/>
    <d v="2029-09-30T00:00:00"/>
    <n v="114"/>
    <n v="483.95"/>
    <n v="487.16"/>
    <n v="0.66"/>
    <n v="11323.84"/>
    <x v="0"/>
    <x v="0"/>
    <x v="0"/>
    <n v="3.2100000000000364"/>
    <x v="1"/>
    <x v="1"/>
  </r>
  <r>
    <s v="Lifelong Learning Entitlement"/>
    <x v="8"/>
    <x v="0"/>
    <s v="The Lifelong Learning Entitlement (LLE) was announced by the then Prime Minister in 2020 and responds to recommendations in the Augar review of post-18 education and training. The LLE will deliver a transformational change to the student finance system in England, by broadening access to high-quality, flexible education and training. The LLE will launch in academic year 2026/27 for learners studying courses starting on or after 1 January 2027. From launch, it will provide individuals with a loan entitlement the equivalent to four years of full-time undergraduate tuition fees for use over their working lives to learn, upskill and retrain. Learners will be able to use this new entitlement more flexibly than ever before to fund individual modules as well as full courses at levels 4 to 6, regardless of whether they are provided in colleges, universities, or independent providers. It will create opportunities for both young people and adults to develop the skills needed to succeed in life, contributing to growth across the entire country."/>
    <x v="0"/>
    <x v="0"/>
    <s v="Delivery confidence for 2025/26 remains Amber. The programme has made steady progress towards launch in 2026/27. The Amber rating is primarily driven by the programme’s inherent complexity, tight and inflexible legislative timelines ahead of launch,  capacity pressures within delivery partners, and uneven sector readiness. These risks are ongoing and require careful management. The focus now is on delivering legislation to schedule, maintaining delivery partner capacity and strengthening engagement with providers to secure readiness. Confidence will improve if legislative milestones are met, sector preparedness becomes more consistent, and system testing remains on track. Delay in these areas will place pressure on launch plans given limited contingency."/>
    <s v="30/09/2020"/>
    <s v="Low: 31/03/2027, Mid: 31/03/2027, High: 31/03/2036"/>
    <s v="Compared to financial year 24/25-Q4, the project's end-date at 25/26-Q4 has been brought forward to 31/03/27. This recognises that the LLE will launch in September 2026 for courses starting in January 2027; after that the programme will transition into BAU operational delivery structures."/>
    <s v="Exempt under Section 22 – Information intended for future publication ​"/>
    <s v="Exempt under Section 22 – Information intended for future publication ​"/>
    <s v="Exempt under Section 22 – Information intended for future publication ​"/>
    <s v="Exempt under Section 22 – Information intended for future publication ​"/>
    <s v="Exempt under Section 22 - Information intended for future publication"/>
    <s v="Exempt under Section 22 - Information intended for future publication"/>
    <s v="Exempt under Section 22 - Information intended for future publication"/>
    <s v="Exempt under Section 22 - Information intended for future publication"/>
    <s v=""/>
    <s v="Patrick Curry"/>
    <s v="DFE_0109_2223-Q1"/>
    <x v="1"/>
    <m/>
    <d v="2020-09-30T00:00:00"/>
    <m/>
    <m/>
    <m/>
    <m/>
    <m/>
    <m/>
    <x v="0"/>
    <x v="0"/>
    <x v="0"/>
    <m/>
    <x v="2"/>
    <x v="4"/>
  </r>
  <r>
    <s v="Children's Homes Capital Programme"/>
    <x v="8"/>
    <x v="2"/>
    <s v="The department is investing grant funding to support local authorities and other providers to improve and expand the regional provision of secure children's homes and open children's homes as part of its  commitment to deliver stable loving homes for vulnerable children in care."/>
    <x v="0"/>
    <x v="0"/>
    <s v="Programme delivery confidence for 2025/26 is Amber. The programme has continued to make progress, but delivery confidence is impacted by the risk faced on a small number of complex, large‑scale capital projects in a sector where comparable facilities have not been delivered for many years. This risk is ongoing rather than new and reflects the technical and commercial challenge of delivering these schemes, with potential pressure on cost and timetable, rather than a lack of momentum. Targeted progress has been made on the highest‑risk projects. This includes securing planning approval and buy-in across relevant local authorities for the new West Midlands safe centre, the London Secure Children’s Home scheme proceeding towards planning submission and  construction tender, as well as £53 million of grants being awarded for new Open Children’s Homes to support vulnerable children with complex needs. Construction of the Lincolnshire Secure Children’s Home remains on target for completion in autumn 2026 and occupation from May 2027. Looking ahead, delivery confidence will depend on these major projects moving through procurement and into construction without material delay or cost escalation. The priority is close oversight of the most complex schemes, refreshed forecasts with local partners, and active grant management to intervene early where risks emerge. Sustained grip on these projects will be critical to reducing risk and supporting a move towards Green in future reporting."/>
    <s v="16/03/2023"/>
    <s v="Low: 31/03/2030, Mid: 31/03/2031, High: 31/03/2031"/>
    <s v="No schedule narrative has been provided as this programme will not remain in GMPP."/>
    <s v="44.66"/>
    <s v="44.66"/>
    <s v="0"/>
    <s v="The budget variance is less than or equal to 5%"/>
    <s v="610.13"/>
    <s v="This programme joined GMPP in 25/26 and will not remain in GMPP going forward. The Whole Life Costs are calculated through combining the approved capital budgets of the projects that make up this programme. As a capital programme, project budgets are reviewed and controlled at key gateways."/>
    <s v=""/>
    <s v="This programme does not report monetised benefits, as per the approved business case."/>
    <s v=""/>
    <s v="May El Komy"/>
    <s v=""/>
    <x v="1"/>
    <n v="610.13"/>
    <d v="2023-03-16T00:00:00"/>
    <m/>
    <m/>
    <n v="44.66"/>
    <n v="44.66"/>
    <n v="0"/>
    <m/>
    <x v="0"/>
    <x v="0"/>
    <x v="0"/>
    <n v="0"/>
    <x v="2"/>
    <x v="0"/>
  </r>
  <r>
    <s v="HS2 PHASE I"/>
    <x v="9"/>
    <x v="2"/>
    <s v="A new high-capacity, high-speed railway connecting London and the West Midlands with onward services to other cities, via the existing West Coast Main Line."/>
    <x v="3"/>
    <x v="1"/>
    <s v="The NISTA / SRO Delivery Confidence Assessment (DCA) rating remains at RED at 25/26 Q4. This is primarily due to delivery of HS2 being unachievable against Baseline 7.1 (approved at Notice to Proceed in April 2020), as confirmed through correspondence between the HS2 Ltd Chief Executive Officer (CEO) and the Secretary of State in 2025. In response, the Department and HS2 Ltd have progressed a comprehensive reset programme, alongside strengthened governance and delivery controls.Key developments include:•Continuing the HS2 reset under the leadership of CEO Mark Wild and Chair Mike Brown, with Board capability strengthened through new Non-Executive Director appointments.•HS2 Ltd providing assured cost and schedule ranges to the Department, approved by the Ministerial Task Force in January 2026, with further conditions (including the outcome of the Strategic Scope Review) addressed ahead of publication and announcement by the Secretary of State on 19 May 2026.•Commencing development of a new delivery baseline (Baseline 8.0/8.1), supported by a staged review process to ensure robust assurance and programme integration.•Maintaining tight in-year financial and performance controls through the Performance Management Plan (PMP), contributing to improved construction productivity and delivery within annual budgets.•Delivering FY25/26 Phase 1 expenditure and maximising productivity in line with budget (£6.967bn, 0.4% below Supplementary Estimates) and agreeing a £7.1bn funding allocation for FY26/27.•Progressing Euston Programme activities, including definition of an integrated Euston Station Spatial Plan and delivery schedule, the stand-up of the Euston Delivery Company in April 2026, continuation of enabling works and exploration of a private finance delivery model for the HS2 station.Overall, the Department has focused on resetting the programme to establish a credible, deliverable baseline while maintaining cost control, improving productivity, and strengthening governance arrangements."/>
    <s v="14/01/2009"/>
    <s v="The GMPP project is still at the planning stage (Pre-SOC or equivalent) and is not yet in a position to provide cost/schedule information"/>
    <s v="As at 25/26 Q4, the previous delivery into service range of 2029–2033 is unachievable, as confirmed through correspondence between the HS2 Ltd CEO and the Secretary of State in 2025. In response, the Department and HS2 Ltd have progressed a comprehensive reset programme.Key developments include:•The Department has tasked the HS2 Ltd CEO with progressing a comprehensive reset to establish realistic cost and schedule estimates for delivering the remaining scope at the lowest reasonable cost. Assured schedule ranges were provided to the Department in December 2025 and approved by the Ministerial Task Force in January 2026, with further conditions (including the outcome of the Strategic Scope review) addressed ahead of publication and announcement by the Secretary of State on 19 May 2026.•The reset will deliver updated schedule ranges for key service configurations (Old Oak Common–Birmingham, Euston–Birmingham, and Euston–North West) and inform development of a new schedule baseline (Baseline 8.0/8.1). Baseline development commenced in January 2026 and is subject to a progressive integrated review and assurance process.•Whilst the reset is ongoing, the Department continues to manage HS2 Ltd through strengthened in-year controls, including a Performance Management Plan for 2026/27 setting out key milestones, targets and productivity metrics. Enhanced governance and assurance arrangements, aligned to the James Stewart Review, remain in place to support in-year delivery and schedule discipline."/>
    <s v="3,489.25"/>
    <s v="3,489.25"/>
    <s v="0"/>
    <s v="The budget variance is less than or equal to 5%."/>
    <s v="The GMPP project is still at the planning stage (Pre-SOC or equivalent) and is not yet in a position to provide cost/schedule information"/>
    <s v="At 25/26 Q4, the departmentally agreed Whole Life Cost (measured in £m) for HS2 is exempted. The Department does not report on Whole Life Cost as it does not reflect the true up-front cost for building HS2.Key developments include:•The Department has tasked the HS2 Ltd CEO with progressing a comprehensive reset to establish realistic cost and schedule estimates for delivering the remaining scope at the lowest reasonable cost. Assured cost ranges were provided to the Department in December 2025 and approved by the Ministerial Task Force in January 2026, with further conditions set ahead of public announcement, including consideration of the Strategic Scope Review. As the Secretary of State publicly announced on 19 May 2026, the expected cost of delivering HS2 is now in the range of £87.7 – £102.7 billion. This is expressed in a mixed price base, including the cash outturn of works to date and the costs of future work excluding inflation.•The HS2 reset is ongoing and work continues to progress on development of a new cost baseline (Baseline 8.0/8.1). Baseline development commenced in January 2026 and is subject to a progressive integrated review and assurance process.•Whilst the reset is ongoing, the Department continues to manage HS2 Ltd through strengthened in-year controls, including a Performance Management Plan for 2026/27 and application of financial controls to support affordability and delivery confidence.•Funding provided through the Spending Review 2025 settlement supports continued delivery between the West Midlands and London Euston, alongside reset activities. Cost control remains focused on improving productivity, strengthening governance, and embedding lessons learned to ensure the programme can be delivered within future agreed budgets."/>
    <s v="The GMPP project is still at the planning stage (Pre-SOC or equivalent) and is not yet in a position to provide cost/schedule information"/>
    <s v="The project's departmentally agreed Benefits at 25/26-Q4 (measured in £m) is exempted.The HS2 programme tracks progress against its benefits baseline through quarterly benefits reporting (QBR). The current reporting on benefits during design and construction is not monetised but uses natural measures to reflect whether the outcomes are achieved. The HS2 programme is currently being reset, and a reset of the programme’s benefits will form part of that programme of work; alongside this, we will update the HS2 business case. In the interim, HS2 Ltd will continue reporting against the existing benefits baseline."/>
    <s v="https://evaluation-registry.cabinetoffice.gov.uk/search/ba119288-a763-47dd-aa35-cd81b0030ca6/"/>
    <s v="Dean Creamer"/>
    <s v="DFT_0040_2021-Q1"/>
    <x v="1"/>
    <m/>
    <d v="2009-01-14T00:00:00"/>
    <m/>
    <m/>
    <n v="3489.25"/>
    <n v="3489.25"/>
    <n v="0"/>
    <m/>
    <x v="2"/>
    <x v="1"/>
    <x v="2"/>
    <n v="0"/>
    <x v="2"/>
    <x v="4"/>
  </r>
  <r>
    <s v="2ND GENERATION UK SEARCH AND RESCUE AVIATION"/>
    <x v="9"/>
    <x v="0"/>
    <s v="The UKSAR2G programme’s purpose is to procure a national UK aviation search and rescue (SAR) service that continues to save lives, protect UK economic interests and continue to comply with International Conventions beyond the end of the existing UKSAR Helicopter contract in 2024-26."/>
    <x v="0"/>
    <x v="3"/>
    <s v="Compared to financial year 24/25 Q4, the SRO Delivery Confidence Assessment (DCA) rating at 25/26 Q4 remained at green. This is primarily due to the programme remaining on track for all air stations to go live under SAR2G by Jan 2027, the project remains within financial approvals and it continues the service continues to undertake Search and Rescue when needed."/>
    <s v="16/12/2019"/>
    <s v="01/01/2027"/>
    <s v="Compared to financial year 24/25-Q4, the project's end-date at 25/26-Q4 remained the same as last year's published end-date. This is primarily due to the continued forecast for the last air base to have transitioned to SAR2G by Jan 2027."/>
    <s v="196.42"/>
    <s v="186.51"/>
    <s v="5.04"/>
    <s v="The budget variance exceeds 5%. (5.04%) This is primarily due to one aircraft that was due to come online in Q4 not being realised until Period 1 of FY 26/27."/>
    <s v="2,046.47"/>
    <s v="Compared to financial year 24/25-Q4, the project's departmentally agreed Whole Life Cost at 25/26-Q4 (measured in £m) remained at £1,959.436. This is primarily due to the following factors. Even though there has been some increase in inflation figures some costs have been recovered through KPI relief on those parts of the contract that has transitioned. Although some variance in reported figures and held figures is noted this is due to the NISTA deflation of the figures."/>
    <s v="25,465.07"/>
    <s v="Compared to financial year 24/25-Q4, the project's departmentally agreed Benefits at 25/26-Q4 (measured in £m) remained at £24,474.990. Although some variance in reported figures and held figures is noted this is due to the NISTA deflation of the figures."/>
    <s v="https://evaluation-registry.cabinetoffice.gov.uk/search/734c6985-5f76-4c67-ac16-522776391676/"/>
    <s v="Mark Bradley"/>
    <s v="DFT_0048_2021-Q3"/>
    <x v="1"/>
    <n v="2046.47"/>
    <d v="2019-12-16T00:00:00"/>
    <d v="2027-01-01T00:00:00"/>
    <n v="84.5"/>
    <n v="196.42"/>
    <n v="186.51"/>
    <n v="5.04"/>
    <n v="25465.07"/>
    <x v="0"/>
    <x v="3"/>
    <x v="0"/>
    <n v="-9.9099999999999966"/>
    <x v="1"/>
    <x v="1"/>
  </r>
  <r>
    <s v="EAST WEST RAIL CONNECTION STATE 1"/>
    <x v="9"/>
    <x v="2"/>
    <s v="East West Rail (EWR) is a new railway connecting towns and cities across the Oxford-Cambridge growth corridor. The Government has identified the corridor as a key pillar of its economic growth mission – by delivering new east-west connectivity and removing existing constraints to growth, EWR is projected to support up to 100,000 new homes, tens of thousands of new jobs and it is expected to add £6.7bn to regional GVA each year by 2050.  The EWR programme is structured around the phased introduction of passenger services from the mid 2020s to the mid-late 2030s. The railway will deliver shorter journey times between key economic centres; provide greener public transport and new paths for rail freight; and provide interchanges with major rail lines, supporting onward travel across the country. It will provide a total of 8 new stations, including at Cambridge East and redevelop existing stations unlocking opportunities for growth/regeneration along the corridor. Phase 1 (formerly Connection Stage 1) of the delivery programme relates to services between Oxford and Bletchley / Milton Keynes and is the first phase of the wider EWR programme. Major construction was completed in June 2025 and freight services are now running on this section. The Department continues to work closely with Chiltern Railways and other partners to confirm a start date for the first EWR passenger services between Oxford and Milton Keynes."/>
    <x v="14"/>
    <x v="14"/>
    <s v="Exempt under Section 43 - Commercial interests, Section 35 - Formulation of government policy"/>
    <s v="30/11/2011"/>
    <s v="Exempt under Section 35 - Formulation of government policy, Section 43 - Commercial interests"/>
    <s v="Exempt under Section 35 - Formulation of government policy, Section 43 - Commercial interests"/>
    <s v="13.78"/>
    <s v="16.53"/>
    <s v="19.9"/>
    <s v="The variance is due to delay of the entry into service of passenger services."/>
    <s v="Exempt under Section 43 - Commercial interests, Section 35 - Formulation of government policy"/>
    <s v="Exempt under Section 35 - Formulation of government policy, Section 43 - Commercial interests"/>
    <s v="3,847.15"/>
    <s v="Phase 1 is in final delivery stages. Benefits are being captured via an EWR Company evaluation exercise. Some benefits will not be fully realised without progression of the later phases of EWR through Bedford to Cambridge."/>
    <s v=""/>
    <s v="Jodie Lofthouse"/>
    <s v="DFT_0046_2021-Q2"/>
    <x v="1"/>
    <m/>
    <d v="2011-11-30T00:00:00"/>
    <m/>
    <m/>
    <n v="13.78"/>
    <n v="16.53"/>
    <n v="19.899999999999999"/>
    <n v="3847.15"/>
    <x v="0"/>
    <x v="1"/>
    <x v="0"/>
    <n v="2.7500000000000018"/>
    <x v="2"/>
    <x v="4"/>
  </r>
  <r>
    <s v="REDEVELOPMENT EUSTON CONVENTIONAL STATION (RECS)"/>
    <x v="9"/>
    <x v="2"/>
    <s v="Euston is one of the UK’s most critical rail transportation hubs. The current station is no longer fit for purpose and operating over capacity, with many station assets reaching the end of their service life. The proposed Redevelopment of Euston Conventional Station (RECS) scheme will update the existing station concourse area to accommodate current and future passenger demand on the West Coast Main Line, improve passenger experience and accessibility, while replacing life expired station assets in a cost-effective manner. The RECS project forms an integral part of the Departments wider plans for the Euston Station Campus. The Department is working with key partners to develop affordable, integrated plans for the Euston Station Campus, which will comprise the new High Speed 2 station, an upgraded Network Rail station and enhancements to the London Underground station and local transport facilities along with a significant level of development. The Government is seeking to deliver benefits far beyond a new, improved station, promoting growth both in the Euston area and nationally with thousands of new homes, jobs and opportunities for businesses to thrive."/>
    <x v="13"/>
    <x v="13"/>
    <s v="Exempt under Section 35 - Formulation of government policy"/>
    <s v="Exempt under Section 35 - Formulation of government policy"/>
    <s v="Exempt under Section 35 - Formulation of government policy"/>
    <s v="Exempt under Section 35 - Formulation of government policy"/>
    <s v="13.34"/>
    <s v="13.34"/>
    <s v="0"/>
    <s v="The budget variance is less than or equal to 5%"/>
    <s v="Exempt under Section 35 - Formulation of government policy"/>
    <s v="Exempt under Section 35 - Formulation of government policy"/>
    <s v="Exempt under Section 35 - Formulation of government policy"/>
    <s v="Exempt under Section 35 - Formulation of government policy"/>
    <s v="Exempt under Section 35 – Formulation of government policy"/>
    <s v="Dean Creamer"/>
    <s v="DFT_0139_2223-Q1"/>
    <x v="1"/>
    <m/>
    <m/>
    <m/>
    <m/>
    <n v="13.34"/>
    <n v="13.34"/>
    <n v="0"/>
    <m/>
    <x v="0"/>
    <x v="1"/>
    <x v="0"/>
    <n v="0"/>
    <x v="2"/>
    <x v="4"/>
  </r>
  <r>
    <s v="EAST COAST DIGITAL PROGRAMME"/>
    <x v="9"/>
    <x v="2"/>
    <s v="The East Coast Digital Programme (ECDP) will implement the European Train Control System (ETCS) on 100 miles of the East Coast Mainline (ECML) between Kings Cross and Stoke Tunnel just south of Grantham, as well as on the Northern City Line (NCL) between Moorgate and Finsbury Park. The ECDP is the UK’s first implementation of ETCS on a mixed-use (freight and passenger trains) UK mainline route and will involve a major change in working practices for the rail industry. ETCS communicates signalling information into the driver’s cab in real-time, constantly updating how far ahead the train is authorised to move and providing optimal speed information. It removes the need for conventional lineside ‘traffic light’ signals, allowing for less-disruptive installation and maintenance. As well as having a lower whole life cost than conventional signals, ETCS on the NCL and the ECML will enhance operational resilience, is safer for passengers and rail workers, and has a 40% reduction in whole-life CO2 emissions through reduced use of materials compared to conventional signalling. ETCS also has the potential to unlock significant passenger and freight benefits through delivering an improvement in system capability of between 10 and 25%."/>
    <x v="3"/>
    <x v="1"/>
    <s v="Compared to financial year 24/25-Q4, the National Infrastructure &amp; Service Transformation Authority's Delivery Confidence Assessment rating at 25/26-Q4 is at RED. The NISTA review team noted that the partnership model continues to be the correct approach, and there have been positive changes in programme leadership.The review team highlighted that there is a need to re-baseline the programme, and that the programme is complex with several risks to delivery. They raised 19 recommendations to address.Recommendations include in the areas of ETCS freight train retrofitment, clearer accountabilities of leadership, and to continue the early identification of emerging risks to delivery."/>
    <s v="01/05/2017"/>
    <s v="14/10/2030"/>
    <s v="Compared to financial year 24/25-Q4, the project's baselined end-date at 25/26-Q4 remained at 14/10/2030. This date will be subject to a rebaseline exercise during 2026.The ECDP’s schedule has been set up to deliver ETCS on the ECML in a phased migration. The full migration to ETCS operations on the Northern City Line with the removal of conventional signals was achieved as planned in May 2025.In FY25/26, activities have focused on enabling works for the ETCS section on the ECML between Welwyn to Hitchin to provide a driver training area, due to enter into service August 2026. Works have included vehicle fitment, on-track testing and systems assurance. This milestone forecast has moved from December 2025 to August 2026, due to encountering challenges around system testing and assurance that will provide lessons for future ETCS schemes.The first mainline route section, originally due April 2027, is subject to change control as part of the rebaseline exercise."/>
    <s v="231.12"/>
    <s v="194.42"/>
    <s v="15.88"/>
    <s v="The budget variance exceeds 5%. This underspend is due to delays in contract awards and ETCS vehicle retrofitments, and less money has been spent on works for the renewals portion of ECDP (ie beyond Welwyn to Hitchin)."/>
    <s v="3,030.39"/>
    <s v="Compared to financial year 24/25-Q4, the programme's Whole Life Cost at 25/26-Q4 increased from £3,465m to £3,764m (in Nominal Prices).The programme anticipates that inflation will materialise as a key issue in the later years of the programme. As we move into the 2026-27 reporting cycle, the key risk to maintaining overall programme cost will be the cost of vehicle fitment and ETCS trackside infrastructure on the ECML. The programme is actively looking at how these costs can be managed whilst protecting the programme’s benefits. While delivery continues, ECDP is also maturing its delivery model to ensure it remains the enabler for future ETCS schemes."/>
    <s v="1,430.67"/>
    <s v="Compared to financial year 24/25-Q4, the project's departmentally agreed benefits at 25/26 Q4 remained at £2,783m (In Nominal £ Benefits). Benefits will be subject to a refresh during 2026. The benefits figure includes quantified performance, safety, socio-economic, environmental and wider economic monetised benefits."/>
    <s v="https://evaluation-registry.cabinetoffice.gov.uk/search/783d3841-ca20-4f57-988c-7be0ad7ae66e/"/>
    <s v="Cavendish Elithorn"/>
    <s v="DFT_0038_1920-Q4"/>
    <x v="1"/>
    <n v="3030.39"/>
    <d v="2017-05-01T00:00:00"/>
    <d v="2030-10-14T00:00:00"/>
    <n v="161.4"/>
    <n v="231.12"/>
    <n v="194.42"/>
    <n v="15.88"/>
    <n v="1430.67"/>
    <x v="2"/>
    <x v="1"/>
    <x v="2"/>
    <n v="-36.700000000000017"/>
    <x v="0"/>
    <x v="1"/>
  </r>
  <r>
    <s v="EAST COAST MAINLINE PROGRAMME"/>
    <x v="9"/>
    <x v="2"/>
    <s v="A collection of track and power upgrade schemes between London King's Cross and Edinburgh to increase capacity and to enable the introduction of the Azuma fleet and a recast route timetable."/>
    <x v="0"/>
    <x v="2"/>
    <s v="The route's recast timetable - required to deliver the benefits of the programme - was introduced successfully in December 2025. This was not able to accommodate all of the services envisaged in the programme's business case in 2018, and so work is now underway to re-baseline the benefits of the investment."/>
    <s v="01/04/2014"/>
    <s v="03/05/2027"/>
    <s v="The infrastructure enhancements required to enable introduction of the recast timetable were completed successfully to schedule. Remaining works are for resilience purposes only, and scheduled for completion in May 2027."/>
    <s v=""/>
    <s v="21.68"/>
    <s v=""/>
    <s v="The budget variance is less than or equal to 5%."/>
    <s v="1,276.49"/>
    <s v="Compared to financial year 24/25-Q4, the project's departmentally agreed Whole Life Cost at 25/26-Q4 increased from £1114m to £1122m. This is primarily due to increased costs associated with remaining power supply upgrade works on the route."/>
    <s v="2,028.11"/>
    <s v="Following introduction of the route's recast timetable, work is now underway to reappraise the benefits of the programme, which will be recorded once this work is complete."/>
    <s v=""/>
    <s v="Rosemary Hopkins"/>
    <s v="DFT_0033_1819-Q1"/>
    <x v="1"/>
    <n v="1276.49"/>
    <d v="2014-04-01T00:00:00"/>
    <d v="2027-05-03T00:00:00"/>
    <n v="157"/>
    <m/>
    <n v="21.68"/>
    <m/>
    <n v="2028.11"/>
    <x v="0"/>
    <x v="2"/>
    <x v="0"/>
    <m/>
    <x v="0"/>
    <x v="1"/>
  </r>
  <r>
    <s v="LOWER THAMES CROSSING"/>
    <x v="9"/>
    <x v="2"/>
    <s v="The Lower Thames Crossing (LTC) is a proposed new road connecting Kent, Thurrock and Essex through twin-bored tunnels under the River Thames. It will almost double the road capacity across the River Thames east of London and is the largest single road investment project in the UK since the M25 was completed more than 30 years ago. As a vital part of the UK’s transport infrastructure, it will act as a catalyst for national and local economic growth. Building a reliable, modern new road that is fit for the future will help connect the nation's busiest ports to the distribution hubs in the North, Midlands and beyond. It will improve network resilience and the performance of the existing crossings at Dartford, transforming the regional and national road network. The LTC will open up new markets for businesses and create tens of thousands of new jobs and hundreds of apprenticeships during its construction. At Autumn Budget 2025 it was confirmed that the Government's preferred financing option at this stage of the project is the Regulated Asset Base (RAB) model which will allow for a regulated private entity to finance, build, operate, and maintain the asset under long-term oversight by an independent regulator. Under the RAB model, operations of the Dartford Crossing would transfer to a new regulated private sector entity, which would be responsible for operating and maintaining both the Dartford Crossing and the new LTC. The project therefore now incorporates the work required to create the legislative, regulatory and commercial framework for the RAB model."/>
    <x v="1"/>
    <x v="1"/>
    <s v="Compared to financial year 24/25 Q4, the SRO Delivery Confidence Assessment (DCA) rating at 25/26 Q4 improved from Amber to Green. This is primarily due to the following factors‚ The LTC project secured additional public funding with £1.66bn in the Third Road Investment Strategy for the years 2026/27 and 2028/29 which includes the £891m announced at Autumn Budget 2025 and funding previously committed for those years. The Government also confirmed in 25/26 that the preferred finance model at this stage of the project is the Regulated Asset Base (RAB) model. This strengthens confidence in delivery and steps are being taken to prepare for a transaction with the private sector. The NISTA DCA rating for 25/26 Q4 is Amber, whilst we recognise that there are still risks to delivery, the SRO is content that sufficient mitigations were in place as of March-26 and therefore rated the DCA as Green. The project DCA is reviewed monthly. The Outline Business Case was updated and approved by the DfT Investment Committee in October 2025. This marks the transition from full public sector funding to a future private sector RAB model, with the private sector to deliver the remainder of the scheme and take on Dartford Crossing operations in 2028. The DfT team working on the project has expanded to reflect the new work required on legislation and regulation, and the SRO role during 25/26 moved from National Highways to DfT to reflect this broader scope."/>
    <s v="30/05/2014"/>
    <s v="31/07/2035"/>
    <s v="The project was granted Development Consent on 25 March 2025. The project was re-baselined in October 2025 to inform Autumn Budget 2025 decision making where the Regulated Asset Base (RAB) model was selected as the preferred financing model. An Accounting Officer Assessment was undertaken to support this decision. The project remains on course to deliver as set out at Autumn Budget. We expect the existing Dartford Crossing and LTC project to move from public to private ownership in 2028. The main tunnelling phase for the LTC is expected to begin in 2028 and the target date for the road to be open for traffic is the early to mid-2030’s ."/>
    <s v="338.05"/>
    <s v="338.05"/>
    <s v="0"/>
    <s v="The budget variance is less than or equal to 5%."/>
    <s v="9,899.54"/>
    <s v="Compared to financial year 24/25-Q4, the projects departmentally agreed Whole Life Cost at 25/26-Q4 (measured in £m) increased from £8950,220m to £10629,020m. This is primarily due to schedule delay, the first delay was due to affordability and planning consent delays as set out in the Written Ministerial Statement issued 9 March 2023 which re-phased construction by 2 Years. A further delay to the DCO decision was announced by the Secretary of State in October 2024 extended the decision deadline to May 2025. The cost increase incorporates the prolongation and inflationary impacts following these two schedule delays which required the project to re-baseline.It should be noted that it is the intention to split the Whole Life Cost between both Public and Private finance under the Regulated Asset Base model. The transition to private finance is currently expected to occur in 2028. To note: the figures in the Annual Assessment may differ to those in this narrative due to NISTA deflating costs forecast for later years."/>
    <s v="1,816.27"/>
    <s v="The current approved benefits at 25/26-Q4 remained at £3,009m. This figure is based on the project being fully publicly funded and is now outdated due to the approval to move to a Regulated Asset Base (RAB) model. The VfM analysis will continue to develop as detail on policy assumptions evolves, alongside any updates to our appraisal approach. For example, the department has made the decision to take forward LTC on the basis of the Regulated Asset Base model (RAB) and has published its intention to adopt new, higher values of time for freight movements. The strategic case for the LTC project remains strong. As well as the connectivity and congestion relieving benefits delivered by the new crossing, which leads to major economic benefits, this is also based around the escalating need for maintenance of the Dartford Crossing. The Dartford Crossing is already operating significantly over capacity and suffers from poor reliability.  As with any major project, there are significant risks to be managed in order to realise the project’s benefits. We will continue to work with NISTA and apply lessons from the James Stewart review of High Speed 2 to help minimise those risks. Further work will be completed in the next stages of the programme up to FBC at which point the accounting officer assessment will be refreshed.As the benefits are expected to be felt for several decades, the figures in the Annual Assessment may differ to those in this narrative due to NISTA deflating benefits post 2050."/>
    <s v=""/>
    <s v="Kate Cohen"/>
    <s v="DFT_0022_1415-Q4"/>
    <x v="1"/>
    <n v="9899.5400000000009"/>
    <d v="2014-05-30T00:00:00"/>
    <d v="2035-07-31T00:00:00"/>
    <n v="254"/>
    <n v="338.05"/>
    <n v="338.05"/>
    <n v="0"/>
    <n v="1816.27"/>
    <x v="1"/>
    <x v="1"/>
    <x v="1"/>
    <n v="0"/>
    <x v="0"/>
    <x v="5"/>
  </r>
  <r>
    <s v="NORTHERN POWERHOUSE RAIL"/>
    <x v="9"/>
    <x v="2"/>
    <s v="Northern Powerhouse Rail (NPR) is the Government's long-term programme to further improve connectivity in the North of England as a fundamental part of the government's Northern Growth Strategy. Northern Powerhouse Rail aims to create a frequent and reliable turn-up-and-go railway service across the Northern Growth Corridor (including Liverpool, Manchester, Bradford, Leeds, Sheffield and York) with regular services continuing to Newcastle, Hull and Chester."/>
    <x v="1"/>
    <x v="1"/>
    <s v="Compared to the financial year 24/25 Q4, the NISTA Delivery Confidence Assessment rating at 25/26 Q4 has improved from Red to Amber. This improvement is primary a result of NPR receiving an agreed funding commitment in January 2026 of up to £45bn in 2025 prices, along with decisions on the single biggest scope choice in terms of the approach between Manchester and Liverpool and use of the Crewe-Manchester hybrid Bill."/>
    <s v="01/02/2016"/>
    <s v="31/12/2051"/>
    <s v="Compared to the financial year 24/25 Q4 the NPR project end date has increased from December 2045 to December 2051. This reflects updates to the scope of the programme which had not been updated since the previous government's Network North Command Paper, and takes into account the planning which is forming the Programme Business Case."/>
    <s v="200.84"/>
    <s v="60.67"/>
    <s v="69.79"/>
    <s v="The budget variance for NPR for FY 25/26 has exceeded 5% which is a result of the following factors:The uncertainty around scope of the programme and direction of the hybrid Bill until January 2026 caused a number of previously planned activities to be either deferred into future financial years or removed from the scope of the programme; resulting in a reduction of spend from the previous programme baseline. The NPR Programme will formally rebaseline its cost profile following the completion of the Programme Business Case."/>
    <s v="45,000.00"/>
    <s v="Compared to Financial Year 24/25-Q4 the programme's agreed whole life costs at Q4 25-26 (measured in £bn) has increased from 30.60 in 2019 prices to 45.00 in 2025 prices. This update reflects the agreed government upper limit funding profile which was announced as part of the Northern Powerhouse Rail announcement within the wider Northern Growth Strategy in January 2026. A refined cost profile for the programme will be developed following the completion of the Programme Business Case."/>
    <s v="11,629.06"/>
    <s v="Compared to financial year 24/25-Q4, the programme's departmentally agreed Benefits at 25/26-Q4 (measured in £m in 2010/11 prices) remained at 8007.NPR benefits continue to remain unchanged pending an update as part of the Programme Business Case due later in the year. An updated benefits profile will be produced following the publication of the Programme Business Case"/>
    <s v=""/>
    <s v="Nick Bisson"/>
    <s v="DFT_0141_2223-Q1"/>
    <x v="1"/>
    <n v="45000"/>
    <d v="2016-02-01T00:00:00"/>
    <d v="2051-12-31T00:00:00"/>
    <n v="430.9"/>
    <n v="200.84"/>
    <n v="60.67"/>
    <n v="69.790000000000006"/>
    <n v="11629.06"/>
    <x v="1"/>
    <x v="1"/>
    <x v="1"/>
    <n v="-140.17000000000002"/>
    <x v="0"/>
    <x v="5"/>
  </r>
  <r>
    <s v="A428 BLACK CAT TO CAXTON GIBBET"/>
    <x v="9"/>
    <x v="2"/>
    <s v="The scheme provides a new off-line two lane dual carriageway between Black Cat roundabout on the A1 in Bedfordshire and Caxton Gibbet roundabout on the A428 in Cambridgeshire."/>
    <x v="0"/>
    <x v="3"/>
    <s v="The SRO Delivery Confidence Assessment (DCA) rating remained Green in Q4 25/26, consistent with the position reported in Q4 24/25. The A428 Black Cat to Caxton Gibbet scheme passed the halfway point of its construction phase at the start of Q3 25/26 and continues to perform in line with agreed delivery commitments.Construction activity is progressing well across all key locations, including the Black Cat junction upgrade and the opening of new local junctions and route improvements. There have been no changes to the approved cost or benefits forecasts, and the scheme remains on track to deliver within the agreed funding envelope."/>
    <s v="01/04/2015"/>
    <s v="Exempt under Section 43 - Commercial interests"/>
    <s v="Exempt under Section 43 - Commercial interests"/>
    <s v="242"/>
    <s v="232.37"/>
    <s v="3.98"/>
    <s v="The budget variance is less than or equal to 5%."/>
    <s v="Exempt under Section 43 - Commercial interests"/>
    <s v="Exempt under Section 43 - Commercial interests"/>
    <s v="Exempt under Section 43 - Commercial interests"/>
    <s v="Exempt under Section 43 - Commercial interests"/>
    <s v="https://evaluation-registry.cabinetoffice.gov.uk/search/1ac3e7ff-641d-4f2d-89ed-44de6315933d/"/>
    <s v="Philip Davie"/>
    <s v="DFT_0031_1819-Q1"/>
    <x v="1"/>
    <m/>
    <d v="2015-04-01T00:00:00"/>
    <m/>
    <m/>
    <n v="242"/>
    <n v="232.37"/>
    <n v="3.98"/>
    <m/>
    <x v="0"/>
    <x v="3"/>
    <x v="0"/>
    <n v="-9.6299999999999955"/>
    <x v="2"/>
    <x v="4"/>
  </r>
  <r>
    <s v="Rail Reform: Stand-Up of GBR"/>
    <x v="9"/>
    <x v="0"/>
    <s v="The programme will enable the biggest overhaul of the rail sector in a generation. It will enable the establishment of GBR as a new ‘directing mind’ for the railway, unifying track and train under a single public body to deliver better services for passengers and freight customers, and better value for money for taxpayers.   GBR will have the tools and operational independence it needs to plan and run the rail system on a long-term basis to deliver for passengers. GBR will make long term capacity allocation, planning and investment decisions to give greater certainty to rail freight operators, open access, and the wider supply chain.   The legislation will establish a powerful new passenger watchdog to champion improvements in rail services for passengers. It will protect and advocate for passengers’ interests and rights, offer advice, address unresolved passenger complaints and independently monitor service performance reporting on its findings publicly and transparently."/>
    <x v="3"/>
    <x v="1"/>
    <s v="The Railways Bill will pave the way for the creation of Great British Railways (GBR), due to be set up later in 2027. The transfer of passenger services to public ownership – a key element of the reform programme – continues at pace, with Govia Thameslink Railway’s (GTR) services the most recent to switch in May this year.  The Bill is a key dependency and is currently in Parliament, therefore, it is not possible to predict, the exact scheduling and level of amendments it may still face as part of Lords and Commons scrutiny.   Combining these uncertain timescales with the complexity and challenges of key elements of what is the biggest transformation of the railways in a generation, means that the NISTA/SRO Delivery Confidence Assessment (DCA) rating remains RED as of the last two quarters (Q3/Q4) of 2025/26. This rating transparently reflects the level of uncertainty and dependencies and mitigates against optimism bias. However, significant progress continues to be made on all aspects of the reform programme and as a result we expect the delivery confidence to improve.  Most notably, work continues on a number of critical design and implementation decisions, alongside government approvals, which are required to deliver the reforms set out in the Bill and GBR itself. These decisions, when made, combined with Parliamentary progress are expected to provide greater clarity and stability across the programme."/>
    <s v="01/07/2024"/>
    <s v="Exempt under Section 22 - Information intended for future publication, 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schedule information"/>
    <s v="The GMPP project is still at the planning stage (Pre-SOC or equivalent) and is not yet in a position to provide costs/schedule information"/>
    <s v="The GMPP project is still at the planning stage (Pre-SOC or equivalent) and is not yet in a position to provide costs/schedule information"/>
    <s v="The GMPP project is still at the planning stage (Pre-SOC or equivalent) and is not yet in a position to provide costs/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
    <s v="Richard Goodman"/>
    <s v="DFT_0413_2425-Q2"/>
    <x v="1"/>
    <m/>
    <d v="2024-07-01T00:00:00"/>
    <m/>
    <m/>
    <m/>
    <m/>
    <m/>
    <m/>
    <x v="2"/>
    <x v="1"/>
    <x v="2"/>
    <m/>
    <x v="2"/>
    <x v="4"/>
  </r>
  <r>
    <s v="PUBLIC OWNERSHIP TRANSITION PROGRAMME"/>
    <x v="9"/>
    <x v="0"/>
    <s v="The Programme will transfer the remaining privately operated passenger rail contracts, for which the Secretary of State is responsible, into public ownership. These will be transferred to DfT Operator Limited (DFTO) whose functions will eventually be integrated into Great British Railways (GBR). The aim is to complete all transfers into public ownership by the end of 2027. Richard Goodman served as interim SRO from 24 December 2025 to 31 March 2026 during the programme’s transfer from DfT to DFTO. Alex Hynes assumed SRO responsibilities from 1 April 2026."/>
    <x v="1"/>
    <x v="1"/>
    <s v="Compared to financial year 2024/25 Q4, the NISTA/SRO Delivery Confidence Assessment (DCA) rating for 2025/26 Q4 has remained at Amber. Good progress continues to be made with South Western Railway, c2c, Greater Anglia and West Midlands Trains successfully transferred into public ownership. Work is progressing well on the Govia Thameslink Railway transfer scheduled for 31 May 2026, with further transfers scheduled (including Chiltern Railways on 20 September 2026 and Great Western Railway on 13  December 2026). This indicates that the Programme has a good chance of successful completion, although larger, more complex transfers remain."/>
    <s v="04/12/2024"/>
    <s v="31/12/2027"/>
    <s v="The programme is progressing on time and as planned; the services of South Western Railway, c2c, Greater Anglia and West Midlands have successfully transferred into public ownership. The SoS has also issued expiry notices confirming the planned transfer of Govia Thameslink Railway (GTR) services on 31 May 2026, Chiltern services on 20 September 2026 and Great Western Railway services on 13 December 2026. Work on the GTR transfer is well advanced with work on Chiltern now progressing to plan. Decisions regarding the timing of the final three transfers will be made by the SoS later with the full programme of transitions into public ownership expected to be completed by the end of 2027. Compared to financial year 24/25-Q4, the project's end-date at 25/26-Q4 remains the same.  There is a risk that a Train Operating Company may default, which could necessitate unplanned transfers and exacerbate capacity and capability pressures across the department and DFTO. While the likelihood of default is considered low and the risk is regarded as manageable, the programme continues to plan for this. The transfer of DFT Rail Services Group staff to DFTO took place at the end of March 2026."/>
    <s v="9.77"/>
    <s v="10.73"/>
    <s v="9.81"/>
    <s v="The budget variance exceeds 5% due to the delivery of the scheduled volume of work for the 2025/26 financial year, in order to meet the programme’s public commitments and ensure the transfers are delivered safely and effectively."/>
    <s v="36.6"/>
    <s v="Compared to Q4 of the 2024/25 financial year, the project’s departmentally agreed Whole Life Cost at Q4 of 2025/26 (measured in £m) has remained the same."/>
    <s v="110"/>
    <s v="Under public ownership, passenger services will be operated in the interests of passengers rather than shareholders. This represents a vital step towards wider reform, bringing track and train together under Great British Railways (GBR).   Public ownership will save taxpayers up to an estimated £110-150 million every year on fees paid to privately-owned train operating companies, once all services currently delivered under contract with the Department have transferred.  The Government is taking the railways into public ownership at the lowest reasonable cost to the taxpayer, enabling long-overdue improvements to make everyday journeys easier. Each transfer will involve some mobilisation and due diligence costs. These costs are expected to be a small fraction of the £110-150m per year in fees to private operators that will no longer have to be funded by the taxpayer once all franchised services are back in public ownership."/>
    <s v=""/>
    <s v="Alex Hynes"/>
    <s v="DFT_0439_2425-Q3"/>
    <x v="1"/>
    <n v="36.6"/>
    <d v="2024-12-04T00:00:00"/>
    <d v="2027-12-31T00:00:00"/>
    <n v="36.9"/>
    <n v="9.77"/>
    <n v="10.73"/>
    <n v="9.81"/>
    <n v="110"/>
    <x v="1"/>
    <x v="1"/>
    <x v="1"/>
    <n v="0.96000000000000085"/>
    <x v="3"/>
    <x v="2"/>
  </r>
  <r>
    <s v="A66 Northern Trans-Pennine"/>
    <x v="9"/>
    <x v="2"/>
    <s v="Upgrading the remaining six single carriageway sections of the A66 between the A1(M) at Scotch Corner and the M6 at Penrith, creating a continuous dual carriageway across the Pennines, including key junction upgrades"/>
    <x v="0"/>
    <x v="0"/>
    <s v="Compared to financial year 24/25 Q4, the NISTA/SRO Delivery Confidence Assessment (DCA) rating at 25/26 Q4 remained at Amber."/>
    <s v="05/07/2017"/>
    <s v="01/11/2026"/>
    <s v="Exempt under Section 22 - Information intended for future publication"/>
    <s v="81.34"/>
    <s v="81.34"/>
    <s v="0"/>
    <s v="The budget variance is less than or equal to 5%"/>
    <s v="Exempt under Section 43 - Commercial interests"/>
    <s v="Exempt under Section 43 - Commercial interests"/>
    <s v="467.23"/>
    <s v="Compared to financial year 24/25-Q4, the project's departmentally agreed Benefits at 25/26-Q4 remained unchanged. Please note that a known technical issue within NISTA means the benefits reported here differ from those submitted to NISTA."/>
    <s v=""/>
    <s v="Tim Gamon"/>
    <s v="DFT_0047_2021-Q3"/>
    <x v="1"/>
    <m/>
    <d v="2017-07-05T00:00:00"/>
    <d v="2026-11-01T00:00:00"/>
    <n v="111.9"/>
    <n v="81.34"/>
    <n v="81.34"/>
    <n v="0"/>
    <n v="467.23"/>
    <x v="0"/>
    <x v="0"/>
    <x v="0"/>
    <n v="0"/>
    <x v="1"/>
    <x v="4"/>
  </r>
  <r>
    <s v="EAST WEST RAIL CONNECTION STATE 2 AND 3"/>
    <x v="9"/>
    <x v="2"/>
    <s v="East West Rail (EWR) is a new railway connecting towns and cities across the Oxford-Cambridge growth corridor. The Government has identified the corridor as a key pillar of its economic growth mission – by delivering new east-west connectivity and removing existing constraints to growth, EWR is projected to support up to 100,000 new homes, tens of thousands of new jobs and it is expected to add £6.7bn to regional Gross Value Added each year by 2050.  The EWR programme is structured around the phased introduction of passenger services from the mid 2020s to the mid-late 2030s. The railway will deliver shorter journey times between key economic centres; provide greener public transport and new paths for rail freight; and provide interchanges with major rail lines, supporting onward travel across the country. It will provide a total of 8 new stations and redevelop existing stations unlocking opportunities for growth/regeneration along the corridor. Phases 2 to 5 of the delivery programme (formerly Connection stages 2 and 3) will deliver new stations, the new line between Bedford and Cambridge and upgrade to the Marston Vale Line (Bletchley-Bedford). The future stages include delivering a new station on the East Coast Mainline at Tempsford (with construction starting by 2030); providing four trains per hour between Oxford-Stewartby (early 2030s) and Oxford-Bedford (mid 2030s); delivering a new station at Cambridge East (mid 2030s); and delivery of the new line (between Bedford-Cambridge), unlocking the full Oxford-Cambridge service (mid-late 2030s). This new sequencing was set out in the consultation published in April 2026 and accelerates the delivery of services and benefits along the route."/>
    <x v="0"/>
    <x v="0"/>
    <s v="The assessment remains ‘Amber’. The April 2025 announcement of a Universal Destinations &amp; Experiences (UDX) theme park to open near Bedford in 2031 has necessitated additional design work as set out in the Autumn Announcement in November 2025. Updated scope for the project has been set out in the final route-wide consultation in April 2026 and will subject to approval of the Development Consent Order and Full Business Case."/>
    <s v="01/08/2014"/>
    <s v="31/12/2037"/>
    <s v="Future stages of the railway and delivery of the full Oxford-Cambridge service are subject to an application for a Development Consent Order (DCO) - the application is targeted for submission in 2027. Full completion of the project is planned for the mid-late 2030s. In line with the Government’s ambitions to speed up delivery of major infrastructure projects, certain parts of the project will now be accelerated to be delivered ahead of the mid-2030s, including a new ECML station at Tempsford and EWR services between Oxford and Stewartby serving the new Universal Studios Theme Park in Bedfordshire."/>
    <s v="177.26"/>
    <s v="185.92"/>
    <s v="4.89"/>
    <s v="The budget variance is less than or equal to 5%"/>
    <s v="Exempt under Section 35 - Formulation of government policy, Section 43 - Commercial interests"/>
    <s v="Exempt under Section 35 - Formulation of government policy, Section 43 - Commercial interests"/>
    <s v="6,326.43"/>
    <s v="Phases 2-5 of the EWR programme are in development, with benefit analysis work being undertaking to support the Outline Business case and Full Business Case being prepared to support investment decision making. Full benefits of the EWR programme will not be realised until the route to Cambridge is operational."/>
    <s v=""/>
    <s v="Rosemary Hopkins"/>
    <s v="DFT_0052_2122-Q1"/>
    <x v="1"/>
    <m/>
    <d v="2014-08-01T00:00:00"/>
    <d v="2037-12-31T00:00:00"/>
    <n v="281"/>
    <n v="177.26"/>
    <n v="185.92"/>
    <n v="4.8899999999999997"/>
    <n v="6326.43"/>
    <x v="0"/>
    <x v="0"/>
    <x v="0"/>
    <n v="8.6599999999999966"/>
    <x v="0"/>
    <x v="4"/>
  </r>
  <r>
    <s v="A417 AIR BALLOON"/>
    <x v="9"/>
    <x v="2"/>
    <s v="As announced in the Roads Investment Strategy 2, the scope includes improving the A417 with a scheme that includes: - 4 miles of new dual carriageway connecting the existing A417 Brockworth bypass with the existing A417 dual carriageway south of Cowley - a section to the west of the existing Air Balloon roundabout that will follow the existing A417 corridor. However, the section to the south and east of the Air Balloon roundabout will be offline, away from the existing road corridor - a new junction at Shab Hill, providing a link from the A417 to the A436 towards Oxford and into Birdlip - a new junction near Cowley, to replace the existing Cowley Roundabout - the existing A417 between the Air Balloon roundabout and the Cowley Roundabout is being repurposed. We are converting some lengths of this existing road into a route for walkers, cyclists and horse riders, while retaining other sections to maintain local access for residents."/>
    <x v="0"/>
    <x v="3"/>
    <s v="Compared to financial year 24/25 Q4, the NISTA/SRO Delivery Confidence Assessment (DCA) rating at 25/26 Q4 remained at green. This is primarily due to the following factors that the project is progressing to schedule and on track for Open for Traffic in Quarter 4 Financial Year 26-27."/>
    <s v="01/04/2015"/>
    <s v="31/08/2027"/>
    <s v="Compared to financial year 24/25-Q4, the project's end-date at 24/25-Q4 remained at 31/08/2027. This is primarily due to the following factors, that the project remains on schedule."/>
    <s v="137.54"/>
    <s v="128.19"/>
    <s v="6.8"/>
    <s v="The budget variance exceeds 5% of the baseline. This is primarily due to the following factors‚ using our recent forecast from the Business Plan (Dec 2024) the variance is under 5%, but the financial year forecast has been converted to real prices making it slightly exceed 5% variance with the financial year baseline.Please note the HMT baseline (2023) has been superseded by the Business Plan (Dec 2024) as this is the most recent forecast. We didn't draw down on any of the portfolio risk pot within the financial year. Our forecast outturn cost has not changed."/>
    <s v="542.63"/>
    <s v="Compared to financial year 24/25-Q4, the project's departmentally agreed Whole Life Cost at 25/26-Q4 (measured in £m) increased from 535 to 542.63. This is primarily due to the following factors that our Whole Life forecast costs have been converted into a different price base (or nominal) if it wasn't for this the costs would have remained unchanged."/>
    <s v="233.06"/>
    <s v="Compared to financial year 24/25-Q4, the project's departmentally agreed Benefits at 25/26-Q4 (measured in £m) decreased from 424 to 233.06. This is primarily due to the following factors that the figure has been converted into a different price base (or nominal) if it wasn't for this the predicted benefits would have remained unchanged."/>
    <s v="https://evaluation-registry.cabinetoffice.gov.uk/search/a48d171b-3960-4cf1-91cc-c49a04be011a/ , https://evaluation-registry.cabinetoffice.gov.uk/search/a48d171b-3960-4cf1-91cc-c49a04be011a/, https://www.gov.uk/government/publications/a417-missing-link-scheme-full-business-case"/>
    <s v="Colin Bird"/>
    <s v="DFT_0044_2021-Q2"/>
    <x v="1"/>
    <n v="542.63"/>
    <d v="2015-04-01T00:00:00"/>
    <d v="2027-08-31T00:00:00"/>
    <n v="149"/>
    <n v="137.54"/>
    <n v="128.19"/>
    <n v="6.8"/>
    <n v="233.06"/>
    <x v="0"/>
    <x v="3"/>
    <x v="0"/>
    <n v="-9.3499999999999943"/>
    <x v="0"/>
    <x v="0"/>
  </r>
  <r>
    <s v="MIDLANDS RAIL HUB"/>
    <x v="9"/>
    <x v="2"/>
    <s v="The Midlands Rail Hub programme will improve connectivity between South Wales, the South-west of England, the West and East Midlands, by delivering additional rail capacity into central Birmingham, to promote growth in the regional Midlands economies. At its heart are two new chords at Bordesley which enable new connections into Moor Street and relieve the congested New Street. The programme will be progressed in multiple phases, with the first (the West and Central scope, for improved services between Birmingham, to the South West, Cardiff, and Worcester) currently in detailed design, and later phases (between the West and East Midlands and extending Worcester services to Hereford) in earlier stages of development."/>
    <x v="0"/>
    <x v="0"/>
    <s v="Compared to financial year 24-25-Q4, the NISTA Delivery Confidence Assessment rating at 25/26-Q4 remained at AMBER. This is due to the following factors: the confirmation by the Chancellor of funding to progress the next stage of Midlands Rail Hub at the 2025 Spending Review, and Network Rail’s recent appointment and mobilisation of the Alliance contractor who will design and build the Western scope, represent a significant step forward for the programme. However, we continue to manage a number of significant risks, including affordability of operational expenditure and rolling stock choices, as well as new potential risks associated with the proposed transfer of MRH sponsorship from DfT into Network Rail. We are also continuing to examine the value for money and affordability of accelerating delivery and progressing the Eastern and Hereford scope."/>
    <s v="01/04/2017"/>
    <s v="31/12/2040"/>
    <s v="Compared to financial year 24/25-Q4, the project's end-date at 25/26-Q4 remained at 31/12/2040. This is primarily due to the following factors‚ The West Scope is on-track to be in service in the early 2030s. Development of later phases of the scheme, to the East Midlands and between Worcester and Hereford, is continuing and will be used to inform future investment decisions."/>
    <s v="6.7"/>
    <s v="6.7"/>
    <s v="0"/>
    <s v="The budget variance is within 5% for this financial year."/>
    <s v="948.37"/>
    <s v="Compared to financial year 24/25 the project’s departmental agreed Whole Life Cost from FY 24/25-Q4 (measured in £m) has not changed at 1569.   The Whole Life Costs for the Programme are being reviewed as part of an updated business case for the whole programme."/>
    <s v="1,938.60"/>
    <s v="Compared to financial year 24/25 the project’s departmental agreed Benefits from FY 24/25-Q4 (measured in £m) has not changed at 1817.   The Benefits for the Programme are being reviewed as part of an updated business case for the whole programme."/>
    <s v=""/>
    <s v="Stephen Sutcliffe"/>
    <s v="DFT_0043_2021-Q2"/>
    <x v="1"/>
    <n v="948.37"/>
    <d v="2017-04-01T00:00:00"/>
    <d v="2040-12-31T00:00:00"/>
    <n v="285"/>
    <n v="6.7"/>
    <n v="6.7"/>
    <n v="0"/>
    <n v="1938.6"/>
    <x v="0"/>
    <x v="0"/>
    <x v="0"/>
    <n v="0"/>
    <x v="0"/>
    <x v="0"/>
  </r>
  <r>
    <s v="TRANSPENNINE ROUTE UPGRADE"/>
    <x v="9"/>
    <x v="2"/>
    <s v="The Transpennine Route Upgrade (TRU) is a large-scale upgrade of the railway between Manchester, Leeds and York and will provide more capacity, and faster, more reliable, greener journeys. We are investing £11bn in TRU, £7.3bn of which has already been committed. This is the largest rail investment in the north of England and the second biggest nationally after HS2. TRU is well underway and delivering successfully to time and budget. A rolling programme of upgrades will deliver benefits incrementally over the next decade with some being delivered now. It will support passengers by electrifying the 70-mile route, addressing pinch points, remodelling stations, adopting digital signalling and introducing new trains. This will facilitate the introduction of a new, enhanced timetable for passengers, delivering more reliable and quicker journeys between key cities.TRU is developing options to benefit freight by facilitating up to 15 freight paths (using the largest wagons available) in each direction per day across the north of England, the equivalent to removing 1,140 lorry movements a day. Such a modal shift from road freight to rail would ease congestion and reduce pollution."/>
    <x v="0"/>
    <x v="0"/>
    <s v="Compared to financial year 23/24-Q4, the Infrastructure Project Authority's Delivery Confidence Assessment rating at 25/26-Q4 remained at AMBER. This is primarily due to continued strong programme performance and integration of programmes across the north of England. To date, £7.3bn has been committed to the upgrade, with the Prime Minister announcing in March 2025 an additional £415m to maintain programme delivery and support passengers to travel by rail whilst major works are taking place along the TRU route. Infrastructure delivery continues to be delivered to time and budget with electrification works on the line between York and Church Fenton completed in August 2025 enabling electric operations on 25% of the Transpennine route.  Major works were commenced at Huddersfield station in September 2025 with new bridges and longer platforms delivered as well as a new train stabling facility at Hillhouse. Benefits delivery remains on schedule with the bulk of improvements being delivered by the end of the 2020s (when the line of route between Huddersfield and York will be fully upgraded) and the remainder by the mid-2030s (when digital signalling and the section of the route between Huddersfield and Stalybridge will complete). 95% of the programme is now in either the Design or Delivery phase with several significant blockades taking place in 2026 to renew track and install overhead electrification. Comprehensive customer handling plans are in place and routine assurance by DfT teams is carried out to test their suitability; to date disruption across the route continues to be handled well with high passenger satisfaction scores. TransPennine Trains' existing diesel-only fleet will also be replaced to maximise the new electrification capability. A procurement has been undertaken and a contract award is expected in summer 2026. A Cost Efficiency panel, chaired by DfT's Non-Executive Director to the programme, continues to oversee activities to deliver the identified cost efficiency targets.   In February 2026 a new Shareholder Forum was established to enable the Accounting Officers within the Department for Transport and Network Rail to consider programme delivery and future challenges to benefits realisation."/>
    <s v="01/07/2017"/>
    <s v="17/10/2041"/>
    <s v="Compared to financial year 24/25-Q4, the project's end-date at 25/26-Q4 remained at 17/10/2041 and was informed by a baselining exercise that aligned all Key Output realisation dates with Programme Business Case 2 (PBC2) commitments. The bulk of TRU's benefits will be delivered by the mid-2030s, with additional digital signalling capability becoming available by the early 2040s.  The programme has a stable integrated schedule based on Baseline 2.1 agreed by Enterprise partners which maintains Key Output dates for KO1 to KO5b as agreed at PBC2, as well as the PBC2 funding position for all infrastructure sub-projects. Baseline 2.1 created a stable programme baseline position with a realistic and achievable critical path now committed to with both delivery Alliances as part of the W34 and E234 contract awards. It also forecasts P50 and P80 delivery dates and timelines for benefits delivery. The approval of the TOC-Business Case in March 2025, confirmed alignment of train-operator related delivery plans with Baseline 2.1. KO2 (electrification of services between Manchester Victoria and Stalybridge) was completed ahead of schedule at the end of 2024, and KO3 (electrification of TransPennine Services between York and Church Fenton)was delivered on time in summer 2025."/>
    <s v="1,007.93"/>
    <s v="1,006.12"/>
    <s v="0.18"/>
    <s v="The budget variance is less than or equal to 5%"/>
    <s v="10,658.60"/>
    <s v="The departmentally agreed Whole Life Cost at FY2025/26 Q4 increased from £11,056m to £11,199m. This is stated in nominal terms. This is primarily due to re-alignment of portfolio budgets with the current forecast as the previous budget position was not sufficient. The current forecast has changed marginally from £11,204m to £11,210m."/>
    <s v="1,754.86"/>
    <s v="The departmentally agreed Benefits at FY2025/26 Q4 remains at £2,978m. This is stated in Present Value 2010 terms. The estimate continues to reflect the baseline set at Programme Business Case 2 (May 2023). This estimate is expected to be revised over the period to the next Annual Report, assuming the current draft Programme Business Case 3 is approved. This is not a significant update, and the scope and outputs of the programme remain stable."/>
    <s v=""/>
    <s v="Farha Sheikh"/>
    <s v="DFT_0037_1920-Q3"/>
    <x v="1"/>
    <n v="10658.6"/>
    <d v="2017-07-01T00:00:00"/>
    <d v="2041-10-17T00:00:00"/>
    <n v="291.5"/>
    <n v="1007.93"/>
    <n v="1006.12"/>
    <n v="0.18"/>
    <n v="1754.86"/>
    <x v="0"/>
    <x v="0"/>
    <x v="0"/>
    <n v="-1.8099999999999454"/>
    <x v="0"/>
    <x v="5"/>
  </r>
  <r>
    <s v="UK Health Security Campus"/>
    <x v="5"/>
    <x v="2"/>
    <s v="Exempt under Section 35 - Formulation of government policy"/>
    <x v="13"/>
    <x v="13"/>
    <s v="Exempt under Section 35 - Formulation of government policy"/>
    <s v="Exempt under Section 35 - Formulation of government policy"/>
    <s v="Exempt under Section 35 - Formulation of government policy"/>
    <s v="Exempt under Section 35 - Formulation of government policy"/>
    <s v="Exempt under Section 35 – Formulation of government policy"/>
    <s v="Exempt under Section 35 – Formulation of government policy"/>
    <s v="Exempt under Section 35 – Formulation of government policy"/>
    <s v="Exempt under Section 35 – Formulation of government policy"/>
    <s v="Exempt under Section 35 - Formulation of government policy"/>
    <s v="Exempt under Section 35 - Formulation of government policy"/>
    <s v="Exempt under Section 35 - Formulation of government policy"/>
    <s v="Exempt under Section 35 - Formulation of government policy"/>
    <s v="Exempt under Section 35 – Formulation of government policy"/>
    <s v="Exempt under Section 35 - Formulation of government policy"/>
    <s v="DOH_0017_1112-Q1"/>
    <x v="1"/>
    <m/>
    <m/>
    <m/>
    <m/>
    <m/>
    <m/>
    <m/>
    <m/>
    <x v="0"/>
    <x v="1"/>
    <x v="0"/>
    <m/>
    <x v="2"/>
    <x v="4"/>
  </r>
  <r>
    <s v="FRONTLINE DIGITISATION"/>
    <x v="5"/>
    <x v="4"/>
    <s v="The aim of the Frontline Digitisation (FD) programme is to support secondary care trusts to procure and implement an electronic patient record system (EPR) that meets our minimum standards. The ability to access up-to-date patient medical records at any time increases safety, improves outcomes and provides productivity benefits compared with paper records.    Investment in digitising the frontline will ensure health and care staff have access to health-related information when and where it is needed, supporting them to deliver care efficiently, effectively and safely, reducing variation and improving outcomes.  The delivery outcomes of the programme are:•      Coverage – supporting trusts without an EPR to implement one – target 96% by March 26.•      Capability – supporting trusts with an EPR to replace, extend or optimise it to meet our minimum standards – target 70% by March 26.•      Convergence – making decisions about coverage and capability with the aim of having fewer, more integrated EPRs serving larger populations."/>
    <x v="1"/>
    <x v="1"/>
    <s v="Compared to financial year 24/25 Q4, the SRO Delivery Confidence Assessment (DCA) rating at 25/26 Q4 improved from Amber to this year’s AMBER / GREEN rating. This is primarily due to the Programme having made very significant progress in increasing EPR Coverage and Digital Maturity across NHS Trusts. This is a key strategic capability uplift across the health ecosystem and this level of progress against a changing and unusually challenging delivery context was commended."/>
    <s v="01/04/2021"/>
    <s v="31/03/2026"/>
    <s v="Compared to Financial Year 24/25 Q4, the project's end date at 25/26 Q4 remained the same with the programme closure taking place on 31st March 2026.The programme has completed with 94% coverage against a target of 96% however, all contracts have been signed with suppliers. The final capability is 73% against a target of 70%, reaching 78% by end of Quarter One 26/27 with no additional interventions."/>
    <s v="567.61"/>
    <s v="552.77"/>
    <s v="2.61"/>
    <s v="The programme variance was under 5%."/>
    <s v="2,080.52"/>
    <s v="The Programme's departmentally agreed WLC remained unchanged from the 24/25 agreed WLC."/>
    <s v="12,131.07"/>
    <s v="Compared to financial year 24/25, the project's departmentally agreed Benefits at 25/26 remains the same."/>
    <s v=""/>
    <s v="Dermot Ryan"/>
    <s v="DHSC_0071_2122-Q1"/>
    <x v="1"/>
    <n v="2080.52"/>
    <d v="2021-04-01T00:00:00"/>
    <d v="2026-03-31T00:00:00"/>
    <n v="60"/>
    <n v="567.61"/>
    <n v="552.77"/>
    <n v="2.61"/>
    <n v="12131.07"/>
    <x v="1"/>
    <x v="1"/>
    <x v="1"/>
    <n v="-14.840000000000032"/>
    <x v="1"/>
    <x v="1"/>
  </r>
  <r>
    <s v="NHS Digital Transformation of Screening"/>
    <x v="5"/>
    <x v="0"/>
    <s v="NHS England is transforming the digital services that support the national screening programmes. This work replaces paper-based processes and outdated technology with modern digital services designed to be secure, reliable and easier to use. The new services help people better understand and manage their screening information, including their history and appointments, and support staff by automating manual processes, improving how screening services are managed and delivered. This transformation programme has designed and delivered shared digital services for screening programmes, alongside support for people who may need help accessing digital services and wider service improvements. The work also implements key recommendations from the 2019 independent review of screening led by Professor Sir Mike Richards. This phase of the programme closes at the end of March 2026."/>
    <x v="0"/>
    <x v="0"/>
    <s v="The programme’s Delivery Confidence Assessment (DCA) rating remains Amber, reflecting the challenges associated with the scale and complexity of the transformation, while confirming that its objectives remain achievable. Since HM Treasury approval of the Programme Business Case in July 2023, the programme has made significant progress in modernising national screening services. Key milestones met include the introduction of digital communications for cervical and bowel screening programmes, and progress towards digital breast screening and human papillomavirus (HPV) self-testing. IPA/NISTA gateway reviews in 2025 and 2026 confirmed that delivery remains feasible. The programme is within budget and continues to progress toward its goals of improving screening safety and participation, modernising technology, and delivering more efficient, innovative services."/>
    <s v="01/04/2022"/>
    <s v="30/03/2033"/>
    <s v="A Programme Business Case (PBC) Addendum extended spend approval to March 2026, to allow time for the full PBC refresh following the 2025 Spending Review. Delivery has progressed well, with new digital services for cervical, and bowel screening deployed, and services such as Manage Breast Screening. The programme is now transitioning to be part of the wider Transforming Patient, Public and Staff-facing Services programme from April 2026, which will retain existing organisational and governance arrangements to support continued delivery."/>
    <s v="33.8"/>
    <s v="37.68"/>
    <s v="11.46"/>
    <s v="£2.7m of in-year variance is driven by an accounting adjustment following reassessment of spend capitalised in prior years, resulting in an in-year Revenue charge. The remaining overspend of £1.3m equates to 3.7% and is within the optimism bias value of the case."/>
    <s v="94.5"/>
    <s v="The original WLC estimate set in the original 2023 PBC, with one off cost spend due to end March 29.  This was updated in the PBC Addendum to a one off cost spend ending in Mar 26, which reduced the WLC. This reflects the decision to replace the DToS programme with a new, larger programme that included investment for screening alongside other areas of investment."/>
    <s v="3,767.13"/>
    <s v="Compared to financial year 24/25-Q4, the programme's departmental  benefits estimate at 25/26-Q4 has decreased . The main drivers for the change in benefits estimation for the programme are: -  Changes to the treatment of QUALY benefits, figures have been updated with 25/26 actuals and onward forecasting aligned with the wider Transforming Patient, Public and Staff-facing Services programme business case."/>
    <s v=""/>
    <s v="Michelle Kane"/>
    <s v="DHSC_0069_2021-Q4"/>
    <x v="1"/>
    <n v="94.5"/>
    <d v="2022-04-01T00:00:00"/>
    <d v="2033-03-30T00:00:00"/>
    <n v="131.9"/>
    <n v="33.799999999999997"/>
    <n v="37.68"/>
    <n v="11.46"/>
    <n v="3767.13"/>
    <x v="0"/>
    <x v="0"/>
    <x v="0"/>
    <n v="3.8800000000000026"/>
    <x v="0"/>
    <x v="2"/>
  </r>
  <r>
    <s v="Future NHS Workforce Solution Transformation Programme"/>
    <x v="5"/>
    <x v="4"/>
    <s v="The Electronic Staff Record is a single workforce management tool for the NHS offering an &quot;end to end&quot; solution during NHS employment. ESR provides salary payments and other pay related remuneration to over 1.9 million employees, circa 5% of the working population in England and Wales. The Programme will deliver a transformed workforce solution for the NHS. The primary drivers are: - Expiry of the current contract for the provision of ESR in August 2026 (extension from August 2025 - August 2026 to facilitate an appropriate transition window; enabling the safe take on of the existing service by the supplier of the new agreement); - The end of premium support for the Oracle eBS software from 2035; - The need to transform the existing solution to provide a modernised digital service to end users coupled with the accurate and timely provision of workforce data."/>
    <x v="0"/>
    <x v="0"/>
    <s v="Exempt under Section 43 - Commercial interests"/>
    <s v="02/01/2020"/>
    <s v="28/02/2031"/>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16,891.12"/>
    <s v="Compared to financial year 2024/25-Q4, the project’s departmentally agreed benefits have increased. This is because the programme’s benefits case has been refined, and an updated position was included in the Full Business Case (FBC), which was approved in September 2025. This approval established a new baseline.Both cash-releasing and non-cash-releasing benefits will be realised by user organisations. These benefits primarily relate to:User experienceInteroperabilityData insightsThey represent incremental improvements on top of the existing benefits delivered by the current ESR service solution."/>
    <s v="https://evaluation-registry.cabinetoffice.gov.uk/search/ed1bcd4c-e28f-4fd1-ab49-ac983ef1e516/"/>
    <s v="Jeff Pasternack"/>
    <s v="DHSC_0041_2122-Q3"/>
    <x v="1"/>
    <m/>
    <d v="2020-01-02T00:00:00"/>
    <d v="2031-02-28T00:00:00"/>
    <n v="133.9"/>
    <m/>
    <m/>
    <m/>
    <n v="16891.12"/>
    <x v="0"/>
    <x v="0"/>
    <x v="0"/>
    <m/>
    <x v="0"/>
    <x v="4"/>
  </r>
  <r>
    <s v="MODERNA STRATEGIC PARTNERSHIP PROGRAMME"/>
    <x v="5"/>
    <x v="0"/>
    <s v="Exempt under Section 43 - Commercial interests"/>
    <x v="12"/>
    <x v="12"/>
    <s v="Exempt under Section 43 - Commercial interests"/>
    <s v="20/12/2022"/>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Sarah Collins"/>
    <s v="DHSC_0243_2324-Q1"/>
    <x v="1"/>
    <m/>
    <d v="2022-12-20T00:00:00"/>
    <m/>
    <m/>
    <m/>
    <m/>
    <m/>
    <m/>
    <x v="0"/>
    <x v="1"/>
    <x v="0"/>
    <m/>
    <x v="2"/>
    <x v="4"/>
  </r>
  <r>
    <s v="NEW HOSPITAL PROGRAMME"/>
    <x v="5"/>
    <x v="2"/>
    <s v="The New Hospital Programme was set up in October 2020 to deliver a combination of health, infrastructure and major programme capital delivery. The New Hospital Programme incorporated 46 hospital schemes, which includes the replacement of seven hospitals built wholly or mostly from Reinforced Autoclaved Aerated Concrete (RAAC)."/>
    <x v="1"/>
    <x v="1"/>
    <s v="As with financial year 24/25-Q4, NISTA’s Delivery Confidence Assessment rating at 25/26-Q4 remained at AMBER. This is primarily due to the following factors which have strengthened governance and assurance: working towards finalising a three-year Business Plan that will enable clearer spend decisions; strengthening capital delegations to allow higher value business case approvals e.g. for enabling works; strengthening governance and assurance; and prioritising recruitment to senior delivery team roles.  The procurement of the Hospital 2.0 Alliance (H2A) was successfully completed, with the H2A Framework and Alliance Joining Agreements fully executed."/>
    <s v="01/01/2021"/>
    <s v="05/04/2046"/>
    <s v="The programme end-date at 25/26-Q4 is 05/04/2046.The NHP continues to work closely with Trusts to progress their schemes in line with the timelines set out in the published Plan for Implementation.The latest agreed version of the Programme Business Case was fully approved in February 2025; the Hospital 2.0 standardised system is well advanced; and the Hospital 2.0 Alliance procurement has been concluded successfully. The hospitals that are being replaced due to being constructed wholly or mostly from Reinforced Autoclaved Aerated Concrete (RAAC) remain a programme priority."/>
    <s v="931.81"/>
    <s v="708.06"/>
    <s v="24.01"/>
    <s v="The budget variance exceeds 5%.This is primarily due to the following factors‚  The scheme budgets in the SR were established during the NHP review, we have seen some slippage during 2025/26 and are working to get spend back on track over the course of the Spending Review period"/>
    <s v="47,523.91"/>
    <s v="The project's departmentally agreed Whole Life Cost at 25/26-Q4 remained at the same level as 24/25. This is primarily due to the following factorsWhole Life Costs do not include Pre-programme expenditure, or BAU running costs for each project. This will be assessed via individual business cases and funded over the lifetime of the asset.  Whole Life Costs are now based on the latest agreed Programme Business Case, which was fully approved in February 2025, and covers 46 schemes for completion by 2045/46."/>
    <s v="59,407.00"/>
    <s v="The project's departmentally agreed Benefits at 25/26-Q4 (measured in £m) remained as per 24/25. This is primarily due to the following factors‚This is now based on the latest agreed Programme Business Case, which was fully approved in February 2025. It includes efficiency benefits in nominal terms over 60 years post construction and inflates this by a rate of 2%. This considers cash releasing and non-cash releasing efficiency benefits, but not societal benefits as these are not counted as efficiencies."/>
    <s v=""/>
    <s v="Charlotte Taylor, Paul Mustow"/>
    <s v="DHSC_0066_2021-Q2"/>
    <x v="1"/>
    <n v="47523.91"/>
    <d v="2021-01-01T00:00:00"/>
    <d v="2046-04-05T00:00:00"/>
    <n v="303.10000000000002"/>
    <n v="931.81"/>
    <n v="708.06"/>
    <n v="24.01"/>
    <n v="59407"/>
    <x v="1"/>
    <x v="1"/>
    <x v="1"/>
    <n v="-223.75"/>
    <x v="0"/>
    <x v="5"/>
  </r>
  <r>
    <s v="INTEGRATED SINGLE FINANCIAL ENVIRONMENT"/>
    <x v="5"/>
    <x v="4"/>
    <s v="The objective of the programme is to procure and implement the next generation of the NHS England Group Integrated Single Financial Environment (ISFE) and associated financial services. This is due to the expiry of the existing service provision contract. The procurement is for a managed service provision which must include a Financial and Accounting system as part of the service. The service is for the NHS England Group of organisations which consists of NHS England, 42 Integrated Care Boards (ICBs), 4Commissioning Support Units (CSU) and the Health Service Safety Investigations Body (HSSIB). The annual funding for the NHS England Group is £180 billion. This funding is managed through the financial and accounting system resulting in payments being made between the NHS England Group to provider organisations (Trusts &amp; Foundation Trusts), commercial suppliers, General Practitioners (GPs), Opticians, Dentists, Pharmacists, as well as the general running costs of the organisation, e.g. payroll."/>
    <x v="6"/>
    <x v="1"/>
    <s v="NISTA/SRO Delivery Confidence Assessment (DCA) rating was AMBER following the NISTA Gate 4 review on 07/07/2025. The programme implemented the recommendations from that review and successfully went live on 01/10/2025. Therefore the SRO confidence at 31/03/2026 is GREEN. The Gate 5 assurance review is due to take place the week commencing 11/05/2026."/>
    <s v="01/08/2018"/>
    <s v="31/03/2026"/>
    <s v="Compared to financial year 24/25-Q4, the project's end-date at 25/26-Q4 changed from 31/10/2024 to 28/02/2026. This was because the programme go-live date was delayed by 18 months, the business case for the revised go-live date of 01/10/2025 was only approved in September 2025 and therefore this is the first opportunity to update the completion date."/>
    <s v="25.05"/>
    <s v="24.81"/>
    <s v="0.97"/>
    <s v="The budget variance is less than or equal to 5%."/>
    <s v="187.99"/>
    <s v="Compared to financial year 24/25-Q4, the project's departmentally agreed Whole Life Cost at 25/26-Q4  remained the same."/>
    <s v="177.08"/>
    <s v="Compared to financial year 24/25-Q4, the project's departmentally agreed Benefits at 25/26-Q4 remained the same."/>
    <s v=""/>
    <s v="Vicky Gaulter"/>
    <s v="DHSC_0067_2021-Q3"/>
    <x v="1"/>
    <n v="187.99"/>
    <d v="2018-08-01T00:00:00"/>
    <d v="2026-03-31T00:00:00"/>
    <n v="92"/>
    <n v="25.05"/>
    <n v="24.81"/>
    <n v="0.97"/>
    <n v="177.08"/>
    <x v="3"/>
    <x v="1"/>
    <x v="3"/>
    <n v="-0.24000000000000199"/>
    <x v="1"/>
    <x v="3"/>
  </r>
  <r>
    <s v="FEDERATED DATA PLATFORM"/>
    <x v="5"/>
    <x v="0"/>
    <s v="The NHS Federated Data Platform (FDP) is a national initiative aimed at enhancing the use of data across the NHS to support safer, more efficient care. By securely connecting disparate NHS data systems, the FDP facilitates streamlined access and utilisation of information, reducing delays and minimising duplication."/>
    <x v="0"/>
    <x v="3"/>
    <s v="Following the Green rating received in Q4 of the financial year 24/25, the NISTA/SRO Delivery Confidence Assessment (DCA) for Q4 of 25/26 has similarly achieved a Green status. The programme’s has successfully attained its targets, benefits realisation is accelerating, with ten products now generally available and regional teams onboarding new sites. Preparations for the reporting tool deployment are progressing ahead of plan, and the development of partner standards is advancing robustly. The programme has made significant strides towards achieving 2025/26 milestones. Enhanced roles, comprehensive oversight, and proactive risk management have elevated governance standards. By April 2026, 129 acute trusts were actively utilising FDP products, with demand continuing to rise."/>
    <s v="01/04/2022"/>
    <s v="31/03/2032"/>
    <s v="The programme is still progressing as planned and is expected to meet the deadlines established in its business case."/>
    <s v="126"/>
    <s v="126.89"/>
    <s v="0.71"/>
    <s v="The budget variance is less than or equal to 5%."/>
    <s v="1,084.31"/>
    <s v="Compared to financial year 24/25-Q4, the project's departmentally agreed Whole Life Cost at 25/26-Q4 has Increased. This increase reflects the increased delivery at scale, particularly in FYs 2025/26 and 2026/27. For 2025/26 the increased expenditure was financially managed and absorbed within overall budgets. For 2026/27 the accelerated delivery schedule has been accommodated within the overall budget envelope. Despite this increase, the Programme remains within the departmental baseline."/>
    <s v="808.28"/>
    <s v="Compared to financial year 2024/25 Q4, the programme's departmentally agreed Forecast benefits at 2025/26 Q4  decreased . This is primarily due to ongoing refinements to estimates reflecting updates to the product roadmap and rollout plans, alongside the adoption of a more developed forecasting approach based on improved data, more detailed delivery assumptions, and a stronger understanding of product performance, usage, and adoption. We expect programme lifetime benefits to continue to grow as more products and platform services are developed, rolled out, and adopted, and as their benefits are realised across the system."/>
    <s v=""/>
    <s v="Ming Tang"/>
    <s v="DHSC_0252_2324-Q1"/>
    <x v="1"/>
    <n v="1084.31"/>
    <d v="2022-04-01T00:00:00"/>
    <d v="2032-03-31T00:00:00"/>
    <n v="120"/>
    <n v="126"/>
    <n v="126.89"/>
    <n v="0.71"/>
    <n v="808.28"/>
    <x v="0"/>
    <x v="3"/>
    <x v="0"/>
    <n v="0.89000000000000057"/>
    <x v="0"/>
    <x v="1"/>
  </r>
  <r>
    <s v="Met Office Supercomputer Programme"/>
    <x v="6"/>
    <x v="4"/>
    <s v="Delivering our future Supercomputing capability through the procurement and installation of a replacement and increased Supercomputing Capacity. This includes storage, observation networks, post processing systems and services, tooling for data exploitation delivery and support resources throughout the investment lifetime, data centre hosting, networking security services and decommissioning."/>
    <x v="0"/>
    <x v="0"/>
    <s v="Compared to financial year 24/25 Q4, the NISTA/SRO Delivery Confidence Assessment (DCA) rating at 25/26 Q4 remained at Amber This is primarily due to‚ supplier delivery delays have delayed our Science Plans which has impacted the service improvements leading to a risk in Socio Economic Benefits realisation."/>
    <s v="01/01/2018"/>
    <s v="11/07/2032"/>
    <s v="Compared to financial year 24/25-Q4, the project's end-date at 25/26-Q4 remained at 11/07/2032 This is primarily due to the following factors‚ No changes to length of the supplier contractual agreement, this remains the closure target for this investment."/>
    <s v="91.18"/>
    <s v="80.53"/>
    <s v="11.68"/>
    <s v="The budget variance in year exceeds 5% due to supplier delays and therefore the re profiling of supplier milestone payments."/>
    <s v="1,204.33"/>
    <s v="Compared to financial year 24/25-Q4, the project's departmentally agreed Whole Life Cost at 25/26-Q4 (measured in £m) remained at £1242 to £1242 This is primarily due to the length of the contract being unchanged and we are developing interventions, redirecting the delayed spend to help recover at risk benefits. The delays are changing in year spend profiles, but this does not alter the expected whole life cost."/>
    <s v="11,904.44"/>
    <s v="Compared to financial year 24/25-Q4, the project's departmentally agreed Benefits at 25/26-Q4 (measured in £m) decreased from £14,027 to 12,710 This is primarily due to the following factors:•Introduction of the new climate SEB methodology that has been updated to align with the updated approach, approved in the Valuing the Met Office (2024) Study, which itself was informed in 2024 when The Department for Energy Security and Net Zero (DESNZ) commissioned a study of the value of Met Office climate science and services as part of an evaluation of the value of the Hadley Centre Climate Programme.  This revised approach was, in turn, incorporated into the 2024 study of the economic value of the Met Office, completed by London Economics.  •   Latest external economic data including latest GDP, inflation and Euro exchange figures from the March 2026 OBR Fiscal report and updated UK Airport Movement figures for 2025 from the Civil Aviation Authority."/>
    <s v="https://evaluation-registry.cabinetoffice.gov.uk/evaluation/0899c473-9368-431e-809f-ce3013643bd9/, https://evaluation-registry.cabinetoffice.gov.uk/search/2d869dfe-18dc-476e-813c-4d9a3fa386f0/"/>
    <s v="Charles Ewen"/>
    <s v="BEIS_0005_1920-Q4"/>
    <x v="1"/>
    <n v="1204.33"/>
    <d v="2018-01-01T00:00:00"/>
    <d v="2032-07-11T00:00:00"/>
    <n v="174.3"/>
    <n v="91.18"/>
    <n v="80.53"/>
    <n v="11.68"/>
    <n v="11904.44"/>
    <x v="0"/>
    <x v="0"/>
    <x v="0"/>
    <n v="-10.650000000000006"/>
    <x v="0"/>
    <x v="1"/>
  </r>
  <r>
    <s v="GOV.UK One Login"/>
    <x v="6"/>
    <x v="0"/>
    <s v="GOV.UK One Login is being developed as the single sign-on and identity verification front door for accessing government services. This will replace up to 300 individual accounts, accessed via 44 different sign-in methods; and will provide a significantly improved user experience. Our aim is to make it as simple, inclusive, and secure as possible for individuals to prove their identity and access connected services, while protecting them and the government from the risks of fraud."/>
    <x v="1"/>
    <x v="1"/>
    <s v="Compared to financial year 24/25 Q4, the NISTA/SRO Delivery Confidence Assessment (DCA) rating at 25/26 Q4 remained at Amber. This is primarily due to the following factors that‚ GOV.UK One Login is continuing to scale, with over 200 services already onboarded, for example apply for a Disclosure and Barring Service (DBS) check, and sign a mortgage deed .Over time, all central government services will be accessible through GOV.UK One Login.Over 15 million people have proven who they are through One Login, and its identity verification app - which has a rating of 4.6* on Android and iOS stores respectively - has been downloaded more than 16 million times."/>
    <s v="04/01/2021"/>
    <s v="31/03/2028"/>
    <s v="Compared to financial year 24/25-Q4, the project's end-date at 25/26-Q4 remained the same which is 31st March 28 which covers the length of the approved Full Business Case which is running from 25/26 to 27/28 and has been approved by HM Treasury."/>
    <s v="120.24"/>
    <s v="127.09"/>
    <s v="5.7"/>
    <s v="The budget variance is less than or equal to 5%"/>
    <s v="708.86"/>
    <s v="Compared to financial year 24/25-Q4, the project's departmentally agreed Whole Life Cost at 25/26-Q4 (measured in £m) increased due to a successful new Full Business Case being approved at DSIT Investment Committee and HM Treasury Approvals Panel which provided GDS with the funding to continue the programme for another 3 financial years."/>
    <s v="4,731.89"/>
    <s v="Compared to financial year 24/25-Q4, the project's departmentally agreed benefits at 25/26-Q4 (measured in £m) increased due to the continuation of One Login as a funded programme. Its projected benefits were scrutinised by HM Treasury and will far outweigh financial investment into the programme."/>
    <s v="https://evaluation-registry.cabinetoffice.gov.uk/search/1cea496a-0030-4e37-911b-026a65cf68b5/"/>
    <s v="Natalie Jones"/>
    <s v="CO_0033_2122-Q1"/>
    <x v="1"/>
    <n v="708.86"/>
    <d v="2021-01-04T00:00:00"/>
    <d v="2028-03-31T00:00:00"/>
    <n v="86.8"/>
    <n v="120.24"/>
    <n v="127.09"/>
    <n v="5.7"/>
    <n v="4731.8900000000003"/>
    <x v="1"/>
    <x v="1"/>
    <x v="1"/>
    <n v="6.8500000000000085"/>
    <x v="1"/>
    <x v="0"/>
  </r>
  <r>
    <s v="Project Gigabit"/>
    <x v="6"/>
    <x v="2"/>
    <s v="Project Gigabit provides gigabit-capable connectivity to homes and businesses that are not included in suppliers' commercial plans. The programme target is for next-generation gigabit broadband to be available nationwide by 2032."/>
    <x v="0"/>
    <x v="0"/>
    <s v="Compared to financial year 24/25 Q4, the NISTA/SRO Delivery Confidence Assessment (DCA) rating at 25/26 Q4 remained at AMBER. UK Gigabit coverage reached 90.76% in June 2026, according to ThinkBroadband. The programme is progressing largely to plan but there are some concerns over supplier access to finance and supply chain risks which may impact delivery."/>
    <s v="01/04/2021"/>
    <s v="31/12/2032"/>
    <s v="Compared to financial year 24/25-Q4, the project's end-date at 25/26-Q4 has been extended to 31/12/2032. This is to reflect a revised delivery timeline."/>
    <s v="686.07"/>
    <s v="486.34"/>
    <s v="29.11"/>
    <s v="The budget variance is a result of factors including the need for projects to re-plan to take account of changes in commercial coverage, and supplier delivery issues including highways access and wayleaves."/>
    <s v="5,214.96"/>
    <s v="Compared to financial year 24/25-Q4 of £5,404m, the project’s departmentally agreed Whole Life Cost at 25/26-Q4 decreased to £4,831m.  This is primarily due to the following factors, updated Open Market Review has fed into updated Central Delivery Forecast Model."/>
    <s v="3,967.67"/>
    <s v="The baseline benefits have remained at £5,434m (between Q4 2024/24 and Q4 2025/26) as the same return has been reported during this period."/>
    <s v="https://evaluation-registry.cabinetoffice.gov.uk/search/a85d63b8-c2a6-4f18-929f-1c9dfe9e7b2a/, https://evaluation-registry.cabinetoffice.gov.uk/evaluation/8753a72b-a537-43dc-982c-27291cc2c620/ , https://evaluation-registry.cabinetoffice.gov.uk/evaluation/8753a72b-a537-43dc-982c-27291cc2c620/, https://www.gov.uk/government/publications/project-gigabit-evaluation-plan/project-gigabit-evaluation-plan"/>
    <s v="Ben Whitestone"/>
    <s v="DCMS_0019_2021-Q4"/>
    <x v="1"/>
    <n v="5214.96"/>
    <d v="2021-04-01T00:00:00"/>
    <d v="2032-12-31T00:00:00"/>
    <n v="141"/>
    <n v="686.07"/>
    <n v="486.34"/>
    <n v="29.11"/>
    <n v="3967.67"/>
    <x v="0"/>
    <x v="0"/>
    <x v="0"/>
    <n v="-199.73000000000008"/>
    <x v="0"/>
    <x v="5"/>
  </r>
  <r>
    <s v="Shared Rural Network"/>
    <x v="6"/>
    <x v="2"/>
    <s v="The Shared Rural Network (SRN) programme is a deal between government and the four Mobile Network Operators (MNOs) - EE, Virgin Media O2, Vodafone and Three (with obligations flowing through to any subsequent merged entity). It has achieved its overarching objectives of delivering 4G coverage to 95% of UK landmass, 280,000 premises and 16,000km of roads over 12 months ahead of the programme deadline of the end of 2025, with the most significant coverage improvements in rural parts of Scotland and Wales.  The SRN programme is split between public and privately funded elements and underpinned by the MNOs’ spectrum licence obligations. In line with the six-year capital funding period, the MNOs’ legally binding spectrum obligations for the SRN must be achieved by January 2027 and the programme will continue to deliver coverage improvements up to that point. Having achieved the overarching objectives of the SRN programme, government and the MNOs agreed a revised plan in July 2025 to target the remaining deployment of infrastructure in places where the benefits will be felt the most."/>
    <x v="0"/>
    <x v="3"/>
    <s v="Compared to financial year 24/25 Q4, the NISTA/SRO Delivery Confidence Assessment (DCA) rating at 25/26 Q4 increased to Green. This is primarily due to the programme having delivered its overarching objectives for coverage, premises and roads‚ a year ahead of schedule. The SRN Programme team has completed actions to implement the recommendations of the January 2025 Gateway 0 Review. These focused on refining the remaining delivery of the programme (given achievement of the overall objectives) to maximise effectiveness of the governance and value derived from the programme, improving communications to further align and strengthen stakeholder support, and ensuring the team's operating model is ready for the longer-term grant funding claims operation. The revised, targeted portfolio agreed with the MNOs in July 2025 is now in delivery alongside enhanced reporting requirements to monitor delivery progress effectively. BDUK has implemented a plan to support an increased volume of grant claims, which was informed by findings from a GIAA audit of the SRN programme’s grant management processes."/>
    <s v="11/03/2020"/>
    <s v="11/02/2041"/>
    <s v="The Grant Agreement allocates funding up to and including FY 2040/41. The Transparency Notice was published on 11/03/2021, stating that SRN will start in February 2021 and is a 20-year programme. Publication of the Transparency Notice was delayed due to ongoing Brexit negotiations spilling over from 2020 to 2021. Funding could not be released until the Notice had been published and this in turn required changes to the Grant Agreement."/>
    <s v="94.44"/>
    <s v="71.19"/>
    <s v="24.62"/>
    <s v="Underspend in the 2025/26 budget has occurred due to reprofiling. This is the result of government working with the MNOs to revise the delivery plan in light of the SRN programme hitting its overall objectives over 12 months ahead of schedule.  Underspend has also occurred due to slippage of MNO build activity into later financial years of the programme."/>
    <s v="328.19"/>
    <s v="The grant funding envelope was set by the HMT-approved business case in 2020 and continues to be sufficient to deliver the programme effectively.  A reduction in the Whole Life Cost was made in 25/26 when the revised approach to the programme was agreed with the MNOs."/>
    <s v="2,128.05"/>
    <s v="The benefits model was enhanced in late 2025 to improve accuracy, reflect new evidence and incorporate more granular data."/>
    <s v="https://evaluation-registry.cabinetoffice.gov.uk/search/cc1fa400-b11b-40eb-b5ca-bbc390b0939a/, https://evaluation-registry.cabinetoffice.gov.uk/evaluation/6d853b86-df8b-4c95-bcf1-f4c7072801a7/, https://evaluation-registry.cabinetoffice.gov.uk/evaluation/6d853b86-df8b-4c95-bcf1-f4c7072801a7"/>
    <s v="Ben Whitestone"/>
    <s v="DCMS_0020_2122-Q1"/>
    <x v="1"/>
    <n v="328.19"/>
    <d v="2020-03-11T00:00:00"/>
    <d v="2041-02-11T00:00:00"/>
    <n v="251.1"/>
    <n v="94.44"/>
    <n v="71.19"/>
    <n v="24.62"/>
    <n v="2128.0500000000002"/>
    <x v="0"/>
    <x v="3"/>
    <x v="0"/>
    <n v="-23.25"/>
    <x v="0"/>
    <x v="3"/>
  </r>
  <r>
    <s v="MATRIX CLUSTER TRANSFORMATION PROGRAMME"/>
    <x v="6"/>
    <x v="0"/>
    <s v="The Matrix Programme seeks to implement the Government Shared Service Strategy for nine government departments by modernising and consolidating back-office systems and services. This will include delivery of a new shared business process service (BPS), a combined enterprise resource planning (ERP) system including ancillary technologies, and a change in ways of working for all users."/>
    <x v="0"/>
    <x v="2"/>
    <s v="The Matrix Programme is rated Red, reflecting a number of material issues identified through a planned Stage Gate that impact delivery confidence. These include Stage Gate 1 Readiness issues, notably unmet End‑to‑End Cycle 1 Entry Criteria. Data protection and information assurance risks were also identified, with some data segments having been unintentionally visible and therefore formal entry of the test phase could not take place.  This gave rise to the need to rebaseline delivery plans.The Matrix Programme Board met on 26 March to consider the case for re‑baselining the programme. Replanning is intended to establish a more realistic, credible, and achievable forward plan in response to ongoing delivery challenges. Current emerging analysis indicates a delay of 3-6 months, which would move the Phase 1a user go‑live to late 2026. Proposed mitigations centre on alongside structured scenario planning to assess a new plan. A defined set of actions is underway to support an informed decision on revised go‑live dates at the Programme Board in May.  System issues have now been resolved and this May date will enable us to assess test progress too.  The single biggest risk to this is Depts being unable to find functional SME capacity to undertake the high level of testing they have identified as being required, given their low risk appetite.  Notwithstanding the above, there has been tangible progress. Data migration activity is focused on improving data quality ahead of the final migration cycle, thereby reducing risk to subsequent testing and assurance. Core design configuration is now largely complete, with remaining exceptions tightly governed. End‑to‑end testing capacity and execution have improved through a revised testing approach, prioritisation of payroll‑critical scenarios, and the introduction of additional centrally cleared testing support.Mitigations are also being applied across wider design, readiness, and change activity. An iterative delivery approach is enabling service design, change impact assessment, and training needs analysis to progress in line with incremental design maturity. A programme‑level Training Strategy has been agreed and baselined, with further refinement underway as training requirements are confirmed. In parallel, early engagement with UKSBS on the delivery of training for Phase 1a professional users is strengthening delivery resilience and continuity.There remains a significant dependency risk associated with alignment to Shared Services for Government (SSfG) initiatives. The Programme’s ability to deliver agreed time, cost, and quality outcomes is, in part, dependent on SSfG decisions and delivery that sit outside the Programme’s direct control. This continues to represent a material risk to delivery confidence and reinforces the importance of a realistic and evidence‑based rebaseline.  There is a significant risk associated with the Pension provider's inability to confirm when end to end pension integration will be able to take place.  There was positive progress in March, when Programme Business Case 3 (PBC3) received HM Treasury approval for 2026–27, subject to six conditions. This provides a confirmed funding baseline while work proceeds on the PBC3 addendum (PBC3a), which will seek approval for funding beyond 2027 following re‑baselining.Overall, the current period is focused on embedding mitigations, strengthening delivery assurance and controls, and agreeing a credible and achievable rebaseline that supports informed decision‑making on revised go‑live dates and improves confidence in the Programme’s delivery trajectory."/>
    <s v="01/04/2022"/>
    <s v="27/11/2027"/>
    <s v="Since the programme plan and associated critical path were baselined in October 2024 with Phase 1a Go Live scheduled for May 2026 and subsequent phased go lives planned ahead of the programme end date of 30 November 2026, the programme has experienced delays primarily driven by Stage Gate 1 Readiness issues, including delays in achieving End to End Cycle 1 entry criteria. In response, the Matrix Programme Board met on 26/3/26 to consider the case for re baselining the programme, including the development of a rectification plan and the consideration of several planning scenarios."/>
    <s v="122.55"/>
    <s v="115.95"/>
    <s v="5.38"/>
    <s v="The budget variance exceeds 5%. This is primarily due to slippage in the system integrator milestones to FY26/27."/>
    <s v="889.81"/>
    <s v="Compared to FY24/25 Q4, the project's agreed Whole Life Cost at FY25/26 Q4 has changed due to development of a new programme business case, PBC3. Whole life costs at PBC3 include Departmental baselines and Programme resource costs, transformation, and service integrator over a 15-year appraisal period."/>
    <s v="337.11"/>
    <s v="Compared to financial year 24/25-Q4, the project's departmentally agreed Benefits at 25/26-Q4 (measured in £m) increased from last year's £373m to this years £405m: The previous submission was the PBC2 Addendum. As a result there have been changes across categories:- Reporting changes: PBC3 includes updated baselines of costs and benefits, and efficiency estimates- Design changes: The progression of service design has informed this update- Non-political scope changes: There have been updates to user numbers; some additional disbenefits identified, etc.N.B. Disbenefits are captured within the efficiency estimates, and are not quantified separately. As a result, the reporting shows net benefits."/>
    <s v="https://evaluation-registry.cabinetoffice.gov.uk/search/46f5d1f8-a00f-4709-8fff-1705842ca004/"/>
    <s v="Richard Henshall"/>
    <s v="BEIS_0079_2122-Q4"/>
    <x v="1"/>
    <n v="889.81"/>
    <d v="2022-04-01T00:00:00"/>
    <d v="2027-11-27T00:00:00"/>
    <n v="67.900000000000006"/>
    <n v="122.55"/>
    <n v="115.95"/>
    <n v="5.38"/>
    <n v="337.11"/>
    <x v="0"/>
    <x v="2"/>
    <x v="0"/>
    <n v="-6.5999999999999943"/>
    <x v="1"/>
    <x v="0"/>
  </r>
  <r>
    <s v="Health Transformation Programme"/>
    <x v="7"/>
    <x v="0"/>
    <s v="The Health Transformation Programme (HTP) is delivering major improvements to disability benefit services by ensuring consistent outcomes, more efficient operation, and improved capacity. The Programme delivers coordinated change across four linked areas: the Personal Independence Payment (PIP) service, health assessments, health and employment support, and the delivery of wider welfare reforms.HTP will transform the Personal Independence Payment (PIP) service by simplifying customer journeys, improving how evidence is gathered and used, and strengthening decision making. These changes are intended to deliver timely and consistent outcomes, while reducing unnecessary reassessments, reconsiderations and appeals.In parallel, the Programme will implement a single, DWP‑owned, Health Assessment Service (HAS) for benefits requiring functional assessments. HAS will replace multiple provider systems with one integrated service ensuring consistency, improving efficiency and Healthcare Professional capacity, and enabling more face‑to‑face assessments where appropriate. HAS is a core element of the future PIP operating model and underpins improvements in decision making and service performance.HTP will test a strengthened health and employment support offer, focused on enabling disabled people and people with health conditions to move towards greater independence and participation where appropriate, while improving continuity across DWP's services.In addition, the Programme provides the operational, digital and assessment capability required to deliver Benefit Reform safely within live services. Reforms will be introduced through a suitably phased, test‑and‑learn approach, enabling the department to respond to emerging evidence and adapt to future policy decisions, including recommendations arising from the Timms Review, without destabilising services.The Programme has refined its Programme Objectives into five Strategic Outcomes, which continue to define how HTP will deliver its Programme Vision of ‘A high quality and efficient service that enables disabled people and those with health conditions to access the help, advice and support they need’.These Strategic Outcomes are:- Increased customer trust in services and decisions.- More efficient service with reduced demand for health assessments.- Increased take up of wider support and employment.- Improved customer experience with shorter journey times.- Transformed in-house data and IT infrastructure that is secure."/>
    <x v="1"/>
    <x v="1"/>
    <s v="Compared to financial year 24/25 Q4, the NISTA/SRO Delivery Confidence Assessment (DCA) rating at 25/26 Q4 remained at Amber. The 6 critical recommendations raised following the Gate 0 NISTA review in Q4 24/25 have all now been implemented and reported back to NISTA. NISTA will conduct a further Gate 0 review this year."/>
    <s v="28/03/2018"/>
    <s v="28/09/2029"/>
    <s v="Compared to financial year 24/25-Q4, the project's end-date at 25/26-Q4 remained the same. The programme end-date reflects the end date of the five-year Functional Assessment Service contracts, which run until September 2029."/>
    <s v="73.11"/>
    <s v="65.08"/>
    <s v="10.98"/>
    <s v="The Variance is exceeds 5%. This is primarily due to reductions in costs from streamlining Programme staffing levels,  supplier contract costs being lower than initial estimates and an adjustment to the new PIP service scaling plans resulting in a reduction to the predicted level of support for Disability Services in 25/26."/>
    <s v="735.46"/>
    <s v="Compared to financial year 24/25-Q4, the project's departmentally agreed Whole Life costs at 25/26-Q4 decreased to £0.735bn. This is due to removing the costs of the FAS &amp; FAS IT projects, as the projects are now closed and no longer part of the Programme."/>
    <s v="13,925.44"/>
    <s v="Compared to financial year 24/25-Q4, the project's departmentally agreed Benefits at 25/26-Q4 decreased to £13.93bn. This is due to removing the benefits of the FAS &amp; FAS IT projects which are now closed and no longer part of the Programme."/>
    <s v="https://www.gov.uk/government/publications/health-transformation-programme-evaluation-strategy/health-transformation-programme-evaluation-strategy, https://www.gov.uk/government/publications/apply-for-pip-digital-self-serve-evaluation-summary, https://evaluation-registry.cabinetoffice.gov.uk/search/d6d88c10-b49f-40b1-a4b2-8407bf5c8a62/, https://evaluation-registry.cabinetoffice.gov.uk/search/d5029be6-1d69-460b-8934-c32afd7e0b1c/"/>
    <s v="James Bolton"/>
    <s v="DWP_0028_1819-Q3"/>
    <x v="1"/>
    <n v="735.46"/>
    <d v="2018-03-28T00:00:00"/>
    <d v="2029-09-28T00:00:00"/>
    <n v="138"/>
    <n v="73.11"/>
    <n v="65.08"/>
    <n v="10.98"/>
    <n v="13925.44"/>
    <x v="1"/>
    <x v="1"/>
    <x v="1"/>
    <n v="-8.0300000000000011"/>
    <x v="0"/>
    <x v="0"/>
  </r>
  <r>
    <s v="Workplace Transformation"/>
    <x v="7"/>
    <x v="0"/>
    <s v="The Workplace Transformation Programme (WTP) is a 10-year programme to support the change to the Department’s operating model, consolidate the estate to the right size and shape and provide more flexible, efficient and better quality sustainable buildings in alignment with the Government’s greening commitments, Places for Growth, and building back better. Throughout the transformation, WTP remains committed to proactively supporting colleagues and customers through this period of change. WTP is working with other Programmes to modernise the services underpinning the DWP ambition of becoming a simpler, cheaper, and more efficient organisation, enabling our people to deliver quality outcomes; reflecting citizens’ and the Modern Civil Service’s needs: enhancing lives; enabling success; and ensuring value. WTP will deliver far more than a smaller, better and greener estate. It will fundamentally reshape our support to customers, how we work, where we work and when we work, helping to make DWP a great place to work.WTP works closely with colleagues delivering the new jobs and careers service, who are setting out the future operating model to transform the Department’s customer facing presence and better support communities. In our Service and Support Centre estate, where colleagues do not see customers face-to-face, the Department is rightsizing the estate to ensure efficiency by only paying for the space we need.  This will lead to fewer, larger, multi-product line buildings, investment in some sites we retain to improve the working environment, and, where it is the most cost-effective solution, acquiring new sites. It will also change the way people work through investing in new ways of working, changing the way staff use buildings by more flexible ways of working and to deliver on the Department’s obligations to fully embed Smarter Working and PAS 3000 standards and supporting the shift towards the delivery of digital services. WTP requires significant capital investment but delivers huge financial and social benefits each following year by consolidating and improving our workplace with a direct positive impact on customer experience and outcomes."/>
    <x v="1"/>
    <x v="1"/>
    <s v="The NISTA review carried out during January 2026 assessed the Programme as Amber indicating that WTP is in a good position to deliver further success. It noted that the Programme is well led and has strong inter-personal relationships with key stakeholders.The SRO has agreed the recommendations detailed in the report and an action plan has been developed. Regular updates will be provided to the boards on progress to address the recommendations.The rating recognises the transformation journey the department is on – with a dependency on other transformation programmes and the department’s evolving departmental operating model in terms of understanding the size of the estate, particularly beyond 2030. This includes a dependency on the DWP Target Operating Model (TOM)."/>
    <s v="01/07/2020"/>
    <s v="31/03/2031"/>
    <s v="WTP is complex, and as an enabling Programme it has a number of key dependencies including future size of the workforce, how that workforce is deployed, and the underpinning ways services are delivered (the operating model) during modernisation/transformation. The third iteration of the Programme Business Case (PBC) was approved by HMT in June 2025 with a fourth iteration of the Programme Business Case (PBC4) was approved on the 23/03/26 securing approval for a &quot;Balanced Approach&quot; to rationalise the estate into a smaller, more efficient, and sustainable footprint starting from FY2026/27. Deliverables achieved within 25-26 include: ·Closure of selected Jobcentres and Service and Support Centres ·Decommissioned temporary jobcentres established to support customers during the pandemic. Only one temporary jobcentre remains open to the public and this will be converted to a permanent jobcentre.·Completed investment work in Jobcentre and Service and Support Centre sites to improve the standard of buildings.   ·Progression of high-profile office moves in London ·Moved colleagues into ‘award winning’ Fylde View building in Blackpool, contributing to wider local authority plans to regenerate the town centre.·Started construction of new Newcastle hub - due for completion in 2027.·Installation of 255 electric car charging points at over 100 DWP sites saving over 199.76 tonnes of CO2 to date.·Repaired or installed cycle racks at 94 sites.·Installation of Under Setting Sensors to improve our understanding of space utilisation within sites.·Feasibility work to inform future investment and divestment of sites   ·Launched a lift share app at five pilot sites, reducing travel costs and carbon impacts by facilitating shared commutes to the office.·Led on the implementation of 60% In Office Attendance across the Department."/>
    <s v="532.06"/>
    <s v="520.95"/>
    <s v="2.09"/>
    <s v="The budget variance is less than 5%."/>
    <s v="3,367.17"/>
    <s v="Compared to financial year 24/25-Q4, the programme’s departmentally agreed Whole Life Cost at 25/26-Q4 (measured in £m) at £3367.17m.This increase is primarily due to the following factors:The transition from Programme Business Case (PBC2) to the departmentally approved Programme Business case (PBC4).  PBC2 focused on Spending Review (SR21) delivery, largely targeting specific projects.  PBC4 incorporates more detailed delivery planning for SR25 onwards.Key drivers include:•Revised assumptions following detailed delivery planning for SR25 including changes in the strategy for the number of sites.   Previous PBC2 assumptions were based on SR21 hence less refined for future years.•More complex and higher cost projects compared to earlier network design activity.•Updated people impact costs reflecting lease end positions, alternative options, and ministerial decisions.•Updated cost modelling assumptions aligned to current industry benchmarks and construction inflation.•In PBC4 we have reclassified the IFRS 16 (International Financial Reporting Standards) impacts which are no longer part of the financial case cash position based on NISTA (National Infrastructure and Service Transformation Authority) advice"/>
    <s v="3,938.00"/>
    <s v="Compared to financial year 24/25-Q4, the programme’s departmentally agreed Whole Life Benefits at 25/26-Q4 (measured in £m) decreased to £3938m.This decrease is primarily due to the following factors:•The transition from Programme Business Case (PBC2) to the departmentally approved Programme Business Case (PBC4). PBC2 focused on Spending Review (SR21) delivery, largely targeting specific projects.  PBC4 incorporates more detailed delivery planning for SR25 onwards.•Updated assumptions and delivery timelines led to revisions in projected benefits, aligned to the latest cost and phasing data.•In PBC4 we have reclassified the IFRS 16 (International Financial Reporting Standards) impacts which are no longer part of the financial case cash position based on NISTA  (National Infrastructure and Service Transformation Authority) advice."/>
    <s v=""/>
    <s v="Ruth Studley"/>
    <s v="DWP_0013_2122-Q2"/>
    <x v="1"/>
    <n v="3367.17"/>
    <d v="2020-07-01T00:00:00"/>
    <d v="2031-03-31T00:00:00"/>
    <n v="128.9"/>
    <n v="532.05999999999995"/>
    <n v="520.95000000000005"/>
    <n v="2.09"/>
    <n v="3938"/>
    <x v="1"/>
    <x v="1"/>
    <x v="1"/>
    <n v="-11.1099999999999"/>
    <x v="0"/>
    <x v="1"/>
  </r>
  <r>
    <s v="SERVICE MODERNISATION PROGRAMME"/>
    <x v="7"/>
    <x v="0"/>
    <s v="The Service Modernisation Programme (SMP) is transforming services for over 20 million DWP customers, improving how we serve people across society, including children within separated families, people in later life, and individuals with health conditions or disabilities including those looking to progress into work and customers overseas.By transforming how we deliver DWP services, we can significantly improve customer experience and make it easier for frontline colleagues to support those who need us the most. To achieve our transformation aims we have a three-pronged ambition:Digital services with a human touchEmbracing new technology, and improving the ways people can contact usJoined-up services, designed around the customerSimplified access, to improve positive customer experienceServices that don’t stand still Improved data use helping us to detect and respond to fraud, error, and customer experience barriers"/>
    <x v="1"/>
    <x v="1"/>
    <s v="Compared to financial year 24/25-Q4 the programme’s end-date at 25/26-Q4 remained on schedule.This is due to the following factors:Over the past 12 months the Programme has continued to deliver to plan with 8 major milestones delivered, transforming services for our customers and colleagues. A programme of this size, scale and complexity does occasionally result in some variance in key deliverables. Where this has happened, variance has been managed with no tolerance breaches during the financial year.  The Programme’s financial benefit position remains healthy. The latest data available demonstrates the Programme is on track to deliver our financial savings forecasts. Our benefits position has been revised upwards. The Programme's non-financial benefits remain healthy with positive feedback from our customers and our colleagues. We continue to embed new ways of working, and changing our culture, which will be further accelerated this coming financial year. We remain mindful of the associated risks and complexities in this area."/>
    <s v="01/04/2022"/>
    <s v="31/03/2033"/>
    <s v="Funding for PBC2 has been approved until end of June 2026. We are currently preparing an updated Business Case and commenced engagement with HMT around obtaining funding until 28/29. Conversations have been very constructive, and we are confident of achieving the levels of funding required for continued Programme delivery. (with the exception of Child Maintenance Service’s Policy Reform implementation, where funding is limited to discovery work whilst required legislative decisions remain outstanding.)"/>
    <s v="80.91"/>
    <s v="70.23"/>
    <s v="13.19"/>
    <s v="The budget variance exceeds -13% (-£11m). This is primarily due to the following reason: Slippage in new SR investment opportunities funded in PBC2 Refresh, that started in 2025/6 (£10.6m).The largest drivers within the opportunities are Care/Business Delivery Model equating to £3.23m and the online Customer Account (Get proof of your benefits and state pension) equating to £6.23m, which both had reprofiling of resources during the year."/>
    <s v="1,150.00"/>
    <s v="SMP’s departmentally agreed Real Terms Costs at 25/26-Q4 (measured in £m) are £1,150m (rounded to nearest £m).  This is primarily due to the following factors:A new iteration of the Programme Business Case (PBC2 Refresh) was approved by HMT that considers:-Spending Review opportunities - an increase of £340m.  -A prioritisation exercise, focussing on initiatives that deliver the core objectives of Service Modernisation - a reduction of £68m.  -Adding back Service Modernisation baseline Business As Usual staff - an increase of £77m  -Updating sunk costs - an increase of £1m."/>
    <s v="2,111.00"/>
    <s v="SMP's agreed baseline Real Terms financial benefits (measured in £m) are £2,111m (rounded to the nearest £m).This is driven by: 1.Inclusion of Spending Review (SR) Opportunities within the business case following HMT approval. The Spending Review opportunities include increased benefits for the Programme, due in the main to the inclusion of the following:a)Business Delivery Model - including the Customer Accountb)Child Maintenance Policy changes c)Inclusion of Bereavement for the Programme.2.Activity within Children's Services that has brought additional improvements such as Channel Shift, some re-organisation activity and Continuous Improvement activity. 3.Increases in workload volumes and salary cost increases."/>
    <s v=""/>
    <s v="Matthew Briggs, Alexander Chaplin"/>
    <s v="DWP_0217_2223-Q4"/>
    <x v="1"/>
    <n v="1150"/>
    <d v="2022-04-01T00:00:00"/>
    <d v="2033-03-31T00:00:00"/>
    <n v="132"/>
    <n v="80.91"/>
    <n v="70.23"/>
    <n v="13.19"/>
    <n v="2111"/>
    <x v="1"/>
    <x v="1"/>
    <x v="1"/>
    <n v="-10.679999999999993"/>
    <x v="0"/>
    <x v="1"/>
  </r>
  <r>
    <s v="PENSIONS DASHBOARD PROGRAMME"/>
    <x v="7"/>
    <x v="4"/>
    <s v="The Pensions Dashboards Programme (PDP) is being delivered by the Money and Pensions Service (MaPS).  PDP is an enabling programme, delivering the central digital architecture, standards and governance arrangements necessary for the dashboards ecosystem to operate. The pensions dashboards service will enable individuals to access their pensions information online, securely and all in one place, thereby supporting better planning for retirement and growing financial wellbeing. Dashboards will provide clear and simple information about an individual's multiple pension savings, including their State Pension. They will also help them to reconnect with any lost pensions."/>
    <x v="1"/>
    <x v="1"/>
    <s v="Compared to financial year 24/25, the NISTA/SRO Delivery Confidence Assessment rating at 25/26-Q4 remained at AMBER. This is primarily due to the following factors: The Amber rating reflects the delivery confidence assessment and findings of the most recent NISTA review held in March 2026, which noted the excellent progress made to date and found no blockers to delivery. Over the past twelve months we have made significant progress with onboarding pension schemes and providers to the central digital architecture with over 1,000 now connected, which represents over 60 million records or three quarters of those within scope; and are supporting MaPS colleagues with consumer testing for the MoneyHelper Pensions Dashboard, the first dashboard that will be made available, to demonstrate that the end-to-end service meets users' needs. In parallel, we are working with the regulators, DWP and other potential dashboard providers to develop the process and standards necessary to support other dashboards in the future. We are also putting in place transition arrangements, embedding the necessary governance arrangements, practices and procedures to manage Programme closedown and for the central digital architecture to operate as a business as usual activity."/>
    <s v="01/04/2019"/>
    <s v="31/03/2027"/>
    <s v="Compared to financial year 24/25-Q4, the project's end-date at 25/26-Q4 remained the same and is scheduled to be 31/03/2027. This is primarily due to the following factors‚ the Programme is on track to deliver its objectives by the scheduled end date of March 2027. Good progress made with the connection of pension schemes and providers to the ecosystem, citizen testing well advanced, and solid progress with the arrangements for transition and Programme closedown."/>
    <s v="34.29"/>
    <s v="30.45"/>
    <s v="11.19"/>
    <s v="The budget variance exceeds 5%. FY 2025/26 in-year spend of £30.63m (real values) as of Q4 reporting was c£4m lower than £34.49m (real values) Departmental Baseline, resulting in variance of 11%. This was driven by the delivery of additional change work identified during programme reset. This increase in costs within the financial year was approved by the Department in October 2025."/>
    <s v="Exempt under Section 43 - Commercial interests"/>
    <s v="Exempt under Section 43 - Commercial interests"/>
    <s v="Exempt under Section 35 - Formulation of government policy"/>
    <s v="Exempt under Section 35 - Formulation of government policy"/>
    <s v="https://evaluation-registry.cabinetoffice.gov.uk/search/9cc3e74e-35c5-4a0c-84d5-0de3ccf158db/"/>
    <s v="Iain Patterson"/>
    <s v="DWP_0029_2021-Q4"/>
    <x v="1"/>
    <m/>
    <d v="2019-04-01T00:00:00"/>
    <d v="2027-03-31T00:00:00"/>
    <n v="96"/>
    <n v="34.29"/>
    <n v="30.45"/>
    <n v="11.19"/>
    <m/>
    <x v="1"/>
    <x v="1"/>
    <x v="1"/>
    <n v="-3.84"/>
    <x v="1"/>
    <x v="4"/>
  </r>
  <r>
    <s v="Connect to Work"/>
    <x v="7"/>
    <x v="0"/>
    <s v="Connect to work will deliver, through grant funding to Local Authorities , a national voluntary supported employment programme focused on helping disabled people, people with health conditions and people with additional barriers to employment into sustained work. Once fully rolled out across England and Wales, Connect to work is expected to support up to 100,000 people per year to enter or remain within sustained employment. It will do this by providing locally-based employment specialists, offering intensive/ personalised support based on proven Supported Employment models – Individual Placement and Support (IPS) and Supported Employment Quality Framework (SEQF)."/>
    <x v="6"/>
    <x v="1"/>
    <s v="Compared to financial year 24/25 Q4, the NISTA/SRO Delivery Confidence Assessment (DCA) rating at 25/26 Q4 increased to GREEN. This is primarily due to the following factors‚ successful delivery of the programme appears highly likely and there are no major outstanding issues that at this stage appear to threaten transition to business as usual."/>
    <s v=""/>
    <s v="31/03/2026"/>
    <s v="Compared to financial year 24/25-Q4, the project's end-date at 25/26-Q4 remained the same, 31/03/2030. This is primarily due to the following factors‚ Grant Funding Agreements that have or are due to be put in place with Accountable Bodies, this end date refers to when the service is due to end, based on current plans and assumptions."/>
    <s v="87.8"/>
    <s v="89.09"/>
    <s v="1.47"/>
    <s v="The budget variance is less than or equal to 5%"/>
    <s v="1,094.99"/>
    <s v="Compared to the financial year 24/25-Q4, the project's departmentally agreed Whole Life Cost (measured in £m) decreased to 1094.99 for 25/26-Q4 WLC. This is primarily due to a reduction in forecast grant cost due to differences between modelled estimates and agreed local delivery plans, along with changes to optimism bias assumptions."/>
    <s v="2,566.22"/>
    <s v="Compared to financial year 24/25-Q4, the project's departmentally agreed Benefits (measured in £m)  increased to 2566.22 for 25/26-Q4. This is primarily due to moving to a more accurate approach to calculating benefits."/>
    <s v=""/>
    <s v="Angus Gray"/>
    <s v="DWP_0304_2324-Q3"/>
    <x v="1"/>
    <n v="1094.99"/>
    <m/>
    <d v="2026-03-31T00:00:00"/>
    <m/>
    <n v="87.8"/>
    <n v="89.09"/>
    <n v="1.47"/>
    <n v="2566.2199999999998"/>
    <x v="3"/>
    <x v="1"/>
    <x v="3"/>
    <n v="1.2900000000000063"/>
    <x v="2"/>
    <x v="1"/>
  </r>
  <r>
    <s v="Skills Bootcamps"/>
    <x v="7"/>
    <x v="0"/>
    <s v="Skills Bootcamps are free training courses for adults typically lasting up to 16 weeks, available across a range of sectors. They help people develop priority skills that are in demand at both local and national level. They are developed by training providers in partnership with employers. Skills Bootcamps have previously been delivered through two routes: national contracts managed in the Skills Bootcamps team in DfE, and grant funding to local areas which then procure and manage their own Skills Bootcamps to meet local skills needs. However, the Secretary of State for Education confirmed on 31 July 2024 that we do not expect to undertake any further national procurement at this time. The current national contracts will end live delivery by 31/07/2025 and conclude by 31/01/2026. The National delivery of the programme will end on the 31/03/2026. In addition, in line with Government priorities and as set out in the English Devolution Framework White Paper on 16/12/24, the Work Based Skills Directorate will be working to devolve delivery to local areas, beginning with two Mayoral Combined Authorities in 2025-26 and expanding more widely in 2026-27. Devolved local areas will receive un-ringfenced funding to deliver skills provision in their areas that will best meet their local needs. This move away from centrally managed national contracts and towards devolved delivery will involve much less active management and monitoring of delivery quality and outcomes and therefore a much smaller team, and Skills Bootcamps is expected to close as a government major programme, having successfully completed the Gate 5 review in June 2025, and all six recommendations being met and signed-off by the DWP Delivery and Performance Board by 16/04/2026. Off boarding is likely to be completed by 31/05/2026."/>
    <x v="0"/>
    <x v="0"/>
    <s v="Compared to financial year 24/25 Q4, the Delivery Confidence Assessment (DCA) rating at 25/26 Q4 remained at AMBER. There remain workload pressures, but the resource position is currently stable. We are currently working to resolve staff allocated to the national contract programme as we transition into BAU. The risk of overspend the Skills Bootcamps programme budget in FY2025-26, is due to stronger-than-expected performance in local areas, resulting in the budget being allocated more quickly than expected. DWP has agreed to cover a significant proportion of the financial shortfall. Costs for the on-going legal challenge and legal claim are still on-going and are yet to be finalised. This will also transfer to DWP. Mitigations have been undertaken and senior colleagues have been in discussions with DWP, who have agreed to cover a substantial proportion of the financial shortfall. Grant activity and other related functions will continue as part of BAU operations as this work transitions to DWP."/>
    <s v="01/04/2020"/>
    <s v="Low: 31/03/2026, Mid: 29/05/2026, High: 31/05/2026"/>
    <s v="Compared to financial year 24/25-Q4, the project's end-date at 25/26-Q4 remained the same as 31/05/2026. National delivery of the programme will end on the 31/03/2026. We expect that the programme will exit the GMPP on the 31/05/2026, as Mayoral Strategic Authorities (MSAs) increasingly assume responsibility for adult skills delivery from FY26-27."/>
    <s v="123.11"/>
    <s v="199.54"/>
    <s v="62.08"/>
    <s v="The in-year variance exceeds 5%. This is primarily due to the following factors:The Skills Bootcamps programme is demand-led and thus is challenging to forecast accurately due to the large uncertainty.Over the course of the 25-26FY we found spend increased partly due to a greater number of learners beginning on the construction skills package national contracts than we initially forecast, alongside a stronger level of programme performance on grants delivery."/>
    <s v="790.39"/>
    <s v="The programmes whole life costs are £790.39m (when applying an inflator). The winding down of national delivery means that spend in more recent years is lower than in previous years due to spend now only being on grants delivery."/>
    <s v=""/>
    <s v="We intend to develop a more robust baseline once the London School of Economics (LSE) Impact Evaluation of Waves 2 and 3 has been completed which will compare the outcomes of individuals who receive the intervention to a statistically matched comparison group and/or other econometric methods. The Impact Evaluation is scheduled to be available internally towards the end of 2026. It is too early in delivery to provide a forecast for FY25/26 as courses can run up to 31 March 2026, and providers then have a six-month window following the completion of the training to claim a positive outcome. The Impact Evaluation will compare the outcomes of individuals who receive the intervention to a statistically matched comparison group and/or other econometric methods. We envisage that that this will give us an improved baseline in the future."/>
    <s v="https://evaluation-registry.cabinetoffice.gov.uk/evaluation/03c2bffe-cc35-4602-ba69-721f652f753b/, https://evaluation-registry.cabinetoffice.gov.uk/search/f0620855-feef-4cee-a265-f841b232ea79/, https://evaluation-registry.cabinetoffice.gov.uk/evaluation/e448641c-9af0-424f-91a5-a15357f6f9e9/, https://evaluation-registry.cabinetoffice.gov.uk/search/400f1944-6b3a-4b08-b60d-43e2fbedde9c/"/>
    <s v="Kate Ridley-Pepper"/>
    <s v="DFE_0017_2021-Q3"/>
    <x v="1"/>
    <n v="790.39"/>
    <d v="2020-04-01T00:00:00"/>
    <m/>
    <m/>
    <n v="123.11"/>
    <n v="199.54"/>
    <n v="62.08"/>
    <m/>
    <x v="0"/>
    <x v="0"/>
    <x v="0"/>
    <n v="76.429999999999993"/>
    <x v="2"/>
    <x v="0"/>
  </r>
  <r>
    <s v="SYNERGY PROGRAMME"/>
    <x v="7"/>
    <x v="0"/>
    <s v="Synergy Programme is a collaboration between the Department for Environment, Food &amp; Rural Affairs (DEFRA), Department for Work and Pensions (DWP), Home Office (HO) and Ministry of Justice (MOJ) to achieve the Government’s Shared Services Strategy by transforming shared services to make them smarter, swifter and more streamlined. Synergy is a business transformation programme to replace the current services provided by Shared Services Connected Limited (SSCL) to those four departments and their. Arms Length Bodies (ALBS). It focusses on simplifying and aligning processes, data systems, and services, to transform our users’ experiences and drive interoperability between departments, resulting in increased productivity and value for money. Synergy will transform the business-critical services (people, finance, commercial) for the four departments. It will be delivered through shared capabilities and technology as a platform for innovation, automation, and improved customer experience. The four departments support more than 250 000 civil and public servants who deliver some of the most vital and high-risk public services in our country. Synergy will make it easier for our people to do their job and deliver efficiencies that free up resources to focus on public outcomes."/>
    <x v="1"/>
    <x v="1"/>
    <s v="Compared to financial year 24/25 Q4, the NISTA/SRO Delivery Confidence Assessment (DCA) rating at 25/26 Q4 increased to AMBER. This is primarily due to the following factors:- Delivery of structured Roadmap to Amber addressing NISTA recommendations- Demonstrable progress against NISTA critical findings (planning, governance, readiness)- Strengthened operating model, roles and cross-department working- Improved dependency, contract, and integrated delivery management- Increased planning maturity and clarity of delivery approach- Sustained improvement trajectory confirmed through Stage Gate 3 assurance"/>
    <s v="01/04/2021"/>
    <s v="31/01/2029"/>
    <s v="Compared to financial year 24/25-Q4, the project's end-date at 25/26-Q4 increased from December 2028 to January 2029. The shift from December 2028 to January reflects the re-baselined delivery plan which extended the common design phase and adjusted the release strategy and sequencing. This resulted in a small, controlled extension to accommodate a more robust and deliverable implementation profile."/>
    <s v="152.95"/>
    <s v="144.99"/>
    <s v="5.21"/>
    <s v="The core programme outturn was within 5% of the ringfenced budget the overall variance exceeds 5% due to additional spend in partner departments being below the previous estimate following movement of costs into future years."/>
    <s v="1,990.99"/>
    <s v="The projects departmentally agreed Whole Life Cost at 25/26-Q4 (measured in £m) was £1990.99m. This is primarily due to updated numbers and reassessment undertaken in the move to full business case 2 from full business case 1."/>
    <s v="734.07"/>
    <s v="The benefits are £734.07m over the 10 year business case period. Benefits were re-baselined in 25/26 for FBC2 and the landscape of the programme hasn't changed enough since 25/26 to re-baseline as the BPS provider is still onboarding. Work is ongoing to identify further benefits, particularly with the BPS and the Hub."/>
    <s v="https://evaluation-registry.cabinetoffice.gov.uk/search/361462f0-797f-4251-a74c-98297b0fdeff/"/>
    <s v="Dianne Jeans"/>
    <s v="DWP_0042_2122-Q3"/>
    <x v="1"/>
    <n v="1990.99"/>
    <d v="2021-04-01T00:00:00"/>
    <d v="2029-01-31T00:00:00"/>
    <n v="94"/>
    <n v="152.94999999999999"/>
    <n v="144.99"/>
    <n v="5.21"/>
    <n v="734.07"/>
    <x v="1"/>
    <x v="1"/>
    <x v="1"/>
    <n v="-7.9599999999999795"/>
    <x v="1"/>
    <x v="1"/>
  </r>
  <r>
    <s v="TOKYO NEW BUILD, REMODELLING AND REFURBISHMENT"/>
    <x v="10"/>
    <x v="2"/>
    <s v="Refurbishment and remodelling of key buildings on the British Embassy Tokyo compound.  The project will address end of life and failing assets through repair and replacement, it will prevent further deterioration and increasing danger of structural damage to the historic buildings and it will provide fit for purpose facilities.  The existing buildings fail to fully meet health and safety requirements and are not suitable for a modern and sustainable 21st century office working environment.  This significant investment will future proof our ability to deliver diplomatic and operational solutions in one of our most important global posts."/>
    <x v="0"/>
    <x v="0"/>
    <s v="Compared to financial year 24/25 Q4, the NISTA/SRO Delivery Confidence Assessment (DCA) rating at 25/26 Q4 remained at AMBER."/>
    <s v="01/06/2022"/>
    <s v="Low: 01/09/2031, Mid: 01/12/2031, High: 03/05/2032"/>
    <s v="Compared to financial year 24/25 Q4, the projects end date at 25/26 Q4 remains at 1/12/2031.  This is primarily due to the following factors: the successful awarding of the Phase 1 contract in January 26 to a leading Tier 1 Japanese contractor, the strategic decision to prioritise Phase 2 ahead of Phase 3 - ensuring resources are directed towards the most critical elements of the project - and the valuable insights gained from Phase 1, which are being leveraged to improve delivery of the subsequent phases.  These elements collectively contribute to maintaining the established timeline and reinforcing the project's overall stability."/>
    <s v="3.13"/>
    <s v="1.58"/>
    <s v="49.57"/>
    <s v="The budget variance exceeds 5%. This is due to: the contractors requesting an extension of the tender period so that they could familiarise themselves with UK specific requirements (both contract terms and building standards); and the approval of the Full Business Case taking longer than had been allowed for in the project programme.  This led to a delay in contract award and hence a reduction in spend in 2025/26.  The contract was awarded in January 2026."/>
    <s v="111.25"/>
    <s v="Compared to financial year 24/25-Q4, the project's departmentally agreed Whole Life Cost at 25/26-Q4 (measured in £m) increased from 101 to 120. This is primarily due to the following factors: inclusion of additional scope to deliver additional benefits, as well as further refinement in the design. The revised baseline was agreed by both FCDO and HMT in late 2026, ensuring alignment with updated project requirements and financial parameters."/>
    <s v=""/>
    <s v="Compared to financial year 24/25-Q4, the project's departmentally agreed Benefits at 25/26-Q4 (measured in £m) remained at 0. This is primarily due to the following factors:  the project is still in the early stages of development - we would expect to be able to calculate monetised benefits at the end of the RIBA Stage 4 design (Autumn 2026).  Assuming proper maintenance admin savings are expected through reduced spend on utilities and maintenance."/>
    <s v=""/>
    <s v="Rachel Stephenson"/>
    <s v="FCO_0216_2223-Q4"/>
    <x v="1"/>
    <n v="111.25"/>
    <d v="2022-06-01T00:00:00"/>
    <m/>
    <m/>
    <n v="3.13"/>
    <n v="1.58"/>
    <n v="49.57"/>
    <m/>
    <x v="0"/>
    <x v="0"/>
    <x v="0"/>
    <n v="-1.5499999999999998"/>
    <x v="2"/>
    <x v="3"/>
  </r>
  <r>
    <s v="LOCAL LAND CHARGES (LLC) PROGRAMME"/>
    <x v="11"/>
    <x v="0"/>
    <s v="The Local Land Charges (LLC) Programme is transforming a fragmented, inefficient service currently delivered by local authorities (LAs) to a single national, digital register across England and Wales. LLCs are generally restrictions or prohibitions on the use of land, such as planning consents or tree preservation order, which binds successive owners and occupiers. This information is obtained as part of LA searches completed in the property buying process and is integral to the purchasers’ investment decision."/>
    <x v="0"/>
    <x v="0"/>
    <s v="Compared to financial year 24/25 Q4, the SRO Delivery Confidence Assessment (DCA) rating at 25/26 Q4 remained at Amber. This is primarily due to the need for proven end to end delivery at scale by external suppliers, which will be proven in 2026, and external dependencies the programme manage on a case by case basis."/>
    <s v="01/03/2014"/>
    <s v="29/12/2028"/>
    <s v="Compared to financial year 24/25-Q4, the project's end-date at 25/26-Q4 increased from 31/03/2027 to 29/12/2028. This is primarily due to a better understanding of delivery length assumptions, and completion of detailed programme delivery planning. This remains in line with the refreshed LLC Full Business Case."/>
    <s v="35.9"/>
    <s v="33.6"/>
    <s v="6.41"/>
    <s v="Programme in year underspend is related to delivery. Current delivery schedules are extended, resulting in increased spend in latter programme years."/>
    <s v="346.22"/>
    <s v="Compared to financial year 24/25-Q4, the project's departmentally agreed Whole Life Cost at 25/26-Q4 remained the same. Following HMT FBC approval, revised baselines will be forecasted."/>
    <s v="8,221.01"/>
    <s v="No changes to agreed benefit baselines until programme Monitoring &amp; Evaluation Phase 3 completes in 2027. Current benefit realisation on track."/>
    <s v="https://evaluation-registry.cabinetoffice.gov.uk/search/072ce9a1-5e0e-4729-8264-d0b904fbe5c6/"/>
    <s v="Iain Banfield"/>
    <s v="BIS_0015_1516-Q1"/>
    <x v="1"/>
    <n v="346.22"/>
    <d v="2014-03-01T00:00:00"/>
    <d v="2028-12-29T00:00:00"/>
    <n v="178"/>
    <n v="35.9"/>
    <n v="33.6"/>
    <n v="6.41"/>
    <n v="8221.01"/>
    <x v="0"/>
    <x v="0"/>
    <x v="0"/>
    <n v="-2.2999999999999972"/>
    <x v="0"/>
    <x v="3"/>
  </r>
  <r>
    <s v="ENTERPRISE TAX MANAGEMENT PLATFORM (ETMP)"/>
    <x v="12"/>
    <x v="0"/>
    <s v="Enterprise Tax Management Platform Regeneration is a multi-year programme, established to modernise and protect the backbone of the HMRC tax accounting and payment capability. It will exploit new technology to enable better performance, improved user experience and innovation of our business processes to reduce cost and increase compliance revenue."/>
    <x v="0"/>
    <x v="0"/>
    <s v="The Programme Delivery Confidence Assessment remains Amber, with an improving trajectory and outlook as the Programme's commercial strategy implementation reaches conclusion. In December 25, the Programme awarded a contract to SAP for the provision of Enterprise Tax Management Platform (ETMP) software for the next 10-15 years and the Programme remains on track to appoint a Migration Delivery Partner in May 26.Migration enablement risk remains, centring around transforming the ETMP Application Programme Interface (API) landscape, how the applications interact with each other and reducing the size of the current platform. A Benefits Realisation plan alongside a business change strategy for the programme is maturing alongside identification of opportunities to reduce the delivery costs and will be presented in the next iteration of the Programme Business Case."/>
    <s v="29/07/2022"/>
    <s v="31/05/2030"/>
    <s v="Compared to financial year 24/25-Q4 the project's end date at 25/26 has increased to 31/05/2030 due to delivery of 12 months Hypercare which is a period of heightened support following go-live."/>
    <s v="22.47"/>
    <s v="19.64"/>
    <s v="12.61"/>
    <s v="The GMPP Q4 and Annual Report are not directly comparable because they use different reference points (Baseline, Forecast, and Budget). Using the Business Case baseline (£22.6m) shows a larger variance, while using the actual budget (£21m) reduces the variance to under 5%."/>
    <s v="480.87"/>
    <s v="Compared to the 2024/25 financial year, the departmentally agreed Whole Life Costs range, approved by TAP (Treasury Approval Point) in November 2025, is  £453m - £537m.  The increase in costs is primarily driven  by an increase in SAP contract duration (from 8-10 years)  and a more mature understanding of the scope being delivered across SAP, HMRC and the future Migration Delivery Partner."/>
    <s v="42.09"/>
    <s v="The previous version of Programme Business Case, approved in May 2024, was based upon an 8-year contract duration, projected whole life costs of £444m. We are reporting benefits of £47m but anticipate these will increase over time to £116m. The key benefit of this Programme is protecting this vital piece of critical national infrastructure which secures over £800bn of tax per year of tax."/>
    <s v="https://evaluation-registry.cabinetoffice.gov.uk/evaluation/dad98463-2398-40e3-9bbe-1733c0450062/, https://evaluation-registry.cabinetoffice.gov.uk/search/991fbfd0-805d-4a41-9c44-61d1a91dc556/"/>
    <s v="Sarah McMann, Paul Williams"/>
    <s v="HMRC_0292_2324-Q3"/>
    <x v="1"/>
    <n v="480.87"/>
    <d v="2022-07-29T00:00:00"/>
    <d v="2030-05-31T00:00:00"/>
    <n v="94.1"/>
    <n v="22.47"/>
    <n v="19.64"/>
    <n v="12.61"/>
    <n v="42.09"/>
    <x v="0"/>
    <x v="0"/>
    <x v="0"/>
    <n v="-2.8299999999999983"/>
    <x v="1"/>
    <x v="3"/>
  </r>
  <r>
    <s v="Enterprise Customer Relationship Management (eCRM)"/>
    <x v="12"/>
    <x v="0"/>
    <s v="ECRM will modernise how HMRC understands and supports customers by replacing fragmented legacy systems with a single enterprise CRM platform. This will give staff a complete view of customer interactions, enabling faster, more consistent resolution and simpler services for customers. ECRM will simplify how services are designed and delivered, reduce avoidable contact, strengthen compliance, and cut reliance on ageing systems. It establishes a long-term platform for continuous improvement, enabling HMRC to deliver fully joined-up services at scale."/>
    <x v="1"/>
    <x v="1"/>
    <s v="The programme is moving from set-up into active delivery, with commercial activity well advanced and a multidisciplinary delivery model now in place. ECRM has established a single, integrated team focused on delivering priority use cases early, building confidence through real delivery and rapid learning. The focus is now on sustaining a consistent delivery rhythm—securing the core platform, sequencing delivery across services and ensuring business readiness so that capability is adopted and value is realised. This approach prioritises early outcomes while building the foundation for enterprise-wide transformation."/>
    <s v="01/04/2025"/>
    <s v="29/03/2030"/>
    <s v="ECRM is a phased, multi-year transformation to establish a single core SaaS CRM platform across HMRC while maintaining stable services. Delivery is focused on priority services, enabling early capability to be deployed, tested and refined in live environments. Future phases will scale this approach across the organisation, shaped by procurement outcomes, delivery learning and the sequencing of dependencies across services and systems. This ensures early value is delivered while maintaining control of risk and service continuity."/>
    <s v="12.44"/>
    <s v="7.98"/>
    <s v="35.83"/>
    <s v="The budget variance exceeds 5%. This reflects the programme having only recently entered the end to end delivery lifecycle, when forecasts were necessarily high-level and based on early assumptions. As delivery plans matured, scope was defined in greater detail and commercial positions were firmed, including contracted activity and evidenced recharges. These changes resulted in a reduction to forecast costs and provide increased confidence that the outturn now reflects confirmed delivery intent rather than indicative early estimates."/>
    <s v="256.75"/>
    <s v="Whole Life Cost estimates remain indicative and will be refined as procurement concludes and the delivery roadmap matures. Costs reflect the scale of implementing a core CRM platform, delivering priority use cases and managing the phased transition from legacy systems. Investment is being agreed incrementally in tranches to maintain affordability, value for money and delivery control, with future commitments aligned to confirmed scope, commercial outcomes and demonstrated progress."/>
    <s v="700.92"/>
    <s v="ECRM will deliver direct benefits from early use cases and enabling benefits as the platform is adopted across services. Clear ownership and attribution are being established, with benefits recognised only where supported by delivery evidence and approved business cases. The benefits position will strengthen as delivery scales, adoption increases and legacy systems are retired. Realising full value depends on sustained business adoption alongside delivery of the core platform capability."/>
    <s v=""/>
    <s v="Mike Beddington"/>
    <s v="HMRC_0543_2526-Q2"/>
    <x v="1"/>
    <n v="256.75"/>
    <d v="2025-04-01T00:00:00"/>
    <d v="2030-03-29T00:00:00"/>
    <n v="59.9"/>
    <n v="12.44"/>
    <n v="7.98"/>
    <n v="35.83"/>
    <n v="700.92"/>
    <x v="1"/>
    <x v="1"/>
    <x v="1"/>
    <n v="-4.4599999999999991"/>
    <x v="3"/>
    <x v="3"/>
  </r>
  <r>
    <s v="UNITY PROGRAMME"/>
    <x v="12"/>
    <x v="0"/>
    <s v="The Shared Service Strategy for government launched in March 2021 setting out the vision to transform Shared Services across the civil service improving end users experience. To achieve this 5 clusters have been formed across the civil service. HM Revenue &amp; Customs (HMRC), Department for Transport (DfT) and Ministry of Housing, Communities and Local Government (MHCLG) collectively make up the Unity Programme. The Unity Vision is to transform HR, Finance and Procurement across HMRC, DfT and MHCLG groups, creating a unified shared service which is user centric, swift and cost effective. Our colleagues will be empowered through intuitive, streamlined and automated processes, improving their experience and enabling everyone to spend more time delivering essential services for the public."/>
    <x v="3"/>
    <x v="1"/>
    <s v="Delivery confidence is improving. Since 2024/25, issues have emerged in planning, governance and delivery control, which have affected pace and confidence. The programme has now put in place a revised delivery approach and strengthened governance, with a clearer plan and leadership model to stabilise delivery. These actions are focused on restoring control and improving delivery confidence over the coming year."/>
    <s v="01/02/2021"/>
    <s v="30/04/2028"/>
    <s v="Compared to financial year 24/25 Q4, the project's end-date at 25/26 Q4 increased from 31/12/2027 to 30/04/2028. This is primarily due to the following factors: There has been slower progress in development and delivery across projects than anticipated. There are also issues with current resourcing levels to achieve delivery timelines. Detailed replanning is underway to bring confidence to milestone delivery and Go Live dates."/>
    <s v="66.79"/>
    <s v="66.98"/>
    <s v="0.29"/>
    <s v="The budget variance is less than 5%"/>
    <s v="245.97"/>
    <s v="Compared to financial year 24/25 Q4, the programme's departmentally agreed Whole Life Cost at 25/26 Q4 (measured in £m) remained at 259. However, it is anticipated that the movement of delivery timelines to the right, and addressing the under resourcing of the programme will result in the need for additional funds to complete the programme.  This will be quantified in the next version of the Business Case being submitted late summer 2026."/>
    <s v="33.7"/>
    <s v="Compared to financial year 24/25 Q4, the programme's departmentally agreed Benefits at 25/26 Q4 (measured in £m) remained at £33M."/>
    <s v="https://eur03.safelinks.protection.outlook.com/?url=https%3A%2F%2Fevaluation-registry.cabinetoffice.gov.uk%2Fsearch%2F166fc6ca-2104-4209-a3cf-83bf643cdcbe%2F&amp;data=05%7C02%7Cnicola.wilkinson1%40hmrc.gov.uk%7C728d57d773b3470be43908dd6e13e37e%7Cac52f73cfd1a4a9a8e7a4a248f3139e1%7C0%7C0%7C638787753882857230%7CUnknown%7CTWFpbGZsb3d8eyJFbXB0eU1hcGkiOnRydWUsIlYiOiIwLjAuMDAwMCIsIlAiOiJXaW4zMiIsIkFOIjoiTWFpbCIsIldUIjoyfQ%3D%3D%7C0%7C%7C%7C&amp;sdata=kI%2F6Chl6Z7LrgETzbRyF66EhVkA8kE%2FYz253d7OKUkE%3D&amp;reserved=0 , https://eur03.safelinks.protection.outlook.com/?url=https%3A%2F%2Fevaluation-registry.cabinetoffice.gov.uk%2Fsearch%2F166fc6ca-2104-4209-a3cf-83bf643cdcbe%2F&amp;data=05%7C02%7Cnicola.wilkinson1%40hmrc.gov.uk%7C728d57d773b3470be43908dd6e13e37e%7Cac52f73cfd1a4a9a8e7a4a248f3139e1%7C0%7C0%7C638787753882857230%7CUnknown%7CTWFpbGZsb3d8eyJFbXB0eU1hcGkiOnRydWUsIlYiOiIwLjAuMDAwMCIsIlAiOiJXaW4zMiIsIkFOIjoiTWFpbCIsIldUIjoyfQ%3D%3D%7C0%7C%7C%7C&amp;sdata=kI%2F6Chl6Z7LrgETzbRyF66EhVkA8kE%2FYz253d7OKUkE%3D&amp;reserved=0, https://evaluation-registry.cabinetoffice.gov.uk/search/166fc6ca-2104-4209-a3cf-83bf643cdcbe/"/>
    <s v="Adrian Scott, Cath Rollo"/>
    <s v="HMRC_0031_2122-Q3"/>
    <x v="1"/>
    <n v="245.97"/>
    <d v="2021-02-01T00:00:00"/>
    <d v="2028-04-30T00:00:00"/>
    <n v="86.9"/>
    <n v="66.790000000000006"/>
    <n v="66.98"/>
    <n v="0.28999999999999998"/>
    <n v="33.700000000000003"/>
    <x v="2"/>
    <x v="1"/>
    <x v="2"/>
    <n v="0.18999999999999773"/>
    <x v="1"/>
    <x v="3"/>
  </r>
  <r>
    <s v="HMRC NORTHERN IRELAND DELIVERY PROGRAMME"/>
    <x v="12"/>
    <x v="4"/>
    <s v="The Northern Ireland Delivery Programme (NIDP) was established in April 2022 to continue delivery of HMRC policy and legislative commitments for Northern Ireland, following the United Kingdom's exit from the European Union. It includes delivery of the changes to HMRC systems to enable HMRC and businesses to operate within the terms of the Windsor Framework.   It is a 5-year programme that is due to close by April 2027."/>
    <x v="0"/>
    <x v="0"/>
    <s v="NISTA's Delivery Confidence Assessment rating at 25/26-Q4 is Amber. This is primarily due to the following factors.  The programme continues to progress delivery of commitments within the Windsor Framework, as agreed between the UK and the EU.  The Amber delivery confidence assessment reflects that the programme is on track to complete delivery of the remaining scope during 2026/27, but there remain some technically complex changes to achieve before closure can be confirmed. Risks to delivery and closure plans are being managed within existing programme and departmental governance."/>
    <s v="01/04/2022"/>
    <s v="31/03/2027"/>
    <s v="Compared to financial year 24/25-Q4, the project's end-date at 25/26-Q4 remains scheduled to finish on 31/03/2027. This is primarily due to the following factors.  Progress continues to be made with delivery against the programme strategic outcomes. Plans/expectations for 2026/27 to deliver the remaining scope and for closure of the programme are on track."/>
    <s v="123.11"/>
    <s v="123.11"/>
    <s v="0"/>
    <s v="The budget variance is less than or equal to 5%"/>
    <s v="712.9"/>
    <s v="Compared to financial year 24/25-Q4, the project's departmental-agree Whole Life Cost at 25/26-Q4 increased from £573.05m to £717.7m This is primarily due to the following factors. In April 2025 the programme lifecycle was extended by 2 years, to meet the latest legislative and ongoing commitments, as set out in the business case. The programme is now due to close in April 2027. The additional costs are for IT delivery, resourcing, live service and includes contingency, for the additional period."/>
    <s v=""/>
    <s v="Compared to financial year 24/25-Q4, the project departmentally agreed Benefits at 25/26-Q4 (measured in £m) remained at 0. This is primarily due to the following factors. This is unchanged from when the business case was first baselined and reflects that the programme is managing changes to customs and indirect tax systems to comply with policy and legislative requirements."/>
    <s v=""/>
    <s v="Sarah Hartley"/>
    <s v="HMRC_0164_2223-Q3"/>
    <x v="1"/>
    <n v="712.9"/>
    <d v="2022-04-01T00:00:00"/>
    <d v="2027-03-31T00:00:00"/>
    <n v="60"/>
    <n v="123.11"/>
    <n v="123.11"/>
    <n v="0"/>
    <m/>
    <x v="0"/>
    <x v="0"/>
    <x v="0"/>
    <n v="0"/>
    <x v="1"/>
    <x v="0"/>
  </r>
  <r>
    <s v="MAKING TAX DIGITAL"/>
    <x v="12"/>
    <x v="4"/>
    <s v="Making Tax Digital is a major transformation programme delivering whole system change to the administration of VAT and Income Tax Self-Assessment (ITSA) tax regimes that will change how millions of customers manage their taxes and interact with HMRC.MTD supports the digitisation and productivity of UK businesses in the 21st century economy. Its aim is to make it easier for businesses to get their tax right and make the calculation and payment of tax simpler through a transformed modern, digital tax service. It will change customer record keeping behaviour by requiring mandated customers to keep digital records and provide quarterly updates to HMRC. This will improve business record keeping and encourage compliant behaviour, whilst providing businesses with a modern digital experience.The MTD programme will drive digital adoption amongst the UK’s small business population to reduce error in tax and financial administration, supporting productivity and growth. It directly supports the government’s priorities to modernise the tax system, improve customer services, and to close the tax gap by raising billions in additional tax revenue to fund public services."/>
    <x v="1"/>
    <x v="1"/>
    <s v="The Amber delivery status recognises that the programme continues to navigate a challenging and complex delivery environment but remains on track to deliver successfully with robust risk mitigation plans in place. Over the last year, MTD continued to meet all key delivery and readiness milestones and a successful testing phase has further demonstrated service and operational readiness. A sustained engagement campaign has resulted in strong agent and customer awareness, and customer sign-ups are in line with forecast trajectories required to realise 26/27 benefits.  The MTD Programme Board formally reviewed agreed key readiness criteria in September 2025 and January 2026, confirming the programme remained on track to go live from April 2026 with the first mandated cohort.Independent assurance has been secured through an Internal Audit review and the NISTA Gate 0/4 review. Both concluded that the programme is in a strong readiness position, with all key criteria met for go live.​"/>
    <s v="01/04/2016"/>
    <s v="31/03/2029"/>
    <s v="Compared to financial year 24/25-Q4, the project's end-date at 25/26-Q4 remained the same.The programme remains on track to deliver the costed scope as set out in its current business case by March 2029."/>
    <s v="138.06"/>
    <s v="137.59"/>
    <s v="0.34"/>
    <s v="The budget variance is less than 5%."/>
    <s v="1,484.62"/>
    <s v="Compared to financial year 24/25-Q4, the project's departmentally agreed Whole Life Cost at 25/26-Q4 (measured in £m) decreased from £1,439.11m to £1,389.46m. This reflects the current scope of the programme, following some minor in year changes."/>
    <s v="4,477.49"/>
    <s v="Overall programme benefits increased by £280m, driven by a combination of policy changes announced at Spring Statement and Autumn Budget 2025 (in particular those relating to Penalty Reform), revised customer costs/saving estimates, and refreshed determinants and population statistics."/>
    <s v="https://eur03.safelinks.protection.outlook.com/?url=https%3A%2F%2Fevaluation-registry.cabinetoffice.gov.uk%2Fsearch%2Ff6796d51-3a66-4354-be0b-068caffb83f4%2F&amp;data=05%7C02%7Csamuel.jones4%40hmrc.gov.uk%7C05db35f70c7f4feb83cf08dd712233cd%7Cac52f73cfd1a4a9a8e7a4a248f3139e1%7C0%7C0%7C638791113907403798%7CUnknown%7CTWFpbGZsb3d8eyJFbXB0eU1hcGkiOnRydWUsIlYiOiIwLjAuMDAwMCIsIlAiOiJXaW4zMiIsIkFOIjoiTWFpbCIsIldUIjoyfQ%3D%3D%7C0%7C%7C%7C&amp;sdata=KKqa2mykyytTcmn8ROPbJ%2FK5ykVZFLhkwBCnfT%2FEviw%3D&amp;reserved=0, https://www.gov.uk/government/publications/making-tax-digital-for-vat-final-evaluation, https://eur03.safelinks.protection.outlook.com/?url=https%3A%2F%2Fevaluation-registry.cabinetoffice.gov.uk%2Fsearch%2F673df455-887e-424e-a7c7-90f1bb99e932%2F&amp;data=05%7C02%7Csamuel.jones4%40hmrc.gov.uk%7C05db35f70c7f4feb83cf08dd712233cd%7Cac52f73cfd1a4a9a8e7a4a248f3139e1%7C0%7C0%7C638791113907433152%7CUnknown%7CTWFpbGZsb3d8eyJFbXB0eU1hcGkiOnRydWUsIlYiOiIwLjAuMDAwMCIsIlAiOiJXaW4zMiIsIkFOIjoiTWFpbCIsIldUIjoyfQ%3D%3D%7C0%7C%7C%7C&amp;sdata=A3GWxU%2ByR7vzAYks%2FLuwbuHICvBPkZkNib9qie0nGXQ%3D&amp;reserved=0, https://eur03.safelinks.protection.outlook.com/?url=https%3A%2F%2Fevaluation-registry.cabinetoffice.gov.uk%2Fsearch%2F1ed01770-18f0-497b-9950-23fe5d0944f3%2F&amp;data=05%7C02%7Csamuel.jones4%40hmrc.gov.uk%7C05db35f70c7f4feb83cf08dd712233cd%7Cac52f73cfd1a4a9a8e7a4a248f3139e1%7C0%7C0%7C638791113907456881%7CUnknown%7CTWFpbGZsb3d8eyJFbXB0eU1hcGkiOnRydWUsIlYiOiIwLjAuMDAwMCIsIlAiOiJXaW4zMiIsIkFOIjoiTWFpbCIsIldUIjoyfQ%3D%3D%7C0%7C%7C%7C&amp;sdata=imH4XS1iuqmEhX0Se05gb1ZtxqEl3imLlw2sQiIk3Hg%3D&amp;reserved=0, https://eur03.safelinks.protection.outlook.com/?url=https%3A%2F%2Fevaluation-registry.cabinetoffice.gov.uk%2Fsearch%2F38fe3732-0544-4bbd-b4d5-8e52cb8530e6%2F&amp;data=05%7C02%7Csamuel.jones4%40hmrc.gov.uk%7C05db35f70c7f4feb83cf08dd712233cd%7Cac52f73cfd1a4a9a8e7a4a248f3139e1%7C0%7C0%7C638791113907361019%7CUnknown%7CTWFpbGZsb3d8eyJFbXB0eU1hcGkiOnRydWUsIlYiOiIwLjAuMDAwMCIsIlAiOiJXaW4zMiIsIkFOIjoiTWFpbCIsIldUIjoyfQ%3D%3D%7C0%7C%7C%7C&amp;sdata=QRNYP6JemupB5R3gSkc8N92M%2BhBXT%2F%2BLY8P9NE8lHpc%3D&amp;reserved=0, https://evaluation-registry.cabinetoffice.gov.uk/search/38fe3732-0544-4bbd-b4d5-8e52cb8530e6/"/>
    <s v="Jonathan Athow, Suzanne Newton"/>
    <s v="HMRC_0017_1617-Q2"/>
    <x v="1"/>
    <n v="1484.62"/>
    <d v="2016-04-01T00:00:00"/>
    <d v="2029-03-31T00:00:00"/>
    <n v="155.9"/>
    <n v="138.06"/>
    <n v="137.59"/>
    <n v="0.34"/>
    <n v="4477.49"/>
    <x v="1"/>
    <x v="1"/>
    <x v="1"/>
    <n v="-0.46999999999999886"/>
    <x v="0"/>
    <x v="1"/>
  </r>
  <r>
    <s v="BUILDING OUR FUTURE LOCATIONS PROGRAMME"/>
    <x v="12"/>
    <x v="0"/>
    <s v="HMRC’s locations strategy, announced in 2015, is key to enabling a modern tax and customs administration. The programme transforms HMRC’s estate to enable the organisation to operate from strategically important locations that support both government’s priorities and HMRC’s delivery. Our people will work in large, modern regional centres, regional offices and a London Headquarters from which we can better deliver our services.Our long-term offices are being sited in locations where HMRC can recruit, retain and develop a talented workforce, equipped with the digital infrastructure and flexible workspace needed to support and motivate our people."/>
    <x v="0"/>
    <x v="3"/>
    <s v="The programme’s Delivery Confidence Assessment improved from Amber to Green following a National Infrastructure and Service Transformation Authority (NISTA) review in July 2025. This reflects strong confidence in the programme’s governance, capability and delivery approach. In April 2026, the programme moved from NISTA GMPP reporting to Major Project status, with assurance now led by HMRC. The programme continues to secure and deliver long‑term locations that retain critical skills, minimise redundancies and rehire costs, and provide best value for money—supporting HMRC’s long‑term workforce sustainability and operational effectiveness."/>
    <s v="05/01/2016"/>
    <s v="05/04/2031"/>
    <s v="Compared to financial year 24/25-Q4, the programme's end-date at 25/26-Q4 remained the same - 05/04/2031. Whilst the current assumption remains that the Locations Programme will close in 2030/31, the programme continues to undertake rigorous planning to ensure a smooth, well‑coordinated programme closure that protects delivery confidence and organisational readiness."/>
    <s v="201.79"/>
    <s v="212.5"/>
    <s v="5.31"/>
    <s v="The 2025/26 full year final position is £10m higher than the departmental forecast reported at Q3 driven by recognising opportunities to accelerate areas of the programme which de-risks delivery timelines."/>
    <s v="2,831.53"/>
    <s v="The programme was originally planned to complete within 10 years but is now expected to run for 15 years. In 2018/19, the business case was updated and the Whole Life Costs (WLC) were extended to a 25-year period, in line with industry standards. This approach has been used consistently in all subsequent business cases. As a result of the longer programme duration, the discounted HM Treasury WLC increased, but it remains within the overall WLC envelope set out in the original programme."/>
    <s v="143.88"/>
    <s v="The programme's Benefits at 25/26-Q4 remain in line with the departmental baseline. Monetised benefits represent estate running cost savings as a result of exiting legacy estate and moving into new offices."/>
    <s v="https://evaluation-registry.cabinetoffice.gov.uk/search/5fb623a6-bf67-48b2-a5d1-8851e1bab759/"/>
    <s v="Louis C Roberts"/>
    <s v="HMRC_0015_1617-Q1"/>
    <x v="1"/>
    <n v="2831.53"/>
    <d v="2016-01-05T00:00:00"/>
    <d v="2031-04-05T00:00:00"/>
    <n v="183"/>
    <n v="201.79"/>
    <n v="212.5"/>
    <n v="5.31"/>
    <n v="143.88"/>
    <x v="0"/>
    <x v="3"/>
    <x v="0"/>
    <n v="10.710000000000008"/>
    <x v="0"/>
    <x v="1"/>
  </r>
  <r>
    <s v="Contact Centre as a Service (CCaaS)"/>
    <x v="12"/>
    <x v="0"/>
    <s v="Contact Centre as a Service (CCaaS) is a programme to modernise HMRC’s contact centre technology. It will replace ageing systems with a secure, cloud‑based platform that makes it easier for customers to contact HMRC and for advisors to provide a better, more efficient service.CCaaS will improve call handling, digital contact options and service resilience, helping HMRC respond more effectively to customer demand while supporting future service improvements."/>
    <x v="1"/>
    <x v="1"/>
    <s v="The Contact Centre as a Service programme is rated Amber as it moves into mobilisation and discovery following supplier approval.The rating reflects known delivery risks, including maintaining service continuity during transition from legacy systems; ensuring sufficient delivery and integration capacity; achieving business readiness and adoption across operational teams; and dependency on timely deployment to realise benefits. These risks are understood and are being actively managed through phased delivery, strengthened business readiness activity, clear accountabilities, and ongoing governance and assurance.Delivery is being actively managed to maintain control of cost, scope and delivery assumptions, while strengthening capability and business readiness to support successful implementation and adoption. Ongoing assurance and governance arrangements are in place, with actions tracked to completion, providing confidence that the programme remains deliverable and that benefits will be realised as planned."/>
    <s v="01/04/2025"/>
    <s v="29/10/2027"/>
    <s v="The schedule reflects the completion of procurement activity in line with plan and a continued focus on ensuring a safe and controlled transition from existing contact centre systems.  The schedule continues to balance pace with service continuity, allowing sufficient time for implementation, testing and business readiness activities to minimise the risk of disruption to live services."/>
    <s v="6.33"/>
    <s v="5.64"/>
    <s v="10.87"/>
    <s v="The budget variance exceeds 5% and reflects the transition from early, high-level estimates to a more mature and assumption-led forecast. As delivery plans and commercial positions have developed, previously indicative budget assumptions have been revisited, with greater clarity on scope, profiling and cost drivers.  As a result, the current forecast provides a more realistic and evidence-based view of expected spend, with variance mainly driven by improved definition and the reclassification of uncertain elements rather than a change in overall delivery ambition."/>
    <s v="571.86"/>
    <s v="The programme continues to deliver within its approved funding envelope. This reflects cost estimates that are consistent with the approved business case and the programme’s current stage, with costs being closely managed as the programme moves from procurement into delivery."/>
    <s v="237.99"/>
    <s v="The programme has defined its expected benefits, and is expected to improve service resilience, customer experience and operational efficiency and is taking action to ensure it is affordable, delivers value for money and is achievable. The programme is establishing clear, measurable benefits with accountable owners, alongside baselining current performance to enable robust tracking of benefits realisation. Full monetisation of benefits will be completed following supplier selection and finalisation of the detailed design and operating model, when implementation choices and delivery profiles are confirmed."/>
    <s v=""/>
    <s v="Mike Beddington"/>
    <s v="HMRC_0544_2526-Q2"/>
    <x v="1"/>
    <n v="571.86"/>
    <d v="2025-04-01T00:00:00"/>
    <d v="2027-10-29T00:00:00"/>
    <n v="30.9"/>
    <n v="6.33"/>
    <n v="5.64"/>
    <n v="10.87"/>
    <n v="237.99"/>
    <x v="1"/>
    <x v="1"/>
    <x v="1"/>
    <n v="-0.69000000000000039"/>
    <x v="4"/>
    <x v="0"/>
  </r>
  <r>
    <s v="NS&amp;I Transformation"/>
    <x v="13"/>
    <x v="0"/>
    <s v="The Business Transformation Programme (BTP) exists to modernise NS&amp;I’s technology, operating model and supplier arrangements so that the organisation can continue to deliver safe, secure and reliable savings products while providing long‑term value for money to the taxpayer. The programme is designed to replace ageing, expensive, inflexible legacy systems and move NS&amp;I towards a more cost-effective, resilient, scalable and digital‑first service, enabling it to respond effectively to changing customer needs, Government policy requirements and market conditions. In doing so, the programme aims to:- Reduce the long‑term cost of running the business, including Business‑as‑Usual operations and future change delivery - Improve customer experience and accessibility, supporting digital self‑service while ensuring provision for vulnerable or excluded customers - Increase operational resilience and security, including improved cyber security and continuity of service through transition and beyond - Strengthen NS&amp;I’s agility and change capability, allowing faster, lower‑risk delivery of new products and policy‑driven change for HM Treasury Overall, the Business Transformation Programme underpins NS&amp;I’s ambition to become the UK’s most trusted savings provider, with a sustainable delivery model that supports public services over the long term and aligns with Government Major Projects Portfolio (GMPP) expectations for value, resilience and capability."/>
    <x v="3"/>
    <x v="1"/>
    <s v="Delivery confidence is assessed as RED because the programme cannot currently be delivered to agreed cost, schedule and scope without significant re‑planning and re‑baselining. There is no agreed, affordable end‑to‑end delivery plan, with delivery outcomes dependent on the resolution of active options analysis and future funding decisions.Confidence is further constrained by Spending Review affordability pressures, ongoing uncertainty around scope and sequencing, and the absence of a finalised, quantified benefits baseline. Until these issues are resolved and a preferred option is approved, delivery commitments cannot be made with confidence.Senior‑level intervention and agreement with HM Treasury are required to restore a credible baseline and improve delivery confidence."/>
    <s v="03/06/2019"/>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Matthew Smith"/>
    <s v="HMT_0004_2021-Q2"/>
    <x v="1"/>
    <m/>
    <d v="2019-06-03T00:00:00"/>
    <m/>
    <m/>
    <m/>
    <m/>
    <m/>
    <m/>
    <x v="2"/>
    <x v="1"/>
    <x v="2"/>
    <m/>
    <x v="2"/>
    <x v="4"/>
  </r>
  <r>
    <s v="NATIONAL STRATEGIC AUTOMATIC NUMBER PLATE RECOGNITION PLATFORM (NSAP)"/>
    <x v="14"/>
    <x v="0"/>
    <s v="The National ANPR (Automatic Number Plate Recognition) Capability provides lines of enquiry and evidence in the investigation of crime and is used by forces throughout England, Wales and Scotland as well as approved Law Enforcement Agencies. The National Strategic ANPR Platform (NSAP) Programme is delivering the next generation of data store, integration and application capabilities to support Police and Law Enforcement in their public protection missions."/>
    <x v="0"/>
    <x v="0"/>
    <s v="Exempt under Section 31 (1) - Law enforcement"/>
    <s v="01/03/2023"/>
    <s v="30/03/2030"/>
    <s v="Compared to financial year 24/25-Q4, the project's end-date at 25/26-Q4 remains the same date (29/03/30)"/>
    <s v="39.03"/>
    <s v="36.73"/>
    <s v="5.91"/>
    <s v="The budget variance only just exceeds 5%. This is primarily due to unforeseen pressures influencing in year forecasting."/>
    <s v="391.77"/>
    <s v="Compared to financial year 24/25-Q4, the project's departmentally agreed Whole Life Cost at 25/26-Q4 decreased from last year's WLC. This is primarily due to the reduction of the Optimism Bias."/>
    <s v="35.68"/>
    <s v="Exempt under Section 31 (1) - Law enforcement"/>
    <s v="Exempt under Section 31 (1) - Law enforcement ​"/>
    <s v="Ian Caplan"/>
    <s v="HO_0332_2324-Q4"/>
    <x v="1"/>
    <n v="391.77"/>
    <d v="2023-03-01T00:00:00"/>
    <d v="2030-03-30T00:00:00"/>
    <n v="85"/>
    <n v="39.03"/>
    <n v="36.729999999999997"/>
    <n v="5.91"/>
    <n v="35.68"/>
    <x v="0"/>
    <x v="0"/>
    <x v="0"/>
    <n v="-2.3000000000000043"/>
    <x v="1"/>
    <x v="3"/>
  </r>
  <r>
    <s v="MARITIME CAPABILITIES REPLACEMENT PROGRAMME"/>
    <x v="14"/>
    <x v="0"/>
    <s v="The GMPP project is still at the planning stage (Pre-SOC or equivalent) and is not yet in a position to provide cost/schedule information"/>
    <x v="2"/>
    <x v="4"/>
    <s v="The GMPP project is still at the planning stage (Pre-SOC or equivalent) and is not yet in a position to provide cost/schedule information, Section 43 - Commercial interests"/>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schedule information"/>
    <s v="The GMPP project is still at the planning stage (Pre-SOC or equivalent) and is not yet in a position to provide costs/schedule information"/>
    <s v="The GMPP project is still at the planning stage (Pre-SOC or equivalent) and is not yet in a position to provide costs/schedule information"/>
    <s v="The GMPP project is still at the planning stage (Pre-SOC or equivalent) and is not yet in a position to provide costs/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chedule information"/>
    <s v="The GMPP project is still at the planning stage (Pre-SOC or equivalent) and is not yet in a position to provide costs/schedule information"/>
    <s v="The GMPP project is still at the planning stage (Pre-SOC or equivalent) and is not yet in a position to provide cost/schedule information, Section 43 - Commercial interests"/>
    <s v="HO_0150_2223-Q2"/>
    <x v="1"/>
    <m/>
    <m/>
    <m/>
    <m/>
    <m/>
    <m/>
    <m/>
    <m/>
    <x v="0"/>
    <x v="1"/>
    <x v="0"/>
    <m/>
    <x v="2"/>
    <x v="4"/>
  </r>
  <r>
    <s v="Civil Registration Service Transformation (CReST)"/>
    <x v="14"/>
    <x v="0"/>
    <s v="The programme will enable improvements within the General Register Office (GRO) for England and Wales delivery of its statutory service obligations; the Home Office and the Government’s wider digital identity ambitions, and the provisions within new legislative instruments for the modernisation of services."/>
    <x v="0"/>
    <x v="0"/>
    <s v="Compared with Q4 2024/25, the NISTA / SRO Delivery Confidence Assessment (DCA) rating for Q4 2025/26 remains Amber. This reflects a combination of continued delivery progress alongside ongoing risks and dependencies.There has been positive progress in the delivery of digital products and services, including strong uptake across Local Registration Services, with the Death Registration Service now live in all districts. However, delays relating to key digital infrastructure dependencies have impacted overall progress.Challenges with the quality of record transcription have required a reassessment of the Record Digitisation project’s scope and delivery approach. The Programme Board has agreed that this is an appropriate point to review requirements, with the intention of re-procuring within the next 12 months. This approach is expected to enable the programme to take advantage of emerging technologies, including artificial intelligence, to improve digitisation outcomes and value for money. As a result, timelines for record digitisation are expected to extend to accommodate this re-procurement activity.The Registration Legacy Infrastructure Transformation Project has continued to progress well, including the successful completion of a proof of concept to transition services onto a single site. This is expected to help alleviate estate-related pressures within the General Register Office (GRO), with the potential for this phase of the project to be delivered ahead of schedule."/>
    <s v=""/>
    <s v="15/08/2030"/>
    <s v="Compared with Q4 2024/25, the project’s end date at Q4 2025/26 remains unchanged at 29 March 2030. This reflects a broadly stable delivery trajectory, alongside evolving scope and external constraints.Development of new services continues at pace, with key connectivity-related risks having been addressed. A Programme Board decision has been taken not to extend the existing XBP scanning and transcription contract. As a result, a re-procurement exercise will be required, and the programme will reassess the approach to record digitisation to align with its longer-term ambitions.The programme continues to explore innovative approaches to deliver its objectives more effectively. Work is underway to inform business case development and delivery planning for 2026/27, with a focus on identifying clear implementation options that provide a robust basis for decision-making. These plans are being developed in close consideration of end user needs.Following direction at InvestCo in May 2024, the programme has incorporated the decommissioning of over 20 smaller legacy systems that were previously out of scope. A dedicated project—the Registration Legacy Infrastructure Transformation Project (Re-LiT)—was established to deliver this activity. Early progress has been positive, with initial objectives expected to be delivered ahead of schedule and within budget, contributing to the management of wider programme financial pressures."/>
    <s v="51.88"/>
    <s v="39.24"/>
    <s v="24.37"/>
    <s v="The budget variance exceeds 5%, reflecting a combination of delivery rephasing and funding constraints.Since approval of the Programme Business Case (PBC) in September, the programme is forecasting an in-year reduction of approximately 20%. This is partly driven by delays to the Registration Legacy Infrastructure Transformation Project (Re-LiT), resulting in an in-year reduction of around £2.86m.Further reductions of between £3m–£4m are forecast in 2025/26 for the Record Digitisation project. This reflects the need to re-plan delivery in the context of affordability constraints, including changes to the approach previously agreed with the supplier."/>
    <s v="326.85"/>
    <s v="During FY 2025/26, the CReST Programme’s cost position was realigned to the approved whole-life cost baseline of £348.05m, as set out in the Programme Business Case approved in September 2025. This baseline incorporates the costs associated with the development and operation of new digital services, contracted scanning and transcription activity, and core programme delivery.The updated cost profile reflects a matured delivery plan, including the timetable for required legislative changes to enable digital registration, the sequencing of Registration Legacy Infrastructure Transformation Project (Re‑LiT) decommissioning activity, constraints associated with the Southport estate transition, and the latest confirmed critical path. There has been no material cost growth driven by changes in scope during the year; movements in cost primarily reflect the re-profiling of expenditure and increased forecast maturity rather than any increase in the overall programme envelope.Enhanced financial oversight during the year has strengthened alignment between delivery plans and financial forecasts. This has reduced the level of forecast underfunding from 9% at Q2 to 3% by Q4. This improvement was primarily driven by a £3.65m reduction in the funding gap associated with Record Digitisation, alongside a £2.86m deferral of Re‑LiT costs following an assurance-led re-baselining exercise prior to full delivery commitment.Re‑LiT is also exploring opportunities to reduce cost pressures in FY 2026/27 by transitioning elements of delivery and support from programme-funded solutions to centrally funded enterprise services, reducing duplication and reliance on bespoke arrangements.Ongoing departmental discussions regarding potential reductions to Capital allocations over the period 2026/27 to 2028/29 present a risk to future affordability. While in-year cost control remains effective, the programme continues to carry a moderate affordability risk in the outer years, driven by delivery dependencies and funding uncertainty rather than forecast overspend against the approved baseline."/>
    <s v="320.18"/>
    <s v="Compared to financial year 24/25-Q4, the project's departmentally agreed Benefits at 25/26-Q4 (measured in £m) remained at £367M. This is primarily due to the following factors.Operational efficiencies throughout the Home Office and Local Registration Services (LRS), totalling approx. £45M per annum upon full realisation. Increase will be realised revenue via a new full service to the public. Further saving to be made where some commercial contacts are no longer required due to digitisation."/>
    <s v=""/>
    <s v="Thomas Greig"/>
    <s v="HO_0373_2425-Q1"/>
    <x v="1"/>
    <n v="326.85000000000002"/>
    <m/>
    <d v="2030-08-15T00:00:00"/>
    <m/>
    <n v="51.88"/>
    <n v="39.24"/>
    <n v="24.37"/>
    <n v="320.18"/>
    <x v="0"/>
    <x v="0"/>
    <x v="0"/>
    <n v="-12.64"/>
    <x v="2"/>
    <x v="3"/>
  </r>
  <r>
    <s v="ASYLUM TRANSFORMATION PROGRAMME"/>
    <x v="14"/>
    <x v="0"/>
    <s v="The Asylum Transformation Programme is transforming people capabilities, process and technology underpinning the end to end asylum system, to create a flexible, sustainable and efficient system which has a transparent and outcome focussed customer journey, enabling strong partner and public trust and an improved colleague experience."/>
    <x v="1"/>
    <x v="1"/>
    <s v="Compared with Q4 2024/25, the NISTA Delivery Confidence Assessment (DCA) rating for Q4 2025/26 remains Amber. This reflects continued delivery progress alongside a number of ongoing risks and dependencies.The programme has maintained good momentum across multiple projects, with progress against its strategic objectives continuing. However, challenges remain in relation to resourcing and prioritisation within key enabling functions on which the programme is dependent. These dependencies continue to require active management and mitigation to support successful programme delivery."/>
    <s v="01/09/2022"/>
    <s v="Low: 31/03/2027, Mid: 31/03/2027, High: 31/03/2027"/>
    <s v="Compared to financial year 24/25-Q4, the project's end-date at 25/26-Q4 remained the same: 31st March 2027. This reflects the successful delivery to date and the confidence in future plans."/>
    <s v="80.01"/>
    <s v="67.13"/>
    <s v="16.1"/>
    <s v="The budget variance exceeds 5%. This is primarily due to the following factors; technical delays meant that spend was incurred later than expected. This was partly due to technical complexity which is inherent in some of the pioneering AI and automation work that the programme is delivering."/>
    <s v="429.95"/>
    <s v="Compared to financial year 24/25-Q4, the project's departmentally agreed Whole Life Cost at 25/26-Q4 increased from £362m to £431.78m. This is primarily due to an increase in programme scope for 25/26."/>
    <s v="13,059.47"/>
    <s v="Compared to financial year 24/25-Q4, the project's departmentally agreed Benefits at 25/26-Q4 increased from £2,748m to £13,153.14m. This is primarily due to the increase in programme scope for 25/26 to include Appeals-related projects; which brought a significant benefit. The Asylum Transformation Programme (ATP) has already delivered significant improvements in the UK asylum system; totalling over £1bn in benefits up to the end of 25/26."/>
    <s v="https://evaluation-registry.cabinetoffice.gov.uk/search/05341c45-4a7b-4159-bac2-90d20098e3f0/"/>
    <s v="Becca Jones"/>
    <s v="HO_0183_2223-Q3"/>
    <x v="1"/>
    <n v="429.95"/>
    <d v="2022-09-01T00:00:00"/>
    <m/>
    <m/>
    <n v="80.010000000000005"/>
    <n v="67.13"/>
    <n v="16.100000000000001"/>
    <n v="13059.47"/>
    <x v="1"/>
    <x v="1"/>
    <x v="1"/>
    <n v="-12.88000000000001"/>
    <x v="2"/>
    <x v="3"/>
  </r>
  <r>
    <s v="FRAUD AND CYBER CRIME REPORTING AND ANALYSIS SERVICE"/>
    <x v="14"/>
    <x v="0"/>
    <s v="The Fraud and Cyber Crime Reporting and Analysis Service (FCCRAS) Programme is a Home Office sponsored reform programme delivered in partnership with law enforcement, government agencies and the private sector. It aims to provide an accessible and effective service for individuals and organisations to report fraud and cyber crime, improving the flow of information and intelligence to support disruption of criminal activity and better protection of the public and businesses. The programme leverages enhanced technology and intelligence-led data analysis to strengthen the national response to fraud and cyber crime, supporting more effective identification, prevention and enforcement activity. The strategic objectives of FCCRAS are improve victim experience and satisfaction, support better criminal justice outcomes, prevent crime and reduce harm, enhance understanding of the threat from serious and organised crime, improve systems interoperability and alignment with wider national programmes."/>
    <x v="0"/>
    <x v="3"/>
    <s v="GREEN"/>
    <s v="01/09/2020"/>
    <s v="Low: 18/06/2026, Mid: 18/06/2026"/>
    <s v="Compared with Q4 2024/25, the project’s end date at Q4 2025/26 has extended from March 2026 to June 2026. This reflects the time required to complete final assurance activity and support a smooth transition to business as usual operations.The subsequent Gateway 5 assurance review, conducted in April 2026, provided a Delivery Confidence Assessment of Green, confirming that the programme is well positioned to proceed to closure.Following confirmation of the Gateway 5 timetable, and to allow sufficient time to address remaining assurance recommendations and complete a comprehensive operational handover, the programme closure date has been revised by three months. The programme is now focused on finalising closure activities and transitioning fully to business‑as‑usual delivery. There is no impact to the approved financial or economic cases. FCCRAS is attending InvestCo for formal closure in June 2026."/>
    <s v="28.77"/>
    <s v="28.77"/>
    <s v="0"/>
    <s v="The budget variance is less than or equal to 5%."/>
    <s v="169.06"/>
    <s v="Compared to financial year Q4 2024/25, the project's departmentally agreed Whole Cost at Q4 2025/26 has decreased from £182m to £175.3m. This is due to the following factors following the decision to (a) adopt a phased go-live approach to release the service in stages, and (b) progress with a mitigation option to complete the Lot 1 component of programme delivery, the whole life cost of the programme was refined to reflect the actual cost of build and run, and no longer includes optimism bias."/>
    <s v="384.71"/>
    <s v="Compared to financial year Q4 2024/25, the project's departmentally agreed Benefits at Q4 2025/26 remained at £402m. This is primarily due to the following factors benefits remain the same and have been reviewed following revision to the Full Business Case presented to InvestCo in June 2025. The Programme will be closing subject to InvestCo approval in June 2026."/>
    <s v=""/>
    <s v="Pete O'Doherty"/>
    <s v="HO_0045_2122-Q1"/>
    <x v="1"/>
    <n v="169.06"/>
    <d v="2020-09-01T00:00:00"/>
    <m/>
    <m/>
    <n v="28.77"/>
    <n v="28.77"/>
    <n v="0"/>
    <n v="384.71"/>
    <x v="0"/>
    <x v="3"/>
    <x v="0"/>
    <n v="0"/>
    <x v="2"/>
    <x v="3"/>
  </r>
  <r>
    <s v="RADIOLOGICAL AND NUCLEAR CHANGE PROGRAMME (RNCP)"/>
    <x v="14"/>
    <x v="0"/>
    <s v="Exempt under Section 24 - National security"/>
    <x v="15"/>
    <x v="15"/>
    <s v="Exempt under Section 24 - National security"/>
    <s v="Exempt under Section 24 - National security"/>
    <s v="Exempt under Section 24 - National security"/>
    <s v="Exempt under Section 24 - National security"/>
    <s v="Exempt under Section 24 – National Security​"/>
    <s v="Exempt under Section 24 – National Security​"/>
    <s v="Exempt under Section 24 – National Security​"/>
    <s v="Exempt under Section 24 – National Security​"/>
    <s v="Exempt under Section 24 - National security"/>
    <s v="Exempt under Section 24 - National security"/>
    <s v="Exempt under Section 24 - National security"/>
    <s v="Exempt under Section 24 - National security"/>
    <s v="Exempt under Section 24 – National Security​"/>
    <s v="Exempt under Section 24 - National security"/>
    <s v="HO_0047_2122-Q1"/>
    <x v="1"/>
    <m/>
    <m/>
    <m/>
    <m/>
    <m/>
    <m/>
    <m/>
    <m/>
    <x v="0"/>
    <x v="1"/>
    <x v="0"/>
    <m/>
    <x v="2"/>
    <x v="4"/>
  </r>
  <r>
    <s v="Asylum Support Accommodation Programme"/>
    <x v="14"/>
    <x v="0"/>
    <s v="The Asylum Support Accommodation Programme (ASAP) is focused on establishing new delivery and commercial arrangements for asylum accommodation and support services, with the aim of creating a more sustainable, scalable and effective system. The programme will deliver a suite of new and transformed contracts as part of a wider operating model, supported by enhanced management capability to improve oversight and system performance. ASAP will also replace a number of existing contracts, including the Asylum Accommodation and Support Contracts (AASC), Advice, Issue Reporting and Eligibility (AIRE), and Asylum Support Payments (ASP). This transition reflects the need to address affordability pressures, strengthen contract management, and reduce risks associated with the current delivery model."/>
    <x v="3"/>
    <x v="1"/>
    <s v="Compared to financial year 24/25 Q4, the NISTA/SRO Delivery Confidence Assessment (DCA) at 2025/26 Q4 increased to Red.  This reflects the findings of a recent Programme Assurance Review (PAR), which highlighted significant delivery complexity and sustained pressure across key enabling functions. A revised Business Transformation Delivery Model has been endorsed, representing a change in project definition and requiring a period of re‑planning and re‑baselining across the programme. The programme continues to work towards submission of the OBC1 (FACT) which the PAR team will return to assess, and subject to a successful review, the programme will return to an Amber status for the OBC to be reviewed at InvestCo. In January 26, the Bridging Accommodation &amp; Services Project (BASP) was closed as its original aims were no longer achievable. Activity is underway to establish the Collective Accommodation Management Service (CAMS) project within the scope of ASAP."/>
    <s v=""/>
    <s v="21/12/2029"/>
    <s v="The programme end date remains 14 June 2030 and is unchanged, reflecting current delivery and transition assumptions. Project closure is scheduled for 21 December 2029, following delivery of the Hybrid – Cluster 4 milestone and the ASAP – Hybrid Mobilisation milestone. This is followed by an estimated transition period of approximately 5.5 months to business‑as‑usual operations, resulting in a programme closure date of June 2030. The ASAP Programme Plan has been approved and baselined, with further work undertaken to strengthen planning quality across all levels of the programme. Detailed resource requirements are being developed to provide a comprehensive view of demand across the programme. Change control processes have been refined and aligned with established governance arrangements under the Senior Responsible Owner, ensuring that the impacts of any changes to the delivery model are fully understood and managed. Work is also ongoing to ensure that the programme plan reflects the integration of key enabling functions required to support effective management control, underpinned by a comprehensive reporting framework."/>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The projects departmentally agreed Benefits at 25/26 Q4 (measured in £m) is 0. The programme has not yet agreed benefits profiles, these are still being developed and will be agreed at Outline Business Case stage."/>
    <s v=""/>
    <s v="Becca Jones"/>
    <s v="HO_0286_2324-Q2"/>
    <x v="1"/>
    <m/>
    <m/>
    <d v="2029-12-21T00:00:00"/>
    <m/>
    <m/>
    <m/>
    <m/>
    <m/>
    <x v="2"/>
    <x v="1"/>
    <x v="2"/>
    <m/>
    <x v="2"/>
    <x v="4"/>
  </r>
  <r>
    <s v="Immigration Removal Centre (IRC) Expansion Programme"/>
    <x v="14"/>
    <x v="2"/>
    <s v="Immigration Enforcement's Detention Strategy &amp; Programmes (DS&amp;P) have been tasked to deliver an additional 1,000 male occupancy strategic / long-term detention bed spaces (increasing the total immigration removal centre (IRC) estate bed capacity from approximately 2,400 to 3,500). Delivery will be central to supporting the Government’s Plan for Change priorities “Strong Foundations: Secure Borders”, “Safer Streets”, and the Statement on “Restoring Order &amp; Control”, by facilitating the Government’s / HO’s ambitions to increase the removal rates of those here unlawfully over time and strengthen public safety. It will also help address the need to manage the IRC Estate and maintain capacity while wider detention facilities are, where required, being refurbished or improved. The Immigration Removal Centre Expansion Programme is the DS&amp;P vehicle to deliver these 1,000 bed spaces - through the redevelopment, and expansion of two previously decommissioned IRCs Campsfield, and Haslar."/>
    <x v="0"/>
    <x v="0"/>
    <s v="Delivery Confidence: Amber. Campsfield IRC Phase 1 - successfully accepted its first detained individual on 03/12/2025, with Optimal Occupancy achieved on 20/03/26, providing 160 beds in total. Haslar IRC Phase 1 - remains on track to complete construction in late 2026, with first detained individuals being accepted in 2027. Phase 2 - Main contractor contract award has been executed 21/04/2026 (for technical design initially), with RIBA 3 &amp; 4 design activity commencing in 05/2026. Outline Crown Development application for Campsfield Phase 2 was submitted 13/03/26, alongside the Statement of National Importance. The Haslar Crown Development Application Notification of Intent and Ministerial ITN is on track for submission in 05/2026. IRCEP Programme - Following a NISTA Gateway 0 review in February 2025, IRCEP achieved an Amber rating. Since then 100% of NISTA's Gateway 0 recommendations have been formally discharged."/>
    <s v=""/>
    <s v="14/03/2031"/>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22 – Information intended for future publication ​"/>
    <s v="Will Round"/>
    <s v="HO_0330_2324-Q4"/>
    <x v="1"/>
    <m/>
    <m/>
    <d v="2031-03-14T00:00:00"/>
    <m/>
    <m/>
    <m/>
    <m/>
    <m/>
    <x v="0"/>
    <x v="0"/>
    <x v="0"/>
    <m/>
    <x v="2"/>
    <x v="4"/>
  </r>
  <r>
    <s v="Law Enforcement Data Service"/>
    <x v="14"/>
    <x v="4"/>
    <s v="The Law Enforcement Data Service (LEDS) is replacing the legacy Police National Computer (PNC) with a modern, secure and scalable data platform for policing and wider law enforcement agencies. LEDS is designed to provide continuity of core functionality while introducing enhanced capabilities, including image sharing, geo‑location data and automated alerts, enabling more effective access to and use of information across law enforcement.The PNC, which has been in operation for several decades, underpins critical policing activities, including arrests, traffic enforcement and safeguarding interventions. However, as an ageing system originally designed for an earlier technological environment, it is increasingly complex and costly to maintain and is less able to meet evolving operational and security requirements. LEDS provides a platform that supports more integrated, intelligence‑led policing and is designed to evolve over time in line with operational needs. By transitioning from legacy infrastructure to a modern data service, the programme aims to improve system resilience, data accessibility and the ability to respond effectively to emerging threats."/>
    <x v="1"/>
    <x v="1"/>
    <s v="The Amber delivery confidence assessment remains appropriate, reflecting continued progress in delivering the Law Enforcement Data Service (LEDS) and ongoing commitment to its modernisation objectives. While challenges remain, the programme is making measurable progress against its delivery plan, and successful delivery to agreed time and cost remains achievable in line with the approved business case."/>
    <s v="01/04/2014"/>
    <s v="31/12/2026"/>
    <s v="The programme delivery schedule has been extended to enable Final Endpoint Switchover (FES) by September 2026 and programme closure by December 2026. This extension, along with the underpinning delivery milestones, was outlined in the updated programme business case, which was approved by InvestCo (Investment Committee) on 18 December 2025."/>
    <s v="218.33"/>
    <s v="141.52"/>
    <s v="35.18"/>
    <s v="The budget variance is less than or equal to 5 (4.6%) at the end of Q4, and remains within agreed tolerances. The reported 35% variance in the table reflects a comparison between the approved business case baseline (which includes Optimism Bias) and actual expenditure (which excludes Optimism Bias)."/>
    <s v="1,086.68"/>
    <s v="In year forecast of £146.11m vs a funding allocation of £139.71m represents a 4.6% increase/variance.  This increase is due to bringing forward work identified in Persons, Vehicles and SRG for FY26/27 into FY25/26."/>
    <s v="396.81"/>
    <s v="Compared to financial year 24/25 Q4, the projects departmentally agreed benefits at 24/25 Q4 (measured in £m) decreased from £458.895m to £457.837m. This is primarily due to £1.06m of benefits moving from forecast benefit to realised."/>
    <s v=""/>
    <s v="Mark Gilmartin"/>
    <s v="HO_0036_1617-Q2"/>
    <x v="1"/>
    <n v="1086.68"/>
    <d v="2014-04-01T00:00:00"/>
    <d v="2026-12-31T00:00:00"/>
    <n v="153"/>
    <n v="218.33"/>
    <n v="141.52000000000001"/>
    <n v="35.18"/>
    <n v="396.81"/>
    <x v="1"/>
    <x v="1"/>
    <x v="1"/>
    <n v="-76.81"/>
    <x v="0"/>
    <x v="1"/>
  </r>
  <r>
    <s v="Police National Database (PND)"/>
    <x v="14"/>
    <x v="4"/>
    <s v="The Home Office, in partnership with the National Police Chiefs’ Council (NPCC), delivers the Police National Database (PND), a national intelligence system enabling information sharing across police forces and law enforcement agencies. The system supports safeguarding, crime prevention and detection, and the protection of communities. PND is designated Critical National Infrastructure (CNI), with all users required to complete College of Policing training. In January 2024, the programme received approval for a £385.6m whole-life Full Business Case to deliver the PND 1.5 Transformation, aiming to extend service life, address technical debt, enable cloud migration, and modernise the service. Delivery challenges led to the programme being paused in June 2025. A revised delivery approach was subsequently adopted, focusing on stabilisation and sustainment through insourcing services into a Home Office data centre and addressing risks associated with legacy systems. This approach, and associated funding, was approved by the Investment Committee in March 2026. The programme is now focused on maintaining service continuity, transitioning away from the existing supplier arrangement, stabilising operations, and undertaking discovery to inform longer-term transformation options."/>
    <x v="1"/>
    <x v="1"/>
    <s v="At Q4 2025/26, the programme’s Delivery Confidence Assessment (DCA) improved to Amber (from Q4 2024/25). This reflects increased confidence following the decision to revise the delivery approach and focus on insourcing the PND service. Progress has been made in addressing delivery risks and constraints, including the development and review of a supplier-led plan to support insourcing. A refreshed Programme Business Case was developed and approved by the Home Office Investment Committee, supported by engagement with key stakeholders, including policing partners. In January 2026, the programme underwent an Assurance of Action Plan Review, which resulted in an Amber rating. The review recognised improvements in programme delivery confidence, supported by strengthened stakeholder engagement, effective communications, and a continued focus on collaboration and knowledge sharing."/>
    <s v="18/01/2024"/>
    <s v="Low: 01/07/2027, Mid: 27/10/2027, High: 29/10/2027"/>
    <s v="At Q4 2025/26, the forecast end date moved from 31 March 2026 to 27 October 2027. This reflects the revised delivery approach following the decision to pivot to an insourcing model. A delivery plan was developed with the incumbent supplier to support transition and contract exit, including an updated exit plan covering service transition arrangements. This plan sets out key milestones aligned to the insourcing approach, with delivery expected to commence in April 2026, service transition completed by July 2027, and an early-life support period extending to October 2027. The revised schedule reflects the prioritisation of a safe and secure transition, given the Critical National Infrastructure status of PND."/>
    <s v="53.69"/>
    <s v="13.84"/>
    <s v="74.22"/>
    <s v="At Q4 2025/26, the programme reports a budget variance exceeding 5%. This reflects the revised delivery approach following the decision to pivot to an insourcing model. The change in approach was driven by risks to service continuity, including the ageing platform, increasing instability, and its inability to meet modern security standards. The revised Programme Business Case therefore prioritises service sustainment, continuity, and essential preparatory activity to enable future transformation. As a result of replanning, in-year costs have reduced, reflecting the pause in previously planned transformation activity and associated milestone payments. The revised scope also results in a reduction in whole-life cost and associated benefits compared to earlier forecasts."/>
    <s v="282.64"/>
    <s v="At Q4 2025/26, the departmentally agreed Whole Life Cost decreased from £387.64m to £289.42m. This reflects the revised delivery approach following the decision to pivot to an insourcing model. The change in approach was driven by risks to service continuity, including the ageing platform, increasing instability, and its inability to meet modern security standards. The revised Programme Business Case therefore prioritises service sustainment, continuity, and essential preparatory activity to enable future transformation. As a result of replanning, in year costs have reduced due to the pause in previously planned transformation activity and associated milestone payments. The reduced scope also results in a lower overall whole-life cost and a corresponding reduction in forecast benefits."/>
    <s v="39.75"/>
    <s v="At Q4 2025/26, the departmentally agreed benefits decreased from £639.31m to £43.1m. This reflects the revised delivery approach following the decision to pivot to an insourcing model. The change in approach was driven by risks to service continuity, including the ageing platform, increasing instability, and its inability to meet modern security standards. The revised Programme Business Case therefore prioritises service sustainment, continuity, and essential preparatory activity to enable future transformation. As a result of replanning and the reduced scope of transformation activity, forecast benefits have decreased. However, the longer-term benefits associated with modernisation and transformation remain achievable and will be explored through a future Business Case."/>
    <s v=""/>
    <s v="Mark Gilmartin"/>
    <s v="HO_0331_2324-Q4"/>
    <x v="1"/>
    <n v="282.64"/>
    <d v="2024-01-18T00:00:00"/>
    <m/>
    <m/>
    <n v="53.69"/>
    <n v="13.84"/>
    <n v="74.22"/>
    <n v="39.75"/>
    <x v="1"/>
    <x v="1"/>
    <x v="1"/>
    <n v="-39.849999999999994"/>
    <x v="2"/>
    <x v="3"/>
  </r>
  <r>
    <s v="EMERGENCY SERVICES MOBILE COMMUNICATIONS"/>
    <x v="14"/>
    <x v="4"/>
    <s v="The Programme aims to replace Airwave, the current mobile communications service used by the 3 Emergency Services and other public safety users. The new service is called the 'Emergency Services Network' (ESN) and will operate over a 4G LTE commercial mobile network, enhanced to meet the public safety requirements for coverage, functionality, availability and security."/>
    <x v="1"/>
    <x v="1"/>
    <s v="Compared to financial year 24/25 Q4, the NISTA/SRO Delivery Confidence Assessment (DCA) rating at 25/26 Q4 remained at AMBER after the NISTA Gate 0 review in November 2025."/>
    <s v="01/06/2011"/>
    <s v="Low: 01/02/2030, Mid: 30/11/2030, High: 30/11/2030"/>
    <s v="Compared to financial year 24/25-Q4, the project's end-date at 25/26-Q4 remained the same."/>
    <s v="1,022.78"/>
    <s v="512.06"/>
    <s v="49.93"/>
    <s v="The budget variance exceeds 5%. This is primarily due to the following factors:  1.Core Costs –The financial year baseline contains all costs (core, non-core, and legacy) related to the programme. Core programme costs are apportioned by agreed Memorandum of Understanding (MoU) percentages for the relevant Funding Sponsor Bodies (FSBs) to make their contribution. The Financial Year Forecast contains only the net core costs borne by the Home Office.2.Non-Core Costs – Non-Core Costs are borne directly by individual User Organisations and so, whilst they are modelled in the Financial Year Baseline, they are not all captured in the Financial Year Forecast.3.Awarding of Major Contracts – The baseline is taken from the most recent approved business case, endorsed by HMT/CST on 14 November 2024, since which 2 significant contracts have been placed. Though these contracts have not greatly changed the whole life cost, they have resulted in costs being re-profiled."/>
    <s v="18,139.58"/>
    <s v="Compared to financial year 24/25-Q4, the projects departmentally agreed Whole Life Cost at 25/26 remained at £19,181m. This is due to them being based on the same 2024 business case. An updated business case which would amend these whole life cost figures is still awaiting final Treasury approval but will be reflected in future submissions."/>
    <s v="3,723.69"/>
    <s v="The Programme's departmentally agreed benefits at 2025/26-Q4 remained at £2,350 million (PV) over 19 years. This remains identical to financial year 2024/25-Q4. This is due to the 2025/26 PBC not yet having Chief Secretary to HM Treasury clearance. Please note the 2025/26 PBC has been cleared by Home Office Investment Committee following Funding Sponsor Bodies clearance. It has also obtained clearance from HM Treasury / NISTA."/>
    <s v=""/>
    <s v="Simon Parr"/>
    <s v="HO_0016_1213-Q1"/>
    <x v="1"/>
    <n v="18139.580000000002"/>
    <d v="2011-06-01T00:00:00"/>
    <m/>
    <m/>
    <n v="1022.78"/>
    <n v="512.05999999999995"/>
    <n v="49.93"/>
    <n v="3723.69"/>
    <x v="1"/>
    <x v="1"/>
    <x v="1"/>
    <n v="-510.72"/>
    <x v="2"/>
    <x v="5"/>
  </r>
  <r>
    <s v="Cerberus"/>
    <x v="14"/>
    <x v="0"/>
    <s v="Cerberus is the Home Office programme to modernise how the UK border identifies risk in people and goods before they arrive and as they cross the border. It brings together data from multiple sources and uses analytics to help officers focus on the highest risk passengers, vehicles and freight, while allowing legitimate travel and trade to flow more smoothly. Cerberus supports both passenger and freight movements. Its current focus is on transforming air passenger targeting and improving risk assessment for roll on roll off freight, alongside strengthening data governance, system resilience and security. This supports the planned retirement of legacy systems that are costly to run and increasingly unreliable, reducing long term technology cost and operational risk. The overarching aim of Cerberus is to strengthen border security by improving the quality and timeliness of targeting decisions. It is designed to increase the detection of criminal activity such as organised immigration crime, smuggling and other high‑harm threats, while reducing unnecessary checks that disrupt the public and businesses. By providing better information to intelligence and operational teams, the programme supports more efficient use of resources and more effective interventions at the border and upstream. Looking ahead, Cerberus provides the digital foundation for a more data‑driven border. It is being delivered in stages, allowing the Home Office to stabilise delivery, learn from ongoing technology trials, and adapt future plans as evidence and operational insight develop."/>
    <x v="0"/>
    <x v="0"/>
    <s v="Compared to financial year 24/25 Q4, the NISTA Delivery Confidence Assessment (DCA) rating at 25/26 Q4 remained AMBER. This reflects a balanced position of continued delivery progress alongside the scale, complexity, and transition risks inherent in the programme’s next delivery phase. The programme has demonstrated improved delivery confidence over the last year through strengthened programme management, clearer ownership of the product backlog, and effective closure of critical recommendations from previous NISTA assurance activity. Delivery performance has stabilised, with Cerberus continuing to forecast delivery within its agreed cost, schedule, and quality parameters and evidencing more mature planning, governance, and risk management practices. The AMBER rating also reflects the scale and ambition of Cerberus as a Tier A GMPP programme, including complex data integration, operational dependency management, and transition from legacy systems. While delivery confidence has improved, residual risks remain around supplier transition, dependency management, and the coordination of business change alongside technical delivery. These risks are recognised and actively managed through strengthened governance, enhanced assurance, and closer collaboration between the programme team, Home Office Digital, and operational stakeholders. Overall, the maintained AMBER rating provides a fair and proportionate reflection of Cerberus’ improving delivery trajectory, while recognising the inherent complexity of delivering large‑scale, data‑enabled border security capabilities within a live operational environment."/>
    <s v="31/12/2019"/>
    <s v="31/03/2030"/>
    <s v="Compared to financial year 24/25-Q4, the project's end-date at 25/26-Q4 remained the same. Despite earlier delivery challenges and the need to re sequence activity in response to technical, supplier and operational dependencies, the programme has remained focused on delivery. The revised delivery profile supports the completion of priority capability within a complex operating environment, while allowing for greater delivery confidence following programme stabilisation. The schedule continues to be driven by the need to complete critical passenger and goods targeting capabilities, including Air Passenger and RoRo delivery, which sit on the critical path to the decommissioning of legacy systems. Maintaining the existing end date has required re‑sequencing activity within the delivery plan to prioritise operational readiness, data quality, and assurance requirements, particularly where earlier phases identified the need to strengthen audit and controls before progressing further capability. In addition, the programme operates within a highly interdependent delivery environment, relying on upstream data pipelines, shared platforms, and alignment with wider Border Force and Home Office transformation activity. The schedule reflects these dependencies and is designed to minimise risk to frontline operations while ensuring Cerberus delivers a sustainable, multi‑modal targeting capability. Overall, retaining the previously published end‑date demonstrates that Cerberus has absorbed delivery complexity through re-planning and prioritisation rather than extending the programme timeline, while maintaining confidence in the achievability of the final end state."/>
    <s v="37.48"/>
    <s v="38.75"/>
    <s v="3.41"/>
    <s v="The budget variance is 5%, driven primarily by higher transition costs within CDEL arising from the transition from our current supplier to an in-house delivery capability led by HO Digital. A further element of the variance relates to Monitoring and Evaluation (M&amp;E) activity, which represents an agreed pressure. The M&amp;E work was a condition of the InvestCo arrangement and was not supported by a corresponding budget allocation, resulting in the remaining variance."/>
    <s v="285.1"/>
    <s v="Compared to financial year 24/25 Q4, the project's departmentally agreed Whole Life Cost at 25/26-Q4 (measured in £m) increased from £240.970m to £288.70m. This is primarily driven by higher transition costs resulting from the supplier change. Monitoring and Evaluation work as part of the InvesCo condition, and a review of run costs."/>
    <s v="175.45"/>
    <s v="Compared to FY 2024/25 Q4, the project’s departmentally agreed benefits at FY 2025/26 Q4 (measured in £) have remained stable. This reflects the continued maturity of the benefits baseline, with no material changes to agreed benefit assumptions during the period. This position is primarily due to the following factors - Benefits baseline stability. The departmentally agreed benefits baseline was confirmed and locked in FY 2024/25, with no material changes approved during the current reporting period. No material scope change There have been no significant changes to project scope that would materially increase or reduce the agreed benefits profile. Timing of benefits realisation. The majority of financial benefits remain scheduled for realisation in later phases of delivery, rather than within the FY 2025/26 Q4 reporting window. Assumptions unchanged. Key benefits assumptions (including volumes, behaviours, and dependency milestones) remain consistent with those previously approved through governance. Dependency alignment. Planned benefits remain dependent on the successful delivery and adoption of linked capabilities and operational changes, which are proceeding broadly as expected but have not yet triggered additional monetised benefits. No re profiling agreed. No re profiling or re valuation of benefits has been agreed through departmental governance during the period."/>
    <s v="https://evaluation-registry.cabinetoffice.gov.uk/search/18a4ea84-11be-4a6e-94b1-b93b440827b7/"/>
    <s v="Kara Claxton"/>
    <s v="HO_0042_2021-Q3"/>
    <x v="1"/>
    <n v="285.10000000000002"/>
    <d v="2019-12-31T00:00:00"/>
    <d v="2030-03-31T00:00:00"/>
    <n v="123"/>
    <n v="37.479999999999997"/>
    <n v="38.75"/>
    <n v="3.41"/>
    <n v="175.45"/>
    <x v="0"/>
    <x v="0"/>
    <x v="0"/>
    <n v="1.2700000000000031"/>
    <x v="0"/>
    <x v="3"/>
  </r>
  <r>
    <s v="ANTI-MONEY LAUNDERING AND ASSET RECOVERY (AMLAR)"/>
    <x v="14"/>
    <x v="0"/>
    <s v="The AMLAR Programme will uplift the law enforcement response to money laundering, by improving people capacity, skills capability and technology to increase the prevention, detection, and disruption of money laundering and the recovery of criminal assets. The AMLAR Programme contributes to HM Government (HMG) commitments, including those set out in Economic Crime Plan 2 , published in March 2023, a key outcome of which is to reduce money laundering and recover more criminal assets."/>
    <x v="0"/>
    <x v="0"/>
    <s v="Compared with FY24/25 Q4, the NISTA/SRO Delivery Confidence Assessment (DCA) rating decreased to AMBER in FY25/26 Q4. This is primarily due to two changes at portfolio level:•A 5% shortfall in Financial Crime officers in 25/26, resulting in two milestones moving into 26/27. The remaining officers will now be recruited across Q1–Q2 of 26/27.•A delay to the delivery of the new crypto storage solution, aligned to the end of the existing business as usual (BAU) storage contract. This adjusts the delivery milestone from June to December 2026.These changes do not impact programme cost, and forecast benefit reductions remain within programme tolerance levels.Throughout FY25/26, AMLAR enabled several major operations:•Operation Destabilise - (NCA-led international investigation) disrupting Russian money laundering networks linked to organised crime, drug trafficking and espionage. This led to 84 arrests and £20m seized.•Operation Hawksmoor - resulting in multiple arrests, the seizure of high value vehicles, £60,000 cash, and designer watches.•Operation Machinize - targeting high street crime, money laundering and modern slavery. Outcomes included closure of 10 shops, seizure of £40,000 cash, 200,000 cigarettes, 7,000 tobacco packs, 8,000 illegal vapes, and 2 vehicles.In FY25/26, the programme has delivered an additional £60m in criminal asset recovery, with an additional £290m restrained but not yet recovered, exceeding yearly benefit targets. It has also delivered 758 money laundering disruptions against a target of 404."/>
    <s v="01/04/2023"/>
    <s v="Low: 30/09/2027, Mid: 30/09/2027, High: 30/09/2027"/>
    <s v="Compared with FY24/25 Q4, the project end date has moved from 31/03/2026 to 30/09/2027. This change reflects a rebaseline of the programme to align with the decommissioning of the BAU Joint Asset Recovery Database (JARD). JARD decommissioning is a critical dependency for the delivery of the new Asset Recovery IT Service. Decommissioning is scheduled to complete by September 2027, which drives the extension of the programme timeline."/>
    <s v="39.23"/>
    <s v="35.74"/>
    <s v="8.89"/>
    <s v="The budget variance exceeds 5%. This is primarily due to the following factors: recruitment and milestone delays."/>
    <s v="368.47"/>
    <s v="Compared to financial year 24/25-Q4, the project's departmentally agreed Whole Life Cost at 25/26-Q4 (measured in £m) decreased from last year's £414.2m to £401.7m. This is primarily due to the following factors: reduced FY 24/25 Economic Crime Levy receipts which impacted the programme’s ability to grow in line with original recruitment delivery plans. Civil Service headcount cap restrictions also impacted the national Crime Agencies ability to grow as planned, which resulted in the deferral of circa 70 resources to other delivery partner areas at a reduced cost per full time equivalent resource."/>
    <s v="1,097.24"/>
    <s v="Compared to financial year 24/25-Q4, the project's departmentally agreed Benefits at 25/26-Q4 (measured in £m) increased from £1214.43m to £1215.46m. This is primarily due to the following factors: Further work was undertaken to refine benefit modelling, removing areas of optimism bias that was included in the original model to reflect uncertainties at the time. The outputs from the recruited Financial Investigators has also been refined resulting in increased asset recovery outputs."/>
    <s v=""/>
    <s v="Andrew Preston"/>
    <s v="HO_0228_2223-Q4"/>
    <x v="1"/>
    <n v="368.47"/>
    <d v="2023-04-01T00:00:00"/>
    <m/>
    <m/>
    <n v="39.229999999999997"/>
    <n v="35.74"/>
    <n v="8.89"/>
    <n v="1097.24"/>
    <x v="0"/>
    <x v="0"/>
    <x v="0"/>
    <n v="-3.4899999999999949"/>
    <x v="2"/>
    <x v="3"/>
  </r>
  <r>
    <s v="FUTURE BORDER AND IMMIGRATION SYSTEM PROGRAMME (FBIS)"/>
    <x v="14"/>
    <x v="0"/>
    <s v="FBIS is transforming The UK’s border and immigration system into a streamlined, digital system which benefits our customers, enhances the security of the UK and prevents abuse of the system. The programmes top priorities include delivering eVisas, Electronic Travel Authorisation (ETAs), Routes and Applications Transformation and Border Vision."/>
    <x v="1"/>
    <x v="1"/>
    <s v="Compared to financial year 24/25 Q4, the NISTA/SRO Delivery Confidence Assessment (DCA) rating at 25/26 Q4 remained at Amber. This is primarily due to the ongoing key risk in the plan; limited contingency. Any significant slippage will need clear prioritisation decisions."/>
    <s v="01/04/2018"/>
    <s v="31/03/2027"/>
    <s v="Compared with Q4 2024/25, the project’s end date at Q4 2025/26 remains unchanged at 31 March 2027. This reflects the position set out in the latest Programme Business Case, which did not seek to extend the approved delivery timeframe. The programme maintains a clear understanding of its scope and has established delivery plans to realise its intended benefits."/>
    <s v="1,068.87"/>
    <s v="1,262.26"/>
    <s v="18.09"/>
    <s v="The budget variance exceeds 5%. This is primarily due to optimism bias and contingency, included in the baseline, was not required."/>
    <s v="5,140.89"/>
    <s v="Compared with Q4 2024/25, the programme’s departmentally agreed Whole Life Cost at Q4 2025/26 has increased from £4,536m to £5,556m. This reflects the inclusion of running costs through to 2035/36, as well as cost increases across the period 2026/27 to 2034/35. The most significant increases in running costs are associated with Home Office Digital and Customer Services, reflecting updated delivery assumptions and the ongoing operation of the service."/>
    <s v="13,047.81"/>
    <s v="Compared with Q4 2024/25, the programme’s departmentally agreed benefits at Q4 2025/26 (measured in £m) have decreased from £13,681m to £13,208m. This reflects the approval of the FBIS Programme Business Case (PBC) 2025 by HM Treasury in July 2025, which reset the departmental baseline for benefits from FY 2025/26 onwards.As part of the updated business case, a number of benefits previously included in the PBC 2024 baseline were treated as realised or sunk. This includes areas such as eVisa operational efficiencies, Detention and Workforce operational efficiencies, commercial savings, and reductions in eVisa call centre demand. As a result, these benefits are no longer reflected in the forward-looking baseline reported through GMPP, leading to an overall reduction in the total benefits figure."/>
    <s v=""/>
    <s v="Simon Bond"/>
    <s v="HO_0039_1920-Q4"/>
    <x v="1"/>
    <n v="5140.8900000000003"/>
    <d v="2018-04-01T00:00:00"/>
    <d v="2027-03-31T00:00:00"/>
    <n v="108"/>
    <n v="1068.8699999999999"/>
    <n v="1262.26"/>
    <n v="18.09"/>
    <n v="13047.81"/>
    <x v="1"/>
    <x v="1"/>
    <x v="1"/>
    <n v="193.3900000000001"/>
    <x v="1"/>
    <x v="5"/>
  </r>
  <r>
    <s v="HOME OFFICE BIOMETRICS (HOB) PROGRAMME"/>
    <x v="14"/>
    <x v="4"/>
    <s v="Home Office wide convergence programme for biometrics within Government. Home Office Biometrics systems manage unique, digitised and verified identities formed from an individual’s biometric data.  The modalities currently used are fingerprint, facial image and DNA.  They provide for the fast, accurate and reliable identification of individuals critical to business operations within Law enforcement, Immigration, Borders, Passport and Criminal Justice."/>
    <x v="1"/>
    <x v="1"/>
    <s v="Compared with Q4 2024/25, the NISTA/SRO Delivery Confidence Assessment (DCA) rating at Q4 2025/26 remains Amber. This reflects the complexity of the Home Office Biometrics (HOB) Programme, which continues to deliver against a broad set of stakeholder requirements within a complex supplier landscape.During 2025/26, the programme has made measurable progress, including successful delivery of key milestones such as Strategic Matcher Stage 1. While challenges remain, the programme continues to advance delivery in line with its overall objectives."/>
    <s v="01/04/2014"/>
    <s v="31/12/2026"/>
    <s v="Compared to financial year 24/25-Q4, the project's end-date at 25/26-Q4 remained the same. This is primarily due to the following factors‚ delivery has remained on track and activity to transition to a Biometric Service has been progressed to plan in preparation for closure of the programme."/>
    <s v="110.04"/>
    <s v="107.03"/>
    <s v="2.74"/>
    <s v="The budget variance is less than or equal to 5%"/>
    <s v="1,809.85"/>
    <s v="Compared to financial year 24/25-Q4, the project's departmentally agreed Whole Life Cost at 25/26-Q4 (measured in £m) increase from £1,561m to £1,746m. This is primarily due to the following factors: Increase in programme cost, additional year reported and increase in Business As Usual (BAU)/Live Run cost."/>
    <s v="1,309.81"/>
    <s v="Compared to financial year 24/25-Q4, the programmes departmentally agreed Benefits at 25/26-Q4 increased slightly from £110m in 24/25 to £117m in 25/26. This is primarily due to an updated benefits profile, including increased benefits associated with fingerprint matching."/>
    <s v=""/>
    <s v="Jason Dewhurst"/>
    <s v="HO_0033_1415-Q3"/>
    <x v="1"/>
    <n v="1809.85"/>
    <d v="2014-04-01T00:00:00"/>
    <d v="2026-12-31T00:00:00"/>
    <n v="153"/>
    <n v="110.04"/>
    <n v="107.03"/>
    <n v="2.74"/>
    <n v="1309.81"/>
    <x v="1"/>
    <x v="1"/>
    <x v="1"/>
    <n v="-3.0100000000000051"/>
    <x v="0"/>
    <x v="1"/>
  </r>
  <r>
    <s v="ASYLUM ACCOMMODATION PROGRAMME (AAP)"/>
    <x v="14"/>
    <x v="0"/>
    <s v="Asylum Accommodation Programme (AAP) increases the availability of safe and compliant asylum accommodation to meet statutory demand and reduce reliance on contingency hotel use. It will support a managed transition away from hotels, in line with the Government’s wider policy commitments."/>
    <x v="3"/>
    <x v="1"/>
    <s v="Compared with Q4 2024/25, the NISTA/SRO Delivery Confidence Assessment (DCA) rating at Q4 2025/26 remains Amber. This reflects broadly stable progress against the delivery plan, alongside ongoing dependencies and approvals. Progress remains in line with plans, with the surveys required to inform site planning and delivery now commissioned. As the programme progresses, timely approval across multiple sites will be a key factor in maintaining delivery momentum and achieving planned outcomes."/>
    <s v="28/01/2022"/>
    <s v="Low: 31/03/2027, Mid: 31/03/2027"/>
    <s v="Exempt under Section 22 - Information intended for future publication"/>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22 – Information intended for future publication ​"/>
    <s v="Andrew Larter"/>
    <s v="HO_0149_2223-Q2"/>
    <x v="1"/>
    <m/>
    <d v="2022-01-28T00:00:00"/>
    <m/>
    <m/>
    <m/>
    <m/>
    <m/>
    <m/>
    <x v="2"/>
    <x v="1"/>
    <x v="2"/>
    <m/>
    <x v="2"/>
    <x v="4"/>
  </r>
  <r>
    <s v="Levelling Up Home Building Fund"/>
    <x v="15"/>
    <x v="2"/>
    <s v="The Home Building Fund supports small and medium sized housebuilders, infrastructure developers and residential development lenders to grow and increase supply. The fund also aims to diversify and build resilience in the housing market, foster innovation including Modern Methods of Construction and leverage greater private investment into housebuilding. Funding is provided on a recoverable basis through direct lending, equity into partnership arrangements and lending alliances with other lenders. This helps market participants to grow and creates an environment where prospective new entrants, including institutional investors, feel confident and supported to enter the residential sector and existing operators are able to increase their resilience and develop a trading record that will assist them in scaling up their businesses successfully."/>
    <x v="0"/>
    <x v="3"/>
    <s v="The SRO Delivery Confidence Assessment (DCA) rating at 25/26 Q4 remained at Green. Most funding has been committed, with enough headroom to support projects that need further investment. Delivery is on track to meet or exceed the c.54,000 homes target, with revised forecasts increasing expected delivery to around 69,000 homes. This reflects strong progress in securing new commitments during 2025/26."/>
    <s v="25/11/2020"/>
    <s v="31/03/2032"/>
    <s v="There has been no change to the schedule for the programme."/>
    <s v="575.41"/>
    <s v="474.75"/>
    <s v="17.49"/>
    <s v="The budget variance exceeds 5%. The in-year reduction in expenditure was primarily driven by subdued market activity and reduced confidence among Subject Matter Experts (SME). This led to a slower pace in contracting new projects than originally anticipated, resulting in delays to site commencement. Consequently, some planned expenditure for 2025/26 was deferred into the 2026/27 financial year and beyond."/>
    <s v="1,990.98"/>
    <s v="The WLC remains unchanged, despite the need for some reprofiling across financial years."/>
    <s v="1,675.47"/>
    <s v="The monetised benefits relate to those associated with the additional housing impacts of the programme. These benefits are a high level estimate based on the Value for Money (VfM) assessment for projects as they are monitored and flow through the Assessment Framework (AF). The monetised benefits are  primarily based on estimating the Land Value Uplift (LVU) from a change in productive use, in line with MHCLG appraisal guidance and the VfM framework for the programme."/>
    <s v=""/>
    <s v="Nigel Barclay"/>
    <s v="DLUHC_0135_2223-Q1"/>
    <x v="1"/>
    <n v="1990.98"/>
    <d v="2020-11-25T00:00:00"/>
    <d v="2032-03-31T00:00:00"/>
    <n v="136.1"/>
    <n v="575.41"/>
    <n v="474.75"/>
    <n v="17.489999999999998"/>
    <n v="1675.47"/>
    <x v="0"/>
    <x v="3"/>
    <x v="0"/>
    <n v="-100.65999999999997"/>
    <x v="0"/>
    <x v="1"/>
  </r>
  <r>
    <s v="GRENFELL SITE AND PROGRAMME"/>
    <x v="15"/>
    <x v="2"/>
    <s v="The Grenfell Tower fire was a national tragedy in which 72 people lost their lives, with a profound and lasting impact on the bereaved families, survivors and the wider community. The Grenfell Programme oversees the works to carefully take down the Grenfell Tower, and works with the Grenfell Tower Memorial Commission to deliver a fitting and lasting memorial that honours those who lost their lives, a second site to carefully lay the Tower to rest and an archive. The programme further remains committed to working with bereaved families, survivors, the immediate community, partners across government, health services and the Council to ensure that families and the community continue to receive the support they need in the long term."/>
    <x v="0"/>
    <x v="0"/>
    <s v="The SRO Delivery Confidence Assessment rating at 25/26-Q4 remained at Amber. Delivery across the programme remains achievable, with active management of risks and issues. In November 2025, Freehaus was selected as the new Multi-Disciplinary Design Team (MDDT). The MDDT is in the process of developing a Memorial Design in collaboration with the community. Engagement with internal and external stakeholders remains critical and a core focus for the programme team."/>
    <s v="15/07/2019"/>
    <s v="Low: 30/09/2030, Mid: 30/04/2031, High: 31/03/2031"/>
    <s v="There has been no change to the schedule for the programme."/>
    <s v="The GMPP project is still at the planning stage (Pre-SOC or equivalent) and is not yet in a position to provide costs/schedule information, Section 43 – Commercial interests​"/>
    <s v="The GMPP project is still at the planning stage (Pre-SOC or equivalent) and is not yet in a position to provide costs/schedule information, Section 43 – Commercial interests​"/>
    <s v="The GMPP project is still at the planning stage (Pre-SOC or equivalent) and is not yet in a position to provide costs/schedule information, Section 43 – Commercial interests​"/>
    <s v="The GMPP project is still at the planning stage (Pre-SOC or equivalent) and is not yet in a position to provide costs/schedule information, Section 43 – Commercial interests​"/>
    <s v="The GMPP project is still at the planning stage (Pre-SOC or equivalent) and is not yet in a position to provide cost/schedule information, Section 43 - Commercial interests"/>
    <s v="Exempt under Section 43 - Commercial interests"/>
    <s v="Exempt under Section 43 - Commercial interests"/>
    <s v="Exempt under Section 43 - Commercial interests"/>
    <s v=""/>
    <s v="Camilla Sheldon"/>
    <s v="MHCLG_0001_1920-Q3"/>
    <x v="1"/>
    <m/>
    <d v="2019-07-15T00:00:00"/>
    <m/>
    <m/>
    <m/>
    <m/>
    <m/>
    <m/>
    <x v="0"/>
    <x v="0"/>
    <x v="0"/>
    <m/>
    <x v="2"/>
    <x v="4"/>
  </r>
  <r>
    <s v="HOUSING INFRASTRUCTURE FUND"/>
    <x v="15"/>
    <x v="2"/>
    <s v="The Housing Infrastructure Fund (HIF) provides capital funding for critical infrastructure, such as transport, utilities and site remediation, to unlock housing delivery. The programme is expected to unlock the construction of circa 255k homes."/>
    <x v="0"/>
    <x v="0"/>
    <s v="The SRO Delivery Confidence Assessment (DCA) rating at 25/26 Q4 remained at Amber. The rating reflects the delivery broadly in line with expectations alongside ongoing complexity in the final stages of the programme. Homes England and MHCLG have proactively managed risk across the largest and most complex Forward Fund projects, where the majority of remaining activity is concentrated. While delivery remains stable, external market, economic and environmental factors continue to impact progress at project level and require active mitigation. The programme has responded to assurance findings, implementing NISTA recommendations including revisions to delegated authority limits to streamline decision-making and further development of the risk and controls framework to reflect programme maturity. With the National Housing Delivery Fund now approved and launched, HIF will transition into a unified governance structure, strengthening oversight and ensuring consistent management of delivery, risk, cost and performance across legacy and successor activity."/>
    <s v="30/12/2016"/>
    <s v="31/03/2028"/>
    <s v="There has been no change to the schedule for the programme."/>
    <s v="516.47"/>
    <s v="470.17"/>
    <s v="8.96"/>
    <s v="The in-year budget variance exceeds 5%, reflecting reduced close-down costs, programme delays and under-utilised contingency, alongside the withdrawal of a scheme. Delivery risk continues to be actively managed across the largest and most complex projects, where the majority of remaining HIF expenditure is concentrated."/>
    <s v="4,250.15"/>
    <s v="The WLC has decreased by £131m, reflecting a number of material amendments across the programme and adjustments for inflation in real terms. These include project withdrawals and changes to delivery scope and timing, with some costs being deferred into later years as schemes progress. The incorporation of HIF headroom into the NHDF portfolio has also contributed to changes in future expenditure projections."/>
    <s v="10,600.36"/>
    <s v="Change requests this Financial Year have had a mixture of positive and negative impacts on monetised benefits resulting in no significant changes to monetised benefits. The programme delivers benefits through enabling infrastructure (including roads, rail and schools) and the unlocking of net additional homes, alongside wider economic and regeneration impacts. Evidence gathered through the HIF Benefits Strategy is informing the approach to reporting both monetisable and non-monetisable outcomes."/>
    <s v=""/>
    <s v="Cathy Francis, Lise-Anne Boissiere"/>
    <s v="MHCLG_0004_2021-Q4"/>
    <x v="1"/>
    <n v="4250.1499999999996"/>
    <d v="2016-12-30T00:00:00"/>
    <d v="2028-03-31T00:00:00"/>
    <n v="135"/>
    <n v="516.47"/>
    <n v="470.17"/>
    <n v="8.9600000000000009"/>
    <n v="10600.36"/>
    <x v="0"/>
    <x v="0"/>
    <x v="0"/>
    <n v="-46.300000000000011"/>
    <x v="0"/>
    <x v="1"/>
  </r>
  <r>
    <s v="Brownfield, Infrastructure &amp; Land (BIL)"/>
    <x v="15"/>
    <x v="2"/>
    <s v="Launched in July 2023, the Brownfield Infrastructure and Land (BIL) fund is a £1.5 billion programme designed to regenerate underused land and deliver transport links, boost local areas by transforming disused sites and investing in vital infrastructure, such as GP surgeries, primary schools and access roads and funding the decontamination of previously used land."/>
    <x v="0"/>
    <x v="3"/>
    <s v="The SRO Delivery Confidence Assessment (DCA) rating at 25/26 Q4 increased to Green. This uplift is driven by BIL meeting and exceeding its target metrics (67k housing capacity unlocked against a 65.5k target, 500k sqm employment floorspace unlocked against a 200k sqm target, and 78% funding used on brownfield projects against a 72% target). Furthermore, all delivery partners have established strong delivery pipelines, providing a clear and credible route to future delivery. Key risks remain, particularly around cost pressures, contractor capacity and the Building Safety Act - particularly for higher-risk and more complex developments, which are generating additional design costs, extending pre-commencement timescales, and increased regulatory burden for developers."/>
    <s v="01/07/2023"/>
    <s v="31/03/2031"/>
    <s v="Compared to financial year 24/25-Q4, the programme's end-date at 25/26-Q4 increased from 31/03/2029 to 31/03/2031. The extension is isolated rather than programme-wide is driven by a single BIL National Project, which has received approval to spend BIL funds in 2029/30 and 2030/31. All other BIL projects remain on track to complete construction and spend by the original end date of 31 March 2029."/>
    <s v="400.33"/>
    <s v="400.33"/>
    <s v="0"/>
    <s v="The budget variance is less than or equal to 5%."/>
    <s v="1,506.89"/>
    <s v="The WLC has increased by £9m. This reflects Homes England’s approach to use existing BIL projects to bridge the gap ahead of the National Housing Delivery Fund (NHDF) launch on 1 April 2026, alongside adjustments for inflation in real terms. This has been enabled by combining NHDF funding into a single, flexible pot, allowing Homes England to move funding between new and existing activity as needed. This flexibility is now reflected in the updated departmental baseline."/>
    <s v="2,654.40"/>
    <s v="Whilst our expectation on the level of benefits remains unchanged, the benefits strategy and benefits realisation planning is being finalised. Key benefits are expected to include increased employment floorspace, net additional homes (including breakdown by tenure), and enhanced social and physical infrastructure delivery, with programme-end evaluation expected to monetise the impact of infrastructure outputs. The BIL programme has piloted the collection of data on infrastructure outputs and is now receiving information from delivery partners on outputs such as number of schools, utilities, healthcare facilities, public realm, bridges, rail stations and km of road enabled by BIL."/>
    <s v=""/>
    <s v="Cathy Francis, Lise-Anne Boissiere"/>
    <s v="DLUHC_0364_2324-Q4"/>
    <x v="1"/>
    <n v="1506.89"/>
    <d v="2023-07-01T00:00:00"/>
    <d v="2031-03-31T00:00:00"/>
    <n v="93"/>
    <n v="400.33"/>
    <n v="400.33"/>
    <n v="0"/>
    <n v="2654.4"/>
    <x v="0"/>
    <x v="3"/>
    <x v="0"/>
    <n v="0"/>
    <x v="1"/>
    <x v="1"/>
  </r>
  <r>
    <s v="DIGITAL PLANNING PROGRAMME"/>
    <x v="15"/>
    <x v="0"/>
    <s v="The planning system should deliver the development that communities need and ensure that places are liveable and sustainable. Communities should trust the planning system and be sure they have the ability to engage with what gets built where. The system needs to be faster, more efficient and more certain, making local and national planning policies clearer to citizens, communities, and developers, and enabling effective consultation with affected communities. The MHCLG Digital Planning Programme will enable a modern and efficient 21st century planning system. The programme’s four key interventions (focused on better access to planning data, faster and more efficient planning decisions, improved local community engagement and, simpler, faster, more accessible plan making) will shift a semi analogue system based on documents to one that is data-driven, standards based and powered by modern user centred products and services. The programme is progressing the development and rollout of AI-enabled planning tools to support the shift from document-based processes to a digital, interoperable planning system. This includes Extract, which converts historic planning documents and maps into standardised, usable data, and Augmented Planning Decisions, which uses this data to enable faster, more consistent decision-making—initially targeting a significant reduction in processing times for householder applications."/>
    <x v="1"/>
    <x v="1"/>
    <s v="The SRO Delivery Confidence Assessment (DCA) rating at 25/26 Q4 remained at Amber. The NISTA Gateway Review took place in February 2026, assessing the programme’s readiness for the next phase of delivery. The review team were complimentary of the programme recognising improved delivery maturity within a complex and evolving environment. This resulted in an Amber delivery confidence rating, reflecting progress alongside the inherent challenges of scaling delivery nationally. The programme has prioritised activity to address the 12 Gateway recommendations which were focused around integrated planning, adoption, governance. A central priority is developing an integrated, outcome-focused plan that aligns dependencies, milestones and benefits across policy and delivery; this underpins several other recommendations. Key delivery risks are being managed through closer collaboration with partners and more targeted engagement with local authorities to support adoption. Governance is evolving to place emphasis on business change and operational delivery, with broader stakeholder involvement to strengthen ownership, accountability and benefits realisation."/>
    <s v="01/09/2020"/>
    <s v="Mid: 29/03/2030, High: 31/03/2030"/>
    <s v="Compared to financial year 24/25-Q4, the project's end-date at 25/26-Q4 increased from 30/03/2027 to 29/03/2030. This reflects an updated business case agreed at the recent spending review which sets out plans to scale digital transformation of the planning system, moving from pilots to widespread adoption. Key plans include scaling the Planning Data Platform, mandating data standards, enabling national data sharing and AI use, and shifting towards market intervention so suppliers meet a modern software definition. By 2030, the aim is a faster, data-driven system delivering productivity gains, better decisions, which will enable the delivery of 1.5 million homes."/>
    <s v="23.73"/>
    <s v="23.73"/>
    <s v="0"/>
    <s v="The budget variance is less than or equal to 5%."/>
    <s v="218.54"/>
    <s v="The WLC has increased by £71m, reflecting increases from Spending Review Phase 2 and adjustments for inflation in real terms."/>
    <s v="169.15"/>
    <s v="The programme’s benefits combine cash and non-cash impacts from improved access to planning data and modern software, enabling faster decisions, more efficient processes, and better digital engagement. These align to Financial Year 25/26 outcomes, including quicker planning decisions, more transparent plan-making, and improved infrastructure delivery. The main cashable benefits include savings from digital citizen engagement tools; licence fee savings through adoption of the programme’s development management software; and reduced costs to local planning authorities in preparing local plans using digital plan making tools. In addition, the programme delivers non-cash benefits including reduced administrative burden for local authorities, improved accessibility of planning information, and greater consistency in decision-making, contributing to a more predictable and responsive planning system."/>
    <s v="https://evaluation-registry.cabinetoffice.gov.uk/search/7ae041a8-20c2-4914-a175-31fd73a7e320/"/>
    <s v="Charlotte SpencerCaroline Crowther"/>
    <s v="DLUHC_0181_2223-Q3"/>
    <x v="1"/>
    <n v="218.54"/>
    <d v="2020-09-01T00:00:00"/>
    <m/>
    <m/>
    <n v="23.73"/>
    <n v="23.73"/>
    <n v="0"/>
    <n v="169.15"/>
    <x v="1"/>
    <x v="1"/>
    <x v="1"/>
    <n v="0"/>
    <x v="2"/>
    <x v="3"/>
  </r>
  <r>
    <s v="Remediation Portfolio"/>
    <x v="15"/>
    <x v="2"/>
    <s v="The Remediation Portfolio’s overarching strategic objective is to bring all buildings over 11 metres affected by unsafe cladding up to the minimum life-safety standard quickly, completely, proportionately and consistently. Its objectives are to identify all affected buildings, remediate them at pace and ensure those responsible pay, thereby protecting the taxpayer. These objectives are underpinned by four operating principles: supporting residents, remediating to the right standards, delivering value for money and taking a risk-based approach. Remediation funding above the Government’s capped £5.15bn contribution will be recouped from industry."/>
    <x v="3"/>
    <x v="1"/>
    <s v="While delivery is set to accelerate, with more buildings expected to start remediation during this Parliament than prior to 2024/25, the SRO Delivery Confidence Assessment (DCA) rating at 25/26 Q4 decreased to Red. This reflects risks to pace and affordability which are constraining delivery against planned timelines, including higher-than-anticipated social housing volumes, Building Safety Regulator constraints impacting progression of works, the need to accelerate delivery through developers and anticipated construction cost inflation. As a result, delivery against the Remediation Acceleration Plan and within the 2025 Full Business Case assumptions remains challenging. Targeted action is underway, including increasing Gateway 2 throughput, strengthening delivery planning with social sector partners, and working with developers to improve pace. Developer cost recovery activity is progressing, alongside preparations for the Building Safety Levy launch (October 2026). As of March 2026, 4,322 buildings over 11 metres have been identified with unsafe cladding, representing an estimated 50–76% of all buildings that will require remediation as part of MHCLG’s remediation programmes. For the 4,322 buildings identified with unsafe cladding, remediation has started on 2,399, including 1,531 that have been completed and 868 now on site. A further 1,923 buildings are in the programme but have not yet started on site."/>
    <s v="26/06/2023"/>
    <s v="31/03/2036"/>
    <s v="There has been no change to the schedule for the programme."/>
    <s v="887.64"/>
    <s v="840.58"/>
    <s v="5.3"/>
    <s v="The CDEL 25/26 budget variance exceeds 5%. Underspends were predominantly driven by the ACM programme, where key milestones were not achieved in time for costs to be recognised by year end. These underspends reflect delivery slippage rather than savings and are expected to be incurred in future financial years."/>
    <s v="9,726.60"/>
    <s v="The WLC has increased by £104m following the Spending Review outcome and adjustments for inflation in real terms. This update includes a lower estimated number of buildings but higher per building costs, which has slightly increased the estimate."/>
    <s v="Exempt under Section 22 - Information intended for future publication"/>
    <s v="Exempt under Section 22 - Information intended for future publication"/>
    <s v="https://evaluation-registry.cabinetoffice.gov.uk/evaluation/7703cb94-ea5e-48a0-a7a0-d7cf813dc8dc/"/>
    <s v="Jamie Cowling"/>
    <s v="DLUHC_0250_2324-Q1"/>
    <x v="1"/>
    <n v="9726.6"/>
    <d v="2023-06-26T00:00:00"/>
    <d v="2036-03-31T00:00:00"/>
    <n v="153.19999999999999"/>
    <n v="887.64"/>
    <n v="840.58"/>
    <n v="5.3"/>
    <m/>
    <x v="2"/>
    <x v="1"/>
    <x v="2"/>
    <n v="-47.059999999999945"/>
    <x v="0"/>
    <x v="5"/>
  </r>
  <r>
    <s v="Freeports"/>
    <x v="15"/>
    <x v="2"/>
    <s v="The Freeports programme aims to catalyse private investment into the UK’s former industrial heartlands, helping transition regional economies towards the sectors of the future and create high-quality jobs for communities. All 12 Freeports are now “open for business”, offering a range of benefits to businesses looking to invest into the UK, including tax reliefs on specific sites, public seed investment (grants) to create investible propositions, and dedicated support for innovation and international trade."/>
    <x v="0"/>
    <x v="0"/>
    <s v="The SRO Delivery Confidence Assessment (DCA) rating at 25/26 Q4 remained at Amber. The rating recognises the Programme’s successful transition from set up into delivery. The most recent (April 2026) assurance review conducted by NISTA confirmed that the Programme has demonstrated substantial progress. All twelve Freeports across England, Scotland and Wales are now operational, with strong public accountable bodies and delivery bodies established, tax sites designated, and activity underway including early investment and business activity on the ground."/>
    <s v="08/02/2019"/>
    <s v="05/04/2030"/>
    <s v="Compared to financial year 24/25-Q4, the project's end-date at 25/26-Q4 increased from 31/12/2027 to 05/04/2030 to reflect delivery across Scotland and Wales. England remains unaffected."/>
    <s v="69.77"/>
    <s v="69.77"/>
    <s v="0"/>
    <s v="The budget variance is less than or equal to 5%."/>
    <s v="378.33"/>
    <s v="The WLC has increased by £66m, due to seed capital grants forecast for Scottish Green Freeports and Welsh Freeports for financial year 2025/26 which are now incorporated within the whole life costs and adjustments for inflation in real terms.. In addition, programme costs have profiled into future financial years until 2029/30 in line with the programme end date."/>
    <s v=""/>
    <s v="The Freeports programme is expected to deliver a range of long-term benefits, including regeneration, improved skills and labour market outcomes, enhanced infrastructure and transport connectivity, and environmental improvements. Current monitoring appropriately focuses on the delivery of outputs, with established mechanisms in place to track progress against funded activity. While these outputs provide early evidence of delivery, they do not yet represent realised benefits. Formal evaluation of benefits has therefore not yet been undertaken, reflecting the time required for outcomes to materialise. An impact evaluation is planned for later in 2026, with a full evaluation to follow."/>
    <s v="https://evaluation-registry.cabinetoffice.gov.uk/search/022789f7-f0d1-4bd1-a329-69967e250f8d/"/>
    <s v="Will Davis"/>
    <s v="MHCLG_0008_2122-Q1"/>
    <x v="1"/>
    <n v="378.33"/>
    <d v="2019-02-08T00:00:00"/>
    <d v="2030-04-05T00:00:00"/>
    <n v="133.80000000000001"/>
    <n v="69.77"/>
    <n v="69.77"/>
    <n v="0"/>
    <m/>
    <x v="0"/>
    <x v="0"/>
    <x v="0"/>
    <n v="0"/>
    <x v="0"/>
    <x v="3"/>
  </r>
  <r>
    <s v="UK HOLOCAUST MEMORIAL AND LEARNING CENTRE"/>
    <x v="15"/>
    <x v="2"/>
    <s v="To build a striking new memorial to the Holocaust in Victoria Tower Gardens in Westminster to honour the six million Jewish men, women and children that were murdered during the Holocaust, as well as other victims of Nazi persecution. A Learning Centre will be located with the memorial to explore the British relationship to the Holocaust including the role of the British Parliament and democratic institutions."/>
    <x v="0"/>
    <x v="2"/>
    <s v="The SRO Delivery Confidence Assessment (DCA) rating at 25/26 Q4 remained at RED. The nominated Minister will need to retake the planning decision before the Programme can proceed to construction."/>
    <s v="27/01/2015"/>
    <s v="Exempt under Section 35 - Formulation of government policy"/>
    <s v="Exempt under Section 35 - Formulation of government policy"/>
    <s v="5.13"/>
    <s v="2.3"/>
    <s v="55.21"/>
    <s v="The budget variance exceeds 5% due to programme slippage. The key reason for delay is that the UK Holocaust Memorial &amp; Learning Centre Programme is awaiting a decision on its planning application, which is required before construction can proceed."/>
    <s v="141.87"/>
    <s v="The WLC has increased by £4m primarily due to a longer programme, and unforeseen design costs and adjustments for inflation in real terms."/>
    <s v=""/>
    <s v="The project does not focus on monetised benefits. Non-monetised benefits include the UK having a national Memorial to the Holocaust where people can pay their respects and reflect on the impact and enormity of the Holocaust. The Learning Centre will allow visitors to understand the importance of the Holocaust in British history, with increased awareness of subsequent genocides and antisemitism."/>
    <s v=""/>
    <s v="Peter Lee"/>
    <s v="MHCLG_0005_2021-Q4"/>
    <x v="1"/>
    <n v="141.87"/>
    <d v="2015-01-27T00:00:00"/>
    <m/>
    <m/>
    <n v="5.13"/>
    <n v="2.2999999999999998"/>
    <n v="55.21"/>
    <m/>
    <x v="0"/>
    <x v="2"/>
    <x v="0"/>
    <n v="-2.83"/>
    <x v="2"/>
    <x v="3"/>
  </r>
  <r>
    <s v="Affordable Homes Programme (AHP)"/>
    <x v="15"/>
    <x v="2"/>
    <s v="The Affordable Homes Programme (AHP) is the grant funding vehicle used by Government for the delivery of social and affordable housing in England. It allocates grant funding to Registered Providers of social housing to help support the capital costs of developing affordable housing for rent or sale. In 2023, revised targets were agreed with the delivery agencies which re-baselined the Programme to a new delivery range of 110,000-130,000; this was announced in 2024."/>
    <x v="1"/>
    <x v="1"/>
    <s v="The SRO Delivery Confidence Assessment (DCA) rating at 25/26 Q4 remained at Amber. Following the data received from agencies, we have now reached at least the lower end of the overall target range of 110,000-130,000 homes. We expect a further c.10,000 housing starts with deadline extensions to follow in 26/27. While the GLA did not meet its 2021–26 target, it remains confident that delivery will increase under the extended timetable. This confidence is supported by its 2025/26 performance, which saw the highest number of starts delivered in the programme to date."/>
    <s v="03/01/2021"/>
    <s v="31/03/2030"/>
    <s v="There has been no change to the schedule for the programme."/>
    <s v="3,168.01"/>
    <s v="3,168.01"/>
    <s v="0"/>
    <s v="The budget variance is less than or equal to 5%."/>
    <s v="12,230.50"/>
    <s v="The WLC remains the same. There has been a minor variance in year by year budgets following business planning outcomes in the department. We intend for the programme to spend to its full budget."/>
    <s v="16,559.67"/>
    <s v="These benefits consist of increased housing supply from the construction of new social and affordable units (measured by Land Value Uplift), distributional benefits and wider fiscal impacts."/>
    <s v="https://www.gov.uk/government/publications/affordable-homes-programme-2021-2026-evaluation-scoping-report, https://evaluation-registry.cabinetoffice.gov.uk/search/cfa89645-4ca1-46aa-8ca2-36346cd692e3/, https://evaluation-registry.cabinetoffice.gov.uk/search/d136246a-01bd-4f7c-ba90-4124d096981f/"/>
    <s v="Emma Payne"/>
    <s v="DLUHC_0138_2223-Q1"/>
    <x v="1"/>
    <n v="12230.5"/>
    <d v="2021-01-03T00:00:00"/>
    <d v="2030-03-31T00:00:00"/>
    <n v="110.8"/>
    <n v="3168.01"/>
    <n v="3168.01"/>
    <n v="0"/>
    <n v="16559.669999999998"/>
    <x v="1"/>
    <x v="1"/>
    <x v="1"/>
    <n v="0"/>
    <x v="1"/>
    <x v="5"/>
  </r>
  <r>
    <s v="FUTURE CRUISE ANTI SHIP WEAPON (FCASW)"/>
    <x v="16"/>
    <x v="3"/>
    <s v="This programme aims to achieve delivery of a next generation complex weapon for the UK to meet the RAF’s Selective Precision Effect At Range Capability 5 (SPEAR 5) and the Navy’s Future Offensive Surface Warfare (FOSuW) requirements. In doing so it is the cornerstone of UK / French bilateral cooperation as part of the ‘Lancaster House Treaty’, which now includes Italy as a full partner and ensures UK Freedom of Action, Operational Advantage, prosperity and critical UK industrial capability in the complex weapons arena."/>
    <x v="0"/>
    <x v="0"/>
    <s v="Exempt under Section 43 - Commercial interests"/>
    <s v="01/07/2017"/>
    <s v="01/03/2070"/>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
    <s v="Compared to financial year 24/25-Q4, the project's departmentally agreed Benefits at 25/26-Q4 (measured in £m) remained at 0. This is primarily due to the following factors. No monetised benefits."/>
    <s v=""/>
    <s v="James Dowson"/>
    <s v="MOD_0139_2122-Q1"/>
    <x v="1"/>
    <m/>
    <d v="2017-07-01T00:00:00"/>
    <d v="2070-03-01T00:00:00"/>
    <n v="631.9"/>
    <m/>
    <m/>
    <m/>
    <m/>
    <x v="0"/>
    <x v="0"/>
    <x v="0"/>
    <m/>
    <x v="0"/>
    <x v="4"/>
  </r>
  <r>
    <s v="MODNET EVOLVE"/>
    <x v="16"/>
    <x v="4"/>
    <s v="MODNET Evolve provides the essential base IT infrastructure needed by the MOD at OFFICIAL and SECRET on exit from the 20 year legacy contract with the ATLAS consortium. It achieves independence from major monolithic IT contracts by disaggregating them into components, and driving better value for money by exploiting the increasing commoditisation of modern IT services. Additionally, the associated ‘in-housing’ of key IT management capabilities enables MOD to control its IT design, providing the basis for a single enterprise architecture that will meet the MOD's evolving business needs."/>
    <x v="6"/>
    <x v="1"/>
    <s v="Compared to financial year 24/25 Q4, the NISTA/SRO Delivery Confidence Assessment (DCA) rating at 25/26 Q4 increased to Green. This is primarily due to the following factors. 1. The completion of the migration of all 180,000 OFFICIAL Tier users worldwide to the new MODNET OFFICIAL service, the completion of the migration of the 20,000 SECRET Tier users worldwide to the new MODNET SECRET service, and the planned closure of the programme by July 2026."/>
    <s v="29/02/2016"/>
    <s v="31/07/2026"/>
    <s v="Compared to financial year 24/25-Q4 the programme's end date at 25/26-Q4 remained the same at 31/07/2026."/>
    <s v="30.39"/>
    <s v="42.05"/>
    <s v="38.37"/>
    <s v="The budget variance exceeds 5%. This is primarily due to the following factors.  1. Reflects a forecast over-spend against budget of £12.037M and is primarily due to the revised delivery schedule for the OFFICIAL Tier, which resulted in legacy services continuing for a further 2 months."/>
    <s v="309.19"/>
    <s v="Compared to financial year 24/25-Q4, the projects departmental-agreed forecast Whole Life Cost at 25/26-Q4 (measured in £m) decreased from £370.68M to £262.10M. This is primarily due to the following factors.  1. Three projects have been transferred from the core MODNET Evolve change programme to the respective System Owners who are responsible for runing and  introducng routine updates to the platforms."/>
    <s v=""/>
    <s v="Compared to financial year 24/25-Q4, the project's departmental-agree monetised benefits at 25/26-Q4 remained at 0m"/>
    <s v=""/>
    <s v="Dr Marc Baldwin"/>
    <s v="MOD_0110_1718-Q1"/>
    <x v="1"/>
    <n v="309.19"/>
    <d v="2016-02-29T00:00:00"/>
    <d v="2026-07-31T00:00:00"/>
    <n v="125"/>
    <n v="30.39"/>
    <n v="42.05"/>
    <n v="38.369999999999997"/>
    <m/>
    <x v="3"/>
    <x v="1"/>
    <x v="3"/>
    <n v="11.659999999999997"/>
    <x v="0"/>
    <x v="3"/>
  </r>
  <r>
    <s v="PROTECTOR"/>
    <x v="16"/>
    <x v="3"/>
    <s v="Protector will provide a certified Remotely Piloted Air System with enhanced capabilities (to 2040). Protector will provide armed, long range, persistent wide area surveillance with various sensors and be based at RAF Waddington in Lincolnshire."/>
    <x v="0"/>
    <x v="2"/>
    <s v="Compared to financial year 24/25 Q4, the NISTA/SRO Delivery Confidence Assessment (DCA) rating at 25/26 Q4 remained at Red. This is primarily due to the following factors. 1. Although Protector has received the financial approval required to achieve the Initial Operating Capability this year, the programme is awaiting approval for a Review Note which proposes a re-baselining of milestones and a route to a Green rating. 2. Furthermore, sufficiently trained crew numbers, Full Motion Video metadata dissemination issues and weapons testing delays are contributing to reduced Delivery Confidence."/>
    <s v="30/04/2009"/>
    <s v="30/06/2030"/>
    <s v="Compared to financial year 24/25-Q4, the programme's end-date at 25/26-Q4 remained the same at 30/06/2026. This is primarily due to the following factors.1. Although the reported end date remains unchanged from Q4 24/25, the programme is awaiting approval for a Review Note which will revise all future milestones including the project end date."/>
    <s v="134.39"/>
    <s v="89.51"/>
    <s v="33.4"/>
    <s v="The budget variance exceeds 5%. This is primarily due to the following factors:1. Significant underspend due to directed savings deferrals and spend commitment restrictions."/>
    <s v="1,732.77"/>
    <s v="Compared to financial year 24/25-Q4, the project's departmentally agreed Whole Life Cost at 25/26-Q4 (measured in £m) increased from £1523M to £1565M. This is primarily due to the following factors. 1. Protector Availability and Support Solution contract award and amendment of the budget numbers to reflect that. 2. Delays of Ground Support Equipment acquisition for in-service/IOC based on item lead times.3. Reprofile of the Direct Commercial Sales 2 (DCS2) contract. 4.Costs increases driven by revised estimate of DCS2 for Rev E deliverables."/>
    <s v=""/>
    <s v="Compared to financial year 24/25-Q4, the project's departmentally agreed Benefits at 25/26-Q4 (measured in £m) remained at 0. This is primarily due to the following factors.No monetised benefits."/>
    <s v=""/>
    <s v="Mark Butterworth"/>
    <s v="MOD_0107_1617-Q1"/>
    <x v="1"/>
    <n v="1732.77"/>
    <d v="2009-04-30T00:00:00"/>
    <d v="2030-06-30T00:00:00"/>
    <n v="254"/>
    <n v="134.38999999999999"/>
    <n v="89.51"/>
    <n v="33.4"/>
    <m/>
    <x v="0"/>
    <x v="2"/>
    <x v="0"/>
    <n v="-44.879999999999981"/>
    <x v="0"/>
    <x v="1"/>
  </r>
  <r>
    <s v="MULTI ROLE STRIKE SHIP"/>
    <x v="16"/>
    <x v="3"/>
    <s v="The Programme will provide Littoral Lift Capabilities to replace the current ageing mixed fleet of amphibious vessels in the early 2030s, as well as potentially performing additional roles currently conducted by other warships and auxiliaries.  These vessels will enable the projection of littoral strike capability worldwide and ensure that a modernised amphibious capability is available to the Commando Force."/>
    <x v="0"/>
    <x v="2"/>
    <s v="Compared to financial year 24/25 Q4, the NISTA/SRO Delivery Confidence Assessment (DCA) rating at 25/26 Q4 decreased to Red.  This is primarily due to the following factors.1.  Following submission of the Outline Business Case to the Navy Investment Decision Panel, the decision was taken for a Programme pause and reset, to await the formal outcomes of the Defence Investment Plan and to determine the best approach to delivering the littoral lift capability within a reduced budgetary total. 2. The change to the Programme Total Cost, and Defence Investment Plan uncertainty has lead to a Red assessment."/>
    <s v="01/04/2024"/>
    <s v="31/01/2040"/>
    <s v="Compared to financial year 24/25-Q4, the programme's end-date at 25/26-Q4 remained the same at 31/01/2040. The programme will be reset during FY26."/>
    <s v="11.2"/>
    <s v=""/>
    <s v=""/>
    <s v="The budget variance exceeds 5%. This is primarily due to the following factors.1.  The Variance between budget and forecast in the current year and future years is subject to a programme reset and re-baselined IOC date."/>
    <s v="Exempt under Section 43 - Commercial interests"/>
    <s v="Exempt under Section 43 - Commercial interests"/>
    <s v=""/>
    <s v="Compared to financial year 24/25-Q4, the project's departmentally agreed Benefits at 25/26-Q4 (measured in £m) remained at 0. This is primarily due to the following factors. No monetised benefits."/>
    <s v=""/>
    <s v="Christopher Haw"/>
    <s v="MOD_0320_2324-Q3"/>
    <x v="1"/>
    <m/>
    <d v="2024-04-01T00:00:00"/>
    <d v="2040-01-31T00:00:00"/>
    <n v="190"/>
    <n v="11.2"/>
    <m/>
    <m/>
    <m/>
    <x v="0"/>
    <x v="2"/>
    <x v="0"/>
    <m/>
    <x v="0"/>
    <x v="4"/>
  </r>
  <r>
    <s v="FUTURE AIR DOMINANCE SYSTEM"/>
    <x v="16"/>
    <x v="3"/>
    <s v="Future Air Dominance System (FADS) is the Royal Navy’s contribution to Integrated Air and Missile Defence and long-range precision strike, supporting the UK’s Integrated Force across all theatres, including Homeland Defence. Operating within its approved Concept Phase, FADS is being developed as a system-of-systems that integrates sensing, decision-making, and effect capability delivery across a mixed crewed and uncrewed force. Following the Strategic Defence Review, the programme has aligned to the Hybrid Navy vision,  prioritising affordability, autonomy and early operational relevance. This includes advancing next-generation radar sensing, force-level command and control, and new approaches to uncrewed and distributed capability, supported by open digital architectures and close collaboration with industry and international partners."/>
    <x v="3"/>
    <x v="1"/>
    <s v="The Project's Delivery Confidence Assessment rating at 25/26-Q4 is Red.  This is primarily due to the following factors. 1. Over the past year, the programme has evolved to align with updated strategic direction, including the Hybrid Navy concept, and has adjusted its approach to emphasise affordability, adaptability and early operational relevance. This transition has required a refresh of assumptions and a focus on building the evidence needed to inform future decisions. 2. At the same time, the programme continues to operate within its approved Concept Phase funding, with future scope and phasing dependent on wider Defence Investment Plan outcomes. As a result, the programme is prioritising experimentation, de-risking and collaboration with industry and partners to mature options ahead of future approvals.3.  Delivery Confidence therefore reflects the programme’s current emphasis on evidence generation and strategic alignment, rather than long term delivery."/>
    <s v="03/01/2022"/>
    <s v="03/08/2045"/>
    <s v="The programme's end-date at 25/26-Q4 remains undetermined. This is primarily due to the following factors. 1. Over the past year, the FADS programme schedule has remained deliberately flexible as the programme continues to operate within its approved Concept Phase. During this period, activity has been focused on shaping future options, testing assumptions, and preparing the programme to respond to forthcoming strategic and investment decisions, rather than progressing against a fixed delivery endpoint.2.  As future scope and phasing will be determined through wider Defence planning processes, a definitive programme end date has not yet been established. In the interim, the schedule reflects an approach that prioritises readiness for decision making, including option development, engagement with partners, and the maturation of enabling activities required to support future approvals. 3. The current schedule position therefore reflects the programme’s role in informing next steps, rather than a change to an agreed end state timeline."/>
    <s v="28.77"/>
    <s v="19.93"/>
    <s v="30.71"/>
    <s v="The budget variance exceeds 5%. This is primarily due to the following factors. 1. The re‑profiling of programme activity following the Hybrid Navy pivot. Planned work was deliberately paused or re‑sequenced resulting in lower in‑year committed expenditure. 2. A proportion of the planned spend has therefore been held as un-committed and will be reallocated to align with the revised scope and delivery approach."/>
    <s v="Exempt under Section 43 - Commercial interests"/>
    <s v="Exempt under Section 43 - Commercial interests"/>
    <s v=""/>
    <s v="The project's departmentally agreed Benefits at 25/26-Q4 (measured in £m) remained at 0. This is primarily due to the following factors. No monetised benefits."/>
    <s v=""/>
    <s v="Richard Harris"/>
    <s v="MOD_0479_2425-Q4"/>
    <x v="1"/>
    <m/>
    <d v="2022-01-03T00:00:00"/>
    <d v="2045-08-03T00:00:00"/>
    <n v="283"/>
    <n v="28.77"/>
    <n v="19.93"/>
    <n v="30.71"/>
    <m/>
    <x v="2"/>
    <x v="1"/>
    <x v="2"/>
    <n v="-8.84"/>
    <x v="0"/>
    <x v="4"/>
  </r>
  <r>
    <s v="COLLECTIVE TRAINING TRANSFORMATION PROGRAMME"/>
    <x v="16"/>
    <x v="3"/>
    <s v="The Collective Training Transformation Programme (CTTP) will deliver through a long-term, collaborative relationship with industry the  the Army Collective Training System .  It will give the Army greater flexibility to train when, where and how it needs in order to meet Defence outputs. Through improved access to data analytics and a more flexible blend of live, virtual, and constructive training thereby improving the training experience all levels."/>
    <x v="1"/>
    <x v="1"/>
    <s v="Compared to financial year 24/25 Q4, the NISTA/SRO Delivery Confidence Assessment (DCA) rating at 25/26 Q4 remained at Amber. This is primarily due to the following factors. 1. The fundamentals of the programme remain sound and the need is compelling.2. The resourcing position has improved and the commercial competition has concluded with a Preferred Tenderer being declared.3.The Full Business Case  has been submitted and has been assured by NISTA with a positive assessment of delivery confidence. The programme remains on schedule for a June 2026 Contract Award."/>
    <s v="12/08/2018"/>
    <s v="10/06/2040"/>
    <s v="Compared to financial year 24/25-Q4, the programme's end-date at 25/26-Q4  increased from 31/03/2032  to 11/06/2041 . This is primarily due to the following factors.1. This is primarily due to 15 year contract award intended for 11/06/2026 . Contract award has slipped by circa three months due to the delay in the release of the  Defence Investment Plan (DIP).  2. However, confirmation of affordability and submission of the Full Business Case into the approvals process has been made.  CTTP remains on track for a June 26 Contract Award."/>
    <s v="11.6"/>
    <s v="8.9"/>
    <s v="23.24"/>
    <s v="The budget variance is less than 5%."/>
    <s v="2,083.25"/>
    <s v="Compared to financial year 24/25-Q4, the project's departmentally agreed Whole Life Cost at 25/26-Q4 (measured in £m) increased from £2106.59m to £2676.32M to  This is primarily due to the following factors1. Whole Life Costs has been updated to reflect the  Full Business Case final costings and contract duration."/>
    <s v=""/>
    <s v="Compared to financial year 24/25-Q4, the project's departmentally agreed Benefits at 25/26-Q4 (measured in £m) remained at 0. This is primarily due to the following factors. No monetised benefits."/>
    <s v=""/>
    <s v="Mike Cooper"/>
    <s v="MOD_0121_2021-Q4"/>
    <x v="1"/>
    <n v="2083.25"/>
    <d v="2018-08-12T00:00:00"/>
    <d v="2040-06-10T00:00:00"/>
    <n v="261.89999999999998"/>
    <n v="11.6"/>
    <n v="8.9"/>
    <n v="23.24"/>
    <m/>
    <x v="1"/>
    <x v="1"/>
    <x v="1"/>
    <n v="-2.6999999999999993"/>
    <x v="0"/>
    <x v="1"/>
  </r>
  <r>
    <s v="TYPE 26 GLOBAL COMBAT SHIP PROGRAMME"/>
    <x v="16"/>
    <x v="3"/>
    <s v="Type 26 Global Combat Ship Programme will procure 8 x Anti Submarine Warfare (ASW) ships and associated support. The ships will deliver an interoperable, survivable, available, and adaptable capability that is operable globally within the maritime battlespace, to contribute to sea control for the Joint Force, and to contribute to maritime force projection and Joint Force command and control, with the flexibility to operate across, and within, the range and scale of contingent and non contingent operations. This eight ship programme will deliver Anti Submarine Warfare capability to protect strategic assets, sustain national shipbuilding capability, and increase the resilience of the Naval Service."/>
    <x v="0"/>
    <x v="0"/>
    <s v="Compared to financial year 24/25 Q4, the SRO Delivery Confidence Assessment (DCA) rating at 25/26 Q4 remained at Amber.  This is primarily due to the following factors. 1. Delay caused by a combination of outstanding engineering design volume, supply chain performance, and COVID 19 related slowdown resulted in a schedule rebaseline to programme Initial Operating Capability, which was approved in early 2022 by the MOD Investment Approvals Committee and HM Treasury. 2. Importantly, quality has not been compromised, and T26 Frigates will be world class ships."/>
    <s v="21/07/2008"/>
    <s v="31/01/2037"/>
    <s v="Compared to financial year 24/25-Q4, the programme end-date at 25/26-Q4 remained the same at 01/05/2035."/>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
    <s v="Compared to financial year 24/25-Q4, the project's departmentally agreed Benefits at 25/26-Q4 (measured in £m) remained at 0. This is primarily due to the following factors. No monetised benefits."/>
    <s v=""/>
    <s v="Stephen Roberts"/>
    <s v="MOD_0055_1112-Q1"/>
    <x v="1"/>
    <m/>
    <d v="2008-07-21T00:00:00"/>
    <d v="2037-01-31T00:00:00"/>
    <n v="342.3"/>
    <m/>
    <m/>
    <m/>
    <m/>
    <x v="0"/>
    <x v="0"/>
    <x v="0"/>
    <m/>
    <x v="0"/>
    <x v="4"/>
  </r>
  <r>
    <s v="CLYDE INFRASTRUCTURE"/>
    <x v="16"/>
    <x v="3"/>
    <s v="The HMNB Clyde Infrastructure Programme (CIP) has been established to manage the design, delivery and transition into operational use, new build and updated infrastructure facilities at HMNB Clyde. In order to: enable the continued safe and secure operation of submarines; support the arrival of the next generation Dreadnought SSBNs; and create a single submarine centre of specialisation. With an estimated budget of £3.3Bn, it is a programme of strategic national importance that is critical to sustaining Continuous At Sea Deterrence, and the safe, sustainable and cost effective operation of the Submarine Force. The end state of the programme will be  “An integrated submarine operating base at Clyde, supporting a Submarine Force that is safe, secure, sustainable and resilient, and ready to excel in operations out to 2067."/>
    <x v="1"/>
    <x v="1"/>
    <s v="Compared to financial year 24/25 Q4, the NISTA/SRO Delivery Confidence Assessment (DCA) rating at 25/26 Q4 remained at Amber. This is primarily due to the following factors. 1. The Delivery Confidence Assessment reflects successful completion of nine projects by the programme team up to 2025/26. 2. Despite recent successes, our resource position remains a risk. We continue to face challenges in recruiting sufficient staff and securing the level of industry support required to sustain delivery. Resourcing needs will have to be proactively managed to ensure we can maintain momentum and meet our commitments."/>
    <s v="07/09/2015"/>
    <s v="01/04/2032"/>
    <s v="Compared to financial year 24/25-Q4, the programme end-date at 25/26-Q4 remained the same at 01/04/2032."/>
    <s v="255.06"/>
    <s v="236.11"/>
    <s v="7.43"/>
    <s v="The budget variance exceeds 5%. This is primarily due to the following factors. 1. The main driver for the 7% in-year variance is the need for the programme to work within the operational areas of HMNB Clyde and forecast sufficient flexibility to maintain capital works around operational priorities.2. During 25/26 operational plans have affected the ability to deliver the original planned spend."/>
    <s v="3,324.98"/>
    <s v="Compared to financial year 24/25-Q4, the project's departmentally-agreed Whole Life Cost at 25/26-Q4 (measured in £m)  increased from £1876.3M to £3287.2M.  This is primarily due to the following factors. 1. The forecast Whole Life Costs has increased to reflect new requirements and improved understanding of the conditions of the existing infrastructures and the levels of intervention required to achieve the required programme outcomes."/>
    <s v=""/>
    <s v="Compared to financial year 24/25-Q4, the project's departmentally agreed Benefits at 25/26-Q4 (measured in £m) remained at 0. This is primarily due to the following factors. No monetised benefits."/>
    <s v=""/>
    <s v="Andrew Tims"/>
    <s v="MOD_0118_1718-Q3"/>
    <x v="1"/>
    <n v="3324.98"/>
    <d v="2015-09-07T00:00:00"/>
    <d v="2032-04-01T00:00:00"/>
    <n v="198.8"/>
    <n v="255.06"/>
    <n v="236.11"/>
    <n v="7.43"/>
    <m/>
    <x v="1"/>
    <x v="1"/>
    <x v="1"/>
    <n v="-18.949999999999989"/>
    <x v="0"/>
    <x v="1"/>
  </r>
  <r>
    <s v="ASTUTE BOATS 1-7"/>
    <x v="16"/>
    <x v="3"/>
    <s v="To deliver the seven Boat Astute Class within approved performance, cost and time parameters, while actively contributing to the sustainment of the UK submarine design and manufacturing capability."/>
    <x v="0"/>
    <x v="0"/>
    <s v="Compared to financial year 24/25-Q4, the NISTA/SRO Delivery Confidence Assessment rating at 25/26-Q4 remained at Amber. This is primarily due to the following factors. 1. The Astute build programme has achieved the majority of its build and commissioning milestones in this financial year. However, the Delivery Confidence Assessment remains Amber because of potential delays in the in-water phase for Boat 6, and the build of Boat 7 based on current productivity rates."/>
    <s v="17/03/1997"/>
    <s v="Exempt under Section 24 - National security"/>
    <s v="Exempt under Section 26 - Defence"/>
    <s v="Exempt under Section 43 – Commercial interests​"/>
    <s v="Exempt under Section 43 – Commercial interests​"/>
    <s v="Exempt under Section 43 – Commercial interests​"/>
    <s v="Exempt under Section 43 – Commercial interests​"/>
    <s v="14,428.06"/>
    <s v="Compared to financial year 24/25-Q4, the project's departmentally agreed Whole Life Cost at 25/26-Q4 (measured in £m) increased from £11,570.00 to £11,590.00. This is primarily due to a revised cost estimate for completion of the programme and inflation."/>
    <s v=""/>
    <s v="Compared to financial year 2024/25-Q4, the project's departmental-agreed monetised benefits at 2025/26-Q4 remained at £0m."/>
    <s v=""/>
    <s v="Saloni Sanghvi"/>
    <s v="MOD_0076_1213-Q1"/>
    <x v="1"/>
    <n v="14428.06"/>
    <d v="1997-03-17T00:00:00"/>
    <m/>
    <m/>
    <m/>
    <m/>
    <m/>
    <m/>
    <x v="0"/>
    <x v="0"/>
    <x v="0"/>
    <m/>
    <x v="2"/>
    <x v="5"/>
  </r>
  <r>
    <s v="SKYNET 6 (AKA FBLOS)"/>
    <x v="16"/>
    <x v="4"/>
    <s v="Skynet 6 was established to replace the satellite communication  services provided by the SKYNET 5 Public Finance Initiative with Airbus Defence and Space.  When introduced it will provide continued satellite communications  to  2042."/>
    <x v="3"/>
    <x v="1"/>
    <s v="Compared to financial year 24/25 Q4, the NISTA/SRO Delivery Confidence Assessment (DCA) rating at 25/26 Q4 remained at Red. This is primarily due to the following factors.. 1. Significant disparity between the programme’s scope and financial provision remains and cannot be aligned until the outcome of the Defence Investment Plan is known. 2. Resourcing constraints continue to impact delivery at programme level. Sub-par supplier performance continues to delay delivery of the first SKYNET 6 satellite."/>
    <s v="01/01/2011"/>
    <s v="31/12/2041"/>
    <s v="Compared to financial year 24/25-Q4, the programme's end-date at 25/26-Q4 remained the same at 31/12/2041."/>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
    <s v="Compared to financial year 24/25-Q4, the project's departmental-agree monetised benefits at 25/26-Q4 remained at 0m."/>
    <s v=""/>
    <s v="Jason Gnaneswaran"/>
    <s v="MOD_0100_1516-Q1"/>
    <x v="1"/>
    <m/>
    <d v="2011-01-01T00:00:00"/>
    <d v="2041-12-31T00:00:00"/>
    <n v="371.9"/>
    <m/>
    <m/>
    <m/>
    <m/>
    <x v="2"/>
    <x v="1"/>
    <x v="2"/>
    <m/>
    <x v="0"/>
    <x v="4"/>
  </r>
  <r>
    <s v="DREADNOUGHT"/>
    <x v="16"/>
    <x v="3"/>
    <s v="The Dreadnought Programme will maintain the UK's sovereign ability to deliver a deterrent effect by means of a submarine-launched; inter-continental ballistic missile nuclear weapon capability. The programme will achieve this by replacing in-service the current Vanguard Class SSBNs with four Dreadnought Class SSBNs. The programme requirement was detailed in the Government White Paper 2006: The Future of the UK's Nuclear Deterrent; and subsequently endorsed in both the 2015 Strategic Defence and Security Review and the 2021 Integrated Review of Security; Defence; Development and Foreign Policy."/>
    <x v="15"/>
    <x v="15"/>
    <s v="Exempt under Section 24 - National security"/>
    <s v="14/04/2011"/>
    <s v="Exempt under Section 24 - National security"/>
    <s v="Exempt under Section 24 - National security"/>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https://evaluation-registry.cabinetoffice.gov.uk/search/4991104a-c593-4758-aa84-3f2f04d1f9e4/"/>
    <s v="Matthew Harrison"/>
    <s v="MOD_0080_1213-Q1"/>
    <x v="1"/>
    <m/>
    <d v="2011-04-14T00:00:00"/>
    <m/>
    <m/>
    <m/>
    <m/>
    <m/>
    <m/>
    <x v="0"/>
    <x v="1"/>
    <x v="0"/>
    <m/>
    <x v="2"/>
    <x v="4"/>
  </r>
  <r>
    <s v="BRIMSTONE 3"/>
    <x v="16"/>
    <x v="3"/>
    <s v="Brimstone 3 (B3) sustains the precise, low-collateral air-to-surface Brimstone capability on the Typhoon platform, it is also being integrated onto the Protector platform."/>
    <x v="0"/>
    <x v="0"/>
    <s v="Compared to financial year 24/25 Q4, the NISTA/SRO Delivery Confidence Assessment (DCA) rating at 25/26 Q4 remained at Amber. This is primarily due to the following factors. 1. While awaiting formal endorsement of the revised programme baseline, it continues to manage resourcing constraints and finalisation of the operational safety case. 2. Key progress has been made, including continued stability of the schedule, safety case advancement and programme maturity."/>
    <s v="23/03/2017"/>
    <s v="31/01/2031"/>
    <s v="Compared to financial year 24/25-Q4, the programme's end-date at 25/26-Q4 remained the same at 31/12/2028."/>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
    <s v="Compared to financial year 24/25-Q4, the project's departmentally agreed Benefits at 25/26-Q4 (measured in £m) remained at 0. This is primarily due to the following factors. No monetised benefits."/>
    <s v=""/>
    <s v="Air Cdre Alun Roberts"/>
    <s v="MOD_0141_2122-Q1"/>
    <x v="1"/>
    <m/>
    <d v="2017-03-23T00:00:00"/>
    <d v="2031-01-31T00:00:00"/>
    <n v="166.3"/>
    <m/>
    <m/>
    <m/>
    <m/>
    <x v="0"/>
    <x v="0"/>
    <x v="0"/>
    <m/>
    <x v="0"/>
    <x v="4"/>
  </r>
  <r>
    <s v="TEUTATES"/>
    <x v="16"/>
    <x v="3"/>
    <s v="As part of the 2010 Lancaster House Agreements, a Treaty was established on a joint radiographic/hydrodynamics capability with France known as TEUTATES. The trials will be in a jointly operated facility but conducted on a national basis and are needed to underwrite the safety and performance of our nuclear weapon stockpile. TEUTATES covers the joint construction, funding, and operation of a new hydrodynamics facility in France, at Epure, near Dijon, and a technology development centre and interim firing point in the UK at the Atomic Weapons Establishment, at Aldermaston. The TEUTATES facilities will enable each country to undertake hydrodynamic experiments in a secure environment. The hydrodynamic facilities use radiography to measure the performance of materials at extremes of temperature and pressure. This enables us to model the performance and safety of the nuclear weapons in our current stockpile without undertaking nuclear explosive tests, and will make an important contribution to assuring the performance, safety and reliability of our next generation of nuclear weapons."/>
    <x v="16"/>
    <x v="16"/>
    <s v="Exempt under Section 27 - International relations"/>
    <s v="01/04/2013"/>
    <s v="01/07/2030"/>
    <s v="Exempt under Section 27 - International relations"/>
    <s v="Exempt under Section 27 – International relations "/>
    <s v="Exempt under Section 27 – International relations "/>
    <s v="Exempt under Section 27 – International relations "/>
    <s v="Exempt under Section 27 – International relations"/>
    <s v="Exempt under Section 27 - International relations"/>
    <s v="Exempt under Section 27 - International relations"/>
    <s v="Exempt under Section 27 - International relations"/>
    <s v="Exempt under Section 27 - International relations"/>
    <s v=""/>
    <s v="Adrian Orchard"/>
    <s v="MOD_0134_2122-Q1"/>
    <x v="1"/>
    <m/>
    <d v="2013-04-01T00:00:00"/>
    <d v="2030-07-01T00:00:00"/>
    <n v="207"/>
    <m/>
    <m/>
    <m/>
    <m/>
    <x v="0"/>
    <x v="1"/>
    <x v="0"/>
    <m/>
    <x v="0"/>
    <x v="4"/>
  </r>
  <r>
    <s v="SUBMARINE WATERFRONT INFRASTRUCTURE FUTURE"/>
    <x v="16"/>
    <x v="2"/>
    <s v="The Submarine Waterfront Infrastructure Future project is investing £2Bn+ in infrastructure at Devonport to support the maintenance of the Royal Navy’s Astute Class nuclear-powered submarines. The facilities being provided include a new non-tidal maintenance berth, a repurposed dry dock, and associated buildings and services."/>
    <x v="3"/>
    <x v="1"/>
    <s v="Compared to financial year 24/25 Q4, the NISTA/SRO Delivery Confidence Assessment (DCA) rating at 25/26 Q4 remained at Red.  This is primarily due to the following factors.1. Despite positive progress, there are still many challenges in the delivery environment which will prevent completion within the approved time and cost envelope.2.  The main focus across the projects continues to be design completion, recent interventions have been targeted at pace of design decision making and proportionate approvals. 3. Whilst DCA remains Red there are early positive signs of the interventions, and the leadership are focussed on embedding these targeted interventions into normal business. 4. Significant levels of risk/uncertainty in the programme remain with a reset underway."/>
    <s v="31/12/2016"/>
    <s v="21/05/2031"/>
    <s v="Compared to financial year 24/25-Q4, the programme's end-date at 25/26-Q4 remains undetermined. The programme will be reset during FY26."/>
    <s v="467.37"/>
    <s v="384.65"/>
    <s v="17.7"/>
    <s v="The budget variance exceeds 5%. This is primarily due to the following factors. 1. There has been significant in-year fade from Q1 25/26. This is primarily caused by a change in the procurement strategy of the berth, in order to mitigate a number of key construction risks, which has delayed the start of construction activities in year.2. Future years forecasts have factored this in, combined with the MOD planning cycle submission."/>
    <s v="2,230.52"/>
    <s v="Compared to financial year 24/25-Q4, the project's departmentally agreed Whole Life Cost at 25/26-Q4 (measured in £m) decreased from £2190.70M to £2066.20M. This is primarily due to the following factors. 1. The programme is managing its Whole Life Costs in conjunction with the MOD's Strategic Planning Cycle.2. The estimated Whole Life Costs adjustment down is now taking into account a revised financial profile driven by a reduced funding provision in the early years of the Annual Budgetary Cycle.  3. The programme required a substantial reset. This will see increased confidence in the cost estimates and forecasts."/>
    <s v=""/>
    <s v="Compared to financial year 24/25-Q4, the project's departmentally agreed Benefits at 25/26-Q4 (measured in £m) remained at 0. This is primarily due to the following factors. No monetised benefits."/>
    <s v=""/>
    <s v="Robert Tantam"/>
    <s v="MOD_0011_2122-Q2"/>
    <x v="1"/>
    <n v="2230.52"/>
    <d v="2016-12-31T00:00:00"/>
    <d v="2031-05-21T00:00:00"/>
    <n v="172.6"/>
    <n v="467.37"/>
    <n v="384.65"/>
    <n v="17.7"/>
    <m/>
    <x v="2"/>
    <x v="1"/>
    <x v="2"/>
    <n v="-82.720000000000027"/>
    <x v="0"/>
    <x v="1"/>
  </r>
  <r>
    <s v="SPEARFISH UPGRADE PROGRAMME"/>
    <x v="16"/>
    <x v="3"/>
    <s v="The Spearfish Upgrade Programme will deliver in-service an upgraded submarine launched heavy-weight Torpedo that is safe, sustainable and capable of defeating modern Antisubmarine Warfare and Anti-Surface Warfare threats in order to retain the UK’s dominance of the Underwater Battlespace."/>
    <x v="15"/>
    <x v="15"/>
    <s v="Exempt under Section 24 - National security"/>
    <s v="01/04/2008"/>
    <s v="Exempt under Section 24 - National security"/>
    <s v="Exempt under Section 24 - National security"/>
    <s v="Exempt under Section 43 – Commercial interests​"/>
    <s v="Exempt under Section 43 – Commercial interests​"/>
    <s v="Exempt under Section 43 – Commercial interests​"/>
    <s v="Exempt under Section 43 – Commercial interests​"/>
    <s v="Exempt under Section 24 - National security"/>
    <s v="Exempt under Section 43 - Commercial interests"/>
    <s v="Exempt under Section 24 - National security"/>
    <s v="Exempt under Section 43 - Commercial interests"/>
    <s v=""/>
    <s v="Christopher Goodsell"/>
    <s v="MOD_0047_1112-Q1"/>
    <x v="1"/>
    <m/>
    <d v="2008-04-01T00:00:00"/>
    <m/>
    <m/>
    <m/>
    <m/>
    <m/>
    <m/>
    <x v="0"/>
    <x v="1"/>
    <x v="0"/>
    <m/>
    <x v="2"/>
    <x v="4"/>
  </r>
  <r>
    <s v="MENSA"/>
    <x v="16"/>
    <x v="3"/>
    <s v="MENSA is the replacement capability for assembly and disassembly of current and future nuclear warheads in support of HMG's strategic deterrent."/>
    <x v="1"/>
    <x v="1"/>
    <s v="Compared to financial year 2024/25-Q4, the NISTA/SRO Delivery Confidence Assessment rating at 2025/26-Q4 remained at Amber. This is primarily due to the following factors. 1. Reflects ongoing challenges and a testing supply chain environment, despite positive developments such as improved understanding of the remaining scope and cost to completion, better schedule adherence, and progress towards completing construction prior to commissioning and handover."/>
    <s v="31/08/2011"/>
    <s v="Exempt under Section 24 - National security"/>
    <s v="Exempt under Section 24 - National security"/>
    <s v="197.11"/>
    <s v="202.25"/>
    <s v="2.6"/>
    <s v="The budget variance is less than or equal to 5%"/>
    <s v="3,555.91"/>
    <s v="Compared to financial year 24/25-Q4, the project's departmentally agreed Whole Life Cost at 25/26-Q4 increased from £2929.600 to £2930.500. This is primarily due to the the agreed position presented by AWE at the last Financial Year and the change to a new Financial Year."/>
    <s v=""/>
    <s v="Compared to financial year 2024/25-Q4, the project's departmental-agreed monetised benefits at 2025/26-Q4 remained at £0m."/>
    <s v=""/>
    <s v="Tom Bennington"/>
    <s v="MOD_0132_2122-Q1"/>
    <x v="1"/>
    <n v="3555.91"/>
    <d v="2011-08-31T00:00:00"/>
    <m/>
    <m/>
    <n v="197.11"/>
    <n v="202.25"/>
    <n v="2.6"/>
    <m/>
    <x v="1"/>
    <x v="1"/>
    <x v="1"/>
    <n v="5.1399999999999864"/>
    <x v="2"/>
    <x v="1"/>
  </r>
  <r>
    <s v="ARMED FORCES RECRUITING PROGRAMME"/>
    <x v="16"/>
    <x v="3"/>
    <s v="The Armed Forces Recruiting Programme is the Tri-Service programme responsible for delivering a single, common Tri-Service Recruiting Operating Model for the Armed Forces. The Programme seeks to bring the three single Service recruiting activities together under one future recruiting service with a commercial partner and a single digital platform."/>
    <x v="0"/>
    <x v="0"/>
    <s v="Compared to financial year 24/25 Q4, the NISTA/SRO Delivery Confidence Assessment (DCA) rating at 25/26 Q4 remained at Amber. This is primarily due to the following factors. 1.The level of risk being carried with respect to the novel collaborative delivery of technical solution and data migration. 2. Delivery of some aspects of the service not progressing as initially planned, requiring joint risk mitigation and re-planning to be pursued.  3. Continued challenges in aggregating information to allow for improved tracking of progress against the delivery of this complex programme."/>
    <s v="15/03/2018"/>
    <s v="30/04/2028"/>
    <s v="Compared to financial year 24/25-Q4, the project's end-date at 25/26-Q4 remained the same at 30/04/2028. This is primarily due to the following factors. 1. Timely approval of the Full Business Case and contract let with Team Serco that includes a phased transition from the contract becoming effective in April 2025 and allowing to progress to Full Solution Implementation in October 2027."/>
    <s v="50.89"/>
    <s v="42.62"/>
    <s v="16.24"/>
    <s v="The in-year variance exceeds 5%. This is primarily due to the following factors. 1. A review of FY25/26 forecast activity identified an £8.5M underspend generated by the the contingency provision not being required."/>
    <s v="201.02"/>
    <s v="Compared to financial year 24/25-Q4, the project's departmentally agreed Whole Life Cost at 25/26-Q4 has marginally increased from £194.96M to £195.05M. This is primarily due to the following factors. 1. The WLC figures include the Feasibility, Assessment and Transition phases. The funding for the Assessment phase reflected an earlier approval of funding plus civilian workforce costs which are not included in the original Approved Budgetary Level. 2. The AFRP Full Business Case was approved 31 January 2025 providing endorsement of a revised baseline of £2,258M for a 2-year transition period, 7 year core delivery contract and 3 x potential option years. £135.1M of this approval relates to the programme transition years, which have been included in the reported figures."/>
    <s v=""/>
    <s v="Compared to financial year 24/25-Q4, the project's departmentally agreed Benefits at 25/26-Q4 (measured in £m) remained at 0. There are no monetised benefits."/>
    <s v=""/>
    <s v="Andrew Cree"/>
    <s v="MOD_0119_1920-Q2"/>
    <x v="1"/>
    <n v="201.02"/>
    <d v="2018-03-15T00:00:00"/>
    <d v="2028-04-30T00:00:00"/>
    <n v="121.5"/>
    <n v="50.89"/>
    <n v="42.62"/>
    <n v="16.239999999999998"/>
    <m/>
    <x v="0"/>
    <x v="0"/>
    <x v="0"/>
    <n v="-8.2700000000000031"/>
    <x v="0"/>
    <x v="3"/>
  </r>
  <r>
    <s v="ARMOUR MBT 2025"/>
    <x v="16"/>
    <x v="3"/>
    <s v="The Armour Main Battle Tank (MBT) Programme will deliver the Challenger 3 capability. Challenger 3 will be Defence’s only guaranteed, 24 hr, all weather, mobile anti-tank capability. This programme will modernise and improve the British Army’s MBTs to the standard needed on today’s battlefield. Key elements include enhanced survivability, greater lethality, improved surveillance and target acquisition as well as removing obsolescence. The currently forecasted out of service date is 2040 but this is likely to be extended beyond this date to ensure value for money."/>
    <x v="3"/>
    <x v="1"/>
    <s v="Compared to financial year 24/25 Q4, the NISTA/SRO Delivery Confidence Assessment (DCA) rating at 25/26 Q4 decreased to Red. This is primarily due to the following factors.1. Forecast delays and risk to Initial Operating Capability and Full Operating capability in delivery from the Prime Contractor. 2.  Demonstration phase trials are still progressing to prove the performance of the tank but the time taken to do this is likely to impact on training and familiarisation"/>
    <s v="04/12/2014"/>
    <s v="11/10/2032"/>
    <s v="Compared to financial year 24/25-Q4, the programme's end-date at 25/26-Q4 remained the same at 22/05/2031. This is primarily due to the following factors. 1. This forecast date remains subject to confirmation and could be subject to change if anticipated delays in equipment deliveries are encountered."/>
    <s v="204.59"/>
    <s v="136.48"/>
    <s v="33.29"/>
    <s v="The in-year variance exceeds 5%. This is primarily due to the following factors. 1. Reprofiling into future years, underlying cost movements, and, Foreign Exchange rate changes. 2. The key decreases relate to the anticipated delays in deliveries from the Prime Contractor. 3. Costings for 25/26 reflect the latest forecast and not the revised delivery schedule. These adjustments will be presented for approval in due course."/>
    <s v="1,979.22"/>
    <s v="Compared to financial year 24/25-Q4, the project's departmentally agreed Whole Life Cost at 25/26-Q4 (measured in £m) increased from £1916.53M to £1944.09M. This is primarily due to the following factors. 1. Adjustments to reflect the anticipated delays in deliveries from the Prime Contractor. A revised costing profile is expected in Q1 26/27."/>
    <s v=""/>
    <s v="Compared to financial year 24/25-Q4, the project's departmentally agreed Benefits at 25/26-Q4 (measured in £m) remained at 0. This is primarily due to the following factors. The project's departmentally agreed Benefits WLT is unchanged."/>
    <s v=""/>
    <s v="Martyn Williams"/>
    <s v="MOD_0104_1617-Q1"/>
    <x v="1"/>
    <n v="1979.22"/>
    <d v="2014-12-04T00:00:00"/>
    <d v="2032-10-11T00:00:00"/>
    <n v="214.2"/>
    <n v="204.59"/>
    <n v="136.47999999999999"/>
    <n v="33.29"/>
    <m/>
    <x v="2"/>
    <x v="1"/>
    <x v="2"/>
    <n v="-68.110000000000014"/>
    <x v="0"/>
    <x v="1"/>
  </r>
  <r>
    <s v="NEXT GENERATION (FIXED) COMMUNICATION NETWORK"/>
    <x v="16"/>
    <x v="4"/>
    <s v="The intent of the Next Generation Communications Network Programme is to evolve the existing service into a single  logical consolidated enterprise network capability which is coherently architected. Addresses the current security and resilience concerns and drives greater value for money  by transforming the MOD Core Network against agreed acceptance quality criteria to enable the closure of Defence Fixed Telecommunications Service legacy,  whilst preparing for the future by procuring suppliers to take-on and continue transforming the enhanced core network with an under-pinning operating model which enables continuous improvement in business as usual. This is critical to Defence operations and maintaining strategic advantage; as the enhanced service is the foundation of the Digital Backbone."/>
    <x v="3"/>
    <x v="1"/>
    <s v="Compared to financial year 24/25 Q4, the NISTA/SRO Delivery Confidence Assessment (DCA) rating at 25/26 Q4 decreased to Red.  This is primarily due to the following factors, an independent assurance review conducted in March 2026 rated the Programme as red due to the scheduled forecast at time of review reporting completion beyond the allocated funding to the Programme. Baseline reviews  by the programme to revaluate and refine the delivery plans were ongoing at the time of the assurance review. An improved schedule has now been developed and will be assessed by the Review Team when they return to reassess progress performance in Q1 26/27 where an improvement to delivery confidence is anticipated."/>
    <s v="28/04/2021"/>
    <s v="25/03/2030"/>
    <s v="Compared to financial year 24/25-Q4, the programme's end-date at 25/26-Q4 decreased from 11/12/2030 to 30/08/2030. This is primarily due to the following factors.1. Changes to the Programme approach to two key programmes on the critical path which has matured to remove some dependencies to enable greater concurrency of activity.2. The programme schedule has matured with clear end states defined and success criteria to monitor the performance of the delivery being developed. 3. The delivery schedule is governed through monthly programme boards, quarterly Programme Boards and quarterly senior Defence reviews."/>
    <s v="Exempt under Section 22 – Information intended for future publication ​"/>
    <s v="Exempt under Section 22 – Information intended for future publication ​"/>
    <s v="Exempt under Section 22 – Information intended for future publication ​"/>
    <s v="Exempt under Section 22 – Information intended for future publication ​"/>
    <s v="Exempt under Section 43 - Commercial interests"/>
    <s v="Exempt under Section 43 - Commercial interests"/>
    <s v=""/>
    <s v="Compared to financial year 24/25-Q4; the project's Departmental-agreed monetised benefits at 25/26-Q4 remained at £0m"/>
    <s v=""/>
    <s v="Julia Beresford"/>
    <s v="MOD_0126_2021-Q4"/>
    <x v="1"/>
    <m/>
    <d v="2021-04-28T00:00:00"/>
    <d v="2030-03-25T00:00:00"/>
    <n v="106.9"/>
    <m/>
    <m/>
    <m/>
    <m/>
    <x v="2"/>
    <x v="1"/>
    <x v="2"/>
    <m/>
    <x v="1"/>
    <x v="4"/>
  </r>
  <r>
    <s v="Future Materials Campus"/>
    <x v="16"/>
    <x v="3"/>
    <s v="The Future Materials Campus (FMC) programme will renew existing facilities for the manufacture and storage of nuclear materials, improve science and analysis capabilities, and invest in renewed capability for material recovery."/>
    <x v="15"/>
    <x v="15"/>
    <s v="Exempt under Section 24 - National security"/>
    <s v="16/08/2023"/>
    <s v="Exempt under Section 24 - National security"/>
    <s v="Exempt under Section 24 - National security"/>
    <s v="459.43"/>
    <s v="501.64"/>
    <s v="9.19"/>
    <s v="The budget variance exceeds 5%. This is primarily due to the budget for Future Materials Campus projects being reduced following a holistic review of the wider warhead portfolio costed plan. Furthermore, forecast estimates from Future Materials Campus programme had not been fully reflected in the budget."/>
    <s v="Exempt under Section 22 - Information intended for future publication"/>
    <s v="Exempt under Section 22 - Information intended for future publication"/>
    <s v=""/>
    <s v="Compared to financial year 2024/25-Q4, the project's departmental-agreed monetised benefits at 2025/26-Q4 remained at £0m."/>
    <s v=""/>
    <s v="Peter Adams, Lynsey Pinfield"/>
    <s v="MOD_0247_2324-Q1"/>
    <x v="1"/>
    <m/>
    <d v="2023-08-16T00:00:00"/>
    <m/>
    <m/>
    <n v="459.43"/>
    <n v="501.64"/>
    <n v="9.19"/>
    <m/>
    <x v="0"/>
    <x v="1"/>
    <x v="0"/>
    <n v="42.20999999999998"/>
    <x v="2"/>
    <x v="4"/>
  </r>
  <r>
    <s v="LAND ENVIRONMENT TACTICAL COMMUNICATION AND INFORMATION SYSTEMS"/>
    <x v="16"/>
    <x v="3"/>
    <s v="The LETacCIS programme consists of multiple projects which deliver and sustain world-class tactical C4 capabilities,   Command, Control, Communications and Computers, enabling the war-fighter to win,  The programme includes projects that have already delivered equipment into service (Bowman), however under the new Army Operating Model, in-service capabilities are moving to HQ Fd Army. The LETacCIS programme is delivered by a partnership of Army Headquarters and Defence Digital’s Tactical Systems (TacSys) Service Executive, working as one team in collaboration with industry partners."/>
    <x v="1"/>
    <x v="1"/>
    <s v="Compared to financial year 24/25 Q4, the NISTA/SRO Delivery Confidence Assessment (DCA) rating at 25/26 Q4 increased to Amber. This is primarily due to the following factors. 1. Delivery continues and tangible progress is being made across multiple project lines. 2. Approval to maintain Heavy Forces communications via BCIP 5.7 remains affordable, and is awaiting Treasury approval.3.  The programme ambition to reset its delivery approach through a Strategic Outline Case has yet to be approved.4.  The programme is therefore operating at risk, pending Strategic Outline Case and wider Defence Investment Plan decisions."/>
    <s v="16/10/2013"/>
    <s v="31/12/2035"/>
    <s v="Compared to financial year 24/25-Q4, the programme's end date at 25/26-Q4 remained the same at 31/12/2035."/>
    <s v="255.1"/>
    <s v="134.71"/>
    <s v="47.19"/>
    <s v="The budget variance exceeds 5%. This is primarily due to the following factors. 1. The financial year (FY) 25/26 position, shows an underspend against Control Total of £124.3M. This is driven by re‑profiling and delays across several smaller projects, including approvals, project cancellation/reset decisions and ongoing commercial negotiations."/>
    <s v="7,734.29"/>
    <s v="Compared to financial year 24/25-Q4, the project's departmentally agreed Whole Life Cost at 25/26-Q4 (measured in £m) increased from £8208M to £8375M. This is primarily due to the following factor. 1. An increase to Trinity Budget Whole Life Costs forecasts following ongoing negotiations with the supplier."/>
    <s v=""/>
    <s v="Compared to financial year 24/25-Q4, the project's departmentally agreed Benefits at 25/26-Q4 (measured in £m) remained at 0. This is primarily due to the following factors. No monetised benefits."/>
    <s v=""/>
    <s v="Mark Purves"/>
    <s v="MOD_0105_1617-Q1"/>
    <x v="1"/>
    <n v="7734.29"/>
    <d v="2013-10-16T00:00:00"/>
    <d v="2035-12-31T00:00:00"/>
    <n v="266.5"/>
    <n v="255.1"/>
    <n v="134.71"/>
    <n v="47.19"/>
    <m/>
    <x v="1"/>
    <x v="1"/>
    <x v="1"/>
    <n v="-120.38999999999999"/>
    <x v="0"/>
    <x v="5"/>
  </r>
  <r>
    <s v="DEFENCE ESTATE OPTIMISATION"/>
    <x v="16"/>
    <x v="3"/>
    <s v="Defence Estate Optimisation (DEO) Portfolio is a long-term investment of £5.1Bn to modernise the defence estate. It is an ambitious portfolio of construction activity, unit and personnel moves, and site disposals that will deliver a better structured, modern, and more sustainable estate to support military capability."/>
    <x v="0"/>
    <x v="0"/>
    <s v="Compared to financial year 24/25 Q4, the NISTA/SRO Delivery Confidence Assessment (DCA) rating at 25/26 Q4 remained at Amber.  This is primarily due to the following factors.1.  The Delivery Confidence Assessment rating at the end of the financial year remains at AMBER, reflecting the complexity and long timeline of the Portfolio. Ongoing engagement with NISTA confirmed satisfaction with the close monitoring of activities, ongoing assessment of external events, and the adoption of previous review recommendations. 2. The governance structure, led by central Military Strategic Headquarters management, is clearly effective, supporting strong relationships and providing a defence-wide perspective. 3. Now in the delivery phase, the Portfolio has successfully implemented the Contract Permissioning Group (CPG), which has reduced standard approval timings to 5 weeks for Category A and 3 weeks for Category D and C projects.4. Projects enter the strategic alliance framework within 1-2 weeks, cutting procurement timelines by up to 18 months. 5. The CPG delegated timeframe has concluded, and the Portfolio awaits the outcome of the Defence Implementation Plan before continuing the Review Note."/>
    <s v="30/09/2016"/>
    <s v="31/03/2041"/>
    <s v="Compared to financial year 24/25-Q4, the programme's end-date at 25/26-Q4 remained the same at 31/03/2041."/>
    <s v="480.66"/>
    <s v="251.98"/>
    <s v="47.58"/>
    <s v="The budget variance exceeds 5%. This is primarily due to the following factors. 1. The delay in Defence Investment Plan read out and confirmation of any imposed measures has led to affordability confirmation delays for projects in scope.2. The introduction of commitment controls for RDEL, CDEL and External Assistance has resulted in delays to placing projects on contract. With projects experiencing delays of several months in decision making. 3. Legal, commercial, financial and security challenges leading to delays.4. Affordability challenges presented by some projects have necessitated a resubmission and reduction in scope to meet Affordability targets. 5. The new design and build contracting process has taken projects and suppliers longer than envisaged to navigate through the complex process. The above has resulted in project schedules being updated, changing funding profiles into future years."/>
    <s v="5,949.19"/>
    <s v="Compared to financial year 24/25-Q4, the project's departmentally agreed Whole Life Cost at 25/26-Q4 (measured in £m) increased from £6376.29M to £6385.83M. This is primarily due to the following factors. 1. The Defence Estate Optimisation budget has remained stable throughout FY25/26. The delay to the Defence Investment Plan read out has led to the portfolio to hold within its budget however,  an increase in the while life costs is now forecast.2. Options have been presented to continue to deliver to the current approved  Whole Life Cost estimates, including a potential reduction in funding  should the Defence Investment Plan conclude as such."/>
    <s v="13,085.80"/>
    <s v="Compared to financial year 24/25-Q4, the project's departmentally agreed Benefits at 25/26-Q4 (measured in £m) remained at 21281.95. This is primarily due to the following factors. The Defence Estate Optimisation benefits remained steady as per V13. Following the Defence Implementation Plan outcome we expect to see some movement dependent on the settlement."/>
    <s v=""/>
    <s v="Nigel Ward"/>
    <s v="MOD_0114_1718-Q1"/>
    <x v="1"/>
    <n v="5949.19"/>
    <d v="2016-09-30T00:00:00"/>
    <d v="2041-03-31T00:00:00"/>
    <n v="294"/>
    <n v="480.66"/>
    <n v="251.98"/>
    <n v="47.58"/>
    <n v="13085.8"/>
    <x v="0"/>
    <x v="0"/>
    <x v="0"/>
    <n v="-228.68000000000004"/>
    <x v="0"/>
    <x v="5"/>
  </r>
  <r>
    <s v="MARSHALL"/>
    <x v="16"/>
    <x v="3"/>
    <s v="Marshall enables military terminal air traffic management services in the UK and abroad. This is achieved through a service provision contract with Aquila, a joint venture company of Thales and NATS, which also involves a significant update of obsolete equipment across the estate. Marshall combines some seventy previous equipment and support contracts into a single service delivery contract. It is delivered through fifteen technical services, supporting hub and satellite geographically clustered services.  Marshall provides cost and workforce savings, significant equipment upgrades, and ensures compliance with the latest civil and military aviation regulatory requirements. Legacy technical services were transferred to Aquila in April 2015. The new services are principally delivered, maturing and typically performing above target."/>
    <x v="0"/>
    <x v="2"/>
    <s v="Compared to financial year 24/25 Q4, the NISTA/SRO Delivery Confidence Assessment (DCA) rating at 25/26 Q4 decreased to RED. This is primarily due to the following factors. 1. The Programme is seeking to resolve several commercial issues with the preferred option subject to Investment Approval Committee in the early part of FY26/27. Although new equipment delivery stands at over 92% and Notice of Service Availability, the key indicator toward Full Operating Capability (FOC), is over 50%, there are five equipment installation outliers that will not deliver by the currently approved 31 Oct 26 date."/>
    <s v="03/04/2006"/>
    <s v="31/10/2026"/>
    <s v="Compared to financial year 24/25-Q4, the programme's end-date at 25/26-Q4 remained the same at 31/10/2026. This is primarily due to the following factors.1. Although the reported end date remains unchanged from Q4 24/25, the Programme will be seeking approval for a revised Full Operating Capability and Programme end date."/>
    <s v="124.74"/>
    <s v="80.5"/>
    <s v="35.46"/>
    <s v="The budget variance exceeds 5%. This is primarily due to the following factors: 1. In-Year underspend is the result of reprofiling into later years the outstanding equipment installations and Centre-directed saving measures (both deletions and deferrals)."/>
    <s v="1,997.56"/>
    <s v="Compared to financial year 24/25-Q4, the project's departmentally agreed Whole Life Cost at 25/26-Q4 (measured in £m) increased from £1828M to £1870M. This is primarily due to the following factors.1. This uplift reflects the increase in Programme scope to include additional safety critical and operationally essential change required by the Front Line Commands, and delays from previous FYs and added risk because of emerging changes. 2. However, the Programme continues to remain affordable and within its Approved Budgetary Level."/>
    <s v=""/>
    <s v="Compared to financial year 24/25-Q4, the project's departmentally agreed Benefits at 25/26-Q4 (measured in £m) remained at 0. This is primarily due to the following factors.No monetised benefits."/>
    <s v=""/>
    <s v="Rich Jacob"/>
    <s v="MOD_0033_1112-Q1"/>
    <x v="1"/>
    <n v="1997.56"/>
    <d v="2006-04-03T00:00:00"/>
    <d v="2026-10-31T00:00:00"/>
    <n v="246.9"/>
    <n v="124.74"/>
    <n v="80.5"/>
    <n v="35.46"/>
    <m/>
    <x v="0"/>
    <x v="2"/>
    <x v="0"/>
    <n v="-44.239999999999995"/>
    <x v="0"/>
    <x v="1"/>
  </r>
  <r>
    <s v="SPEARCAP 3"/>
    <x v="16"/>
    <x v="3"/>
    <s v="This programme aims to achieve delivery and integration of Spear Cap 3, which will deliver the principal air-to-ground weapon for UK F-35 and is critical to the aircraft's Attack and Control of the Air capabilities in contested environments."/>
    <x v="0"/>
    <x v="2"/>
    <s v="Compared to financial year 24/25 Q4, the NISTA/SRO Delivery Confidence Assessment (DCA) rating at 25/26 Q4 remained at Red. This is primarily due to the following factors. 1. Owing to compounded delays and the requirement to fully re-baseline the programme. 2. Dependencies on the reprofiled F-35B integration timeline, along with ongoing challenges in equipment programme maturity and resourcing remain key factors.3. A Review Note detailing the re-baseline requirements, when approved, will give rise to a more definitive delivery confidence assessment."/>
    <s v="30/09/2020"/>
    <s v="31/12/2047"/>
    <s v="Exempt under Section 27 - International relation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
    <s v="Compared to financial year 2024/25-Q4, the project's departmental-agreed monetised benefits at 2025/26-Q4 remained at £0m."/>
    <s v=""/>
    <s v="Spencer &quot;Josh&quot; Fortune"/>
    <s v="MOD_0140_2122-Q1"/>
    <x v="1"/>
    <m/>
    <d v="2020-09-30T00:00:00"/>
    <d v="2047-12-31T00:00:00"/>
    <n v="327"/>
    <m/>
    <m/>
    <m/>
    <m/>
    <x v="0"/>
    <x v="2"/>
    <x v="0"/>
    <m/>
    <x v="0"/>
    <x v="4"/>
  </r>
  <r>
    <s v="SUBMERSIBLE SHIP NUCLEAR AUKUS"/>
    <x v="16"/>
    <x v="3"/>
    <s v="SSN-AUKUS is a new class of nuclear-powered, conventionally armed attack submarine being developed in partnership with the US and Australia for the Royal Navy and Royal Australian Navy. The design and manufacturing process will be a complex, multi-decade undertaking, creating thousands of jobs across the UK. Construction of the UK’s submarines will take place principally at BAE Systems’ Barrow shipyard, with the manufacture of the next generation of nuclear reactors, including reactors for Australia’s SSN-AUKUS submarines, taking place at Rolls-Royce Submarines Ltd in Raynesway. SSN-AUKUS will enable deeper information and technology sharing and closer integration of security and defence-related science and technology, including propulsion plant systems, common vertical launch systems and conventional weapons from the US. They will be operational from the late 2030s, replacing the current SSN Astute Class."/>
    <x v="1"/>
    <x v="1"/>
    <s v="Compared to financial year 24/25 Q4, the NISTA/SRO Delivery Confidence Assessment (DCA) rating at 25/26 Q4 remained at Amber. This is primarily due to the following factors.1. Rreflects the ongoing focus on enhancing supplier infrastructure to strengthen capability and capacity within the tier 1 and subordinate supply chain for SSN AUKUS. 2. Additionally, efforts continue to address the current shortfall in engineering resource to support the effective management and assurance of the submarine’s design."/>
    <s v="01/04/2014"/>
    <s v="30/04/2043"/>
    <s v="Exempt under Section 24 - National security"/>
    <s v="Exempt under Section 24 – National Security​"/>
    <s v="Exempt under Section 24 – National Security​"/>
    <s v="Exempt under Section 24 – National Security​"/>
    <s v="Exempt under Section 24 – National Security​"/>
    <s v="Exempt under Section 35 - Formulation of government policy"/>
    <s v="Exempt under Section 35 - Formulation of government policy"/>
    <s v=""/>
    <s v="Compared to financial year 2024/25-Q4, the project's departmental-agreed monetised benefits at 2025/26-Q4 remained at £0m."/>
    <s v=""/>
    <s v="Chris Shepherd, Major General Mark Totten"/>
    <s v="MOD_0007_2122-Q2"/>
    <x v="1"/>
    <m/>
    <d v="2014-04-01T00:00:00"/>
    <d v="2043-04-30T00:00:00"/>
    <n v="348.9"/>
    <m/>
    <m/>
    <m/>
    <m/>
    <x v="1"/>
    <x v="1"/>
    <x v="1"/>
    <m/>
    <x v="0"/>
    <x v="4"/>
  </r>
  <r>
    <s v="CORE PRODUCTION CAPABILITY"/>
    <x v="16"/>
    <x v="3"/>
    <s v="The Core Production Capability (CPC) delivers the capability required to manufacture nuclear reactor cores for the Royal Navy's nuclear submarine programme. At programme closure, CPC will have provided the Royal Navy with the means to propel a renewed Deterrent submarine fleet plus a UK-based capability to manufacture further cores for a fleet of flexible and adaptable attack submarines delivered under the AUKUS agreement."/>
    <x v="1"/>
    <x v="1"/>
    <s v="Compared to financial year 24/25 Q4, the NISTA/SRO Delivery Confidence Assessment (DCA) rating at 25/26 Q4 increased to Amber. This is primarily due to the following factors. 1. Reflects delivery of the final core for the Astute class of submarines and increasing maturity of the work required to deliver the core manufacturing capability required for the next generation of UK (and Australian) attack submarines. 2. Work continues with Rolls-Royce Submarines to to ensure timely delivery of the first of a new core type required for the Dreadnought-class of submarines."/>
    <s v="23/04/2012"/>
    <s v="31/12/2043"/>
    <s v="Compared to financial year 24/25-Q4, the project's end-date at 25/26-Q4 remained the same from 31/12/2043  to 31/12/2043."/>
    <s v="403.39"/>
    <s v="372.04"/>
    <s v="7.77"/>
    <s v="The budget variance exceeds 5%. This is primarily due to savings identified in year which reduced anticipated programme costs associated with the transport of completed reactor cores to the shipbuilder."/>
    <s v="7,784.34"/>
    <s v="Compared to financial year 24/25-Q4, the project's departmentally-agreed Whole Life Cost at 25/26-Q4 increased from £5930.6M to £8877.8M. This is primarily due to an expansion in the programme scope to create the manufacturing capability needed to produce cores for the next generation UK and Australian attack submarines. This cost increase is based on early estimates for the work required and will change as detailed design and planning work proceeds and is reflected in Departmental budgets allocated to the programme."/>
    <s v=""/>
    <s v="Compared to financial year 2024/25-Q4, the project's departmental-agreed monetised benefits at 2025/26-Q4 remained at £0m."/>
    <s v=""/>
    <s v="Dr Richard Vincent"/>
    <s v="MOD_0078_1213-Q1"/>
    <x v="1"/>
    <n v="7784.34"/>
    <d v="2012-04-23T00:00:00"/>
    <d v="2043-12-31T00:00:00"/>
    <n v="380.2"/>
    <n v="403.39"/>
    <n v="372.04"/>
    <n v="7.77"/>
    <m/>
    <x v="1"/>
    <x v="1"/>
    <x v="1"/>
    <n v="-31.349999999999966"/>
    <x v="0"/>
    <x v="5"/>
  </r>
  <r>
    <s v="NEW STYLE OF INFORMATION TECHNOLOGY DEPLOYED"/>
    <x v="16"/>
    <x v="4"/>
    <s v="The Programme aims to deliver a MOD-owned, highly secure, technologically advanced and evolutionary communications and information service that connects war-fighters and enables information advantage across the operational landscape.  It will provide operational commanders in the Maritime and Land environments with a modern enduring mission configurable command and control IT system that will deliver the operational services that they require at OFFICIAL, SECRET and Mission SECRET classifications.   The in-house delivery of this new system known as OpNET will replace multiple deployable IT systems and will allow the MOD to extract itself from expensive monolithic support contracts."/>
    <x v="3"/>
    <x v="1"/>
    <s v="Compared to financial year 24/25 Q4, the NISTA/SRO Delivery Confidence Assessment (DCA) rating at 25/26 Q4 remained at Red. This is primarily due to the following factors. 1. The programme is currently operating 12 months behind schedule in delivering capability to the Maritime and Land sectors. 2. The delays stem from overly optimistic planning assumptions, ongoing resource and funding constraints, all of which have contributed to increased costs.  3. Delivery to the Land environment is now largely complete, with transition from legacy systems to OpNET expected by end of May 2026.  4. Maritime delivery has gained momentum,  however, installation timelines remain constrained by vessel availability.5. The programme is currently being reset with a reduced scope to ensure it can deliver within budget."/>
    <s v="01/04/2015"/>
    <s v="31/03/2029"/>
    <s v="Compared to financial year 24/25-Q4, the programmes end-date at 25/26-Q4 increased from 31/03/2029 to 30/04/2030.  This is primarily due to the following factors. 1. Delays in delivery and the availability of Navy platforms for OpNET to be installed."/>
    <s v="114.02"/>
    <s v="111.26"/>
    <s v="2.42"/>
    <s v="The budget variance is less than or equal to 5%"/>
    <s v="1,598.79"/>
    <s v="Compared to financial year 24/25-Q4, the project's departmentally agreed Whole Life Cost at 25/26-Q4 (measured in £m) remained at £1399M."/>
    <s v=""/>
    <s v="Compared to financial year 24/25-Q4, the project's departmental-agreed monetised benefits at 25/26-Q4 remained at 0m"/>
    <s v=""/>
    <s v="Jason Gnaneswaran"/>
    <s v="MOD_0109_1617-Q2"/>
    <x v="1"/>
    <n v="1598.79"/>
    <d v="2015-04-01T00:00:00"/>
    <d v="2029-03-31T00:00:00"/>
    <n v="168"/>
    <n v="114.02"/>
    <n v="111.26"/>
    <n v="2.42"/>
    <m/>
    <x v="2"/>
    <x v="1"/>
    <x v="2"/>
    <n v="-2.7599999999999909"/>
    <x v="0"/>
    <x v="1"/>
  </r>
  <r>
    <s v="Mobile Fires Platform"/>
    <x v="16"/>
    <x v="3"/>
    <s v="The Mobile Fires Platform (MFP) Project will deliver the long-term solution for the British Army’s Close Support artillery requirement through the procurement of the Boxer-based Remote Controlled Howitzer 155mm (RCH155). This platform represents a transformative advancement in artillery systems that will enhance the operational effectiveness and mobility of the modern British Armed Forces. MFP will be 52-cal 155mm all weather, day and night capable, automated, self-propelled gun, flexible enough to support an Army that is more precise, more lethal and agile in global operations."/>
    <x v="1"/>
    <x v="1"/>
    <s v="The NISTA/SRO Delivery Confidence Assessment (DCA) rating at 25/26-Q4 is AMBER. This is due to the following factors. 1. The Mobile Fires Platform (MFP) Project aims to deliver a Minimal Deployable Capability (MDC) to the British Army by the end of the decade. This time frame leads to some MDC delivery risks reflected by the AMBER assessment. 2. Risks have appropriate mitigation plans and senior-level support for escalation and resolution."/>
    <s v=""/>
    <s v="Exempt under Section 43 - Commercial interests"/>
    <s v="The programme's end date at 25/26-Q4 remains undetermined. The MFP programme remains on track to deliver a Minimal Deployable Capability to the British Army by the end of the decade."/>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
    <s v="The project's departmentally agreed Benefits at 25/26-Q4 (measured in £m) remained at 0. This is primarily due to the following factors. Benefits of the MFP Project are principally non-monetised."/>
    <s v=""/>
    <s v="Christopher Cutts"/>
    <s v="MOD_0527_2526-Q1"/>
    <x v="1"/>
    <m/>
    <m/>
    <m/>
    <m/>
    <m/>
    <m/>
    <m/>
    <m/>
    <x v="1"/>
    <x v="1"/>
    <x v="1"/>
    <m/>
    <x v="2"/>
    <x v="4"/>
  </r>
  <r>
    <s v="FLEET SOLID SUPPORT"/>
    <x v="16"/>
    <x v="3"/>
    <s v="Fleet Solid Support will deliver three auxiliary ships to provide stores, ammunition and food sustainment to Naval Forces at Sea."/>
    <x v="0"/>
    <x v="0"/>
    <s v="Compared to financial year 24/25 Q4, the NISTA/SRO Delivery Confidence Assessment (DCA) rating at 25/26 Q4 remained at Amber. This is primarily due to the following factors.1. The Fleet Solid Support programme has continued to make steady progress in the 2025/6 reporting year with the Critical Design Review milestone achieved in late 2025 ahead of formal cut steel for RFA Resurgent (ship 1) on 03 Dec 25. 2. The programme is now firmly in production with blocks started at three of the build locations. Navantia UK understanding and growth of capability at the yards they now operate, post Harland and Wolff takeover, has progressed.3.  The major part of the infrastructure investment agreed as part of the FSS contract is now nearing completion.  4. Areas of concern remain the supply chain, team resourcing and the longer-term issue of the crewing of the ships which at present will likely slow the entry into service"/>
    <s v="14/03/2016"/>
    <s v="28/07/2033"/>
    <s v="Compared to financial year 24/25-Q4, the project's end-date at 25/26-Q4 remained the same at 31/03/2033."/>
    <s v="285.51"/>
    <s v="334.12"/>
    <s v="17.02"/>
    <s v="The budget variance exceeds 5%. This is primarily due to the following factors. 1. The In Year variance (over-spend) is driven by the contractor regaining pace against the milestone payment plan that has lagged in previous years. This is particularly the case where the infrastructure investment that had stalled before the Navantia UK takeover of Harland and Wolff, is now nearing completion for the major elements including the automated panel line."/>
    <s v="Exempt under Section 43 - Commercial interests"/>
    <s v="Exempt under Section 43 - Commercial interests"/>
    <s v=""/>
    <s v="Compared to financial year 24/25-Q4, the project's departmentally agreed Benefits at 25/26-Q4 (measured in £m) remained at 0. This is primarily due to the following factors. No monetised benefits."/>
    <s v=""/>
    <s v="Mike Gannon"/>
    <s v="MOD_0116_1718-Q2"/>
    <x v="1"/>
    <m/>
    <d v="2016-03-14T00:00:00"/>
    <d v="2033-07-28T00:00:00"/>
    <n v="208.4"/>
    <n v="285.51"/>
    <n v="334.12"/>
    <n v="17.02"/>
    <m/>
    <x v="0"/>
    <x v="0"/>
    <x v="0"/>
    <n v="48.610000000000014"/>
    <x v="0"/>
    <x v="4"/>
  </r>
  <r>
    <s v="ARMOURED CAVALRY 2025"/>
    <x v="16"/>
    <x v="3"/>
    <s v="The Armoured Cavalry Programme is central to the Army’s Integrated Review and Future Soldier. It will deliver a multi-role Ground Mounted Crewed Reconnaissance capability, centred on the Ajax family of vehicles and their training and support systems, into service with the British Army. The six Ajax variants deliver a step change in capability compared to current in-service vehicles in the areas of Intelligence, Surveillance, Target Acquisition &amp; Reconnaissance (ISTAR) sensors, multi-domain integration, lethality, protection, and mobility. 589 vehicles will be delivered through a firm-price contract with General Dynamics Land Systems (United Kingdom)."/>
    <x v="3"/>
    <x v="1"/>
    <s v="Compared to financial year 24/25 Q4, the NISTA/SRO Delivery Confidence Assessment (DCA) rating at 25/26 Q4 decreased to Red. This is primarily due to the following factors. 1. The programme remains on pause following issues identified during Exercise TITAN STORM, which led to a halt in vehicle acceptance and delivery activities from December 2025. 2. The current pause has delayed the completion of the Demonstration phase and it is likely that a re-approval will be required post a Ministerial decision regarding the future of the programme."/>
    <s v="04/12/2014"/>
    <s v="31/03/2030"/>
    <s v="Compared to financial year 24/25-Q4, the programme's end-date at 25/26-Q4 remains unchanged 31/03/2030. This is primarily due to the following factors."/>
    <s v="365.34"/>
    <s v="278.1"/>
    <s v="23.88"/>
    <s v="The in-year varience exceeds 5%. This is primarily due to the following factors. 1. £40M CDEL was due to lack of Contract Change Proposal progress. The impact of the stop notice has caused additional reductions of c.£44M CDEL related to acceptance of vehicles and knock-on effect to vehicle production. 2. The RDEL variance is caused by a much lower demand for spares against the GD spares availability service requiring a DEL switch from CDEL to RDEL to apply the correct accounting treatment. There is no increase in the programme value as these reductions have been re-profiled into future years."/>
    <s v="8,935.68"/>
    <s v="Compared to financial year 24/25-Q4, the project's departmentally agreed Whole Life Cost at 25/26-Q4 (measured in £m) decreased from £7505.71M to £7470.12M  This is primarily due to the following factors. 1. There are no significant changes to the budgeted Whole Life Costs of the programme. Due to the bulk of costs linked to the firm price contract with GD, variances presented in-year are related to reprofiling and therefore no overall impact on the programme.2. The Armoured Cavalry Programme Approved Budgetary Limit has remained unchanged since 2015."/>
    <s v=""/>
    <s v="Compared to financial year 24/25-Q4, the project's departmentally agreed Benefits at 25/26-Q4 (measured in £m) remained at 0. There are no monetised benefits."/>
    <s v=""/>
    <s v="Mark Colley"/>
    <s v="MOD_0091_1415-Q3"/>
    <x v="1"/>
    <n v="8935.68"/>
    <d v="2014-12-04T00:00:00"/>
    <d v="2030-03-31T00:00:00"/>
    <n v="183.8"/>
    <n v="365.34"/>
    <n v="278.10000000000002"/>
    <n v="23.88"/>
    <m/>
    <x v="2"/>
    <x v="1"/>
    <x v="2"/>
    <n v="-87.239999999999952"/>
    <x v="0"/>
    <x v="5"/>
  </r>
  <r>
    <s v="EUROPEAN COMMON RADAR SYSTEM MK 2"/>
    <x v="16"/>
    <x v="3"/>
    <s v="The Phase 4 Enhancement (P4E) to the Typhoon aircraft includes upgrades to mission management systems, GPS resilience and navigational precision. It also provides the vehicle for the integration of the European Common Radar System (ECRS) Mk2 onto the aircraft. The radar is being developed to enable the aircraft to simultaneously detect, identify and track various targets on land and in the air and is vital to maintain Typhoon’s control of the air. It also provides a new Electronic Warfare capability and sustains Typhoon capability to operate in contested and congested Electromagnetic environments. The programme is being delivered via multiple interdependent contracts. Radar development is being led nationally by the UK, whereas the wider P4E changes to the aircraft systems are being developed with the other Typhoon Partner Nations as part of the international Eurofighter Programme."/>
    <x v="0"/>
    <x v="0"/>
    <s v="Compared to financial year 24/25 Q4, the NISTA/SRO Delivery Confidence Assessment (DCA) rating at 25/26 Q4 remained at Amber. This is primarily due to the following factors. 1. The overall radar design schedule has stabilised and has successfully moved into the manufacture phase with confidence growing on production radars being available in 2028 as planned. However, securing an acceptable delivery schedule for P4E from Eurofighter through the NATO Eurofighter and Tornado Management Agency (NETMA), which is essential to embodying the radar, remains a significant challenge for the UK and Partner Nations.2. Whilst P4E content has been agreed, Partner Nations are working continually with NETMA and Eurofighter to establish a progressive release of capability which meets each nation's operational need without being detrimental to delivery of the overall programme, alongside extensive transformation being pursued within the NETMA and Eurofighter enterprises."/>
    <s v="01/02/2019"/>
    <s v="31/12/2034"/>
    <s v="Compared to financial year 24/25-Q4, the programme's end-date at 25/26-Q4 remained the same at 01/08/2032."/>
    <s v="263.95"/>
    <s v="303.89"/>
    <s v="15.13"/>
    <s v="The budget variance exceeds 5%. This is primarily due to the following factors:1. The overspend is the result of the reprofiling of P4E Long Lead Time activities and ECRS Mk2 production into FY25/26 to ensure the critical path is maintained."/>
    <s v="2,899.01"/>
    <s v="Compared to financial year 24/25-Q4, the project's departmentally agreed Whole Life Cost at 25/26-Q4 (measured in £m) increased from £2902M to £2930M. This is primarily due to the following factors.1. Minimal cost growth, principally down to increased Typhoon Defensive Aids Sub-System scope/requirements within P4E.2. The Programme remains within its Approved Budgetary Level."/>
    <s v=""/>
    <s v="Compared to financial year 24/25-Q4, the project's departmentally agreed Benefits at 25/26-Q4 (measured in £m) remained at 0. This is primarily due to the following factors.No monetised benefits."/>
    <s v=""/>
    <s v="Nicholas Lowe"/>
    <s v="MOD_0137_2122-Q1"/>
    <x v="1"/>
    <n v="2899.01"/>
    <d v="2019-02-01T00:00:00"/>
    <d v="2034-12-31T00:00:00"/>
    <n v="190.9"/>
    <n v="263.95"/>
    <n v="303.89"/>
    <n v="15.13"/>
    <m/>
    <x v="0"/>
    <x v="0"/>
    <x v="0"/>
    <n v="39.94"/>
    <x v="0"/>
    <x v="1"/>
  </r>
  <r>
    <s v="E7 WEDGETAIL"/>
    <x v="16"/>
    <x v="3"/>
    <s v="The E-7 Wedgetail programme will provide a 5th generation Airborne Early Warning and Control (AEW and C) capability, with a Multi-role Electronically Scanned Array sensor, which is interoperable and interchangeable with key allies with an anticipated Out-of-Service date of at least 2042."/>
    <x v="0"/>
    <x v="2"/>
    <s v="Compared to financial year 24/25 Q4, the NISTA/SRO Delivery Confidence Assessment (DCA) rating at 25/26 Q4 remained at Red. This is primarily due to the following factors. 1. Several factors have caused delays to the Programme’s In-Service Date and subsequent milestones. 2. The delays are the result of contractor performance and schedule optimism bias, challenges within the global supply chain, retention of an appropriately skilled workforce at the modification facility and an increase in certification complexity and requirements."/>
    <s v="08/05/2018"/>
    <s v="01/07/2030"/>
    <s v="Compared to financial year 24/25-Q4, the programme's end-date at 25/26-Q4 remained the same at 31/12/2027. This is primarily due to the following factors. 1. Although the reported end date remains unchanged from Q4 24/25, milestones are being revised through a programme rebaselining exercise."/>
    <s v="133.12"/>
    <s v="62.76"/>
    <s v="52.85"/>
    <s v="The budget variance exceeds 5%. This is primarily due to the following factors:1. The schedule delays in the Programme have led to a reprofiling of the in-year finances leading to a reduced spend this year compared to the budget."/>
    <s v="2,128.05"/>
    <s v="Compared to financial year 24/25-Q4, the project's departmentally agreed Whole Life Cost at 25/26-Q4 (measured in £m) decreased from £1962M to £1937M. This is primarily due to the following factors.1. Updated estimate of costs following modelling of the latest price proposal."/>
    <s v=""/>
    <s v="Compared to financial year 24/25-Q4, the project's departmentally agreed Benefits at 25/26-Q4 (measured in £m) remained at 0. This is primarily due to the following factors.No monetised benefits."/>
    <s v=""/>
    <s v="Mark Butterworth"/>
    <s v="MOD_0120_2021-Q2"/>
    <x v="1"/>
    <n v="2128.0500000000002"/>
    <d v="2018-05-08T00:00:00"/>
    <d v="2030-07-01T00:00:00"/>
    <n v="145.80000000000001"/>
    <n v="133.12"/>
    <n v="62.76"/>
    <n v="52.85"/>
    <m/>
    <x v="0"/>
    <x v="2"/>
    <x v="0"/>
    <n v="-70.360000000000014"/>
    <x v="0"/>
    <x v="1"/>
  </r>
  <r>
    <s v="LAND INTELLIGENCE, SURVEILLANCE, TARGET ACQUISITION AND RECONNAISSANCE (ISTAR)"/>
    <x v="16"/>
    <x v="3"/>
    <s v="The Land Intelligence, Surveillance, Target Acquisition and Reconnaissance (ISTAR) Programme will deliver an adaptable, robust and agile system that will enable the Army to find the enemy at range in all operational environments. The bedrock of the system will be an open system architecture, designed to be fully integrated with current and future communications and information systems to enable digital integration across the Army, wider Defence, and our primary allies. This will enable a fully networked ISTAR system consisting of multiple sensors, that can be centrally commanded and coordinated. Automation will be used to speed up decision-making and reduce electronic emissions between component parts. The architecture, platforms and sensors required for the system will be developed and acquired separately, with a series of common standards ensuring that they remain compatible with the network."/>
    <x v="1"/>
    <x v="1"/>
    <s v="Compared to financial year 24/25 Q4, the NISTA/SRO Delivery Confidence Assessment (DCA) rating at 25/26 Q4 increased to Amber. This is primarily due to the following factors. 1. Delivery of the SRO’s Get Well Plan, including work done by the Programme Design and Integration Office on a digital ecosystem within Defence. This progress was achieved despite challenges with  workforce capacity in the delivery teams and the wider complexities within Defence. 2.  The improvement on the previous year’s assessment and confirmed by the Dec 2025 NISTA Assurance Review."/>
    <s v="25/01/2019"/>
    <s v="02/05/2033"/>
    <s v="Compared to financial year 24/25-Q4, the programme's end-date at 25/26-Q4 remained the same at 31/12/2027."/>
    <s v="79.13"/>
    <s v="51.8"/>
    <s v="34.54"/>
    <s v="The budget variance exceeds 5%. This is primarily due to the following factors.1.  The programme did not spend its allocated budget due to delays in four major sub-programmes. 2. Key external factors were approvals delays, industrial capacity and a dynamic requirement set. Internally, under-resourcing of workforce limited the pace of work and the ability to respond to change.3. Delays due to contract milestones play a big part in the variance. Delays to approvals pushing profile to the right.  4. The Watchkeeper Mid-Life Extension project has been deleted from the programme."/>
    <s v="1,498.14"/>
    <s v="Compared to financial year 24/25-Q4, the project's departmentally agreed Whole Life Cost at 25/26-Q4 (measured in £m) decreased from £1878.28M to £1622.50M This is primarily due to the following factors. 1. The Programme’s Whole Life Cost has reduced overall compared to 12 months ago. The reduction is driven primarily by Defence Board-approved requirement and scope changes, with costings removed in line with updated commissioning instructions. 2. Further decreases arise from reprofiling of assessment and delivery activity into later years due to approval and negotiation delays, incomplete achievement of system requirements, and delayed receipt of subcontractor software, resulting in Annual Budgeting Cycle impacts largely into Financial Year 26/27. 3. These reductions are partially offset by increases associated with updated Full Business Case 3 cost models using preferred bidder pricing, which has driven higher upfront support costs to enable accelerated Minimum Deployable Capability delivery, alongside minor revised estimates of cost for additional training requirements. 4. In addition, an underspend against forecast has been realised due to workforce control measures, particularly within ZODIAC RDEL, contributing to the overall reduction in Whole Life Cost. 5. Overall, movements reflect disciplined cost control, alignment to approved scope, and realistic reprofiling in line with delivery maturity."/>
    <s v=""/>
    <s v="Compared to financial year 24/25-Q4; the projects departmentally agreed Benefits at 25/26-Q4 (measured in £m) remained at 0.  This is primarily due to the fact that the benefits are not monetised."/>
    <s v=""/>
    <s v="Matthew Birch"/>
    <s v="MOD_0056_2122-Q3"/>
    <x v="1"/>
    <n v="1498.14"/>
    <d v="2019-01-25T00:00:00"/>
    <d v="2033-05-02T00:00:00"/>
    <n v="171.2"/>
    <n v="79.13"/>
    <n v="51.8"/>
    <n v="34.54"/>
    <m/>
    <x v="1"/>
    <x v="1"/>
    <x v="1"/>
    <n v="-27.33"/>
    <x v="0"/>
    <x v="1"/>
  </r>
  <r>
    <s v="CHINOOK CAPABILITY SUSTAINMENT PROGRAMME (CSP)"/>
    <x v="16"/>
    <x v="3"/>
    <s v="Chinook Capability Sustainment Programme Tranche 1 will provide a modern and cost effective transformational change to the UK Special User's vertical heavy lift capability with the procurement of 14 new-build Extended Range Chinook aircraft (H-47(ER)). The aircraft will be able to operate and survive in a multitude of environments, conducting high-tempo missions with minimal logistics footprint and high-levels of interoperability with key allies, to beyond 2050."/>
    <x v="0"/>
    <x v="0"/>
    <s v="Compared to financial year 24/25 Q4, the NISTA/SRO Delivery Confidence Assessment (DCA) rating at 25/26 Q4 remained at Amber. This is primarily due to the following factors. 1. Continued uncertainty around actual infrastructure cost and schedule (mitigations underway to deliver programme milestones without supporting infrastructure), ability to develop required information solutions that are affordable and deliverable on schedule and, workforce shortages in key areas.2.  Value engineering is underway to ensure the programme remains affordable."/>
    <s v="31/03/2017"/>
    <s v="31/10/2030"/>
    <s v="Compared to financial year 24/25-Q4, the programme's end-date at 25/26-Q4 remained the same at 31/12/2030. This is contingent on mitigations around delivering training ahead of infrastructure delivery."/>
    <s v="300.45"/>
    <s v="239.62"/>
    <s v="20.24"/>
    <s v="The budget variance exceeds 5%. This is primarily due to the following factors. 1. The budget variance is driven by delays in infrastructure and information systems contracting, maturing costs associated with production and GBP/USD forex rate changes."/>
    <s v="1,959.31"/>
    <s v="Compared to financial year 24/25-Q4, the project's departmentally agreed Whole Life Cost at 25/26-Q4 (measured in £m) increased from £1913.51M to £1948.89M. This is primarily due to the following factors. 1. The Whole Life Cost forecast is subject to further review due to  Infrastructure cost growth - the scale of which is yet to be determined.  2. There is similar uncertainty around information systems cost and deliverability that are currently being assessed."/>
    <s v=""/>
    <s v="Compared to financial year 24/25-Q4, the project's departmentally agreed Benefits at 25/26-Q4 (measured in £m) remained at 0. This is primarily due to the following factors. No monetised benefits."/>
    <s v=""/>
    <s v="David Amlot"/>
    <s v="MOD_0009_2122-Q2"/>
    <x v="1"/>
    <n v="1959.31"/>
    <d v="2017-03-31T00:00:00"/>
    <d v="2030-10-31T00:00:00"/>
    <n v="163"/>
    <n v="300.45"/>
    <n v="239.62"/>
    <n v="20.239999999999998"/>
    <m/>
    <x v="0"/>
    <x v="0"/>
    <x v="0"/>
    <n v="-60.829999999999984"/>
    <x v="0"/>
    <x v="1"/>
  </r>
  <r>
    <s v="LIGHTNING PROGRAMME"/>
    <x v="16"/>
    <x v="3"/>
    <s v="F-35B Lightning is a key element of Combat Air - a 5th Generation combat air vehicle with advanced sensors, mission systems and low observable technology. The F-35B provides real strategic opportunity, and its impressive capability has already been demonstrated and is recognised. It is jointly operated by the RAF and RN from both land and sea, with a main operating base at RAF Marham which currently houses 617 Squadron and 207 Squadron, the Operational Conversion Unit (OCU). The Lightning Force growth through delivering the second squadron, 809 NAS, at RAF Marham is a key dependency for the successful delivery of a critical Defence milestone of Carrier Strike capability."/>
    <x v="0"/>
    <x v="3"/>
    <s v="Compared to financial year 24/25 Q4, the NISTA/SRO Delivery Confidence Assessment (DCA) rating at 25/26 Q4 increased to GREEN. This is primarily due to the following factors.1. The Initial Procurement Phase Full Operating Capability has been achieved, the benefits set out in the mandate have been delivered or are on track, and the Programme is now well positioned to transition responsibility to the Responsible Senior Owner and move into the Second Procurement Phase. 2. The GREEN rating was confirmed at Feb-26's Gateway Level 5 Review where the Review Team concluded that the Initial Procurement Phase of the UK’s F35 Lightning Programme had met its mandate and was ready for Graduation from the GMPP."/>
    <s v="01/10/2001"/>
    <s v="31/03/2026"/>
    <s v="Compared to financial year 24/25-Q4, the programme's end-date at 25/26-Q4 remained the same at 31/03/2026."/>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
    <s v="Compared to financial year 24/25-Q4, the project's departmentally agreed Benefits at 25/26-Q4 (measured in £m) remained at 0. This is primarily due to the following factors.No monetised benefits."/>
    <s v=""/>
    <s v="Nicholas Lowe"/>
    <s v="MOD_0079_1213-Q1"/>
    <x v="1"/>
    <m/>
    <d v="2001-10-01T00:00:00"/>
    <d v="2026-03-31T00:00:00"/>
    <n v="293.89999999999998"/>
    <m/>
    <m/>
    <m/>
    <m/>
    <x v="0"/>
    <x v="3"/>
    <x v="0"/>
    <m/>
    <x v="0"/>
    <x v="4"/>
  </r>
  <r>
    <s v="MINE HUNTING CAPABILITY"/>
    <x v="16"/>
    <x v="3"/>
    <s v="Mine Hunting Capability (MHC) will provide an agile, interoperable, and survivable capability using emerging Maritime Autonomous Systems (MAS) that enables strategic, operational, and tactical freedom of manoeuvre and exploitation of the battle space in order to assure and sustain the delivery of Maritime Force Projection and Maritime Security capabilities at the time and place of the UK’s choosing across the range of Standing Commitments and Operations, by defeating static underwater threats.  The aim of MHC is to deliver a managed transition from current Mine Counter Measures Vessels (MCMV) to future MAS capabilities whilst sustaining and, where possible, improving capability delivery to provide military effect in accordance with extant Policy assumptions. The pace and nature of change is dictated by out-of-service dates  for current MCMVs, by affordability issues, and by recognised capability shortfalls measured against an evolving requirement and threat.  The intention is to transform current Mine Counter Measures thinking in order to enable these capabilities to be deployed differently, and more economically and effectively."/>
    <x v="0"/>
    <x v="2"/>
    <s v="Exempt under Section 27 - International relations"/>
    <s v="01/10/2014"/>
    <s v="31/03/2034"/>
    <s v="Compared to financial year 24/25-Q4, the programme's end-date at 25/26-Q4 remained the same at 31/03/2034."/>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
    <s v="Compared to financial year 2024/25-Q4, the project's departmental-agreed monetised benefits at 2025/26-Q4 remained at £0m."/>
    <s v=""/>
    <s v="Cdre Michael Wood"/>
    <s v="MOD_0124_2021-Q4"/>
    <x v="1"/>
    <m/>
    <d v="2014-10-01T00:00:00"/>
    <d v="2034-03-31T00:00:00"/>
    <n v="233.9"/>
    <m/>
    <m/>
    <m/>
    <m/>
    <x v="0"/>
    <x v="2"/>
    <x v="0"/>
    <m/>
    <x v="0"/>
    <x v="4"/>
  </r>
  <r>
    <s v="FUTURE COMBAT AIR SYSTEM"/>
    <x v="16"/>
    <x v="3"/>
    <s v="The Future Combat Air System (FCAS) programme will identify the combat air system to replace Typhoon, which will retire from service from the mid-2030s. FCAS will be primarily responsible for delivering Control of the Air, and contribute to Attack and Information, Surveillance and Reconnaissance. Military advantage in Combat Air will require a System of highly adaptable and networked capabilities, that together deliver military effects greater than the sum of the parts. Able to operate inside a multi-domain information environment or in isolation, the system will exploit open mission architectures to allow freedom of modification and rapid technology insertion. The System will be enabled through a combination of core platforms, uncrewed additives and complex weapons with the optimal force mix to be determined during the Concept and Assessment Phase. An international programme by design, the UK is working with several international partners to define the longer-term partnership construct for the Enterprise."/>
    <x v="3"/>
    <x v="1"/>
    <s v="Compared to financial year 24/25 Q4, the NISTA/SRO Delivery Confidence Assessment (DCA) rating at 25/26 Q4 remained at Red. This is primarily due to the following factors. 1. The continued Red rating reflects the programme’s relative maturity, its scale and the complexity involved in meeting the challenges of successful design, delivery and support of a 6th generation fighter jet. The immediate focus is securing the necessary multi-year funding and approval settlements that will allow the Global Combat Air Programme (GCAP) to move to the next phase and see the first international development contract between the GCAP Agency and the tri-national Edgewing Joint Venture signed.2. Other challenges faced by the programme include the design and delivery of a tri-national secure digital network and Collaborative Working Environment that equally supports novel approaches to digital engineering and digital qualification and certification objectives, whilst ensuring cyber resiliency and intellectual property protections."/>
    <s v="26/04/2019"/>
    <s v="Exempt under Section 22 - Information intended for future publication"/>
    <s v="Exempt under Section 22 - Information intended for future publication"/>
    <s v="1,466.97"/>
    <s v="1,398.74"/>
    <s v="4.65"/>
    <s v="The budget variance is less than 5%."/>
    <s v="Exempt under Section 43 - Commercial interests"/>
    <s v="Exempt under Section 43 - Commercial interests"/>
    <s v=""/>
    <s v="Compared to financial year 24/25-Q4, the project's departmentally agreed Benefits at 25/26-Q4 (measured in £m) remained at 0. This is primarily due to the following factors.No monetised benefits."/>
    <s v=""/>
    <s v="Richard Berthon"/>
    <s v="MOD_0122_2021-Q4"/>
    <x v="1"/>
    <m/>
    <d v="2019-04-26T00:00:00"/>
    <m/>
    <m/>
    <n v="1466.97"/>
    <n v="1398.74"/>
    <n v="4.6500000000000004"/>
    <m/>
    <x v="2"/>
    <x v="1"/>
    <x v="2"/>
    <n v="-68.230000000000018"/>
    <x v="2"/>
    <x v="4"/>
  </r>
  <r>
    <s v="TYPE 31"/>
    <x v="16"/>
    <x v="3"/>
    <s v="The Type 31 general purpose frigate programme is designed to deliver a general purpose frigate capability and act as the pathfinder programme for the Government’s National Shipbuilding Strategy. T31 will be at the heart of the Royal Navy’s surface fleet, deterring aggression and maintaining the security of the UK’s interests. They will work alongside our Allies to deliver a credible UK warship presence across the globe. Flexible and adaptable by design, T31 frigates will undertake missions such as interception and disruption of those using the sea for unlawful purposes, collecting intelligence, conducting defence engagement, and assisting those in need."/>
    <x v="3"/>
    <x v="1"/>
    <s v="Compared to financial year 24/25 Q4, the NISTA/SRO Delivery Confidence Assessment (DCA) rating at 25/26 Q4 remained at Red. This is primarily due to the following factors‚  1. Successful delivery to meet the User Requirements remains on track, but the impact of inflation will require a reset of the programme’s Approved Budgetary Limit following announcement of the Defence Investment Plan. 2. Challenges also remain in the first of class schedule against an ambitious build timeline, and the complex integration challenges."/>
    <s v="01/04/2016"/>
    <s v="31/07/2033"/>
    <s v="Compared to financial year 24/25-Q4, the programme end-date at 25/26-Q4 remained the same at 31/05/2030."/>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
    <s v="Compared to financial year 24/25-Q4, the project's departmentally agreed Benefits at 25/26-Q4 (measured in £m) remained at 0. This is primarily due to the following factors. No monetised benefits."/>
    <s v=""/>
    <s v="Stephen Roberts"/>
    <s v="MOD_0112_1718-Q1"/>
    <x v="1"/>
    <m/>
    <d v="2016-04-01T00:00:00"/>
    <d v="2033-07-31T00:00:00"/>
    <n v="208"/>
    <m/>
    <m/>
    <m/>
    <m/>
    <x v="2"/>
    <x v="1"/>
    <x v="2"/>
    <m/>
    <x v="0"/>
    <x v="4"/>
  </r>
  <r>
    <s v="GROUND BASED AIR DEFENCE (GBAD)"/>
    <x v="16"/>
    <x v="3"/>
    <s v="The Land Ground Based Air Defence (GBAD) programme delivers a modern, integrated air defence capability to protect UK forces and critical assets against evolving air and missile threats. Structured through Capability Uplift Plans (CUPs), the programme balances immediate capability delivery with longer-term transformation. CUP 1 focuses on fielding “no regrets” capabilities already on contract, including enhancements to existing systems. CUP 2 seeks to deliver a more integrated and digitally-enabled force, improving lethality, survivability and interoperability with NATO partners. Future phases will explore further capability evolution, including emerging technologies and alternative force constructs. The programme brings together a range of industry partners, delivery organisations and stakeholders to deliver a coherent, layered defence system, underpinned by modern command and control and a data-centric approach to operations."/>
    <x v="1"/>
    <x v="1"/>
    <s v="Compared to financial year 24/25 Q4, the NISTA/SRO Delivery Confidence Assessment (DCA) rating at 25/26 Q4 remained at Amber.  This is primarily due to the following factors. 1. Over the past 12 months, delivery confidence has remained Amber primarily due to challenges associated with the transition from early capability delivery into more complex programme integration. Increased cost pressures, particularly within elements of the short-range air defence capability, have raised affordability concerns against available funding. 2. In parallel, resource constraints across both the programme team and delivery organisations have impacted the pace of progress and contributed to schedule pressure.3. Dependencies on wider Defence activity, including infrastructure and investment decisions, have also introduced uncertainty and limited the programme’s ability to progress at the required rate.  4. Collectively, these factors reflect the growing complexity of delivering an integrated, modernised air defence system, requiring continued alignment of funding, resource and dependencies to support future delivery confidence."/>
    <s v="02/07/2018"/>
    <s v="31/12/2033"/>
    <s v="Compared to financial year 24/25-Q4, the programme's end-date at 25/26-Q4 remained the same at 31/12/2033."/>
    <s v="239.41"/>
    <s v="134.66"/>
    <s v="43.75"/>
    <s v="The budget variance exceeds 5%. This is primarily due to the following factors. 1. Defence financial challenges and internal spend commitment controls have led to a different spend profile to that initially envisaged. 2. Further complicated by unaffordable cost estimtes for BC 2 SHORAD capability that require furher review and mitigations."/>
    <s v="1,454.95"/>
    <s v="Compared to financial year 24/25-Q4, the project's departmentally agreed Whole Life Cost at 25/26-Q4 (measured in £m) decreased from £2967.59M to £1589.63M. This is due to the programme having undertaken a rebaselining exercise against a revised affordable envelope."/>
    <s v=""/>
    <s v="Compared to financial year 24/25-Q4, the project's departmentally agreed Benefits at 25/26-Q4 (measured in £m) remained at 0. This is primarily due to the following factors. No monetised benefits."/>
    <s v=""/>
    <s v="Christopher (Ed) Cutts"/>
    <s v="MOD_0144_2122-Q1"/>
    <x v="1"/>
    <n v="1454.95"/>
    <d v="2018-07-02T00:00:00"/>
    <d v="2033-12-31T00:00:00"/>
    <n v="186"/>
    <n v="239.41"/>
    <n v="134.66"/>
    <n v="43.75"/>
    <m/>
    <x v="1"/>
    <x v="1"/>
    <x v="1"/>
    <n v="-104.75"/>
    <x v="0"/>
    <x v="1"/>
  </r>
  <r>
    <s v="JOINT CRYPT KEY PROGRAMME"/>
    <x v="16"/>
    <x v="4"/>
    <s v="Exempt under Section 23 - Information supplied by, or relating to, bodies dealing with security matters"/>
    <x v="17"/>
    <x v="17"/>
    <s v="Exempt under Section 23 - Information supplied by, or relating to, bodies dealing with security matters"/>
    <s v="Exempt under Section 23 - Information supplied by, or relating to, bodies dealing with security matters"/>
    <s v="Exempt under Section 23 - Information supplied by, or relating to, bodies dealing with security matters"/>
    <s v="Exempt under Section 23 - Information supplied by, or relating to, bodies dealing with security matters"/>
    <s v="Exempt under Section 23 – Information supplied by, or relating to, bodies dealing with security matters​"/>
    <s v="Exempt under Section 23 – Information supplied by, or relating to, bodies dealing with security matters​"/>
    <s v="Exempt under Section 23 – Information supplied by, or relating to, bodies dealing with security matters​"/>
    <s v="Exempt under Section 23 – Information supplied by, or relating to, bodies dealing with security matters​"/>
    <s v="Exempt under Section 23 - Information supplied by, or relating to, bodies dealing with security matters"/>
    <s v="Exempt under Section 23 - Information supplied by, or relating to, bodies dealing with security matters"/>
    <s v="Exempt under Section 23 - Information supplied by, or relating to, bodies dealing with security matters"/>
    <s v="Exempt under Section 23 - Information supplied by, or relating to, bodies dealing with security matters"/>
    <s v="Exempt under Section 23 – Information supplied by, or relating to, bodies dealing with security matters​"/>
    <s v="Exempt under Section 23 - Information supplied by, or relating to, bodies dealing with security matters"/>
    <s v="MOD_0111_1718-Q1"/>
    <x v="1"/>
    <m/>
    <m/>
    <m/>
    <m/>
    <m/>
    <m/>
    <m/>
    <m/>
    <x v="0"/>
    <x v="1"/>
    <x v="0"/>
    <m/>
    <x v="2"/>
    <x v="4"/>
  </r>
  <r>
    <s v="NAVAL SUPPORT INTEGRATED GLOBAL NETWORK (NSIGN)"/>
    <x v="16"/>
    <x v="3"/>
    <s v="The Naval Support Integrated Global Network (NSIGN) is the re-provision of the services contracted through Future Maritime Support Programme, specifically Ship and Submarine engineering and key Naval Base enablers. NSIGN consists of 3 projects, Ships Support, Submarine Support and Naval Bases. Whilst NSIGN will continue to develop the market facing transformation (a combination of single source and competition) it will also utilise Defence frameworks wherever possible, expand the scope for Ships to include non-complex, provide choice for how the Royal Navy will operate in the future, and look at project scope boundaries/opportunities where NSIGN could deliver more effectively."/>
    <x v="0"/>
    <x v="0"/>
    <s v="Compared to financial year 24/25-Q4, the NISTA/SRO Delivery Confidence Assessment rating at 25/26-Q4 remained at Amber. This is primarily due to the following factors. 1. The NSIGN Programme is rated Amber to reflect that it is delivering progress across all three Projects through the concept and assessment phases, while continuing to face a small number of significant and interrelated challenges. 2. Progress to date demonstrates a clear strategic direction, increased maturity of user requirements and options, and improved Programme level understanding of dependencies, risks and affordability drivers across the Ships, Submarines and Naval Bases Projects. 3. On going uncertainty on publication of the Defence Investment Plan creates constraints on long term affordability, limiting the Programme’s ability to fully de-risk subsequent delivery stages at this point."/>
    <s v="01/12/2021"/>
    <s v="29/12/2029"/>
    <s v="Compared to financial year 24/25-Q4, the programme's end-date at 25/26-Q4 remained the same at 22/03/2030. This is primarily due to the following factors.1. The baseline of the programme and the Integrated Programme Schedules support the deliverability assessment, but timelines remain challenging to contract award with programmes meeting either the current Future Maritime Support Programme expiry dates for planned Future Martime Support Programme extensions (in 2026 and 2028).2. The active close management of Future Maritime Support Programme Extensions alongside the NSIGN activity are key to mitigating the risks to continuity of service delivery."/>
    <s v=""/>
    <s v=""/>
    <s v=""/>
    <s v="Due to the combined nature of the cost model (Submarine, Ships and Naval Base) the figures are not currently available to calculate the In Year variance. Figures will be available once the next business case aligns the elements. Remains within the planned expenditure, noting that Concept Phase activity is confined to Departmental Operating and Legal Costs."/>
    <s v="14,352.16"/>
    <s v="Compared to financial year 24/25-Q4, the project's departmentally agreed Whole Life Cost at 25/26-Q4 (measured in £m) decreased from £20264.02M to £17000.81M. This is primarily due to the following factors. 1. Programme level Cost Modelling will be finalised on publication of the Defence Investment Plan.2. The current marginal (&lt;1%) whole life affordability challenge (against a total assessed expenditure of £20bn over 10 years) will be resolved through further cost-modelling and challenge prior to the the NSIGN Ships Invitation to Negotiate (as part of the Outline Business Case approval and Naval Base Outline Business Case and NSIGN Subs Full Business Case in Quarter 1  26/27)."/>
    <s v=""/>
    <s v="Compared to financial year 24/25-Q4, the project's departmentally agreed Benefits at 25/26-Q4 (measured in £m) remained at 0. This is primarily due to the following factors. NSIGN has a clear benefits strategy focussed on improving availability of assets to support defence outcomes. Benefits plans and profiles continue to mature inline with Outline Business Case and Full Business Case submission timelines."/>
    <s v=""/>
    <s v="Gary McCormack"/>
    <s v="MOD_0136_2122-Q1"/>
    <x v="1"/>
    <n v="14352.16"/>
    <d v="2021-12-01T00:00:00"/>
    <d v="2029-12-29T00:00:00"/>
    <n v="96.9"/>
    <m/>
    <m/>
    <m/>
    <m/>
    <x v="0"/>
    <x v="0"/>
    <x v="0"/>
    <m/>
    <x v="1"/>
    <x v="5"/>
  </r>
  <r>
    <s v="NEW MEDIUM HELICOPTER"/>
    <x v="16"/>
    <x v="3"/>
    <s v="The New Medium Helicopter programme intends to rationalise up to three rotary wing requirements under one aircraft-type. This approach will maximise commonality allowing improvements in efficiency and operational flexibility. The user requires a multi-role platform to operate in all environments in support of Defence tasks and across a spectrum of threats. An open systems architecture is required to allow for rapid employment of different role-fits and carry-on equipment. This will enable efficient future development to meet the demands of a changing threat environment."/>
    <x v="0"/>
    <x v="0"/>
    <s v="Compared to financial year 24/25-Q4, the NISTA/SRO Delivery Confidence Assessment rating at 25/26-Q4 remained at Amber. This is primarily due to the following factors:1.Although the Full Business Case has been approved by cross-government stakeholders, and the contract now awarded to Leonardo Helicopters UK in March 2026, agreement was achieved months later than planned.2.Other causes of this assessment are resourcing (including lack of resource loaded schedules) across the core programme and delivery teams, because of the delay to approving the Full Business Case."/>
    <s v="30/04/2021"/>
    <s v="31/05/2037"/>
    <s v="Compared to financial year 24/25-Q4, the programme's end-date at 25/26-Q4 remained the same at 30/09/2032."/>
    <s v="6.76"/>
    <s v="5.84"/>
    <s v="13.57"/>
    <s v="The budget variance exceeds 5%. This is primarily due to the following factors. 1. Spend on infrastructure being lower than planned, due to pausing activity with a Technical Services Provider to refresh the user requirements following uncertainty with progressing options while the Full Business Case was still awaiting an approval."/>
    <s v="1,404.92"/>
    <s v="Compared to financial year 24/25-Q4, the project's departmentally agreed Whole Life Cost at 25/26-Q4 (measured in £m) increased from £1222.09M to £1574.04M. This is primarily due to the following factors.  1. Delay in approving the Full Business Case, and now reflecting a new 10-year provision, starting in Financial Year 26/27 (The Outline Business Case provision ended in 31/32). 2. There is also a longer initial support provision when compared to the Outline Business Case Whole Life Cost estimates."/>
    <s v=""/>
    <s v="Compared to financial year 24/25-Q4, the project's departmentally agreed Benefits at 25/26-Q4 (measured in £m) remained at 0. This is primarily due to the following factors. No monetised benefits."/>
    <s v=""/>
    <s v="James Brooks"/>
    <s v="MOD_0125_2021-Q4"/>
    <x v="1"/>
    <n v="1404.92"/>
    <d v="2021-04-30T00:00:00"/>
    <d v="2037-05-31T00:00:00"/>
    <n v="193"/>
    <n v="6.76"/>
    <n v="5.84"/>
    <n v="13.57"/>
    <m/>
    <x v="0"/>
    <x v="0"/>
    <x v="0"/>
    <n v="-0.91999999999999993"/>
    <x v="0"/>
    <x v="1"/>
  </r>
  <r>
    <s v="SUBMARINE DISMANTLING PROJECT"/>
    <x v="16"/>
    <x v="3"/>
    <s v="The Submarine Dismantling Project covers the preparation and execution of the safe and secure dismantling of the first defueled, decommissioned, Royal Navy submarine, Swiftsure, in Rosyth, by the end of 2026."/>
    <x v="0"/>
    <x v="2"/>
    <s v="Compared to financial year 24/25-Q4, the NISTA/SRO Delivery Confidence Assessment rating at 25/26-Q4 decreased to Red. This is primarily due to the following factors.1. The project’s novel and complex nature, which continues to present unforeseen challenges. 2. While progress is being made, ongoing prime supplier performance issues and third-party supply chain risks pose potential delays. 3. Additionally, gaps have been identified in the project’s planning, controls, and commercial arrangements, which are impacting overall delivery assurance."/>
    <s v="29/03/2013"/>
    <s v="31/10/2028"/>
    <s v="Compared to financial year 24/25-Q4, the project's end-date at 25/26-Q4 increased from 31/03/2027 to 31/10/2028. This is primarily due to the following factors; The date is based on a continually maturing schedule and its achievability. This date represents the formal closure of the project and is separate from the milestone to complete the dismantling of Swiftsure by 2026."/>
    <s v="68.04"/>
    <s v="57.11"/>
    <s v="16.06"/>
    <s v="The budget variance exceeds 5%. This is primarily due to the following factor; schedule and materials cost reprofiling."/>
    <s v="541.73"/>
    <s v="Compared to financial year 24/25-Q4, the project's departmentally agreed Whole Life Cost at 25/26-Q4 (measured in £m) increased from £400.382 to £489.563. This is primarily due to the maturation of infrastructure and other costs."/>
    <s v=""/>
    <s v="Compared to financial year 2024/25-Q4, the project's departmental-agreed monetised benefits at 2025/26-Q4 remained at £0m."/>
    <s v=""/>
    <s v="Lorraine Russell"/>
    <s v="MOD_0135_2122-Q1"/>
    <x v="1"/>
    <n v="541.73"/>
    <d v="2013-03-29T00:00:00"/>
    <d v="2028-10-31T00:00:00"/>
    <n v="187.1"/>
    <n v="68.040000000000006"/>
    <n v="57.11"/>
    <n v="16.059999999999999"/>
    <m/>
    <x v="0"/>
    <x v="2"/>
    <x v="0"/>
    <n v="-10.930000000000007"/>
    <x v="0"/>
    <x v="0"/>
  </r>
  <r>
    <s v="MECHANISED INFANTRY PROGRAMME"/>
    <x v="16"/>
    <x v="3"/>
    <s v="The Mechanised Infantry Boxer Programme will deliver modern wheeled Armoured Personnel Carriers and an Armoured Fighting Vehicle modular, common base platform that can perform a range of roles across a modernised Army. The vehicles will be a significant contribution to enabling a highly deployable, networked force to operate differently from conventional industrial age combat forces, offering unique competitive advantage whether fighting, peacekeeping or delivering humanitarian aid."/>
    <x v="1"/>
    <x v="1"/>
    <s v="Compared to financial year 24/25 Q4, the NISTA/SRO Delivery Confidence Assessment (DCA) rating at 25/26 Q4 remained at Amber. This is due to the following factors. 1. This is predominantly driven by global supply chain issues following the war in Ukraine, and Covid, which are not unique to Defence or Boxer but impacts at a key point of vehicle manufacture. 2. The programme’s Initial Operating Capability is delayed with increased risks requiring strong management action, and has been reapproved but not yet published, pending the Defence Investment Plan.3. The lead contractors of ARTEC, Rheinmetall, and Krauss Maffei Wegmann Nexter Defence Systems (KNDS) have not yet stabilised or fully resolved their ongoing supply chain delays to vehicle production, which is also impacting other areas including support and training."/>
    <s v="27/10/2017"/>
    <s v="09/09/2033"/>
    <s v="Compared to financial year 24/25-Q4, the programme's end-date at 25/26-Q4 remained the same at 31/3/2033. This is primarily due to the following factors. 1. This year the Initial Operating Capability schedule forecast was delayed as no longer achievable due to supply chain delays impacting delivery and formally reapproved through Review Note 5.2. This has been further reviewed as the required Collective Training alongside Ajax in Armoured Infantry Brigades is currently impacted by the Ajax pause and alternate training options in the same timeframe were not viable or meaningful.  Boxer Collective Training to achieve Initial Operating Capability is being reset and decoupled from Ajax to de-risk this whilst Wavell Structures are matured and joint training will follow; subject to Ajax outcomes."/>
    <s v="529.7"/>
    <s v="242.23"/>
    <s v="54.27"/>
    <s v="The budget variance exceeds 5%. This is primarily due to the following factors. 1. This variance was largely due to delays to vehicle deliveries, Bowman Government Furnished Equipment, Special Tools and Test Equipment and delays in Requests for Quotation for new items and training aids."/>
    <s v="5,033.66"/>
    <s v="Compared to financial year 24/25-Q4, the project's departmentally agreed Whole Life Cost at 25/26-Q4 (measured in £m) decreased from £7009.30M to £5150.92M. This is primarily due to the following factors. 1. The Programme Whole Life Cost Budget (not cost) to Full Operating Capability has decreased since Q4 24/25 as a consequence of funding removal following Army re-prioritisation of further procurements and Defence Investment Plan Outcomes. 2. There is an ongoing conversation with industry on treatment of contractual VoP (Variation of Price), caused by inflationary supply chain pressures which are also awaiting the Defence Investmetn Plan."/>
    <s v=""/>
    <s v="Compared to financial year 24/25-Q4, the project's departmentally agreed Benefits at 25/26-Q4 (measured in £m) remained at 0. This is primarily due to the following factors.No monetised benefits."/>
    <s v=""/>
    <s v="Martyn Williams"/>
    <s v="MOD_0115_1718-Q2"/>
    <x v="1"/>
    <n v="5033.66"/>
    <d v="2017-10-27T00:00:00"/>
    <d v="2033-09-09T00:00:00"/>
    <n v="190.4"/>
    <n v="529.70000000000005"/>
    <n v="242.23"/>
    <n v="54.27"/>
    <m/>
    <x v="1"/>
    <x v="1"/>
    <x v="1"/>
    <n v="-287.47000000000003"/>
    <x v="0"/>
    <x v="5"/>
  </r>
  <r>
    <s v="Small Secure Houseblocks"/>
    <x v="17"/>
    <x v="2"/>
    <s v="The Small Secure Houseblock project supports our 20,000 additional prison places commitment; its scope is to create units that will provide secure, permanent accommodation within the closed estate. The project provides a new style of accommodation for deployment in existing prison sites. Small Secure Houseblock units meet the technical needs and security standards required for Category C prisons."/>
    <x v="1"/>
    <x v="1"/>
    <s v="Compared to financial year 24/25-Q4, the NISTA Delivery Confidence Assessment (DCA) has increased from Red to Amber. This is primarily due to improved time confidence following receipt of post-construction mobilisation plans."/>
    <s v="15/11/2021"/>
    <s v="27/10/2028"/>
    <s v="Compared to financial year 24/25-Q4, the project's end date at 25/26-Q4 changed from 16/12/27 to 27/10/28. This is primarily due to changes in project scope resulting in amendment of the project timeline."/>
    <s v="489.45"/>
    <s v="341.51"/>
    <s v="30.23"/>
    <s v="Compared to financial year 2024/25‑Q4, the in‑year forecast for 25/26 shows an underspend against the baseline. The underspend is due to reduce in-year activities, requiring costs to be re-profiled into future years."/>
    <s v="Exempt under Section 43 - Commercial interests"/>
    <s v="Exempt under Section 43 - Commercial interests"/>
    <s v=""/>
    <s v="This project currently reports no monetised benefits. Due to the projected increasing prisons population, this project focusses on increasing capacity and there are no monetised benefits to be claimed. The project's other benefits are defined in the current baseline as: construction benefits and outcomes (capacity, modern methods of construction and sustainability); to enable an improvement in prisoner rehabilitation outcomes; and, during its construction, deliver local community benefits."/>
    <s v=""/>
    <s v="Fiona Parker"/>
    <s v="MOJ_0144_2223-Q2"/>
    <x v="1"/>
    <m/>
    <d v="2021-11-15T00:00:00"/>
    <d v="2028-10-27T00:00:00"/>
    <n v="83.4"/>
    <n v="489.45"/>
    <n v="341.51"/>
    <n v="30.23"/>
    <m/>
    <x v="1"/>
    <x v="1"/>
    <x v="1"/>
    <n v="-147.94"/>
    <x v="1"/>
    <x v="4"/>
  </r>
  <r>
    <s v="10K Additional Prison Places Estate Expansion Houseblocks and Refurbishments"/>
    <x v="17"/>
    <x v="2"/>
    <s v="The Houseblocks and Refurbishments Programme supports our 20,000 additional prison places commitment; its scope is to deliver around 2000 additional prison places, primarily in the closed male category B and C estate. This includes modern, purpose-built houseblocks which will provide improved living space for prisoners and a safer working environment for staff."/>
    <x v="3"/>
    <x v="1"/>
    <s v="Compared to financial year 24/25-Q4, the NISTA Delivery Confidence Assessment (DCA) rating at 25/26-Q4 remains at Red. This is primarily due to the administration of a key supplier."/>
    <s v="15/08/2019"/>
    <s v="05/02/2031"/>
    <s v="Compared to financial year 24/25-Q4, the project's end-date at 25/26-Q4 changed from 05/08/29 to 05/02/31. This is primarily due to delays emerging from a key delivery supplier entering into administration."/>
    <s v="58.47"/>
    <s v="25.2"/>
    <s v="56.9"/>
    <s v="The budget variance exceeds 5%. This is primarily due to supplier administration and the resulting effect on programme costs."/>
    <s v="Exempt under Section 43 - Commercial interests"/>
    <s v="Exempt under Section 43 - Commercial interests"/>
    <s v=""/>
    <s v="This programme currently reports no monetised benefits. This programme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
    <s v=""/>
    <s v="Nigel Nuttall"/>
    <s v="MOJ_0113_2122-Q2"/>
    <x v="1"/>
    <m/>
    <d v="2019-08-15T00:00:00"/>
    <d v="2031-02-05T00:00:00"/>
    <n v="137.69999999999999"/>
    <n v="58.47"/>
    <n v="25.2"/>
    <n v="56.9"/>
    <m/>
    <x v="2"/>
    <x v="1"/>
    <x v="2"/>
    <n v="-33.269999999999996"/>
    <x v="0"/>
    <x v="4"/>
  </r>
  <r>
    <s v="Electronic Monitoring Expansion"/>
    <x v="17"/>
    <x v="0"/>
    <s v="The Electronic Monitoring Expansion Programme seeks to expand the impact, use and efficiency of electronic monitoring as a tool for the management of offenders in the community, helping reduce re-offending and protecting the public. The programme's aims include - effectively retendering the current service, increasing the scope and reach of electronic monitoring, building a more comprehensive evidence base, and more closely embedding the electronic monitoring service within the Probation service."/>
    <x v="1"/>
    <x v="1"/>
    <s v="Compared to financial year 24/25-Q4, the NISTA Delivery Confidence Assessment (DCA) rating for 25/26-Q4 remains at Amber. This is primarily due to delays in migration to a new service requiring legacy contract extensions, with limited schedule contingency remaining."/>
    <s v="01/01/2021"/>
    <s v="15/06/2026"/>
    <s v="Compared to financial year 24/25-Q4, the programme's end date at 25/26-Q4 changed from 30/11/25 to 15/06/26.This is primarily due to delays in migration to a new service."/>
    <s v="145.46"/>
    <s v="154.68"/>
    <s v="6.34"/>
    <s v="The budget variance exceeds 5%. This is primarily due to the increased costs of the contract extension within the financial year."/>
    <s v="1,161.10"/>
    <s v="Compared to financial year 24/25-Q4, the project's Whole Life Costs at 25/26-Q4 increased from £857.610m to £1,161.10m. This is primarily due to an increased demand for Electronic Monitoring services being greater than the modelling that informed the original business case. All costs have been reported in 2024/25 base prices in line with NISTA requirements. This is a change from previous years where costs were reported in nominal prices. All costs reflect this accounting reduction regardless of any actual changes."/>
    <s v=""/>
    <s v="The programme currently reports no monetised benefits. The project's benefits focus on the successful operation of Electronic Monitoring."/>
    <s v="https://evaluation-registry.cabinetoffice.gov.uk/search/ed06c09b-5000-467e-b577-53b7541a10d9/, https://evaluation-registry.cabinetoffice.gov.uk/search/77ff8fbd-5042-4857-bcbc-6bf2b9d1643e/, https://evaluation-registry.cabinetoffice.gov.uk/search/68b435c0-17e4-413c-987a-852a80671cdb/, https://evaluation-registry.cabinetoffice.gov.uk/search/5c5fd660-afcb-480b-ada1-7b3a53393bf1/, https://evaluation-registry.cabinetoffice.gov.uk/search/e1e1fe7e-2b94-44c9-b235-cc00bbff07c7/, https://evaluation-registry.cabinetoffice.gov.uk/search/b8c0045b-8745-4d2c-9a94-62ed8adf0081/, https://evaluation-registry.cabinetoffice.gov.uk/search/dbfbd18b-9688-4a09-b2c5-3c47d382e0e3/, https://evaluation-registry.cabinetoffice.gov.uk/search/07699953-74fd-459f-8b82-6bcfb1f9fc4d/"/>
    <s v="Chris Taylor"/>
    <s v="MOJ_0058_2122-Q1"/>
    <x v="1"/>
    <n v="1161.0999999999999"/>
    <d v="2021-01-01T00:00:00"/>
    <d v="2026-06-15T00:00:00"/>
    <n v="65.400000000000006"/>
    <n v="145.46"/>
    <n v="154.68"/>
    <n v="6.34"/>
    <m/>
    <x v="1"/>
    <x v="1"/>
    <x v="1"/>
    <n v="9.2199999999999989"/>
    <x v="1"/>
    <x v="1"/>
  </r>
  <r>
    <s v="Evolve: WAN/LAN (Networks)"/>
    <x v="17"/>
    <x v="4"/>
    <s v="Re-procurement of WAN and LAN Services suitable for the current and future needs of the MoJ. The project includes requirements gathering, procurement preparation and competitive procurement followed by the transition of services and exit of the existing contracts."/>
    <x v="0"/>
    <x v="3"/>
    <s v="Compared to financial year 24/25-Q4, the Delivery Confidence Assessment (DCA) rating at 25/26-Q4 has increased to Green. This is primarily due to increased time contingency within plans, and significant activities being either complete or in progress in line with project plans."/>
    <s v="27/09/2021"/>
    <s v="15/12/2028"/>
    <s v="Compared to financial year 24/25-Q4, the project's end date at 25/26-Q4 changed from 16/08/28 to 15/12/28. This is primarily due to revision of planned activity timelines to increase contingency based on insights from lessons learned."/>
    <s v="31.48"/>
    <s v="6.67"/>
    <s v="78.81"/>
    <s v="The budget variance exceeds 5%. The underspend is due to reduced in-year activities, requiring costs to be re-profiled into future years."/>
    <s v="253.89"/>
    <s v="Compared to financial year 24/25-Q4, the project's Whole Life Costs at 25/26-Q4 has increased from £253.20m to £253.89. This is primarily due to delays resulting in cost increases. All costs have been reported in 2024/25 base prices in line with NISTA requirements. This is a change from previous years where costs were reported in nominal prices. All costs reflect this accounting reduction regardless of any actual changes."/>
    <s v="107.62"/>
    <s v="Compared to financial year 24/25-Q4, the project's monetised benefits at 25/26-Q4 have increased from £0 to £107.62m. This is primarily due to the following factors‚ confirmation of monetisation of benefits following approval of Full Business Case. All costs have been reported in 2024/25 base prices in line with NISTA requirements. This is a change from previous years where costs were reported in nominal prices. All costs will reflect this accounting reduction regardless of any actual changes."/>
    <s v=""/>
    <s v="Marc Bowie"/>
    <s v="MOJ_0050_2122-Q3"/>
    <x v="1"/>
    <n v="253.89"/>
    <d v="2021-09-27T00:00:00"/>
    <d v="2028-12-15T00:00:00"/>
    <n v="86.6"/>
    <n v="31.48"/>
    <n v="6.67"/>
    <n v="78.81"/>
    <n v="107.62"/>
    <x v="0"/>
    <x v="3"/>
    <x v="0"/>
    <n v="-24.810000000000002"/>
    <x v="1"/>
    <x v="3"/>
  </r>
  <r>
    <s v="Community Support Programme"/>
    <x v="17"/>
    <x v="0"/>
    <s v="Design, commission, procure and implement new rehabilitative services."/>
    <x v="0"/>
    <x v="0"/>
    <s v="The Delivery Confidence Assessment (DCA) rating at 25/26-Q4 is Amber. This is largely due to anticipated reduction in funding resulting in the potential for changes in project scope."/>
    <s v="01/03/2023"/>
    <s v="09/03/2029"/>
    <s v="The programme's end date at 25/26-Q4 is scheduled for 09/03/2029. The project is on track to deliver against the baseline schedule."/>
    <s v="2.05"/>
    <s v="2.05"/>
    <s v="0"/>
    <s v="The budget variance is less or equal to 5%."/>
    <s v="1,024.83"/>
    <s v="The programme's Whole Life Costs for 25/26-Q4 are £1,024.83m. The Whole Life Costs are based on the most recent business case and include optimism bias."/>
    <s v=""/>
    <s v="The programme has not provided details of monetised benefits for financial year 25/26-Q4. This project currently reports no monetised benefits. The project benefits focus on the quality of services contracts."/>
    <s v=""/>
    <s v="Rachel Radice"/>
    <s v="MOJ_0537_2526-Q1"/>
    <x v="1"/>
    <n v="1024.83"/>
    <d v="2023-03-01T00:00:00"/>
    <d v="2029-03-09T00:00:00"/>
    <n v="72.3"/>
    <n v="2.0499999999999998"/>
    <n v="2.0499999999999998"/>
    <n v="0"/>
    <m/>
    <x v="0"/>
    <x v="0"/>
    <x v="0"/>
    <n v="0"/>
    <x v="1"/>
    <x v="1"/>
  </r>
  <r>
    <s v="Decommission and Legacy Risk Migration (DLRM)"/>
    <x v="17"/>
    <x v="4"/>
    <s v="The Decommissioning and Legacy Risk Mitigation (DLRM) Programme has been established to mitigate the risks presented by HMCTS legacy technology. The DLRM Programme will retire aged and unused applications and update and migrate existing applications to supported hosting environments"/>
    <x v="0"/>
    <x v="0"/>
    <s v="Compared to financial year 24/25 Q4, the NISTA Delivery Confidence Assessment (DCA) rating at 25/26 Q4 remained at Amber. This is driven primarily due to continued delivery risk driven by complex design challenges."/>
    <s v="01/07/2021"/>
    <s v="30/09/2028"/>
    <s v="Compared to financial year 24/25-Q4, the programme's end-date at 25/26-Q4 changed from 31/03/28 to 30/09/28. This is primarily due to the programme allowing additional time to ensure a full closure process is completed."/>
    <s v="45.51"/>
    <s v="36.81"/>
    <s v="19.12"/>
    <s v="The budget variance exceeds 5%. The underspend is due to reduced in-year activities requiring costs to be re-profiled into future years."/>
    <s v="273.28"/>
    <s v="Compared to financial year 24/25-Q4, the project's Whole Life Cost at 25/26-Q4 reduced to £273.28m. The Whole Life Cost remains aligned to the current baseline business case. All costs have been reported in 2024/25 base prices in line with NISTA requirements. This is a change from previous years where costs were reported in nominal prices. All costs reflect this accounting reduction regardless of any actual changes."/>
    <s v=""/>
    <s v="The project's departmentally agreed Benefits at 25/26-Q4 (measured in £m) is 0. This project currently reports no monetised benefits. The project's benefits focus on reducing the risk of legacy technology through decommission, transition and replacement."/>
    <s v=""/>
    <s v="John Laverick"/>
    <s v="MOJ_0061_2122-Q3"/>
    <x v="1"/>
    <n v="273.27999999999997"/>
    <d v="2021-07-01T00:00:00"/>
    <d v="2028-09-30T00:00:00"/>
    <n v="87"/>
    <n v="45.51"/>
    <n v="36.81"/>
    <n v="19.12"/>
    <m/>
    <x v="0"/>
    <x v="0"/>
    <x v="0"/>
    <n v="-8.6999999999999957"/>
    <x v="1"/>
    <x v="3"/>
  </r>
  <r>
    <s v="Evolve: End User Computer Service (EUCS)"/>
    <x v="17"/>
    <x v="4"/>
    <s v="Ensure the continuation of critical End User Compute Services (EUCS) used by MoJ staff every day, and implement a future-fit model for MoJ users. In order to achieve the future state, there are 3 EUCS streams: 1) The management of 3 re-procurements of EUCS suitable for the current and future needs of MoJ; 2) insource EUCS activity to bring certain capabilities in-house, and 3) migrate users on the legacy FITS services to the organisation's MoJ Official (MoJo) service."/>
    <x v="0"/>
    <x v="3"/>
    <s v="Compared to financial year 24/25-Q4, the NISTA Delivery Confidence Assessment (DCA) rating has remained at Green. This is primarily due to successful progression through key procurement exercises, and ongoing confidence in planned delivery."/>
    <s v="27/09/2021"/>
    <s v="15/10/2026"/>
    <s v="Compared to financial year 24/25-Q4, the project's end date at 25/26-Q4 changed from 27/03/26 to 15/10/26. This is primarily due to the increased time required to manage the transition between services, and increased contingency based on insights from lessons learned."/>
    <s v="61.62"/>
    <s v="38.28"/>
    <s v="37.88"/>
    <s v="The budget variance exceeds 5%. This is primarily due to reduced running costs due to a delay in service stand up and less expenditure on devices than planned."/>
    <s v="190.18"/>
    <s v="Compared to financial year 24/25-Q4, The Whole Life Cost has decreased from £193.31m to £190.18m. The budget remains aligned to the current baseline business case. All costs have been reported in 2024/25 base prices in line with NISTA requirements. This is a change from previous years where costs were reported in nominal prices. All costs reflect this accounting reduction regardless of any actual changes."/>
    <s v="27.39"/>
    <s v="Compared to financial year 24/25-Q4, the project's Benefits have decreased. However, this is only due to the new NISTA requirement to reflect costs and benefits in 2024/25 base prices, not because monetised benefits have decreased. Forecasted monetised benefits remain in line with the project's business case."/>
    <s v=""/>
    <s v="Marc Bowie"/>
    <s v="MOJ_0062_2122-Q3"/>
    <x v="1"/>
    <n v="190.18"/>
    <d v="2021-09-27T00:00:00"/>
    <d v="2026-10-15T00:00:00"/>
    <n v="60.6"/>
    <n v="61.62"/>
    <n v="38.28"/>
    <n v="37.880000000000003"/>
    <n v="27.39"/>
    <x v="0"/>
    <x v="3"/>
    <x v="0"/>
    <n v="-23.339999999999996"/>
    <x v="1"/>
    <x v="3"/>
  </r>
  <r>
    <s v="Prisoner Education Services"/>
    <x v="17"/>
    <x v="0"/>
    <s v="The programme has three main objectives: 1. Improve the numeracy and literacy of all prisoners who need it 2. Incentivise prisoners to improve their qualifications and skills to increase prospects of finding work/integrating back into society 3. Ensure Governors and their teams have the knowledge, tools and support they need to lead this work."/>
    <x v="0"/>
    <x v="0"/>
    <s v="Compared to financial year 24/25-Q4, the Delivery Confidence Assessment has remained Amber. This is primarily due to uncertainty regarding limited contingency for the project’s final procurement activity."/>
    <s v="01/04/2021"/>
    <s v="31/01/2027"/>
    <s v="Compared to financial year 24/25-Q4, the project’s end date at 25/26-Q4 has changed from 31/12/25 to 31/01/27. This is primarily due to delays in the procurement of one element of the core education contract."/>
    <s v="190.73"/>
    <s v="183.39"/>
    <s v="3.85"/>
    <s v="The budget variance is less or equal to 5%."/>
    <s v="1,755.13"/>
    <s v="Compared to financial year 24/25-Q4, the Whole Life Costs at 25/26-Q4 have decreased from £1,870.80m to £1755.13m. The budget remains aligned to the current baseline business case. All costs have been reported in 2024/25 base prices in line with NISTA requirements. This is a change from previous years where costs were reported in nominal prices. All costs reflect this accounting reduction regardless of any actual changes."/>
    <s v=""/>
    <s v="Compared to financial year 24/25-Q4, the project's departmentally agreed Benefits at 25/26-Q4 remained at 0. This programme currently reports no monetised benefits. The programme's benefits are related to the successful onward operation of the Prisoner Education Service."/>
    <s v=""/>
    <s v="Sarah McKnight"/>
    <s v="MOJ_0064_2122-Q3"/>
    <x v="1"/>
    <n v="1755.13"/>
    <d v="2021-04-01T00:00:00"/>
    <d v="2027-01-31T00:00:00"/>
    <n v="70"/>
    <n v="190.73"/>
    <n v="183.39"/>
    <n v="3.85"/>
    <m/>
    <x v="0"/>
    <x v="0"/>
    <x v="0"/>
    <n v="-7.3400000000000034"/>
    <x v="1"/>
    <x v="1"/>
  </r>
  <r>
    <s v="Rapid Deployment Cells Project"/>
    <x v="17"/>
    <x v="2"/>
    <s v="The Rapid Deployment Cells Programme supports our 20,000 additional prison places commitment; its scope is to offer a flexible capacity solution across the prison estate."/>
    <x v="1"/>
    <x v="1"/>
    <s v="Compared to financial year 24/25-Q4, the NISTA Delivery Confidence Assessment rating at 25/26-Q4 remains at Amber. This is primarily due to delays arising following the administration of a key supplier and challenging site conditions.​"/>
    <s v="27/07/2021"/>
    <s v="31/07/2028"/>
    <s v="Compared to financial year 24/25-Q4, the project's end date at 25/26-Q4 changed from 28/02/28 to 31/07/2028. This is primarily due to schedule slippage across multiple sites."/>
    <s v="147.57"/>
    <s v="105"/>
    <s v="28.85"/>
    <s v="The budget variance exceeds 5%. This is primarily due to delays following supplier entering administration and challenging site conditions, requiring some costs to be re-profiled into future financial years."/>
    <s v="Exempt under Section 43 - Commercial interests"/>
    <s v="Exempt under Section 43 - Commercial interests"/>
    <s v=""/>
    <s v="This programme currently reports no monetised benefits. Due to the projected increasing prisons population, this programme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to deliver local community benefits."/>
    <s v="https://evaluation-registry.cabinetoffice.gov.uk/search/1352c28f-b230-4655-acea-55e2d8bdc1b1/"/>
    <s v="Tracy Dineen"/>
    <s v="MOJ_0057_2122-Q1"/>
    <x v="1"/>
    <m/>
    <d v="2021-07-27T00:00:00"/>
    <d v="2028-07-31T00:00:00"/>
    <n v="84.1"/>
    <n v="147.57"/>
    <n v="105"/>
    <n v="28.85"/>
    <m/>
    <x v="1"/>
    <x v="1"/>
    <x v="1"/>
    <n v="-42.569999999999993"/>
    <x v="1"/>
    <x v="4"/>
  </r>
  <r>
    <s v="Property Transformation Programme"/>
    <x v="17"/>
    <x v="0"/>
    <s v="The programme aims to transform property services through the procurement of new contracts that align to Government Facilities Management (FM) Strategy, meet statutory minimum and operational requirements and lay the foundation for wider transformation.​"/>
    <x v="0"/>
    <x v="0"/>
    <s v="Compared to financial year 24/25-Q4, the NISTA Delivery Confidence Assessment (DCA) at 25/26-Q4 remains at Amber. This is primarily due to uncertainty around affordability and ongoing delivery risks."/>
    <s v="03/10/2022"/>
    <s v="30/09/2028"/>
    <s v="The programme's end date at 25/26-Q4 remains 30/09/28. The project remains on track to deliver in line with the baseline schedule."/>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Exempt under Section 43 - Commercial interests"/>
    <s v=""/>
    <s v="Gary Badley"/>
    <s v="MOJ_0220_2223-Q4"/>
    <x v="1"/>
    <m/>
    <d v="2022-10-03T00:00:00"/>
    <d v="2028-09-30T00:00:00"/>
    <n v="71.900000000000006"/>
    <m/>
    <m/>
    <m/>
    <m/>
    <x v="0"/>
    <x v="0"/>
    <x v="0"/>
    <m/>
    <x v="1"/>
    <x v="4"/>
  </r>
  <r>
    <s v="Evolve: Voice &amp; Video"/>
    <x v="17"/>
    <x v="4"/>
    <s v="Re-procurement of Voice and Video Services suitable for the current and future needs of the MoJ. The project includes requirements gathering, procurement preparation, competitive procurement and an increase in internal capability followed by the transition of services and exit of the existing contracts."/>
    <x v="0"/>
    <x v="3"/>
    <s v="Compared to financial year 24/25-Q4, the Delivery Confidence Assessment (DCA) rating at 25/26-Q4 has increased to Green. This is primarily due to increased time contingency within plans, and significant activities being either complete or in progress in line with project plans."/>
    <s v="27/09/2021"/>
    <s v="14/07/2028"/>
    <s v="Compared to financial year 24/25-Q4, the project's end date at 25/26-Q4 changed from 30/11/27 to 14/07/2028. This is primarily due to revision of planned activity timelines to increase contingency based on insights from lessons learned."/>
    <s v="24.06"/>
    <s v="13.15"/>
    <s v="45.34"/>
    <s v="The budget variance exceeds 5%. The underspend is due to reduced in-year activities, requiring costs to be re-profiled into future years."/>
    <s v="184.56"/>
    <s v="Compared to financial year 24/25-Q4, the project's Whole Life Costs at 25/26-Q4 have decreased from £385.21m to £184.56m. This is primarily due to significant savings following approval of Full Business Case. All costs have been reported in 2024/25 base prices in line with NISTA requirements. This is a change from previous years where costs were reported in nominal prices. All costs reflect this accounting reduction regardless of any actual changes."/>
    <s v="69.01"/>
    <s v="Compared to financial year 24/25-Q4, the project's monetised benefits at 25/26-Q4 have increased from £0 to £69.01m. This is primarily due to the confirmation of monetisation of benefits following approval of Full Business Case. All costs have been reported in 2024/25 base prices in line with NISTA requirements. This is a change from previous years where costs were reported in nominal prices. All costs will reflect this accounting reduction regardless of any actual changes."/>
    <s v=""/>
    <s v="Marc Bowie"/>
    <s v="MOJ_0049_2122-Q3"/>
    <x v="1"/>
    <n v="184.56"/>
    <d v="2021-09-27T00:00:00"/>
    <d v="2028-07-14T00:00:00"/>
    <n v="81.5"/>
    <n v="24.06"/>
    <n v="13.15"/>
    <n v="45.34"/>
    <n v="69.010000000000005"/>
    <x v="0"/>
    <x v="3"/>
    <x v="0"/>
    <n v="-10.909999999999998"/>
    <x v="1"/>
    <x v="3"/>
  </r>
  <r>
    <s v="10k Additional Prison Places - New Build"/>
    <x v="17"/>
    <x v="2"/>
    <s v="The New Build programme supports our 20,000 additional prison places commitment; its scope is to build four new prisons"/>
    <x v="1"/>
    <x v="1"/>
    <s v="Compared to financial year 24/25 Q4, the NISTA Delivery Confidence Assessment rating at 25/26 Q4 remains at Amber. This is primarily due to the following factors, HMP Millsike delivered to time and budget. HMP Welland Oaks is in main construction and delivery is on track. The remaining two sites have not yet entered main works contract and carry delivery risks that are being actively managed"/>
    <s v="02/03/2020"/>
    <s v="31/05/2032"/>
    <s v="The project's end date remains scheduled to finish on 31/05/32. The project remains on track to deliver against the baseline schedule."/>
    <s v="388.91"/>
    <s v="398.17"/>
    <s v="2.38"/>
    <s v="The budget variance is equal to or less than 5%."/>
    <s v="Exempt under Section 43 - Commercial interests"/>
    <s v="Exempt under Section 43 - Commercial interests"/>
    <s v=""/>
    <s v="This programme currently reports no monetised benefits. Due to the projected increasing prisons population, this programme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
    <s v=""/>
    <s v="James Smith"/>
    <s v="MOJ_0050_2021-Q1"/>
    <x v="1"/>
    <m/>
    <d v="2020-03-02T00:00:00"/>
    <d v="2032-05-31T00:00:00"/>
    <n v="146.9"/>
    <n v="388.91"/>
    <n v="398.17"/>
    <n v="2.38"/>
    <m/>
    <x v="1"/>
    <x v="1"/>
    <x v="1"/>
    <n v="9.2599999999999909"/>
    <x v="0"/>
    <x v="4"/>
  </r>
  <r>
    <s v="PFI Prison Expiry and Transfer Tranche 2"/>
    <x v="17"/>
    <x v="0"/>
    <s v="The aim of this project is to carry out the exit and transfer of services at HMP Ashfield and Forest Bank in a safe, effective and efficient manner following the expiry of their PFI contracts. HMPPS needs to undertake essential work to ensure it is able to manage the expiry of the Project Agreements and transfer the service, while maintaining continuity so there is no disruption to the regime or capacity at the prisons and also ensure opportunities to modernise the sites and align service provision to future need is fully considered. The project scope also includes delivering 458 additional prison places through the Rye Hill houseblock delivery. Project scope change approval was received in March 2026 to transfer the remaining HMP Rye Hill activity competition re-run to a later Tranche."/>
    <x v="0"/>
    <x v="3"/>
    <s v="Compared to financial year 24/25-Q4, the NISTA Delivery Confidence Assessment (DCA) rating at 25/26-Q4 has increased from Amber to Green. This is primarily due to the ​agreement to move the remaining HMP Rye Hill operator competition to a later tranche, meaning the remaining delivery is now approaching completion following the successful transfer of services and exit of the existing PFI contracts at HMPs Ashfield and Forest Bank and the delivery of HMP Rye Hill Houseblock expansion."/>
    <s v="22/01/2022"/>
    <s v="31/07/2026"/>
    <s v="Compared to financial year 24/25-Q4, the project at 25/26-Q4 remains scheduled to finished on 31/10/26. The project is on track to deliver against the baseline schedule following the transfer of remaining HMP Rye Hill activity to a later Tranche."/>
    <s v="86.12"/>
    <s v="88.7"/>
    <s v="3"/>
    <s v="The budget variance is less or equal to 5%."/>
    <s v="2,730.04"/>
    <s v="The HMT-agreed Whole Life Cost for 25/26-Q4 has decreased from £3,862.165m to £2,730.04m. All costs have been reported in 2024/25 base prices in line with NISTA requirements. This is a change from previous years where costs were reported in nominal prices. All costs reflect this accounting reduction regardless of any actual changes."/>
    <s v=""/>
    <s v="This project currently reports no monetised benefits. The project seeks to realise efficiencies in future operating costs following the transfer of service to new operator contracts when compared to the PFI contracts. The project benefits also include the focus on the continued quality of service across the PFI contracts until expiry, and following the transfer of service, improvements in service quality in the new contract in line with the key Departmental priorities."/>
    <s v=""/>
    <s v="James Smith"/>
    <s v="MOJ_0060_2122-Q3"/>
    <x v="1"/>
    <n v="2730.04"/>
    <d v="2022-01-22T00:00:00"/>
    <d v="2026-07-31T00:00:00"/>
    <n v="54.2"/>
    <n v="86.12"/>
    <n v="88.7"/>
    <n v="3"/>
    <m/>
    <x v="0"/>
    <x v="3"/>
    <x v="0"/>
    <n v="2.5799999999999983"/>
    <x v="3"/>
    <x v="1"/>
  </r>
  <r>
    <s v="Secure Children's Homes Commissioning"/>
    <x v="17"/>
    <x v="0"/>
    <s v="The project aims to improve children's experiences in custody and their life outcomes by ensuring that there is an aligned cross government approach to Secure Children's Homes and that justice provision is commissioned to deliver consistently optimal care."/>
    <x v="0"/>
    <x v="3"/>
    <s v="Compared to financial year 24/25-Q4, the Delivery Confidence Assessment at 25/26-Q4 has increased to Green. This is due to the completion of all transition activities. The project is on schedule to close in line with project plan."/>
    <s v="28/07/2022"/>
    <s v="30/04/2026"/>
    <s v="Compared to financial year 24/25-Q4, the project's end date at 25/26-Q4 changed from 31/03/26 to 30/04/26. This is primarily due to the project allowing additional time to ensure a full closure process is completed."/>
    <s v="10.56"/>
    <s v="11.07"/>
    <s v="4.83"/>
    <s v="The budget variance is less than or equal to 5%."/>
    <s v="270.91"/>
    <s v="Compared to financial year 24/25-Q4, the project's Whole Life Costs at 25/26-Q4 increased from £246.01m to £270.91m. This is primarily due to the additional funds being made available to maintain as much capacity as possible within the custodial sector. All costs have been reported in 2024/25 base prices in line with NISTA requirements. This is a change from previous years where costs were reported in nominal prices. All costs reflect this accounting reduction regardless of any actual changes."/>
    <s v=""/>
    <s v="This project currently reports no monetised benefits. The project benefits focus on the quality of services contracts."/>
    <s v=""/>
    <s v="Lynne Abrams"/>
    <s v="MOJ_0259_2324-Q1"/>
    <x v="1"/>
    <n v="270.91000000000003"/>
    <d v="2022-07-28T00:00:00"/>
    <d v="2026-04-30T00:00:00"/>
    <n v="45.1"/>
    <n v="10.56"/>
    <n v="11.07"/>
    <n v="4.83"/>
    <m/>
    <x v="0"/>
    <x v="3"/>
    <x v="0"/>
    <n v="0.50999999999999979"/>
    <x v="3"/>
    <x v="3"/>
  </r>
  <r>
    <s v="10K Additional Prison Places Estate Expansion Category D"/>
    <x v="17"/>
    <x v="2"/>
    <s v="The Category D Programme supports our 20,000 additional prison places commitment; it will provide additional permanent places across the Category D open prison estate"/>
    <x v="3"/>
    <x v="1"/>
    <s v="Compared to financial year 24/25-Q4, the NISTA Delivery Confidence Assessment rating at 25/26-Q4 remains at Red. This is primarily due to issues arising from the administration of a key supplier."/>
    <s v="24/01/2020"/>
    <s v="20/03/2031"/>
    <s v="Compared to financial year 24/25-Q4, the project's end date at 25/26-Q4 changed from 20/09/29 to 20/03/31.​ This is primarily due to the programme’s key supplier entering administration and the resulting delays on delivery."/>
    <s v="11.85"/>
    <s v="19.67"/>
    <s v="65.99"/>
    <s v="The budget variance exceeds 5%. This is primarily due to supplier administration and the resulting effect on programme costs."/>
    <s v="Exempt under Section 43 - Commercial interests"/>
    <s v="Exempt under Section 43 - Commercial interests"/>
    <s v=""/>
    <s v="This programme currently reports no monetised benefits. Due to the projected increasing prisons population, this programme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
    <s v=""/>
    <s v="Nigel Nuttall"/>
    <s v="MOJ_0111_2122-Q2"/>
    <x v="1"/>
    <m/>
    <d v="2020-01-24T00:00:00"/>
    <d v="2031-03-20T00:00:00"/>
    <n v="133.80000000000001"/>
    <n v="11.85"/>
    <n v="19.670000000000002"/>
    <n v="65.989999999999995"/>
    <m/>
    <x v="2"/>
    <x v="1"/>
    <x v="2"/>
    <n v="7.8200000000000021"/>
    <x v="0"/>
    <x v="4"/>
  </r>
  <r>
    <s v="Residential Property Tribunal"/>
    <x v="17"/>
    <x v="0"/>
    <s v="The Residential Property Tribunal (RPT) Project is responsible for delivering HMCTS’s responsibilities arising from the Renters Rights Act (RRA), introduced by Ministry of Housing Communities and Local Government (MHCLG). The project is delivering new operating delivery models, tactical and strategic IT solutions, recruitment of staff and the estate space to house them, alongside wider legislative implementation as well as judicial and subject matter expert recruitment activities."/>
    <x v="0"/>
    <x v="0"/>
    <s v="The Delivery Confidence Assessment (DCA) for financial year 25/26-Q4 is Amber. This is driven by complexities in aligning policy, legal and delivery partners on future digitalisation."/>
    <s v="11/06/2024"/>
    <s v="31/03/2028"/>
    <s v="The project's end date at 25/26-Q4 is scheduled for 31/03/2028. This is primarily due to the following factors‚ The project is on track to deliver against the baseline schedule."/>
    <s v="27.08"/>
    <s v="5.73"/>
    <s v="78.84"/>
    <s v="The budget exceeds 5%. In year variance against budget primarily driven by delays in design, discovery and recruitment as a result of the delays in the Bill acquiring Royal Assent."/>
    <s v="149.6"/>
    <s v="The project's Whole Life Costs in 25/26-Q4 are £149.6m. The Whole Life Costs are based on the most recent business case and include optimism bias. All costs have been reported in 2024/25 base prices in line with NISTA requirements. This is a change from previous years where costs were reported in nominal prices. All costs reflect this accounting reduction regardless of any actual changes."/>
    <s v=""/>
    <s v="There are no monetised benefits to the project."/>
    <s v=""/>
    <s v="David Magee"/>
    <s v="MOJ_0539_2526-Q2"/>
    <x v="1"/>
    <n v="149.6"/>
    <d v="2024-06-11T00:00:00"/>
    <d v="2028-03-31T00:00:00"/>
    <n v="45.6"/>
    <n v="27.08"/>
    <n v="5.73"/>
    <n v="78.84"/>
    <m/>
    <x v="0"/>
    <x v="0"/>
    <x v="0"/>
    <n v="-21.349999999999998"/>
    <x v="3"/>
    <x v="3"/>
  </r>
  <r>
    <s v="Accelerated Houseblocks"/>
    <x v="17"/>
    <x v="2"/>
    <s v="The Accelerated Houseblocks Programme supports our 20,000 additional prison places commitment; its scope is to deliver around 2,400 places."/>
    <x v="1"/>
    <x v="1"/>
    <s v="Compared to financial year 24/25-Q4, the NISTA Delivery Confidence Assessment remains at Amber. This is primarily due to inflation and increasing cost maturity resulting in increasing cost estimates and other market risks."/>
    <s v="28/09/2020"/>
    <s v="01/11/2030"/>
    <s v="Compared to financial year 24/25-Q4 the programme’s end date changed from 10/07/28 to 01/11/30. This is primarily due to scope increases within the project resulting in more time required to achieve overall programme completion."/>
    <s v="608.61"/>
    <s v="510.79"/>
    <s v="16.07"/>
    <s v="The budget variance exceeds 5%. This is due to scope and cost rebaselining."/>
    <s v="Exempt under Section 43 - Commercial interests"/>
    <s v="Exempt under Section 43 - Commercial interests"/>
    <s v=""/>
    <s v="This programme currently reports no monetised benefits. Due to the projected increasing prison population, this programme focu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
    <s v="https://assets.publishing.service.gov.uk/media/66d831c41596ecc9d5aa2eff/prison-estate-expansion.pdf"/>
    <s v="Sachia Thompson"/>
    <s v="MOJ_0053_2021-Q4"/>
    <x v="1"/>
    <m/>
    <d v="2020-09-28T00:00:00"/>
    <d v="2030-11-01T00:00:00"/>
    <n v="121.1"/>
    <n v="608.61"/>
    <n v="510.79"/>
    <n v="16.07"/>
    <m/>
    <x v="1"/>
    <x v="1"/>
    <x v="1"/>
    <n v="-97.82"/>
    <x v="0"/>
    <x v="4"/>
  </r>
  <r>
    <s v="PFI Prison Expiry and Transfer Tranche 3"/>
    <x v="17"/>
    <x v="0"/>
    <s v="The PFI Tranche 3 Project will oversee the exit and transfer of operational services at HMP Dovegate, HMP Doncaster, HMP Oakwood and HMP Rye Hill in a safe, effective and efficient manner. The Tranche 3 project includes the re-procurement of the Prison Operator Services Framework to ensure that HMPPS continues to have an efficient vehicle for delivering operator competitions. The project also includes delivery of up to 345 prisoner places through the construction of an additional houseblock at HMP &amp; YOI Parc."/>
    <x v="0"/>
    <x v="0"/>
    <s v="Compared to financial year 24/25-Q4, the NISTA Delivery Confidence Assessment (DCA) rating at 25/26-Q4 has remained at Amber. This is primarily due to the addition of the HMP Rye Hill houseblock to project scope, and ongoing costing and scheduling challenges which continue in HMP &amp; YOI Parc."/>
    <s v="15/12/2022"/>
    <s v="31/07/2029"/>
    <s v="Compared to financial year 24/25-Q4, the project's end date at 25/26-Q4 has increased from 28/01/28 to 31/07/29.  This is primarily due to the addition of remaining HMP Rye Hill activity to project scope, and the need to finalise the schedule for the HMP &amp; YOI Parc Houseblock."/>
    <s v="48.81"/>
    <s v="8.71"/>
    <s v="82.16"/>
    <s v="The budget variance exceeds 5%. This is primarily due to delays in the approval of the design and derogations for the HMP &amp; YOI Parc Houseblock impacting schedule and forecasted spend for the previous financial year."/>
    <s v="3,335.69"/>
    <s v="Compared to financial year 24/25-Q4, the project's Whole Life Costs at 25/26-Q4 decreased from £4,614.55m to £3,335.69m. This is primarily due to successful procurement competitions yielding savings against forecasted affordability thresholds. This figure does not reflect the transfer of HMP Rye Hill competition re-run. All costs have been reported in 2024/25 base prices in line with NISTA requirements. This is a change from previous years where costs were reported in nominal prices. All costs reflect this accounting reduction regardless of any actual changes."/>
    <s v=""/>
    <s v="This project currently reports no monetised benefits. The project seeks to realise efficiencies in future operating costs following the transfer of service to new operator contracts when compared to the PFI contracts. The project benefits also include the focus on the continued quality of service across the PFI contracts until expiry, and following the transfer of service, improvements in service quality in the new contract in line with the key Departmental priorities."/>
    <s v=""/>
    <s v="James Smith"/>
    <s v="MOJ_0365_2425-Q1"/>
    <x v="1"/>
    <n v="3335.69"/>
    <d v="2022-12-15T00:00:00"/>
    <d v="2029-07-31T00:00:00"/>
    <n v="79.5"/>
    <n v="48.81"/>
    <n v="8.7100000000000009"/>
    <n v="82.16"/>
    <m/>
    <x v="0"/>
    <x v="0"/>
    <x v="0"/>
    <n v="-40.1"/>
    <x v="1"/>
    <x v="1"/>
  </r>
  <r>
    <s v="Concordis"/>
    <x v="20"/>
    <x v="0"/>
    <s v="As a result of an impending lease-end, the NCA must leave its existing London Headquarters in Spring Gardens, Vauxhall. But it is, in any case, end of life, too big for NCA needs, expensive to run and unable to adapt to future needs due to factors such as the poor layout and age. The main focus for the Concordis programme is the delivery of the NCA’s new Headquarters in Stratford and transition of staff, the reconfiguration of the South Eastern Operational Branch to accommodate a joint operational partnership team, and the closure of Spring Gardens. This is part of the Agency’s broader Estates Strategy"/>
    <x v="0"/>
    <x v="0"/>
    <s v="Concordis joined the GMPP, separate to the NCA Portfolio, from Q1 2025/26 due to the size, complexity and delivery status of the Programme. The delivery confidence has remained at Amber from Q1 to Q4 taking in to account that successful delivery of the programme to time, cost and quality appears feasible. Significant issues have emerged requiring management attention. These were resolvable and addressed promptly, so as not to present a cost/schedule overrun."/>
    <s v=""/>
    <s v=""/>
    <s v="Compared to financial year 24/25-Q4, the project's end-date at 25/26-Q4 remained the same. This is primarily due to managed governance models, strong RAID management and a comprehensive integrated plan."/>
    <s v="53.58"/>
    <s v="53.58"/>
    <s v="0"/>
    <s v="The budget variance for FY 2025/26 is less than 5%"/>
    <s v="189.75"/>
    <s v="Concordis whole Life Cost of 189.95m remained the same during the FY period 2025/26."/>
    <s v="120.62"/>
    <s v="Concordis monetised benefits of 149.30m remained the same during the FY period 2025/26."/>
    <s v=""/>
    <s v="Mandy Eddolls"/>
    <s v="HO_0526_2526-Q1"/>
    <x v="1"/>
    <n v="189.75"/>
    <m/>
    <m/>
    <m/>
    <n v="53.58"/>
    <n v="53.58"/>
    <n v="0"/>
    <n v="120.62"/>
    <x v="0"/>
    <x v="0"/>
    <x v="0"/>
    <n v="0"/>
    <x v="2"/>
    <x v="3"/>
  </r>
  <r>
    <s v="VOA NextGen Rating Programme"/>
    <x v="19"/>
    <x v="0"/>
    <s v="The NextGen Rating Programme (NGR) is replacing VOA’s multiple legacy technologies for Non-Domestic Rating, digitising casework processes and customer interactions into a single integrated system.  It also set out to deliver measures from the last Government’s Business Rates Review and Non-Domestic Rating Act (2023).  The programme is continuing to deliver commitments on   greater transparency on valuations for customers, and work is continuing  on potential options for a streamlined process for challenging valuations.The programme supports the government’s ambition for a more responsive and fairer business rates system, including the move from five-yearly to three-yearly revaluations from 2023."/>
    <x v="1"/>
    <x v="1"/>
    <s v="Since the creation of the NextGen Rating Programme in October 2024, Programme teams are well established with strong governance and oversight, supported by robust supplier and financial management. This mature position has been reinforced by NISTA, who awarded the programme a Green rating in a Gate 0/3 review in January 2026.     During FY25/26 the Programme delivered the first major milestones, with Disclosure and changes to support Improvement Relief for Revaluation 2026 going live in November 2025. The design and build of the core online service has been completed, with progression into Private Beta held while rollout plans are reviewed.Progress for the internal Valuation Operating System (VOS) for Non-Domestic Rating is well advanced. Release 1 (Pre-Valuation) remains on track for July 2026, followed by Release 2 (Valuation) by November 2026. Focus remains on managing testing, defect resolution and data migration, alongside supporting business readiness for upcoming changes.The Amber delivery confidence assessment reflects the need to deliver VOS Releases 1 and 2 to tight timelines, alongside some remaining uncertainty on scope, sequencing and costs for later releases.  Work is underway to finalise delivery plans and commercial arrangements for these later releases, supporting improved certainty and a return to Green."/>
    <s v="01/10/2024"/>
    <s v="01/04/2030"/>
    <s v="Compared to financial year 24/25-Q4, the project's end-date at 25/26-Q4 remained the same, 01/04/2030."/>
    <s v="49.69"/>
    <s v="46.94"/>
    <s v="5.53"/>
    <s v="The budget variance exceeds 5%. This is primarily due to scope items being re-planned into later years of the Programme which reduced the projected 25/26 spend."/>
    <s v="300.38"/>
    <s v="Compared to financial year 24/25-Q4, the projects departmentally agreed Whole Life Cost at 25/26-Q4 (measured in £m) remained at £328.5m."/>
    <s v="216.77"/>
    <s v="Compared to financial year 24/25-Q4, the project's departmentally agreed Benefits at 25/26-Q4 (measured in £m) remained at £251m."/>
    <s v="https://evaluation-registry.cabinetoffice.gov.uk/search/2f90158a-c812-430f-9c20-97e193208865/, https://evaluation-registry.cabinetoffice.gov.uk/search/2f90158a-c812-430f-9c20-97e193208875/, https://evaluation-registry.cabinetoffice.gov.uk/search/2f90158a-c812-430f-9c20-97e193208875/"/>
    <s v="Michael Brankin"/>
    <s v="HMRC_0143_2223-Q2"/>
    <x v="1"/>
    <n v="300.38"/>
    <d v="2024-10-01T00:00:00"/>
    <d v="2030-04-01T00:00:00"/>
    <n v="66"/>
    <n v="49.69"/>
    <n v="46.94"/>
    <n v="5.53"/>
    <n v="216.77"/>
    <x v="1"/>
    <x v="1"/>
    <x v="1"/>
    <n v="-2.75"/>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A3C5BB-2068-4316-84B7-0E6737EFD9DF}" name="PivotTable2" cacheId="408" applyNumberFormats="0" applyBorderFormats="0" applyFontFormats="0" applyPatternFormats="0" applyAlignmentFormats="0" applyWidthHeightFormats="1" dataCaption="Values" tag="ef6a7eac-fb88-485b-8b93-ebeba956e70c" updatedVersion="8" minRefreshableVersion="3" useAutoFormatting="1" subtotalHiddenItems="1" itemPrintTitles="1" createdVersion="8" indent="0" outline="1" outlineData="1" multipleFieldFilters="0">
  <location ref="A6:D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3"/>
    <dataField fld="1" subtotal="count" baseField="0" baseItem="0" numFmtId="166"/>
    <dataField name="Red or Amber % of Rated Projects" fld="2" subtotal="count" baseField="0" baseItem="0" numFmtId="164"/>
    <dataField fld="3" subtotal="count" baseField="0" baseItem="0" numFmtId="167"/>
  </dataFields>
  <formats count="32">
    <format dxfId="186">
      <pivotArea outline="0" collapsedLevelsAreSubtotals="1" fieldPosition="0">
        <references count="1">
          <reference field="4294967294" count="1" selected="0">
            <x v="1"/>
          </reference>
        </references>
      </pivotArea>
    </format>
    <format dxfId="187">
      <pivotArea outline="0" collapsedLevelsAreSubtotals="1" fieldPosition="0"/>
    </format>
    <format dxfId="188">
      <pivotArea type="all" dataOnly="0" outline="0" fieldPosition="0"/>
    </format>
    <format dxfId="189">
      <pivotArea outline="0" collapsedLevelsAreSubtotals="1" fieldPosition="0"/>
    </format>
    <format dxfId="190">
      <pivotArea dataOnly="0" labelOnly="1" outline="0" fieldPosition="0">
        <references count="1">
          <reference field="4294967294" count="3">
            <x v="0"/>
            <x v="1"/>
            <x v="2"/>
          </reference>
        </references>
      </pivotArea>
    </format>
    <format dxfId="191">
      <pivotArea type="all" dataOnly="0" outline="0" fieldPosition="0"/>
    </format>
    <format dxfId="192">
      <pivotArea outline="0" collapsedLevelsAreSubtotals="1" fieldPosition="0"/>
    </format>
    <format dxfId="193">
      <pivotArea dataOnly="0" labelOnly="1" outline="0" fieldPosition="0">
        <references count="1">
          <reference field="4294967294" count="3">
            <x v="0"/>
            <x v="1"/>
            <x v="2"/>
          </reference>
        </references>
      </pivotArea>
    </format>
    <format dxfId="194">
      <pivotArea dataOnly="0" labelOnly="1" outline="0" fieldPosition="0">
        <references count="1">
          <reference field="4294967294" count="3">
            <x v="0"/>
            <x v="1"/>
            <x v="2"/>
          </reference>
        </references>
      </pivotArea>
    </format>
    <format dxfId="195">
      <pivotArea outline="0" collapsedLevelsAreSubtotals="1" fieldPosition="0"/>
    </format>
    <format dxfId="196">
      <pivotArea outline="0" collapsedLevelsAreSubtotals="1" fieldPosition="0">
        <references count="1">
          <reference field="4294967294" count="1" selected="0">
            <x v="2"/>
          </reference>
        </references>
      </pivotArea>
    </format>
    <format dxfId="197">
      <pivotArea type="all" dataOnly="0" outline="0" fieldPosition="0"/>
    </format>
    <format dxfId="198">
      <pivotArea outline="0" collapsedLevelsAreSubtotals="1" fieldPosition="0"/>
    </format>
    <format dxfId="199">
      <pivotArea dataOnly="0" labelOnly="1" outline="0" fieldPosition="0">
        <references count="1">
          <reference field="4294967294" count="4">
            <x v="0"/>
            <x v="1"/>
            <x v="2"/>
            <x v="3"/>
          </reference>
        </references>
      </pivotArea>
    </format>
    <format dxfId="200">
      <pivotArea type="all" dataOnly="0" outline="0" fieldPosition="0"/>
    </format>
    <format dxfId="201">
      <pivotArea dataOnly="0" labelOnly="1" outline="0" fieldPosition="0">
        <references count="1">
          <reference field="4294967294" count="4">
            <x v="0"/>
            <x v="1"/>
            <x v="2"/>
            <x v="3"/>
          </reference>
        </references>
      </pivotArea>
    </format>
    <format dxfId="202">
      <pivotArea dataOnly="0" labelOnly="1" outline="0" fieldPosition="0">
        <references count="1">
          <reference field="4294967294" count="4">
            <x v="0"/>
            <x v="1"/>
            <x v="2"/>
            <x v="3"/>
          </reference>
        </references>
      </pivotArea>
    </format>
    <format dxfId="203">
      <pivotArea dataOnly="0" labelOnly="1" outline="0" fieldPosition="0">
        <references count="1">
          <reference field="4294967294" count="4">
            <x v="0"/>
            <x v="1"/>
            <x v="2"/>
            <x v="3"/>
          </reference>
        </references>
      </pivotArea>
    </format>
    <format dxfId="204">
      <pivotArea dataOnly="0" labelOnly="1" outline="0" fieldPosition="0">
        <references count="1">
          <reference field="4294967294" count="4">
            <x v="0"/>
            <x v="1"/>
            <x v="2"/>
            <x v="3"/>
          </reference>
        </references>
      </pivotArea>
    </format>
    <format dxfId="205">
      <pivotArea outline="0" collapsedLevelsAreSubtotals="1" fieldPosition="0"/>
    </format>
    <format dxfId="206">
      <pivotArea outline="0" collapsedLevelsAreSubtotals="1" fieldPosition="0"/>
    </format>
    <format dxfId="207">
      <pivotArea outline="0" collapsedLevelsAreSubtotals="1" fieldPosition="0"/>
    </format>
    <format dxfId="208">
      <pivotArea outline="0" collapsedLevelsAreSubtotals="1" fieldPosition="0">
        <references count="1">
          <reference field="4294967294" count="1" selected="0">
            <x v="0"/>
          </reference>
        </references>
      </pivotArea>
    </format>
    <format dxfId="209">
      <pivotArea outline="0" collapsedLevelsAreSubtotals="1" fieldPosition="0">
        <references count="1">
          <reference field="4294967294" count="1" selected="0">
            <x v="3"/>
          </reference>
        </references>
      </pivotArea>
    </format>
    <format dxfId="210">
      <pivotArea type="all" dataOnly="0" outline="0" fieldPosition="0"/>
    </format>
    <format dxfId="211">
      <pivotArea outline="0" collapsedLevelsAreSubtotals="1" fieldPosition="0"/>
    </format>
    <format dxfId="212">
      <pivotArea dataOnly="0" labelOnly="1" outline="0" fieldPosition="0">
        <references count="1">
          <reference field="4294967294" count="4">
            <x v="0"/>
            <x v="1"/>
            <x v="2"/>
            <x v="3"/>
          </reference>
        </references>
      </pivotArea>
    </format>
    <format>
      <pivotArea type="all" dataOnly="0" outline="0" fieldPosition="0"/>
    </format>
    <format>
      <pivotArea outline="0" collapsedLevelsAreSubtotals="1" fieldPosition="0"/>
    </format>
    <format>
      <pivotArea dataOnly="0" labelOnly="1" outline="0" fieldPosition="0">
        <references count="1">
          <reference field="4294967294" count="4">
            <x v="0"/>
            <x v="1"/>
            <x v="2"/>
            <x v="3"/>
          </reference>
        </references>
      </pivotArea>
    </format>
    <format dxfId="213">
      <pivotArea outline="0" collapsedLevelsAreSubtotals="1" fieldPosition="0">
        <references count="1">
          <reference field="4294967294" count="1" selected="0">
            <x v="3"/>
          </reference>
        </references>
      </pivotArea>
    </format>
    <format dxfId="214">
      <pivotArea outline="0" collapsedLevelsAreSubtotals="1" fieldPosition="0">
        <references count="1">
          <reference field="4294967294" count="1" selected="0">
            <x v="3"/>
          </reference>
        </references>
      </pivotArea>
    </format>
  </formats>
  <pivotHierarchies count="73">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fact_GMPP_AllYears].[IPA Rating Clean].&amp;[AMBER]"/>
        <member name="[fact_GMPP_AllYears].[IPA Rating Clean].&amp;[GREEN]"/>
        <member name="[fact_GMPP_AllYears].[IPA Rating Clean].&amp;[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Whole Life Cost £m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ed or Amber % of Rated Projec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GMPP_AllYears]"/>
        <x15:activeTabTopLevelEntity name="[dim_Reporting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774A45-2DFD-4816-A0D0-29B7447E49BF}" name="PivotTable3" cacheId="386" applyNumberFormats="0" applyBorderFormats="0" applyFontFormats="0" applyPatternFormats="0" applyAlignmentFormats="0" applyWidthHeightFormats="1" dataCaption="Values" tag="fa217092-4cc2-48cf-a90e-5ad32d5dd306" updatedVersion="8" minRefreshableVersion="3" useAutoFormatting="1" subtotalHiddenItems="1" itemPrintTitles="1" createdVersion="8" indent="0" outline="1" outlineData="1" multipleFieldFilters="0" chartFormat="5">
  <location ref="F1:G4"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167"/>
  </dataFields>
  <formats count="1">
    <format dxfId="184">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73">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fact_GMPP_AllYears].[IPA Rating Clean].&amp;[AMBER]"/>
        <member name="[fact_GMPP_AllYears].[IPA Rating Clean].&amp;[GREEN]"/>
        <member name="[fact_GMPP_AllYears].[IPA Rating Clean].&amp;[R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portingYear]"/>
        <x15:activeTabTopLevelEntity name="[fact_GMPP_All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119757-8918-4312-AC73-716FC53212AA}" name="PivotTable4" cacheId="411" applyNumberFormats="0" applyBorderFormats="0" applyFontFormats="0" applyPatternFormats="0" applyAlignmentFormats="0" applyWidthHeightFormats="1" dataCaption="Values" tag="21f154e1-b537-4a37-bcb1-11eba8e62c81" updatedVersion="8" minRefreshableVersion="3" useAutoFormatting="1" subtotalHiddenItems="1" rowGrandTotals="0" colGrandTotals="0" itemPrintTitles="1" createdVersion="8" indent="0" outline="1" outlineData="1" multipleFieldFilters="0" chartFormat="4">
  <location ref="A1:B4" firstHeaderRow="1" firstDataRow="1" firstDataCol="1"/>
  <pivotFields count="3">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numFmtId="1"/>
  </dataFields>
  <formats count="1">
    <format dxfId="18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73">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GMPP_All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82465F-3F60-476E-BD57-5365C21C176F}" name="Departmental Analysis" cacheId="376" applyNumberFormats="0" applyBorderFormats="0" applyFontFormats="0" applyPatternFormats="0" applyAlignmentFormats="0" applyWidthHeightFormats="1" dataCaption="Values" tag="228c113f-2a9c-48e9-8b7e-e40956fca94d" updatedVersion="8" minRefreshableVersion="3" useAutoFormatting="1" subtotalHiddenItems="1" itemPrintTitles="1" createdVersion="8" indent="0" outline="1" outlineData="1" multipleFieldFilters="0" chartFormat="1" rowHeaderCaption="Department">
  <location ref="A25:E36" firstHeaderRow="0"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3"/>
    </i>
    <i>
      <x v="6"/>
    </i>
    <i>
      <x v="1"/>
    </i>
    <i>
      <x v="4"/>
    </i>
    <i>
      <x/>
    </i>
    <i>
      <x v="7"/>
    </i>
    <i>
      <x v="2"/>
    </i>
    <i>
      <x v="5"/>
    </i>
    <i>
      <x v="9"/>
    </i>
    <i t="grand">
      <x/>
    </i>
  </rowItems>
  <colFields count="1">
    <field x="-2"/>
  </colFields>
  <colItems count="4">
    <i>
      <x/>
    </i>
    <i i="1">
      <x v="1"/>
    </i>
    <i i="2">
      <x v="2"/>
    </i>
    <i i="3">
      <x v="3"/>
    </i>
  </colItems>
  <dataFields count="4">
    <dataField fld="2" subtotal="count" baseField="0" baseItem="0" numFmtId="169"/>
    <dataField fld="3" subtotal="count" baseField="0" baseItem="0" numFmtId="164"/>
    <dataField fld="1" subtotal="count" baseField="0" baseItem="0" numFmtId="3"/>
    <dataField fld="4" subtotal="count" baseField="0" baseItem="0" numFmtId="165"/>
  </dataFields>
  <formats count="43">
    <format dxfId="100">
      <pivotArea outline="0" collapsedLevelsAreSubtotals="1" fieldPosition="0">
        <references count="1">
          <reference field="4294967294" count="1" selected="0">
            <x v="1"/>
          </reference>
        </references>
      </pivotArea>
    </format>
    <format dxfId="101">
      <pivotArea dataOnly="0" labelOnly="1" outline="0" fieldPosition="0">
        <references count="1">
          <reference field="4294967294" count="1">
            <x v="1"/>
          </reference>
        </references>
      </pivotArea>
    </format>
    <format dxfId="102">
      <pivotArea outline="0" collapsedLevelsAreSubtotals="1" fieldPosition="0">
        <references count="1">
          <reference field="4294967294" count="1" selected="0">
            <x v="3"/>
          </reference>
        </references>
      </pivotArea>
    </format>
    <format dxfId="103">
      <pivotArea type="all" dataOnly="0" outline="0" fieldPosition="0"/>
    </format>
    <format dxfId="104">
      <pivotArea outline="0" collapsedLevelsAreSubtotals="1" fieldPosition="0"/>
    </format>
    <format dxfId="105">
      <pivotArea field="0" type="button" dataOnly="0" labelOnly="1" outline="0" axis="axisRow" fieldPosition="0"/>
    </format>
    <format dxfId="106">
      <pivotArea dataOnly="0" labelOnly="1" fieldPosition="0">
        <references count="1">
          <reference field="0" count="0"/>
        </references>
      </pivotArea>
    </format>
    <format dxfId="107">
      <pivotArea dataOnly="0" labelOnly="1" grandRow="1" outline="0" fieldPosition="0"/>
    </format>
    <format dxfId="108">
      <pivotArea dataOnly="0" labelOnly="1" outline="0" fieldPosition="0">
        <references count="1">
          <reference field="4294967294" count="4">
            <x v="0"/>
            <x v="1"/>
            <x v="2"/>
            <x v="3"/>
          </reference>
        </references>
      </pivotArea>
    </format>
    <format dxfId="109">
      <pivotArea type="all" dataOnly="0" outline="0" fieldPosition="0"/>
    </format>
    <format dxfId="110">
      <pivotArea outline="0" collapsedLevelsAreSubtotals="1" fieldPosition="0"/>
    </format>
    <format dxfId="111">
      <pivotArea field="0" type="button" dataOnly="0" labelOnly="1" outline="0" axis="axisRow" fieldPosition="0"/>
    </format>
    <format dxfId="112">
      <pivotArea dataOnly="0" labelOnly="1" fieldPosition="0">
        <references count="1">
          <reference field="0" count="0"/>
        </references>
      </pivotArea>
    </format>
    <format dxfId="113">
      <pivotArea dataOnly="0" labelOnly="1" grandRow="1" outline="0" fieldPosition="0"/>
    </format>
    <format dxfId="114">
      <pivotArea dataOnly="0" labelOnly="1" outline="0" fieldPosition="0">
        <references count="1">
          <reference field="4294967294" count="4">
            <x v="0"/>
            <x v="1"/>
            <x v="2"/>
            <x v="3"/>
          </reference>
        </references>
      </pivotArea>
    </format>
    <format dxfId="115">
      <pivotArea field="0" type="button" dataOnly="0" labelOnly="1" outline="0" axis="axisRow" fieldPosition="0"/>
    </format>
    <format dxfId="116">
      <pivotArea dataOnly="0" labelOnly="1" outline="0" fieldPosition="0">
        <references count="1">
          <reference field="4294967294" count="4">
            <x v="0"/>
            <x v="1"/>
            <x v="2"/>
            <x v="3"/>
          </reference>
        </references>
      </pivotArea>
    </format>
    <format dxfId="117">
      <pivotArea field="0" type="button" dataOnly="0" labelOnly="1" outline="0" axis="axisRow" fieldPosition="0"/>
    </format>
    <format dxfId="118">
      <pivotArea dataOnly="0" labelOnly="1" outline="0" fieldPosition="0">
        <references count="1">
          <reference field="4294967294" count="4">
            <x v="0"/>
            <x v="1"/>
            <x v="2"/>
            <x v="3"/>
          </reference>
        </references>
      </pivotArea>
    </format>
    <format dxfId="119">
      <pivotArea field="0" type="button" dataOnly="0" labelOnly="1" outline="0" axis="axisRow" fieldPosition="0"/>
    </format>
    <format dxfId="120">
      <pivotArea dataOnly="0" labelOnly="1" outline="0" fieldPosition="0">
        <references count="1">
          <reference field="4294967294" count="4">
            <x v="0"/>
            <x v="1"/>
            <x v="2"/>
            <x v="3"/>
          </reference>
        </references>
      </pivotArea>
    </format>
    <format dxfId="121">
      <pivotArea field="0" type="button" dataOnly="0" labelOnly="1" outline="0" axis="axisRow" fieldPosition="0"/>
    </format>
    <format dxfId="122">
      <pivotArea dataOnly="0" labelOnly="1" outline="0" fieldPosition="0">
        <references count="1">
          <reference field="4294967294" count="4">
            <x v="0"/>
            <x v="1"/>
            <x v="2"/>
            <x v="3"/>
          </reference>
        </references>
      </pivotArea>
    </format>
    <format dxfId="123">
      <pivotArea field="0" type="button" dataOnly="0" labelOnly="1" outline="0" axis="axisRow" fieldPosition="0"/>
    </format>
    <format dxfId="124">
      <pivotArea dataOnly="0" labelOnly="1" outline="0" fieldPosition="0">
        <references count="1">
          <reference field="4294967294" count="4">
            <x v="0"/>
            <x v="1"/>
            <x v="2"/>
            <x v="3"/>
          </reference>
        </references>
      </pivotArea>
    </format>
    <format dxfId="125">
      <pivotArea outline="0" collapsedLevelsAreSubtotals="1" fieldPosition="0">
        <references count="1">
          <reference field="4294967294" count="1" selected="0">
            <x v="0"/>
          </reference>
        </references>
      </pivotArea>
    </format>
    <format dxfId="126">
      <pivotArea outline="0" collapsedLevelsAreSubtotals="1" fieldPosition="0">
        <references count="1">
          <reference field="4294967294" count="1" selected="0">
            <x v="2"/>
          </reference>
        </references>
      </pivotArea>
    </format>
    <format dxfId="127">
      <pivotArea grandRow="1" outline="0" collapsedLevelsAreSubtotals="1" fieldPosition="0"/>
    </format>
    <format dxfId="128">
      <pivotArea dataOnly="0" labelOnly="1" grandRow="1" outline="0" fieldPosition="0"/>
    </format>
    <format dxfId="129">
      <pivotArea type="all" dataOnly="0" outline="0" fieldPosition="0"/>
    </format>
    <format dxfId="130">
      <pivotArea outline="0" collapsedLevelsAreSubtotals="1" fieldPosition="0"/>
    </format>
    <format dxfId="131">
      <pivotArea field="0" type="button" dataOnly="0" labelOnly="1" outline="0" axis="axisRow" fieldPosition="0"/>
    </format>
    <format dxfId="132">
      <pivotArea dataOnly="0" labelOnly="1" fieldPosition="0">
        <references count="1">
          <reference field="0" count="0"/>
        </references>
      </pivotArea>
    </format>
    <format dxfId="133">
      <pivotArea dataOnly="0" labelOnly="1" grandRow="1" outline="0" fieldPosition="0"/>
    </format>
    <format dxfId="134">
      <pivotArea dataOnly="0" labelOnly="1" outline="0" fieldPosition="0">
        <references count="1">
          <reference field="4294967294" count="4">
            <x v="0"/>
            <x v="1"/>
            <x v="2"/>
            <x v="3"/>
          </reference>
        </references>
      </pivotArea>
    </format>
    <format>
      <pivotArea type="all" dataOnly="0" outline="0" fieldPosition="0"/>
    </format>
    <format>
      <pivotArea outline="0" collapsedLevelsAreSubtotals="1" fieldPosition="0"/>
    </format>
    <format>
      <pivotArea field="0" type="button" dataOnly="0" labelOnly="1" outline="0" axis="axisRow" fieldPosition="0"/>
    </format>
    <format>
      <pivotArea dataOnly="0" labelOnly="1" fieldPosition="0">
        <references count="1">
          <reference field="0" count="0"/>
        </references>
      </pivotArea>
    </format>
    <format>
      <pivotArea dataOnly="0" labelOnly="1" grandRow="1" outline="0" fieldPosition="0"/>
    </format>
    <format>
      <pivotArea dataOnly="0" labelOnly="1" outline="0" fieldPosition="0">
        <references count="1">
          <reference field="4294967294" count="4">
            <x v="0"/>
            <x v="1"/>
            <x v="2"/>
            <x v="3"/>
          </reference>
        </references>
      </pivotArea>
    </format>
    <format dxfId="135">
      <pivotArea collapsedLevelsAreSubtotals="1" fieldPosition="0">
        <references count="2">
          <reference field="4294967294" count="1" selected="0">
            <x v="0"/>
          </reference>
          <reference field="0" count="0"/>
        </references>
      </pivotArea>
    </format>
    <format dxfId="136">
      <pivotArea field="0" grandRow="1" outline="0" collapsedLevelsAreSubtotals="1" axis="axisRow"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7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GMPP_AllYears].[Reporting Year].&amp;[2025-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epartment]"/>
        <x15:activeTabTopLevelEntity name="[fact_GMPP_All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76DF71-3EE7-4EB7-9073-9FF447289E4B}" name="PivotTable3" cacheId="373" applyNumberFormats="0" applyBorderFormats="0" applyFontFormats="0" applyPatternFormats="0" applyAlignmentFormats="0" applyWidthHeightFormats="1" dataCaption="Values" tag="5bb682b3-eb54-4520-83aa-34662269b503" updatedVersion="8" minRefreshableVersion="3" useAutoFormatting="1" subtotalHiddenItems="1" itemPrintTitles="1" createdVersion="8" indent="0" outline="1" outlineData="1" multipleFieldFilters="0" chartFormat="2" rowHeaderCaption="Department">
  <location ref="G25:H36"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5"/>
    </i>
    <i>
      <x v="2"/>
    </i>
    <i>
      <x v="7"/>
    </i>
    <i>
      <x/>
    </i>
    <i>
      <x v="4"/>
    </i>
    <i>
      <x v="1"/>
    </i>
    <i>
      <x v="6"/>
    </i>
    <i>
      <x v="3"/>
    </i>
    <i>
      <x v="8"/>
    </i>
    <i t="grand">
      <x/>
    </i>
  </rowItems>
  <colItems count="1">
    <i/>
  </colItems>
  <dataFields count="1">
    <dataField fld="1" subtotal="count" baseField="0" baseItem="0" numFmtId="176"/>
  </dataFields>
  <formats count="38">
    <format dxfId="67">
      <pivotArea outline="0" collapsedLevelsAreSubtotals="1" fieldPosition="0">
        <references count="1">
          <reference field="4294967294" count="1" selected="0">
            <x v="0"/>
          </reference>
        </references>
      </pivotArea>
    </format>
    <format dxfId="68">
      <pivotArea type="all" dataOnly="0" outline="0" fieldPosition="0"/>
    </format>
    <format dxfId="69">
      <pivotArea outline="0" collapsedLevelsAreSubtotals="1" fieldPosition="0"/>
    </format>
    <format dxfId="70">
      <pivotArea field="0" type="button" dataOnly="0" labelOnly="1" outline="0" axis="axisRow" fieldPosition="0"/>
    </format>
    <format dxfId="71">
      <pivotArea dataOnly="0" labelOnly="1" fieldPosition="0">
        <references count="1">
          <reference field="0" count="0"/>
        </references>
      </pivotArea>
    </format>
    <format dxfId="72">
      <pivotArea dataOnly="0" labelOnly="1" grandRow="1" outline="0" fieldPosition="0"/>
    </format>
    <format dxfId="73">
      <pivotArea dataOnly="0" labelOnly="1" outline="0" axis="axisValues" fieldPosition="0"/>
    </format>
    <format dxfId="74">
      <pivotArea type="all" dataOnly="0" outline="0" fieldPosition="0"/>
    </format>
    <format dxfId="75">
      <pivotArea outline="0" collapsedLevelsAreSubtotals="1" fieldPosition="0"/>
    </format>
    <format dxfId="76">
      <pivotArea field="0" type="button" dataOnly="0" labelOnly="1" outline="0" axis="axisRow" fieldPosition="0"/>
    </format>
    <format dxfId="77">
      <pivotArea dataOnly="0" labelOnly="1" fieldPosition="0">
        <references count="1">
          <reference field="0" count="0"/>
        </references>
      </pivotArea>
    </format>
    <format dxfId="78">
      <pivotArea dataOnly="0" labelOnly="1" grandRow="1" outline="0" fieldPosition="0"/>
    </format>
    <format dxfId="79">
      <pivotArea dataOnly="0" labelOnly="1" outline="0" axis="axisValues" fieldPosition="0"/>
    </format>
    <format dxfId="80">
      <pivotArea field="0" type="button" dataOnly="0" labelOnly="1" outline="0" axis="axisRow" fieldPosition="0"/>
    </format>
    <format dxfId="81">
      <pivotArea dataOnly="0" labelOnly="1" outline="0" axis="axisValues" fieldPosition="0"/>
    </format>
    <format dxfId="82">
      <pivotArea field="0" type="button" dataOnly="0" labelOnly="1" outline="0" axis="axisRow" fieldPosition="0"/>
    </format>
    <format dxfId="83">
      <pivotArea dataOnly="0" labelOnly="1" outline="0" axis="axisValues" fieldPosition="0"/>
    </format>
    <format dxfId="84">
      <pivotArea field="0" type="button" dataOnly="0" labelOnly="1" outline="0" axis="axisRow" fieldPosition="0"/>
    </format>
    <format dxfId="85">
      <pivotArea dataOnly="0" labelOnly="1" outline="0" axis="axisValues" fieldPosition="0"/>
    </format>
    <format dxfId="86">
      <pivotArea field="0" type="button" dataOnly="0" labelOnly="1" outline="0" axis="axisRow" fieldPosition="0"/>
    </format>
    <format dxfId="87">
      <pivotArea dataOnly="0" labelOnly="1" outline="0" axis="axisValues" fieldPosition="0"/>
    </format>
    <format dxfId="88">
      <pivotArea field="0" type="button" dataOnly="0" labelOnly="1" outline="0" axis="axisRow" fieldPosition="0"/>
    </format>
    <format dxfId="89">
      <pivotArea dataOnly="0" labelOnly="1" outline="0" axis="axisValues" fieldPosition="0"/>
    </format>
    <format dxfId="90">
      <pivotArea outline="0" collapsedLevelsAreSubtotals="1" fieldPosition="0"/>
    </format>
    <format dxfId="91">
      <pivotArea grandRow="1" outline="0" collapsedLevelsAreSubtotals="1" fieldPosition="0"/>
    </format>
    <format dxfId="92">
      <pivotArea dataOnly="0" labelOnly="1" grandRow="1" outline="0" fieldPosition="0"/>
    </format>
    <format dxfId="93">
      <pivotArea type="all" dataOnly="0" outline="0" fieldPosition="0"/>
    </format>
    <format dxfId="94">
      <pivotArea outline="0" collapsedLevelsAreSubtotals="1" fieldPosition="0"/>
    </format>
    <format dxfId="95">
      <pivotArea field="0" type="button" dataOnly="0" labelOnly="1" outline="0" axis="axisRow" fieldPosition="0"/>
    </format>
    <format dxfId="96">
      <pivotArea dataOnly="0" labelOnly="1" fieldPosition="0">
        <references count="1">
          <reference field="0" count="0"/>
        </references>
      </pivotArea>
    </format>
    <format dxfId="97">
      <pivotArea dataOnly="0" labelOnly="1" grandRow="1" outline="0" fieldPosition="0"/>
    </format>
    <format dxfId="98">
      <pivotArea dataOnly="0" labelOnly="1" outline="0" axis="axisValues" fieldPosition="0"/>
    </format>
    <format>
      <pivotArea type="all" dataOnly="0" outline="0" fieldPosition="0"/>
    </format>
    <format>
      <pivotArea field="0" type="button" dataOnly="0" labelOnly="1" outline="0" axis="axisRow" fieldPosition="0"/>
    </format>
    <format>
      <pivotArea dataOnly="0" labelOnly="1" fieldPosition="0">
        <references count="1">
          <reference field="0" count="0"/>
        </references>
      </pivotArea>
    </format>
    <format>
      <pivotArea dataOnly="0" labelOnly="1" grandRow="1" outline="0" fieldPosition="0"/>
    </format>
    <format>
      <pivotArea dataOnly="0" labelOnly="1" outline="0" axis="axisValues" fieldPosition="0"/>
    </format>
    <format dxfId="9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Hierarchies count="7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GMPP_AllYears].[Reporting Year].&amp;[2025-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epartment]"/>
        <x15:activeTabTopLevelEntity name="[fact_GMPP_All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7F465C-B741-44B7-82B9-EE1434CCB144}" name="PivotTable4" cacheId="370" applyNumberFormats="0" applyBorderFormats="0" applyFontFormats="0" applyPatternFormats="0" applyAlignmentFormats="0" applyWidthHeightFormats="1" dataCaption="Values" tag="b88c6dd5-cbb2-428e-b339-2e64a2d289fb" updatedVersion="8" minRefreshableVersion="3" useAutoFormatting="1" subtotalHiddenItems="1" itemPrintTitles="1" createdVersion="8" indent="0" outline="1" outlineData="1" multipleFieldFilters="0" chartFormat="5" rowHeaderCaption="Delivery Rating">
  <location ref="J27:K31" firstHeaderRow="1" firstDataRow="1" firstDataCol="1" rowPageCount="1" colPageCount="1"/>
  <pivotFields count="3">
    <pivotField axis="axisRow" allDrilled="1" subtotalTop="0" showAll="0" dataSourceSort="1" defaultSubtotal="0" defaultAttributeDrillState="1">
      <items count="4">
        <item s="1" x="0"/>
        <item s="1" x="1"/>
        <item s="1" x="2"/>
        <item x="3"/>
      </items>
    </pivotField>
    <pivotField dataField="1" subtotalTop="0" showAll="0" defaultSubtotal="0"/>
    <pivotField axis="axisPage" allDrilled="1" subtotalTop="0" showAll="0" dataSourceSort="1" defaultSubtotal="0" defaultAttributeDrillState="1"/>
  </pivotFields>
  <rowFields count="1">
    <field x="0"/>
  </rowFields>
  <rowItems count="4">
    <i>
      <x/>
    </i>
    <i>
      <x v="1"/>
    </i>
    <i>
      <x v="2"/>
    </i>
    <i t="grand">
      <x/>
    </i>
  </rowItems>
  <colItems count="1">
    <i/>
  </colItems>
  <pageFields count="1">
    <pageField fld="2" hier="1" name="[dim_ReportingYear].[Reporting Year].[All]" cap="All"/>
  </pageFields>
  <dataFields count="1">
    <dataField fld="1" subtotal="count" baseField="0" baseItem="0" numFmtId="3"/>
  </dataFields>
  <formats count="37">
    <format dxfId="36">
      <pivotArea type="all" dataOnly="0" outline="0" fieldPosition="0"/>
    </format>
    <format dxfId="37">
      <pivotArea outline="0" collapsedLevelsAreSubtotals="1" fieldPosition="0"/>
    </format>
    <format dxfId="38">
      <pivotArea field="0" type="button" dataOnly="0" labelOnly="1" outline="0" axis="axisRow" fieldPosition="0"/>
    </format>
    <format dxfId="39">
      <pivotArea dataOnly="0" labelOnly="1" fieldPosition="0">
        <references count="1">
          <reference field="0" count="3">
            <x v="0"/>
            <x v="1"/>
            <x v="2"/>
          </reference>
        </references>
      </pivotArea>
    </format>
    <format dxfId="40">
      <pivotArea dataOnly="0" labelOnly="1" grandRow="1" outline="0" fieldPosition="0"/>
    </format>
    <format dxfId="41">
      <pivotArea dataOnly="0" labelOnly="1" outline="0" axis="axisValues" fieldPosition="0"/>
    </format>
    <format dxfId="42">
      <pivotArea type="all" dataOnly="0" outline="0" fieldPosition="0"/>
    </format>
    <format dxfId="43">
      <pivotArea outline="0" collapsedLevelsAreSubtotals="1" fieldPosition="0"/>
    </format>
    <format dxfId="44">
      <pivotArea field="0" type="button" dataOnly="0" labelOnly="1" outline="0" axis="axisRow" fieldPosition="0"/>
    </format>
    <format dxfId="45">
      <pivotArea dataOnly="0" labelOnly="1" fieldPosition="0">
        <references count="1">
          <reference field="0" count="3">
            <x v="0"/>
            <x v="1"/>
            <x v="2"/>
          </reference>
        </references>
      </pivotArea>
    </format>
    <format dxfId="46">
      <pivotArea dataOnly="0" labelOnly="1" grandRow="1" outline="0" fieldPosition="0"/>
    </format>
    <format dxfId="47">
      <pivotArea dataOnly="0" labelOnly="1" outline="0" axis="axisValues" fieldPosition="0"/>
    </format>
    <format dxfId="48">
      <pivotArea field="0" type="button" dataOnly="0" labelOnly="1" outline="0" axis="axisRow" fieldPosition="0"/>
    </format>
    <format dxfId="49">
      <pivotArea dataOnly="0" labelOnly="1" outline="0" axis="axisValues" fieldPosition="0"/>
    </format>
    <format dxfId="50">
      <pivotArea field="0" type="button" dataOnly="0" labelOnly="1" outline="0" axis="axisRow" fieldPosition="0"/>
    </format>
    <format dxfId="51">
      <pivotArea dataOnly="0" labelOnly="1" outline="0" axis="axisValues" fieldPosition="0"/>
    </format>
    <format dxfId="52">
      <pivotArea field="0" type="button" dataOnly="0" labelOnly="1" outline="0" axis="axisRow" fieldPosition="0"/>
    </format>
    <format dxfId="53">
      <pivotArea dataOnly="0" labelOnly="1" outline="0" axis="axisValues" fieldPosition="0"/>
    </format>
    <format dxfId="54">
      <pivotArea field="0" type="button" dataOnly="0" labelOnly="1" outline="0" axis="axisRow" fieldPosition="0"/>
    </format>
    <format dxfId="55">
      <pivotArea dataOnly="0" labelOnly="1" outline="0" axis="axisValues" fieldPosition="0"/>
    </format>
    <format dxfId="56">
      <pivotArea field="0" type="button" dataOnly="0" labelOnly="1" outline="0" axis="axisRow" fieldPosition="0"/>
    </format>
    <format dxfId="57">
      <pivotArea dataOnly="0" labelOnly="1" outline="0" axis="axisValues" fieldPosition="0"/>
    </format>
    <format dxfId="58">
      <pivotArea outline="0" collapsedLevelsAreSubtotals="1" fieldPosition="0"/>
    </format>
    <format dxfId="59">
      <pivotArea grandRow="1" outline="0" collapsedLevelsAreSubtotals="1" fieldPosition="0"/>
    </format>
    <format dxfId="60">
      <pivotArea dataOnly="0" labelOnly="1" grandRow="1" outline="0" fieldPosition="0"/>
    </format>
    <format dxfId="61">
      <pivotArea type="all" dataOnly="0" outline="0" fieldPosition="0"/>
    </format>
    <format dxfId="62">
      <pivotArea outline="0" collapsedLevelsAreSubtotals="1" fieldPosition="0"/>
    </format>
    <format dxfId="63">
      <pivotArea field="0" type="button" dataOnly="0" labelOnly="1" outline="0" axis="axisRow" fieldPosition="0"/>
    </format>
    <format dxfId="64">
      <pivotArea dataOnly="0" labelOnly="1" fieldPosition="0">
        <references count="1">
          <reference field="0" count="3">
            <x v="0"/>
            <x v="1"/>
            <x v="2"/>
          </reference>
        </references>
      </pivotArea>
    </format>
    <format dxfId="65">
      <pivotArea dataOnly="0" labelOnly="1" grandRow="1" outline="0" fieldPosition="0"/>
    </format>
    <format dxfId="66">
      <pivotArea dataOnly="0" labelOnly="1" outline="0" axis="axisValues" fieldPosition="0"/>
    </format>
    <format>
      <pivotArea type="all" dataOnly="0" outline="0" fieldPosition="0"/>
    </format>
    <format>
      <pivotArea outline="0" collapsedLevelsAreSubtotals="1" fieldPosition="0"/>
    </format>
    <format>
      <pivotArea field="0" type="button" dataOnly="0" labelOnly="1" outline="0" axis="axisRow" fieldPosition="0"/>
    </format>
    <format>
      <pivotArea dataOnly="0" labelOnly="1" fieldPosition="0">
        <references count="1">
          <reference field="0" count="3">
            <x v="0"/>
            <x v="1"/>
            <x v="2"/>
          </reference>
        </references>
      </pivotArea>
    </format>
    <format>
      <pivotArea dataOnly="0" labelOnly="1" grandRow="1" outline="0" fieldPosition="0"/>
    </format>
    <format>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s>
  <pivotHierarchies count="7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GMPP_AllYears]"/>
        <x15:activeTabTopLevelEntity name="[dim_Reporting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6B3AB1-A4A4-48E7-BEF1-0F11AF45A91B}"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isk Tier">
  <location ref="C32:F38" firstHeaderRow="0" firstDataRow="1" firstDataCol="1"/>
  <pivotFields count="16">
    <pivotField dataField="1" showAll="0"/>
    <pivotField showAll="0">
      <items count="21">
        <item x="10"/>
        <item x="13"/>
        <item x="11"/>
        <item x="1"/>
        <item x="4"/>
        <item x="16"/>
        <item x="2"/>
        <item x="5"/>
        <item x="12"/>
        <item x="7"/>
        <item x="17"/>
        <item x="18"/>
        <item x="9"/>
        <item x="15"/>
        <item x="6"/>
        <item x="3"/>
        <item x="0"/>
        <item x="8"/>
        <item x="19"/>
        <item x="14"/>
        <item t="default"/>
      </items>
    </pivotField>
    <pivotField showAll="0">
      <items count="5">
        <item x="1"/>
        <item x="3"/>
        <item x="2"/>
        <item x="0"/>
        <item t="default"/>
      </items>
    </pivotField>
    <pivotField showAll="0"/>
    <pivotField showAll="0"/>
    <pivotField dataField="1" showAll="0"/>
    <pivotField showAll="0"/>
    <pivotField showAll="0"/>
    <pivotField showAll="0">
      <items count="5">
        <item x="2"/>
        <item x="3"/>
        <item x="1"/>
        <item x="0"/>
        <item t="default"/>
      </items>
    </pivotField>
    <pivotField showAll="0"/>
    <pivotField showAll="0"/>
    <pivotField showAll="0"/>
    <pivotField showAll="0"/>
    <pivotField showAll="0"/>
    <pivotField dataField="1" showAll="0"/>
    <pivotField axis="axisRow" showAll="0">
      <items count="6">
        <item x="0"/>
        <item x="1"/>
        <item x="2"/>
        <item x="3"/>
        <item x="4"/>
        <item t="default"/>
      </items>
    </pivotField>
  </pivotFields>
  <rowFields count="1">
    <field x="15"/>
  </rowFields>
  <rowItems count="6">
    <i>
      <x/>
    </i>
    <i>
      <x v="1"/>
    </i>
    <i>
      <x v="2"/>
    </i>
    <i>
      <x v="3"/>
    </i>
    <i>
      <x v="4"/>
    </i>
    <i t="grand">
      <x/>
    </i>
  </rowItems>
  <colFields count="1">
    <field x="-2"/>
  </colFields>
  <colItems count="3">
    <i>
      <x/>
    </i>
    <i i="1">
      <x v="1"/>
    </i>
    <i i="2">
      <x v="2"/>
    </i>
  </colItems>
  <dataFields count="3">
    <dataField name="Project Count" fld="0" subtotal="count" baseField="15" baseItem="0" numFmtId="3"/>
    <dataField name="Total Whole-Life Cost £m" fld="5" baseField="0" baseItem="0" numFmtId="174"/>
    <dataField name="Average Risk Score" fld="14" subtotal="average" baseField="15" baseItem="0" numFmtId="165"/>
  </dataFields>
  <formats count="39">
    <format dxfId="304">
      <pivotArea outline="0" collapsedLevelsAreSubtotals="1" fieldPosition="0">
        <references count="1">
          <reference field="4294967294" count="1" selected="0">
            <x v="2"/>
          </reference>
        </references>
      </pivotArea>
    </format>
    <format dxfId="303">
      <pivotArea type="all" dataOnly="0" outline="0" fieldPosition="0"/>
    </format>
    <format dxfId="302">
      <pivotArea outline="0" collapsedLevelsAreSubtotals="1" fieldPosition="0"/>
    </format>
    <format dxfId="301">
      <pivotArea field="15" type="button" dataOnly="0" labelOnly="1" outline="0" axis="axisRow" fieldPosition="0"/>
    </format>
    <format dxfId="300">
      <pivotArea dataOnly="0" labelOnly="1" fieldPosition="0">
        <references count="1">
          <reference field="15" count="0"/>
        </references>
      </pivotArea>
    </format>
    <format dxfId="299">
      <pivotArea dataOnly="0" labelOnly="1" grandRow="1" outline="0" fieldPosition="0"/>
    </format>
    <format dxfId="298">
      <pivotArea dataOnly="0" labelOnly="1" outline="0" fieldPosition="0">
        <references count="1">
          <reference field="4294967294" count="3">
            <x v="0"/>
            <x v="1"/>
            <x v="2"/>
          </reference>
        </references>
      </pivotArea>
    </format>
    <format dxfId="297">
      <pivotArea type="all" dataOnly="0" outline="0" fieldPosition="0"/>
    </format>
    <format dxfId="296">
      <pivotArea outline="0" collapsedLevelsAreSubtotals="1" fieldPosition="0"/>
    </format>
    <format dxfId="295">
      <pivotArea field="15" type="button" dataOnly="0" labelOnly="1" outline="0" axis="axisRow" fieldPosition="0"/>
    </format>
    <format dxfId="294">
      <pivotArea dataOnly="0" labelOnly="1" fieldPosition="0">
        <references count="1">
          <reference field="15" count="0"/>
        </references>
      </pivotArea>
    </format>
    <format dxfId="293">
      <pivotArea dataOnly="0" labelOnly="1" grandRow="1" outline="0" fieldPosition="0"/>
    </format>
    <format dxfId="292">
      <pivotArea dataOnly="0" labelOnly="1" outline="0" fieldPosition="0">
        <references count="1">
          <reference field="4294967294" count="3">
            <x v="0"/>
            <x v="1"/>
            <x v="2"/>
          </reference>
        </references>
      </pivotArea>
    </format>
    <format dxfId="291">
      <pivotArea field="15" type="button" dataOnly="0" labelOnly="1" outline="0" axis="axisRow" fieldPosition="0"/>
    </format>
    <format dxfId="290">
      <pivotArea dataOnly="0" labelOnly="1" outline="0" fieldPosition="0">
        <references count="1">
          <reference field="4294967294" count="3">
            <x v="0"/>
            <x v="1"/>
            <x v="2"/>
          </reference>
        </references>
      </pivotArea>
    </format>
    <format dxfId="289">
      <pivotArea field="15" type="button" dataOnly="0" labelOnly="1" outline="0" axis="axisRow" fieldPosition="0"/>
    </format>
    <format dxfId="288">
      <pivotArea dataOnly="0" labelOnly="1" outline="0" fieldPosition="0">
        <references count="1">
          <reference field="4294967294" count="3">
            <x v="0"/>
            <x v="1"/>
            <x v="2"/>
          </reference>
        </references>
      </pivotArea>
    </format>
    <format dxfId="287">
      <pivotArea field="15" type="button" dataOnly="0" labelOnly="1" outline="0" axis="axisRow" fieldPosition="0"/>
    </format>
    <format dxfId="286">
      <pivotArea dataOnly="0" labelOnly="1" outline="0" fieldPosition="0">
        <references count="1">
          <reference field="4294967294" count="3">
            <x v="0"/>
            <x v="1"/>
            <x v="2"/>
          </reference>
        </references>
      </pivotArea>
    </format>
    <format dxfId="285">
      <pivotArea field="15" type="button" dataOnly="0" labelOnly="1" outline="0" axis="axisRow" fieldPosition="0"/>
    </format>
    <format dxfId="284">
      <pivotArea dataOnly="0" labelOnly="1" outline="0" fieldPosition="0">
        <references count="1">
          <reference field="4294967294" count="3">
            <x v="0"/>
            <x v="1"/>
            <x v="2"/>
          </reference>
        </references>
      </pivotArea>
    </format>
    <format dxfId="283">
      <pivotArea field="15" type="button" dataOnly="0" labelOnly="1" outline="0" axis="axisRow" fieldPosition="0"/>
    </format>
    <format dxfId="282">
      <pivotArea dataOnly="0" labelOnly="1" outline="0" fieldPosition="0">
        <references count="1">
          <reference field="4294967294" count="3">
            <x v="0"/>
            <x v="1"/>
            <x v="2"/>
          </reference>
        </references>
      </pivotArea>
    </format>
    <format dxfId="281">
      <pivotArea outline="0" collapsedLevelsAreSubtotals="1" fieldPosition="0">
        <references count="1">
          <reference field="4294967294" count="1" selected="0">
            <x v="0"/>
          </reference>
        </references>
      </pivotArea>
    </format>
    <format dxfId="280">
      <pivotArea grandRow="1" outline="0" collapsedLevelsAreSubtotals="1" fieldPosition="0"/>
    </format>
    <format dxfId="279">
      <pivotArea dataOnly="0" labelOnly="1" grandRow="1" outline="0" fieldPosition="0"/>
    </format>
    <format dxfId="278">
      <pivotArea type="all" dataOnly="0" outline="0" fieldPosition="0"/>
    </format>
    <format dxfId="277">
      <pivotArea outline="0" collapsedLevelsAreSubtotals="1" fieldPosition="0"/>
    </format>
    <format dxfId="276">
      <pivotArea field="15" type="button" dataOnly="0" labelOnly="1" outline="0" axis="axisRow" fieldPosition="0"/>
    </format>
    <format dxfId="275">
      <pivotArea dataOnly="0" labelOnly="1" fieldPosition="0">
        <references count="1">
          <reference field="15" count="0"/>
        </references>
      </pivotArea>
    </format>
    <format dxfId="274">
      <pivotArea dataOnly="0" labelOnly="1" grandRow="1" outline="0" fieldPosition="0"/>
    </format>
    <format dxfId="273">
      <pivotArea dataOnly="0" labelOnly="1" outline="0" fieldPosition="0">
        <references count="1">
          <reference field="4294967294" count="3">
            <x v="0"/>
            <x v="1"/>
            <x v="2"/>
          </reference>
        </references>
      </pivotArea>
    </format>
    <format>
      <pivotArea type="all" dataOnly="0" outline="0" fieldPosition="0"/>
    </format>
    <format>
      <pivotArea outline="0" collapsedLevelsAreSubtotals="1" fieldPosition="0"/>
    </format>
    <format>
      <pivotArea field="15" type="button" dataOnly="0" labelOnly="1" outline="0" axis="axisRow" fieldPosition="0"/>
    </format>
    <format>
      <pivotArea dataOnly="0" labelOnly="1" fieldPosition="0">
        <references count="1">
          <reference field="15" count="0"/>
        </references>
      </pivotArea>
    </format>
    <format>
      <pivotArea dataOnly="0" labelOnly="1" grandRow="1" outline="0" fieldPosition="0"/>
    </format>
    <format>
      <pivotArea dataOnly="0" labelOnly="1" outline="0" fieldPosition="0">
        <references count="1">
          <reference field="4294967294" count="3">
            <x v="0"/>
            <x v="1"/>
            <x v="2"/>
          </reference>
        </references>
      </pivotArea>
    </format>
    <format dxfId="21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D8E10A-0349-47FB-A272-D50C33C4794E}"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isk Tier">
  <location ref="H32:I37" firstHeaderRow="1" firstDataRow="1" firstDataCol="1"/>
  <pivotFields count="16">
    <pivotField dataField="1" showAll="0"/>
    <pivotField showAll="0">
      <items count="21">
        <item x="10"/>
        <item x="13"/>
        <item x="11"/>
        <item x="1"/>
        <item x="4"/>
        <item x="16"/>
        <item x="2"/>
        <item x="5"/>
        <item x="12"/>
        <item x="7"/>
        <item x="17"/>
        <item x="18"/>
        <item x="9"/>
        <item x="15"/>
        <item x="6"/>
        <item x="3"/>
        <item x="0"/>
        <item x="8"/>
        <item x="19"/>
        <item x="14"/>
        <item t="default"/>
      </items>
    </pivotField>
    <pivotField showAll="0">
      <items count="5">
        <item x="1"/>
        <item x="3"/>
        <item x="2"/>
        <item x="0"/>
        <item t="default"/>
      </items>
    </pivotField>
    <pivotField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axis="axisRow" showAll="0">
      <items count="6">
        <item x="0"/>
        <item x="1"/>
        <item x="2"/>
        <item h="1" x="4"/>
        <item x="3"/>
        <item t="default"/>
      </items>
    </pivotField>
  </pivotFields>
  <rowFields count="1">
    <field x="15"/>
  </rowFields>
  <rowItems count="5">
    <i>
      <x/>
    </i>
    <i>
      <x v="1"/>
    </i>
    <i>
      <x v="2"/>
    </i>
    <i>
      <x v="4"/>
    </i>
    <i t="grand">
      <x/>
    </i>
  </rowItems>
  <colItems count="1">
    <i/>
  </colItems>
  <dataFields count="1">
    <dataField name="Count of Project Name" fld="0" subtotal="count" baseField="0" baseItem="0" numFmtId="3"/>
  </dataFields>
  <formats count="35">
    <format dxfId="333">
      <pivotArea type="all" dataOnly="0" outline="0" fieldPosition="0"/>
    </format>
    <format dxfId="332">
      <pivotArea outline="0" collapsedLevelsAreSubtotals="1" fieldPosition="0"/>
    </format>
    <format dxfId="331">
      <pivotArea field="15" type="button" dataOnly="0" labelOnly="1" outline="0" axis="axisRow" fieldPosition="0"/>
    </format>
    <format dxfId="330">
      <pivotArea dataOnly="0" labelOnly="1" fieldPosition="0">
        <references count="1">
          <reference field="15" count="0"/>
        </references>
      </pivotArea>
    </format>
    <format dxfId="329">
      <pivotArea dataOnly="0" labelOnly="1" grandRow="1" outline="0" fieldPosition="0"/>
    </format>
    <format dxfId="328">
      <pivotArea dataOnly="0" labelOnly="1" outline="0" axis="axisValues" fieldPosition="0"/>
    </format>
    <format dxfId="327">
      <pivotArea type="all" dataOnly="0" outline="0" fieldPosition="0"/>
    </format>
    <format dxfId="326">
      <pivotArea outline="0" collapsedLevelsAreSubtotals="1" fieldPosition="0"/>
    </format>
    <format dxfId="325">
      <pivotArea field="15" type="button" dataOnly="0" labelOnly="1" outline="0" axis="axisRow" fieldPosition="0"/>
    </format>
    <format dxfId="324">
      <pivotArea dataOnly="0" labelOnly="1" fieldPosition="0">
        <references count="1">
          <reference field="15" count="0"/>
        </references>
      </pivotArea>
    </format>
    <format dxfId="323">
      <pivotArea dataOnly="0" labelOnly="1" grandRow="1" outline="0" fieldPosition="0"/>
    </format>
    <format dxfId="322">
      <pivotArea dataOnly="0" labelOnly="1" outline="0" axis="axisValues" fieldPosition="0"/>
    </format>
    <format dxfId="321">
      <pivotArea field="15" type="button" dataOnly="0" labelOnly="1" outline="0" axis="axisRow" fieldPosition="0"/>
    </format>
    <format dxfId="320">
      <pivotArea dataOnly="0" labelOnly="1" outline="0" axis="axisValues" fieldPosition="0"/>
    </format>
    <format dxfId="319">
      <pivotArea field="15" type="button" dataOnly="0" labelOnly="1" outline="0" axis="axisRow" fieldPosition="0"/>
    </format>
    <format dxfId="318">
      <pivotArea dataOnly="0" labelOnly="1" outline="0" axis="axisValues" fieldPosition="0"/>
    </format>
    <format dxfId="317">
      <pivotArea field="15" type="button" dataOnly="0" labelOnly="1" outline="0" axis="axisRow" fieldPosition="0"/>
    </format>
    <format dxfId="316">
      <pivotArea dataOnly="0" labelOnly="1" outline="0" axis="axisValues" fieldPosition="0"/>
    </format>
    <format dxfId="315">
      <pivotArea field="15" type="button" dataOnly="0" labelOnly="1" outline="0" axis="axisRow" fieldPosition="0"/>
    </format>
    <format dxfId="314">
      <pivotArea dataOnly="0" labelOnly="1" outline="0" axis="axisValues" fieldPosition="0"/>
    </format>
    <format dxfId="313">
      <pivotArea field="15" type="button" dataOnly="0" labelOnly="1" outline="0" axis="axisRow" fieldPosition="0"/>
    </format>
    <format dxfId="312">
      <pivotArea dataOnly="0" labelOnly="1" outline="0" axis="axisValues" fieldPosition="0"/>
    </format>
    <format dxfId="311">
      <pivotArea outline="0" collapsedLevelsAreSubtotals="1" fieldPosition="0"/>
    </format>
    <format dxfId="310">
      <pivotArea type="all" dataOnly="0" outline="0" fieldPosition="0"/>
    </format>
    <format dxfId="309">
      <pivotArea outline="0" collapsedLevelsAreSubtotals="1" fieldPosition="0"/>
    </format>
    <format dxfId="308">
      <pivotArea field="15" type="button" dataOnly="0" labelOnly="1" outline="0" axis="axisRow" fieldPosition="0"/>
    </format>
    <format dxfId="307">
      <pivotArea dataOnly="0" labelOnly="1" fieldPosition="0">
        <references count="1">
          <reference field="15" count="0"/>
        </references>
      </pivotArea>
    </format>
    <format dxfId="306">
      <pivotArea dataOnly="0" labelOnly="1" grandRow="1" outline="0" fieldPosition="0"/>
    </format>
    <format dxfId="305">
      <pivotArea dataOnly="0" labelOnly="1" outline="0" axis="axisValues" fieldPosition="0"/>
    </format>
    <format>
      <pivotArea type="all" dataOnly="0" outline="0" fieldPosition="0"/>
    </format>
    <format>
      <pivotArea outline="0" collapsedLevelsAreSubtotals="1" fieldPosition="0"/>
    </format>
    <format>
      <pivotArea field="15" type="button" dataOnly="0" labelOnly="1" outline="0" axis="axisRow" fieldPosition="0"/>
    </format>
    <format>
      <pivotArea dataOnly="0" labelOnly="1" fieldPosition="0">
        <references count="1">
          <reference field="15" count="0"/>
        </references>
      </pivotArea>
    </format>
    <format>
      <pivotArea dataOnly="0" labelOnly="1" grandRow="1" outline="0" fieldPosition="0"/>
    </format>
    <format>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7D325D-2C2F-492D-9D6B-CFFEFADC3A13}" name="PivotTable11" cacheId="379" applyNumberFormats="0" applyBorderFormats="0" applyFontFormats="0" applyPatternFormats="0" applyAlignmentFormats="0" applyWidthHeightFormats="1" dataCaption="Values" tag="1632d48c-727f-4fef-b0ce-67247133e39f" updatedVersion="8" minRefreshableVersion="3" useAutoFormatting="1" subtotalHiddenItems="1" itemPrintTitles="1" createdVersion="8" indent="0" outline="1" outlineData="1" multipleFieldFilters="0" rowHeaderCaption="Reporting Year">
  <location ref="E5:K8" firstHeaderRow="0" firstDataRow="1" firstDataCol="1"/>
  <pivotFields count="7">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numFmtId="164"/>
    <dataField fld="6" subtotal="count" baseField="0" baseItem="0" numFmtId="164"/>
  </dataFields>
  <formats count="53">
    <format dxfId="137">
      <pivotArea type="all" dataOnly="0" outline="0" fieldPosition="0"/>
    </format>
    <format dxfId="138">
      <pivotArea outline="0" collapsedLevelsAreSubtotals="1" fieldPosition="0"/>
    </format>
    <format dxfId="139">
      <pivotArea field="0" type="button" dataOnly="0" labelOnly="1" outline="0" axis="axisRow" fieldPosition="0"/>
    </format>
    <format dxfId="140">
      <pivotArea dataOnly="0" labelOnly="1" fieldPosition="0">
        <references count="1">
          <reference field="0" count="0"/>
        </references>
      </pivotArea>
    </format>
    <format dxfId="141">
      <pivotArea dataOnly="0" labelOnly="1" grandRow="1" outline="0" fieldPosition="0"/>
    </format>
    <format dxfId="142">
      <pivotArea dataOnly="0" labelOnly="1" outline="0" fieldPosition="0">
        <references count="1">
          <reference field="4294967294" count="6">
            <x v="0"/>
            <x v="1"/>
            <x v="2"/>
            <x v="3"/>
            <x v="4"/>
            <x v="5"/>
          </reference>
        </references>
      </pivotArea>
    </format>
    <format dxfId="143">
      <pivotArea type="all" dataOnly="0" outline="0" fieldPosition="0"/>
    </format>
    <format dxfId="144">
      <pivotArea outline="0" collapsedLevelsAreSubtotals="1" fieldPosition="0"/>
    </format>
    <format dxfId="145">
      <pivotArea field="0" type="button" dataOnly="0" labelOnly="1" outline="0" axis="axisRow" fieldPosition="0"/>
    </format>
    <format dxfId="146">
      <pivotArea dataOnly="0" labelOnly="1" fieldPosition="0">
        <references count="1">
          <reference field="0" count="0"/>
        </references>
      </pivotArea>
    </format>
    <format dxfId="147">
      <pivotArea dataOnly="0" labelOnly="1" grandRow="1" outline="0" fieldPosition="0"/>
    </format>
    <format dxfId="148">
      <pivotArea dataOnly="0" labelOnly="1" outline="0" fieldPosition="0">
        <references count="1">
          <reference field="4294967294" count="6">
            <x v="0"/>
            <x v="1"/>
            <x v="2"/>
            <x v="3"/>
            <x v="4"/>
            <x v="5"/>
          </reference>
        </references>
      </pivotArea>
    </format>
    <format dxfId="149">
      <pivotArea field="0" type="button" dataOnly="0" labelOnly="1" outline="0" axis="axisRow" fieldPosition="0"/>
    </format>
    <format dxfId="150">
      <pivotArea dataOnly="0" labelOnly="1" outline="0" fieldPosition="0">
        <references count="1">
          <reference field="4294967294" count="6">
            <x v="0"/>
            <x v="1"/>
            <x v="2"/>
            <x v="3"/>
            <x v="4"/>
            <x v="5"/>
          </reference>
        </references>
      </pivotArea>
    </format>
    <format dxfId="151">
      <pivotArea field="0" type="button" dataOnly="0" labelOnly="1" outline="0" axis="axisRow" fieldPosition="0"/>
    </format>
    <format dxfId="152">
      <pivotArea dataOnly="0" labelOnly="1" outline="0" fieldPosition="0">
        <references count="1">
          <reference field="4294967294" count="6">
            <x v="0"/>
            <x v="1"/>
            <x v="2"/>
            <x v="3"/>
            <x v="4"/>
            <x v="5"/>
          </reference>
        </references>
      </pivotArea>
    </format>
    <format dxfId="153">
      <pivotArea field="0" type="button" dataOnly="0" labelOnly="1" outline="0" axis="axisRow" fieldPosition="0"/>
    </format>
    <format dxfId="154">
      <pivotArea dataOnly="0" labelOnly="1" outline="0" fieldPosition="0">
        <references count="1">
          <reference field="4294967294" count="6">
            <x v="0"/>
            <x v="1"/>
            <x v="2"/>
            <x v="3"/>
            <x v="4"/>
            <x v="5"/>
          </reference>
        </references>
      </pivotArea>
    </format>
    <format dxfId="155">
      <pivotArea field="0" type="button" dataOnly="0" labelOnly="1" outline="0" axis="axisRow" fieldPosition="0"/>
    </format>
    <format dxfId="156">
      <pivotArea dataOnly="0" labelOnly="1" outline="0" fieldPosition="0">
        <references count="1">
          <reference field="4294967294" count="6">
            <x v="0"/>
            <x v="1"/>
            <x v="2"/>
            <x v="3"/>
            <x v="4"/>
            <x v="5"/>
          </reference>
        </references>
      </pivotArea>
    </format>
    <format dxfId="157">
      <pivotArea field="0" type="button" dataOnly="0" labelOnly="1" outline="0" axis="axisRow" fieldPosition="0"/>
    </format>
    <format dxfId="158">
      <pivotArea dataOnly="0" labelOnly="1" outline="0" fieldPosition="0">
        <references count="1">
          <reference field="4294967294" count="6">
            <x v="0"/>
            <x v="1"/>
            <x v="2"/>
            <x v="3"/>
            <x v="4"/>
            <x v="5"/>
          </reference>
        </references>
      </pivotArea>
    </format>
    <format dxfId="159">
      <pivotArea outline="0" collapsedLevelsAreSubtotals="1" fieldPosition="0">
        <references count="1">
          <reference field="4294967294" count="2" selected="0">
            <x v="4"/>
            <x v="5"/>
          </reference>
        </references>
      </pivotArea>
    </format>
    <format dxfId="160">
      <pivotArea collapsedLevelsAreSubtotals="1" fieldPosition="0">
        <references count="2">
          <reference field="4294967294" count="1" selected="0">
            <x v="4"/>
          </reference>
          <reference field="0" count="1">
            <x v="0"/>
          </reference>
        </references>
      </pivotArea>
    </format>
    <format dxfId="161">
      <pivotArea collapsedLevelsAreSubtotals="1" fieldPosition="0">
        <references count="2">
          <reference field="4294967294" count="1" selected="0">
            <x v="4"/>
          </reference>
          <reference field="0" count="1">
            <x v="0"/>
          </reference>
        </references>
      </pivotArea>
    </format>
    <format dxfId="162">
      <pivotArea collapsedLevelsAreSubtotals="1" fieldPosition="0">
        <references count="2">
          <reference field="4294967294" count="1" selected="0">
            <x v="4"/>
          </reference>
          <reference field="0" count="1">
            <x v="0"/>
          </reference>
        </references>
      </pivotArea>
    </format>
    <format dxfId="163">
      <pivotArea collapsedLevelsAreSubtotals="1" fieldPosition="0">
        <references count="2">
          <reference field="4294967294" count="1" selected="0">
            <x v="5"/>
          </reference>
          <reference field="0" count="1">
            <x v="0"/>
          </reference>
        </references>
      </pivotArea>
    </format>
    <format dxfId="164">
      <pivotArea collapsedLevelsAreSubtotals="1" fieldPosition="0">
        <references count="2">
          <reference field="4294967294" count="1" selected="0">
            <x v="5"/>
          </reference>
          <reference field="0" count="1">
            <x v="0"/>
          </reference>
        </references>
      </pivotArea>
    </format>
    <format dxfId="165">
      <pivotArea collapsedLevelsAreSubtotals="1" fieldPosition="0">
        <references count="2">
          <reference field="4294967294" count="1" selected="0">
            <x v="5"/>
          </reference>
          <reference field="0" count="1">
            <x v="0"/>
          </reference>
        </references>
      </pivotArea>
    </format>
    <format dxfId="166">
      <pivotArea collapsedLevelsAreSubtotals="1" fieldPosition="0">
        <references count="2">
          <reference field="4294967294" count="1" selected="0">
            <x v="4"/>
          </reference>
          <reference field="0" count="1">
            <x v="1"/>
          </reference>
        </references>
      </pivotArea>
    </format>
    <format dxfId="167">
      <pivotArea collapsedLevelsAreSubtotals="1" fieldPosition="0">
        <references count="2">
          <reference field="4294967294" count="1" selected="0">
            <x v="4"/>
          </reference>
          <reference field="0" count="1">
            <x v="1"/>
          </reference>
        </references>
      </pivotArea>
    </format>
    <format dxfId="168">
      <pivotArea collapsedLevelsAreSubtotals="1" fieldPosition="0">
        <references count="2">
          <reference field="4294967294" count="1" selected="0">
            <x v="4"/>
          </reference>
          <reference field="0" count="1">
            <x v="1"/>
          </reference>
        </references>
      </pivotArea>
    </format>
    <format dxfId="169">
      <pivotArea collapsedLevelsAreSubtotals="1" fieldPosition="0">
        <references count="2">
          <reference field="4294967294" count="1" selected="0">
            <x v="5"/>
          </reference>
          <reference field="0" count="1">
            <x v="1"/>
          </reference>
        </references>
      </pivotArea>
    </format>
    <format dxfId="170">
      <pivotArea collapsedLevelsAreSubtotals="1" fieldPosition="0">
        <references count="2">
          <reference field="4294967294" count="1" selected="0">
            <x v="5"/>
          </reference>
          <reference field="0" count="1">
            <x v="1"/>
          </reference>
        </references>
      </pivotArea>
    </format>
    <format dxfId="171">
      <pivotArea collapsedLevelsAreSubtotals="1" fieldPosition="0">
        <references count="2">
          <reference field="4294967294" count="1" selected="0">
            <x v="5"/>
          </reference>
          <reference field="0" count="1">
            <x v="1"/>
          </reference>
        </references>
      </pivotArea>
    </format>
    <format dxfId="172">
      <pivotArea field="0" grandRow="1" outline="0" collapsedLevelsAreSubtotals="1" axis="axisRow" fieldPosition="0">
        <references count="1">
          <reference field="4294967294" count="1" selected="0">
            <x v="4"/>
          </reference>
        </references>
      </pivotArea>
    </format>
    <format dxfId="173">
      <pivotArea field="0" grandRow="1" outline="0" collapsedLevelsAreSubtotals="1" axis="axisRow" fieldPosition="0">
        <references count="1">
          <reference field="4294967294" count="1" selected="0">
            <x v="4"/>
          </reference>
        </references>
      </pivotArea>
    </format>
    <format dxfId="174">
      <pivotArea field="0" grandRow="1" outline="0" collapsedLevelsAreSubtotals="1" axis="axisRow" fieldPosition="0">
        <references count="1">
          <reference field="4294967294" count="1" selected="0">
            <x v="4"/>
          </reference>
        </references>
      </pivotArea>
    </format>
    <format dxfId="175">
      <pivotArea field="0" grandRow="1" outline="0" collapsedLevelsAreSubtotals="1" axis="axisRow" fieldPosition="0">
        <references count="1">
          <reference field="4294967294" count="1" selected="0">
            <x v="5"/>
          </reference>
        </references>
      </pivotArea>
    </format>
    <format dxfId="176">
      <pivotArea field="0" grandRow="1" outline="0" collapsedLevelsAreSubtotals="1" axis="axisRow" fieldPosition="0">
        <references count="1">
          <reference field="4294967294" count="1" selected="0">
            <x v="5"/>
          </reference>
        </references>
      </pivotArea>
    </format>
    <format dxfId="177">
      <pivotArea field="0" grandRow="1" outline="0" collapsedLevelsAreSubtotals="1" axis="axisRow" fieldPosition="0">
        <references count="1">
          <reference field="4294967294" count="1" selected="0">
            <x v="5"/>
          </reference>
        </references>
      </pivotArea>
    </format>
    <format dxfId="178">
      <pivotArea type="all" dataOnly="0" outline="0" fieldPosition="0"/>
    </format>
    <format dxfId="179">
      <pivotArea outline="0" collapsedLevelsAreSubtotals="1" fieldPosition="0"/>
    </format>
    <format dxfId="180">
      <pivotArea field="0" type="button" dataOnly="0" labelOnly="1" outline="0" axis="axisRow" fieldPosition="0"/>
    </format>
    <format dxfId="181">
      <pivotArea dataOnly="0" labelOnly="1" fieldPosition="0">
        <references count="1">
          <reference field="0" count="0"/>
        </references>
      </pivotArea>
    </format>
    <format dxfId="182">
      <pivotArea dataOnly="0" labelOnly="1" grandRow="1" outline="0" fieldPosition="0"/>
    </format>
    <format dxfId="183">
      <pivotArea dataOnly="0" labelOnly="1" outline="0" fieldPosition="0">
        <references count="1">
          <reference field="4294967294" count="6">
            <x v="0"/>
            <x v="1"/>
            <x v="2"/>
            <x v="3"/>
            <x v="4"/>
            <x v="5"/>
          </reference>
        </references>
      </pivotArea>
    </format>
    <format>
      <pivotArea type="all" dataOnly="0" outline="0" fieldPosition="0"/>
    </format>
    <format>
      <pivotArea outline="0" collapsedLevelsAreSubtotals="1" fieldPosition="0"/>
    </format>
    <format>
      <pivotArea field="0" type="button" dataOnly="0" labelOnly="1" outline="0" axis="axisRow" fieldPosition="0"/>
    </format>
    <format>
      <pivotArea dataOnly="0" labelOnly="1" fieldPosition="0">
        <references count="1">
          <reference field="0" count="0"/>
        </references>
      </pivotArea>
    </format>
    <format>
      <pivotArea dataOnly="0" labelOnly="1" grandRow="1" outline="0" fieldPosition="0"/>
    </format>
    <format>
      <pivotArea dataOnly="0" labelOnly="1" outline="0" fieldPosition="0">
        <references count="1">
          <reference field="4294967294" count="6">
            <x v="0"/>
            <x v="1"/>
            <x v="2"/>
            <x v="3"/>
            <x v="4"/>
            <x v="5"/>
          </reference>
        </references>
      </pivotArea>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GMPP_All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D802B2-FCFB-4939-89C8-3EF28782054E}" name="Data Quality"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porting Year" fieldListSortAscending="1">
  <location ref="A5:C16" firstHeaderRow="0" firstDataRow="1" firstDataCol="1"/>
  <pivotFields count="3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dataField="1"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showAll="0"/>
    <pivotField showAll="0"/>
    <pivotField showAll="0"/>
    <pivotField showAll="0"/>
  </pivotFields>
  <rowFields count="2">
    <field x="21"/>
    <field x="30"/>
  </rowFields>
  <rowItems count="11">
    <i>
      <x/>
    </i>
    <i r="1">
      <x/>
    </i>
    <i r="1">
      <x v="1"/>
    </i>
    <i r="1">
      <x v="2"/>
    </i>
    <i r="1">
      <x v="3"/>
    </i>
    <i>
      <x v="1"/>
    </i>
    <i r="1">
      <x/>
    </i>
    <i r="1">
      <x v="1"/>
    </i>
    <i r="1">
      <x v="2"/>
    </i>
    <i r="1">
      <x v="3"/>
    </i>
    <i t="grand">
      <x/>
    </i>
  </rowItems>
  <colFields count="1">
    <field x="-2"/>
  </colFields>
  <colItems count="2">
    <i>
      <x/>
    </i>
    <i i="1">
      <x v="1"/>
    </i>
  </colItems>
  <dataFields count="2">
    <dataField name="Count of Project Name" fld="0" subtotal="count" baseField="0" baseItem="0"/>
    <dataField name="Sum of Whole Life Cost Clean" fld="22" baseField="0" baseItem="0" numFmtId="176"/>
  </dataFields>
  <formats count="43">
    <format dxfId="272">
      <pivotArea type="all" dataOnly="0" outline="0" fieldPosition="0"/>
    </format>
    <format dxfId="271">
      <pivotArea outline="0" collapsedLevelsAreSubtotals="1" fieldPosition="0"/>
    </format>
    <format dxfId="270">
      <pivotArea field="21" type="button" dataOnly="0" labelOnly="1" outline="0" axis="axisRow" fieldPosition="0"/>
    </format>
    <format dxfId="269">
      <pivotArea dataOnly="0" labelOnly="1" fieldPosition="0">
        <references count="1">
          <reference field="21" count="0"/>
        </references>
      </pivotArea>
    </format>
    <format dxfId="268">
      <pivotArea dataOnly="0" labelOnly="1" grandRow="1" outline="0" fieldPosition="0"/>
    </format>
    <format dxfId="267">
      <pivotArea dataOnly="0" labelOnly="1" fieldPosition="0">
        <references count="2">
          <reference field="21" count="1" selected="0">
            <x v="0"/>
          </reference>
          <reference field="30" count="0"/>
        </references>
      </pivotArea>
    </format>
    <format dxfId="266">
      <pivotArea dataOnly="0" labelOnly="1" fieldPosition="0">
        <references count="2">
          <reference field="21" count="1" selected="0">
            <x v="1"/>
          </reference>
          <reference field="30" count="0"/>
        </references>
      </pivotArea>
    </format>
    <format dxfId="265">
      <pivotArea dataOnly="0" labelOnly="1" outline="0" fieldPosition="0">
        <references count="1">
          <reference field="4294967294" count="2">
            <x v="0"/>
            <x v="1"/>
          </reference>
        </references>
      </pivotArea>
    </format>
    <format dxfId="264">
      <pivotArea type="all" dataOnly="0" outline="0" fieldPosition="0"/>
    </format>
    <format dxfId="263">
      <pivotArea outline="0" collapsedLevelsAreSubtotals="1" fieldPosition="0"/>
    </format>
    <format dxfId="262">
      <pivotArea field="21" type="button" dataOnly="0" labelOnly="1" outline="0" axis="axisRow" fieldPosition="0"/>
    </format>
    <format dxfId="261">
      <pivotArea dataOnly="0" labelOnly="1" fieldPosition="0">
        <references count="1">
          <reference field="21" count="0"/>
        </references>
      </pivotArea>
    </format>
    <format dxfId="260">
      <pivotArea dataOnly="0" labelOnly="1" grandRow="1" outline="0" fieldPosition="0"/>
    </format>
    <format dxfId="259">
      <pivotArea dataOnly="0" labelOnly="1" fieldPosition="0">
        <references count="2">
          <reference field="21" count="1" selected="0">
            <x v="0"/>
          </reference>
          <reference field="30" count="0"/>
        </references>
      </pivotArea>
    </format>
    <format dxfId="258">
      <pivotArea dataOnly="0" labelOnly="1" fieldPosition="0">
        <references count="2">
          <reference field="21" count="1" selected="0">
            <x v="1"/>
          </reference>
          <reference field="30" count="0"/>
        </references>
      </pivotArea>
    </format>
    <format dxfId="257">
      <pivotArea dataOnly="0" labelOnly="1" outline="0" fieldPosition="0">
        <references count="1">
          <reference field="4294967294" count="2">
            <x v="0"/>
            <x v="1"/>
          </reference>
        </references>
      </pivotArea>
    </format>
    <format dxfId="256">
      <pivotArea field="21" type="button" dataOnly="0" labelOnly="1" outline="0" axis="axisRow" fieldPosition="0"/>
    </format>
    <format dxfId="255">
      <pivotArea dataOnly="0" labelOnly="1" outline="0" fieldPosition="0">
        <references count="1">
          <reference field="4294967294" count="2">
            <x v="0"/>
            <x v="1"/>
          </reference>
        </references>
      </pivotArea>
    </format>
    <format dxfId="254">
      <pivotArea field="21" type="button" dataOnly="0" labelOnly="1" outline="0" axis="axisRow" fieldPosition="0"/>
    </format>
    <format dxfId="253">
      <pivotArea dataOnly="0" labelOnly="1" outline="0" fieldPosition="0">
        <references count="1">
          <reference field="4294967294" count="2">
            <x v="0"/>
            <x v="1"/>
          </reference>
        </references>
      </pivotArea>
    </format>
    <format dxfId="252">
      <pivotArea field="21" type="button" dataOnly="0" labelOnly="1" outline="0" axis="axisRow" fieldPosition="0"/>
    </format>
    <format dxfId="251">
      <pivotArea dataOnly="0" labelOnly="1" outline="0" fieldPosition="0">
        <references count="1">
          <reference field="4294967294" count="2">
            <x v="0"/>
            <x v="1"/>
          </reference>
        </references>
      </pivotArea>
    </format>
    <format dxfId="250">
      <pivotArea field="21" type="button" dataOnly="0" labelOnly="1" outline="0" axis="axisRow" fieldPosition="0"/>
    </format>
    <format dxfId="249">
      <pivotArea dataOnly="0" labelOnly="1" outline="0" fieldPosition="0">
        <references count="1">
          <reference field="4294967294" count="2">
            <x v="0"/>
            <x v="1"/>
          </reference>
        </references>
      </pivotArea>
    </format>
    <format dxfId="248">
      <pivotArea field="21" type="button" dataOnly="0" labelOnly="1" outline="0" axis="axisRow" fieldPosition="0"/>
    </format>
    <format dxfId="247">
      <pivotArea dataOnly="0" labelOnly="1" outline="0" fieldPosition="0">
        <references count="1">
          <reference field="4294967294" count="2">
            <x v="0"/>
            <x v="1"/>
          </reference>
        </references>
      </pivotArea>
    </format>
    <format dxfId="246">
      <pivotArea type="all" dataOnly="0" outline="0" fieldPosition="0"/>
    </format>
    <format dxfId="245">
      <pivotArea outline="0" collapsedLevelsAreSubtotals="1" fieldPosition="0"/>
    </format>
    <format dxfId="244">
      <pivotArea field="21" type="button" dataOnly="0" labelOnly="1" outline="0" axis="axisRow" fieldPosition="0"/>
    </format>
    <format dxfId="243">
      <pivotArea dataOnly="0" labelOnly="1" fieldPosition="0">
        <references count="1">
          <reference field="21" count="0"/>
        </references>
      </pivotArea>
    </format>
    <format dxfId="242">
      <pivotArea dataOnly="0" labelOnly="1" grandRow="1" outline="0" fieldPosition="0"/>
    </format>
    <format dxfId="241">
      <pivotArea dataOnly="0" labelOnly="1" fieldPosition="0">
        <references count="2">
          <reference field="21" count="1" selected="0">
            <x v="0"/>
          </reference>
          <reference field="30" count="0"/>
        </references>
      </pivotArea>
    </format>
    <format dxfId="240">
      <pivotArea dataOnly="0" labelOnly="1" fieldPosition="0">
        <references count="2">
          <reference field="21" count="1" selected="0">
            <x v="1"/>
          </reference>
          <reference field="30" count="0"/>
        </references>
      </pivotArea>
    </format>
    <format dxfId="239">
      <pivotArea dataOnly="0" labelOnly="1" outline="0" fieldPosition="0">
        <references count="1">
          <reference field="4294967294" count="2">
            <x v="0"/>
            <x v="1"/>
          </reference>
        </references>
      </pivotArea>
    </format>
    <format>
      <pivotArea type="all" dataOnly="0" outline="0" fieldPosition="0"/>
    </format>
    <format>
      <pivotArea outline="0" collapsedLevelsAreSubtotals="1" fieldPosition="0"/>
    </format>
    <format>
      <pivotArea field="21" type="button" dataOnly="0" labelOnly="1" outline="0" axis="axisRow" fieldPosition="0"/>
    </format>
    <format>
      <pivotArea dataOnly="0" labelOnly="1" fieldPosition="0">
        <references count="1">
          <reference field="21" count="0"/>
        </references>
      </pivotArea>
    </format>
    <format>
      <pivotArea dataOnly="0" labelOnly="1" grandRow="1" outline="0" fieldPosition="0"/>
    </format>
    <format>
      <pivotArea dataOnly="0" labelOnly="1" fieldPosition="0">
        <references count="2">
          <reference field="21" count="1" selected="0">
            <x v="0"/>
          </reference>
          <reference field="30" count="0"/>
        </references>
      </pivotArea>
    </format>
    <format>
      <pivotArea dataOnly="0" labelOnly="1" fieldPosition="0">
        <references count="2">
          <reference field="21" count="1" selected="0">
            <x v="1"/>
          </reference>
          <reference field="30" count="0"/>
        </references>
      </pivotArea>
    </format>
    <format>
      <pivotArea dataOnly="0" labelOnly="1" outline="0" fieldPosition="0">
        <references count="1">
          <reference field="4294967294" count="2">
            <x v="0"/>
            <x v="1"/>
          </reference>
        </references>
      </pivotArea>
    </format>
    <format dxfId="21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92CFD9D2-07B4-48BF-9270-331B481B6C52}" autoFormatId="16" applyNumberFormats="0" applyBorderFormats="0" applyFontFormats="0" applyPatternFormats="0" applyAlignmentFormats="0" applyWidthHeightFormats="0">
  <queryTableRefresh nextId="17">
    <queryTableFields count="15">
      <queryTableField id="1" name="Project Name" tableColumnId="1"/>
      <queryTableField id="2" name="Department" tableColumnId="2"/>
      <queryTableField id="3" name="Annual Report Category" tableColumnId="3"/>
      <queryTableField id="4" name="Major Projects ID" tableColumnId="4"/>
      <queryTableField id="5" name="Reporting Year" tableColumnId="5"/>
      <queryTableField id="6" name="Whole Life Cost Clean" tableColumnId="6"/>
      <queryTableField id="7" name="Duration Months" tableColumnId="7"/>
      <queryTableField id="8" name="FY Variance Clean" tableColumnId="8"/>
      <queryTableField id="9" name="IPA Rating Clean" tableColumnId="9"/>
      <queryTableField id="10" name="Delivery Risk Score" tableColumnId="10"/>
      <queryTableField id="11" name="Cost Exposure Score" tableColumnId="11"/>
      <queryTableField id="12" name="Duration Exposure Score" tableColumnId="12"/>
      <queryTableField id="13" name="Variance Risk Score" tableColumnId="13"/>
      <queryTableField id="15" name="Total Risk Score" tableColumnId="15"/>
      <queryTableField id="16" name="Risk Tier"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Year" xr10:uid="{677180B6-9F94-4D30-A3E8-3ACC34A32ED1}" sourceName="[dim_ReportingYear].[Reporting Year]">
  <pivotTables>
    <pivotTable tabId="1" name="PivotTable2"/>
    <pivotTable tabId="9" name="PivotTable4"/>
  </pivotTables>
  <data>
    <olap pivotCacheId="1515891285">
      <levels count="2">
        <level uniqueName="[dim_ReportingYear].[Reporting Year].[(All)]" sourceCaption="(All)" count="0"/>
        <level uniqueName="[dim_ReportingYear].[Reporting Year].[Reporting Year]" sourceCaption="Reporting Year" count="2">
          <ranges>
            <range startItem="0">
              <i n="[dim_ReportingYear].[Reporting Year].&amp;[2024-25]" c="2024-25"/>
              <i n="[dim_ReportingYear].[Reporting Year].&amp;[2025-26]" c="2025-26"/>
            </range>
          </ranges>
        </level>
      </levels>
      <selections count="1">
        <selection n="[dim_ReportingYear].[Reporting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EA9DBBA-82F4-443C-AAD6-42B5864A50A7}" sourceName="Department">
  <pivotTables>
    <pivotTable tabId="8" name="PivotTable8"/>
    <pivotTable tabId="8" name="PivotTable10"/>
  </pivotTables>
  <data>
    <tabular pivotCacheId="755568991">
      <items count="20">
        <i x="10" s="1"/>
        <i x="13" s="1"/>
        <i x="11" s="1"/>
        <i x="1" s="1"/>
        <i x="4" s="1"/>
        <i x="16" s="1"/>
        <i x="2" s="1"/>
        <i x="5" s="1"/>
        <i x="12" s="1"/>
        <i x="7" s="1"/>
        <i x="17" s="1"/>
        <i x="18" s="1"/>
        <i x="9" s="1"/>
        <i x="15" s="1"/>
        <i x="6" s="1"/>
        <i x="3" s="1"/>
        <i x="0" s="1"/>
        <i x="8" s="1"/>
        <i x="19"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nual_Report_Category" xr10:uid="{AB6FCF85-FDD8-46EC-8199-153AD0139C0F}" sourceName="Annual Report Category">
  <pivotTables>
    <pivotTable tabId="8" name="PivotTable8"/>
    <pivotTable tabId="8" name="PivotTable10"/>
  </pivotTables>
  <data>
    <tabular pivotCacheId="755568991">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PA_Rating_Clean" xr10:uid="{09877CF6-D28D-4268-A7E3-35CCBB5371D7}" sourceName="IPA Rating Clean">
  <pivotTables>
    <pivotTable tabId="8" name="PivotTable8"/>
    <pivotTable tabId="8" name="PivotTable10"/>
  </pivotTables>
  <data>
    <tabular pivotCacheId="755568991">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nual_Report_Category1" xr10:uid="{9464F402-3A89-4D1A-BFE9-127A00B1328E}" sourceName="[fact_GMPP_AllYears].[Annual Report Category]">
  <pivotTables>
    <pivotTable tabId="1" name="PivotTable2"/>
    <pivotTable tabId="9" name="PivotTable4"/>
    <pivotTable tabId="9" name="PivotTable3"/>
  </pivotTables>
  <data>
    <olap pivotCacheId="1515891285">
      <levels count="2">
        <level uniqueName="[fact_GMPP_AllYears].[Annual Report Category].[(All)]" sourceCaption="(All)" count="0"/>
        <level uniqueName="[fact_GMPP_AllYears].[Annual Report Category].[Annual Report Category]" sourceCaption="Annual Report Category" count="4">
          <ranges>
            <range startItem="0">
              <i n="[fact_GMPP_AllYears].[Annual Report Category].&amp;[Government Transformation and Service Delivery]" c="Government Transformation and Service Delivery"/>
              <i n="[fact_GMPP_AllYears].[Annual Report Category].&amp;[Information and Communications Technology (ICT)]" c="Information and Communications Technology (ICT)"/>
              <i n="[fact_GMPP_AllYears].[Annual Report Category].&amp;[Infrastructure and Construction]" c="Infrastructure and Construction"/>
              <i n="[fact_GMPP_AllYears].[Annual Report Category].&amp;[Military Capability]" c="Military Capability"/>
            </range>
          </ranges>
        </level>
      </levels>
      <selections count="1">
        <selection n="[fact_GMPP_AllYears].[Annual Report 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PA_Rating_Clean1" xr10:uid="{55A229A4-E896-4097-8CCD-D702109FE008}" sourceName="[fact_GMPP_AllYears].[IPA Rating Clean]">
  <pivotTables>
    <pivotTable tabId="1" name="PivotTable2"/>
    <pivotTable tabId="9" name="PivotTable4"/>
    <pivotTable tabId="9" name="PivotTable3"/>
  </pivotTables>
  <data>
    <olap pivotCacheId="1515891285">
      <levels count="2">
        <level uniqueName="[fact_GMPP_AllYears].[IPA Rating Clean].[(All)]" sourceCaption="(All)" count="0"/>
        <level uniqueName="[fact_GMPP_AllYears].[IPA Rating Clean].[IPA Rating Clean]" sourceCaption="IPA Rating Clean" count="4">
          <ranges>
            <range startItem="0">
              <i n="[fact_GMPP_AllYears].[IPA Rating Clean].&amp;" c="(blank)"/>
              <i n="[fact_GMPP_AllYears].[IPA Rating Clean].&amp;[AMBER]" c="AMBER"/>
              <i n="[fact_GMPP_AllYears].[IPA Rating Clean].&amp;[GREEN]" c="GREEN"/>
              <i n="[fact_GMPP_AllYears].[IPA Rating Clean].&amp;[RED]" c="RED"/>
            </range>
          </ranges>
        </level>
      </levels>
      <selections count="3">
        <selection n="[fact_GMPP_AllYears].[IPA Rating Clean].&amp;[AMBER]"/>
        <selection n="[fact_GMPP_AllYears].[IPA Rating Clean].&amp;[GREEN]"/>
        <selection n="[fact_GMPP_AllYears].[IPA Rating Clean].&amp;[RED]"/>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6DFC642A-ADD7-498E-B296-7E9449605015}" sourceName="[dim_Department].[Department]">
  <pivotTables>
    <pivotTable tabId="1" name="PivotTable2"/>
    <pivotTable tabId="9" name="PivotTable4"/>
    <pivotTable tabId="9" name="PivotTable3"/>
  </pivotTables>
  <data>
    <olap pivotCacheId="1515891285">
      <levels count="2">
        <level uniqueName="[dim_Department].[Department].[(All)]" sourceCaption="(All)" count="0"/>
        <level uniqueName="[dim_Department].[Department].[Department]" sourceCaption="Department" count="21">
          <ranges>
            <range startItem="0">
              <i n="[dim_Department].[Department].&amp;[CO]" c="CO"/>
              <i n="[dim_Department].[Department].&amp;[DBT]" c="DBT"/>
              <i n="[dim_Department].[Department].&amp;[DCMS]" c="DCMS"/>
              <i n="[dim_Department].[Department].&amp;[DEFRA]" c="DEFRA"/>
              <i n="[dim_Department].[Department].&amp;[DESNZ]" c="DESNZ"/>
              <i n="[dim_Department].[Department].&amp;[DFE]" c="DFE"/>
              <i n="[dim_Department].[Department].&amp;[DFT]" c="DFT"/>
              <i n="[dim_Department].[Department].&amp;[DHSC]" c="DHSC"/>
              <i n="[dim_Department].[Department].&amp;[DSIT]" c="DSIT"/>
              <i n="[dim_Department].[Department].&amp;[DWP]" c="DWP"/>
              <i n="[dim_Department].[Department].&amp;[HMRC]" c="HMRC"/>
              <i n="[dim_Department].[Department].&amp;[HMT]" c="HMT"/>
              <i n="[dim_Department].[Department].&amp;[HO]" c="HO"/>
              <i n="[dim_Department].[Department].&amp;[MHCLG]" c="MHCLG"/>
              <i n="[dim_Department].[Department].&amp;[MOD]" c="MOD"/>
              <i n="[dim_Department].[Department].&amp;[MOJ]" c="MOJ"/>
              <i n="[dim_Department].[Department].&amp;[ONS]" c="ONS"/>
              <i n="[dim_Department].[Department].&amp;[VOA]" c="VOA"/>
              <i n="[dim_Department].[Department].&amp;[FCDO]" c="FCDO" nd="1"/>
              <i n="[dim_Department].[Department].&amp;[HMLR]" c="HMLR" nd="1"/>
              <i n="[dim_Department].[Department].&amp;[NCA]" c="NCA" nd="1"/>
            </range>
          </ranges>
        </level>
      </levels>
      <selections count="1">
        <selection n="[dim_Department].[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orting Year 1" xr10:uid="{2423A17F-2DE9-4351-858E-2A4AEE1F09F2}" cache="Slicer_Reporting_Year" caption="Reporting Year" level="1" rowHeight="247650"/>
  <slicer name="Project Category" xr10:uid="{9B9F42E0-36D7-4010-96CF-A90DE9E68757}" cache="Slicer_Annual_Report_Category1" caption="Project Category" level="1" style="SlicerStyleLight3" rowHeight="247650"/>
  <slicer name="IPA Rating Clean 1" xr10:uid="{AB5E7E46-1A7D-45AD-89F5-1C1FCDB8B9F5}" cache="Slicer_IPA_Rating_Clean1" caption="Delivery Rating" level="1" style="SlicerStyleLight4" rowHeight="247650"/>
  <slicer name="Department 1" xr10:uid="{C318DB18-A804-49CC-816E-0DD11434383D}" cache="Slicer_Department1" caption="Department" columnCount="2" level="1"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orting Year" xr10:uid="{79F2F719-73BA-42CE-B100-6B5618906928}" cache="Slicer_Reporting_Year" caption="Reporting Year"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E1C61C3-994A-444C-8B4F-C1DDC90B9A65}" cache="Slicer_Department" caption="Department" columnCount="3" style="SlicerStyleLight2" rowHeight="247650"/>
  <slicer name="Annual Report Category" xr10:uid="{8D6D1504-ECB9-4F94-8C71-8D0865D3B10D}" cache="Slicer_Annual_Report_Category" caption="Annual Report Category" style="SlicerStyleLight4" rowHeight="247650"/>
  <slicer name="IPA Rating Clean" xr10:uid="{1B520D45-9E5E-4A3E-9E06-129BE252E876}" cache="Slicer_IPA_Rating_Clean" caption="IPA Rating Clean" style="SlicerStyleLight6" rowHeight="2476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8A9A787-AC62-4FAB-A114-2DD9AFBDD7E7}" name="Table7" displayName="Table7" ref="A12:B19" totalsRowShown="0" headerRowDxfId="347" dataDxfId="345" headerRowBorderDxfId="346" tableBorderDxfId="344" totalsRowBorderDxfId="343">
  <autoFilter ref="A12:B19" xr:uid="{18A9A787-AC62-4FAB-A114-2DD9AFBDD7E7}"/>
  <tableColumns count="2">
    <tableColumn id="1" xr3:uid="{DAB8AAFC-3DA1-42F8-9C58-7DE7CE2AC0B2}" name="Worksheet" dataDxfId="342"/>
    <tableColumn id="2" xr3:uid="{66C26D09-DCA2-4853-BC44-22B648EAC0BB}" name="Purpose" dataDxfId="341"/>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A824782-79F4-46EF-B574-E06FD358CC17}" name="Table8" displayName="Table8" ref="A45:B52" totalsRowShown="0" headerRowDxfId="340" dataDxfId="338" headerRowBorderDxfId="339" tableBorderDxfId="337" totalsRowBorderDxfId="336">
  <autoFilter ref="A45:B52" xr:uid="{9A824782-79F4-46EF-B574-E06FD358CC17}"/>
  <tableColumns count="2">
    <tableColumn id="1" xr3:uid="{F98E5639-09C2-4737-B86E-FBD98A9C4682}" name="Item" dataDxfId="335"/>
    <tableColumn id="2" xr3:uid="{9736ECB9-1522-406A-90F3-B35E76F8DC2D}" name="Value" dataDxfId="334"/>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8DB802-6261-412E-A759-460C6047B5FE}" name="risk_ProjectRegister" displayName="risk_ProjectRegister" ref="A1:O190" tableType="queryTable" totalsRowShown="0" headerRowDxfId="35" dataDxfId="34" headerRowBorderDxfId="32" tableBorderDxfId="33" totalsRowBorderDxfId="31">
  <autoFilter ref="A1:O190" xr:uid="{678DB802-6261-412E-A759-460C6047B5FE}"/>
  <sortState xmlns:xlrd2="http://schemas.microsoft.com/office/spreadsheetml/2017/richdata2" ref="A2:O190">
    <sortCondition descending="1" ref="N1:N190"/>
  </sortState>
  <tableColumns count="15">
    <tableColumn id="1" xr3:uid="{5375EB8C-D62A-40EE-811A-F8F1E538F2F5}" uniqueName="1" name="Project Name" queryTableFieldId="1" dataDxfId="30"/>
    <tableColumn id="2" xr3:uid="{21ED6A8A-9D24-42BB-A5B2-02D63AC3C051}" uniqueName="2" name="Department" queryTableFieldId="2" dataDxfId="29"/>
    <tableColumn id="3" xr3:uid="{384FBB6F-0C49-4F37-BE94-48E026C8F5E9}" uniqueName="3" name="Annual Report Category" queryTableFieldId="3" dataDxfId="28"/>
    <tableColumn id="4" xr3:uid="{053610E1-F606-4921-BB90-A433E1F88CA1}" uniqueName="4" name="Major Projects ID" queryTableFieldId="4" dataDxfId="27"/>
    <tableColumn id="5" xr3:uid="{8970638A-1C3E-4064-8CCD-19F7886954A7}" uniqueName="5" name="Reporting Year" queryTableFieldId="5" dataDxfId="26"/>
    <tableColumn id="6" xr3:uid="{A8C4E422-66EC-4280-A847-69BB822255FA}" uniqueName="6" name="Whole Life Cost Clean" queryTableFieldId="6" dataDxfId="25"/>
    <tableColumn id="7" xr3:uid="{D17CC5D7-BA77-4BE6-B4B6-06CB74FC2EF4}" uniqueName="7" name="Duration Months" queryTableFieldId="7" dataDxfId="24"/>
    <tableColumn id="8" xr3:uid="{596D7C69-B5CE-44A4-A421-D5E8868964B4}" uniqueName="8" name="FY Variance Clean" queryTableFieldId="8" dataDxfId="23"/>
    <tableColumn id="9" xr3:uid="{9EEF3424-CA96-419E-BBFF-690300A7A3A7}" uniqueName="9" name="IPA Rating Clean" queryTableFieldId="9" dataDxfId="22"/>
    <tableColumn id="10" xr3:uid="{1ECCF984-9361-45DC-BD13-AAAACB39F03D}" uniqueName="10" name="Delivery Risk Score" queryTableFieldId="10" dataDxfId="21"/>
    <tableColumn id="11" xr3:uid="{EB9F1728-9E41-4F27-B758-B0E0F267DEBE}" uniqueName="11" name="Cost Exposure Score" queryTableFieldId="11" dataDxfId="20"/>
    <tableColumn id="12" xr3:uid="{7B56C2CB-FA38-49DF-ABEE-83CFB7FBE5FB}" uniqueName="12" name="Duration Exposure Score" queryTableFieldId="12" dataDxfId="19"/>
    <tableColumn id="13" xr3:uid="{C094A910-0C9E-4129-80EB-84DDD322E9D8}" uniqueName="13" name="Variance Risk Score" queryTableFieldId="13" dataDxfId="18"/>
    <tableColumn id="15" xr3:uid="{742BEC32-615E-48D7-AB9E-828288C1FA01}" uniqueName="15" name="Total Risk Score" queryTableFieldId="15" dataDxfId="17"/>
    <tableColumn id="16" xr3:uid="{35D3F1E2-4176-4A12-8F36-38AF1C340E45}" uniqueName="16" name="Risk Tier" queryTableFieldId="16" dataDxfId="16"/>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D69F41-723F-4D48-B661-CD02737CCE55}" name="Table4" displayName="Table4" ref="A16:B22" totalsRowShown="0" headerRowDxfId="238" dataDxfId="236" headerRowBorderDxfId="237" tableBorderDxfId="235" totalsRowBorderDxfId="234">
  <autoFilter ref="A16:B22" xr:uid="{83D69F41-723F-4D48-B661-CD02737CCE55}"/>
  <tableColumns count="2">
    <tableColumn id="1" xr3:uid="{9F7D01E7-585D-4F53-BEB7-4E5C14B5F461}" name="Item" dataDxfId="233"/>
    <tableColumn id="2" xr3:uid="{BADBAB53-DCCE-485F-8DA2-0A379F361BFB}" name="Description" dataDxfId="232"/>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53AE4C-D158-4C1F-9868-1D96DF6B36A1}" name="Table5" displayName="Table5" ref="A29:B38" totalsRowShown="0" headerRowDxfId="231" dataDxfId="229" headerRowBorderDxfId="230" tableBorderDxfId="228" totalsRowBorderDxfId="227">
  <autoFilter ref="A29:B38" xr:uid="{9053AE4C-D158-4C1F-9868-1D96DF6B36A1}"/>
  <tableColumns count="2">
    <tableColumn id="1" xr3:uid="{50954E1D-0438-4C86-B7DB-BFAC94D712A9}" name="Field" dataDxfId="226"/>
    <tableColumn id="2" xr3:uid="{9D95D551-D899-4A20-BBDE-4DAC38D7CCC4}" name="Cleaning rule" dataDxfId="225"/>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B8D5E52-7D5E-44B1-926E-945377E23002}" name="Table6" displayName="Table6" ref="A44:C60" totalsRowShown="0" headerRowDxfId="224" dataDxfId="222" headerRowBorderDxfId="223" tableBorderDxfId="221" totalsRowBorderDxfId="220">
  <autoFilter ref="A44:C60" xr:uid="{5B8D5E52-7D5E-44B1-926E-945377E23002}"/>
  <tableColumns count="3">
    <tableColumn id="1" xr3:uid="{AF7C8FEA-C88D-438E-AD50-4A378654828A}" name="Component" dataDxfId="219"/>
    <tableColumn id="2" xr3:uid="{D6368C6B-2BE2-4426-BE56-1E27BD067C50}" name="Rule" dataDxfId="218"/>
    <tableColumn id="3" xr3:uid="{1A4E3E51-5DE7-4BAE-8433-D53BF22F4C53}" name="Points" dataDxfId="217"/>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C95C8CB-27A2-4A8D-B653-641FC4B9D0E1}" name="Table9" displayName="Table9" ref="A66:C71" totalsRowShown="0" headerRowDxfId="11" dataDxfId="12">
  <autoFilter ref="A66:C71" xr:uid="{2C95C8CB-27A2-4A8D-B653-641FC4B9D0E1}"/>
  <tableColumns count="3">
    <tableColumn id="1" xr3:uid="{1E7840B8-39C4-4496-80EC-468EFF91DBC5}" name="Risk Tier" dataDxfId="15"/>
    <tableColumn id="2" xr3:uid="{610F30BA-6431-4EDF-8DEE-167016C5B16C}" name="Total Risk Score" dataDxfId="14"/>
    <tableColumn id="3" xr3:uid="{B44E39EB-7795-4BB0-B06A-71F62D6A9615}" name="Interpretation" dataDxfId="13"/>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40F72-84AC-42C1-8193-76FAD0CE9F6C}">
  <sheetPr>
    <tabColor theme="1" tint="4.9989318521683403E-2"/>
  </sheetPr>
  <dimension ref="A1:H52"/>
  <sheetViews>
    <sheetView showGridLines="0" topLeftCell="A19" zoomScale="90" zoomScaleNormal="90" workbookViewId="0">
      <selection activeCell="E27" sqref="E27"/>
    </sheetView>
  </sheetViews>
  <sheetFormatPr defaultRowHeight="14.4" x14ac:dyDescent="0.3"/>
  <cols>
    <col min="1" max="1" width="30.77734375" customWidth="1"/>
    <col min="2" max="8" width="15.77734375" customWidth="1"/>
  </cols>
  <sheetData>
    <row r="1" spans="1:8" ht="21.6" x14ac:dyDescent="0.3">
      <c r="A1" s="10" t="s">
        <v>521</v>
      </c>
      <c r="B1" s="10"/>
      <c r="C1" s="10"/>
      <c r="D1" s="10"/>
      <c r="E1" s="10"/>
      <c r="F1" s="10"/>
      <c r="G1" s="10"/>
      <c r="H1" s="10"/>
    </row>
    <row r="2" spans="1:8" ht="21.6" x14ac:dyDescent="0.3">
      <c r="A2" s="10" t="s">
        <v>522</v>
      </c>
      <c r="B2" s="10"/>
      <c r="C2" s="10"/>
      <c r="D2" s="10"/>
      <c r="E2" s="10"/>
      <c r="F2" s="10"/>
      <c r="G2" s="10"/>
      <c r="H2" s="10"/>
    </row>
    <row r="3" spans="1:8" x14ac:dyDescent="0.3">
      <c r="A3" s="5"/>
      <c r="B3" s="5"/>
      <c r="C3" s="5"/>
      <c r="D3" s="5"/>
      <c r="E3" s="5"/>
      <c r="F3" s="5"/>
      <c r="G3" s="5"/>
      <c r="H3" s="5"/>
    </row>
    <row r="4" spans="1:8" ht="40.200000000000003" customHeight="1" x14ac:dyDescent="0.3">
      <c r="A4" s="108" t="s">
        <v>523</v>
      </c>
      <c r="B4" s="108"/>
      <c r="C4" s="12"/>
      <c r="D4" s="12"/>
      <c r="E4" s="12"/>
      <c r="F4" s="12"/>
      <c r="G4" s="12"/>
      <c r="H4" s="12"/>
    </row>
    <row r="5" spans="1:8" x14ac:dyDescent="0.3">
      <c r="A5" s="12"/>
      <c r="B5" s="12"/>
      <c r="C5" s="12"/>
      <c r="D5" s="12"/>
      <c r="E5" s="12"/>
      <c r="F5" s="12"/>
      <c r="G5" s="12"/>
      <c r="H5" s="12"/>
    </row>
    <row r="6" spans="1:8" x14ac:dyDescent="0.3">
      <c r="A6" s="108" t="s">
        <v>524</v>
      </c>
      <c r="B6" s="108"/>
      <c r="C6" s="108"/>
      <c r="D6" s="108"/>
      <c r="E6" s="108"/>
      <c r="F6" s="108"/>
      <c r="G6" s="108"/>
      <c r="H6" s="12"/>
    </row>
    <row r="7" spans="1:8" x14ac:dyDescent="0.3">
      <c r="A7" s="109"/>
      <c r="B7" s="109"/>
      <c r="C7" s="109"/>
      <c r="D7" s="109"/>
      <c r="E7" s="109"/>
      <c r="F7" s="109"/>
      <c r="G7" s="109"/>
      <c r="H7" s="5"/>
    </row>
    <row r="8" spans="1:8" x14ac:dyDescent="0.3">
      <c r="A8" s="109"/>
      <c r="B8" s="109"/>
      <c r="C8" s="109"/>
      <c r="D8" s="109"/>
      <c r="E8" s="109"/>
      <c r="F8" s="109"/>
      <c r="G8" s="109"/>
      <c r="H8" s="5"/>
    </row>
    <row r="9" spans="1:8" x14ac:dyDescent="0.3">
      <c r="A9" s="109"/>
      <c r="B9" s="109"/>
      <c r="C9" s="109"/>
      <c r="D9" s="109"/>
      <c r="E9" s="109"/>
      <c r="F9" s="109"/>
      <c r="G9" s="109"/>
      <c r="H9" s="5"/>
    </row>
    <row r="10" spans="1:8" x14ac:dyDescent="0.3">
      <c r="A10" s="5"/>
      <c r="B10" s="5"/>
      <c r="C10" s="5"/>
      <c r="D10" s="5"/>
      <c r="E10" s="5"/>
      <c r="F10" s="5"/>
      <c r="G10" s="5"/>
      <c r="H10" s="5"/>
    </row>
    <row r="11" spans="1:8" x14ac:dyDescent="0.3">
      <c r="A11" s="5"/>
      <c r="B11" s="5"/>
      <c r="C11" s="5"/>
      <c r="D11" s="5"/>
      <c r="E11" s="5"/>
      <c r="F11" s="5"/>
      <c r="G11" s="5"/>
      <c r="H11" s="5"/>
    </row>
    <row r="12" spans="1:8" x14ac:dyDescent="0.3">
      <c r="A12" s="18" t="s">
        <v>525</v>
      </c>
      <c r="B12" s="21" t="s">
        <v>526</v>
      </c>
      <c r="C12" s="120"/>
      <c r="D12" s="120"/>
      <c r="E12" s="120"/>
      <c r="F12" s="120"/>
      <c r="G12" s="120"/>
      <c r="H12" s="120"/>
    </row>
    <row r="13" spans="1:8" ht="39.6" x14ac:dyDescent="0.3">
      <c r="A13" s="19" t="s">
        <v>527</v>
      </c>
      <c r="B13" s="22" t="s">
        <v>528</v>
      </c>
      <c r="C13" s="5"/>
      <c r="D13" s="5"/>
      <c r="E13" s="5"/>
      <c r="F13" s="5"/>
      <c r="G13" s="5"/>
      <c r="H13" s="5"/>
    </row>
    <row r="14" spans="1:8" ht="26.4" x14ac:dyDescent="0.3">
      <c r="A14" s="19" t="s">
        <v>529</v>
      </c>
      <c r="B14" s="22" t="s">
        <v>530</v>
      </c>
      <c r="C14" s="5"/>
      <c r="D14" s="5"/>
      <c r="E14" s="5"/>
      <c r="F14" s="5"/>
      <c r="G14" s="5"/>
      <c r="H14" s="5"/>
    </row>
    <row r="15" spans="1:8" ht="26.4" x14ac:dyDescent="0.3">
      <c r="A15" s="19" t="s">
        <v>531</v>
      </c>
      <c r="B15" s="22" t="s">
        <v>532</v>
      </c>
      <c r="C15" s="5"/>
      <c r="D15" s="5"/>
      <c r="E15" s="5"/>
      <c r="F15" s="5"/>
      <c r="G15" s="5"/>
      <c r="H15" s="5"/>
    </row>
    <row r="16" spans="1:8" ht="26.4" x14ac:dyDescent="0.3">
      <c r="A16" s="19" t="s">
        <v>533</v>
      </c>
      <c r="B16" s="22" t="s">
        <v>534</v>
      </c>
      <c r="C16" s="5"/>
      <c r="D16" s="5"/>
      <c r="E16" s="5"/>
      <c r="F16" s="5"/>
      <c r="G16" s="5"/>
      <c r="H16" s="5"/>
    </row>
    <row r="17" spans="1:8" ht="39.6" x14ac:dyDescent="0.3">
      <c r="A17" s="19" t="s">
        <v>535</v>
      </c>
      <c r="B17" s="22" t="s">
        <v>536</v>
      </c>
      <c r="C17" s="5"/>
      <c r="D17" s="5"/>
      <c r="E17" s="5"/>
      <c r="F17" s="5"/>
      <c r="G17" s="5"/>
      <c r="H17" s="5"/>
    </row>
    <row r="18" spans="1:8" ht="39.6" x14ac:dyDescent="0.3">
      <c r="A18" s="19" t="s">
        <v>537</v>
      </c>
      <c r="B18" s="22" t="s">
        <v>538</v>
      </c>
      <c r="C18" s="5"/>
      <c r="D18" s="5"/>
      <c r="E18" s="5"/>
      <c r="F18" s="5"/>
      <c r="G18" s="5"/>
      <c r="H18" s="5"/>
    </row>
    <row r="19" spans="1:8" ht="39.6" x14ac:dyDescent="0.3">
      <c r="A19" s="20" t="s">
        <v>539</v>
      </c>
      <c r="B19" s="23" t="s">
        <v>540</v>
      </c>
      <c r="C19" s="5"/>
      <c r="D19" s="5"/>
      <c r="E19" s="5"/>
      <c r="F19" s="5"/>
      <c r="G19" s="5"/>
      <c r="H19" s="5"/>
    </row>
    <row r="20" spans="1:8" x14ac:dyDescent="0.3">
      <c r="A20" s="5"/>
      <c r="B20" s="5"/>
      <c r="C20" s="5"/>
      <c r="D20" s="5"/>
      <c r="E20" s="5"/>
      <c r="F20" s="5"/>
      <c r="G20" s="5"/>
      <c r="H20" s="5"/>
    </row>
    <row r="21" spans="1:8" x14ac:dyDescent="0.3">
      <c r="A21" s="13" t="s">
        <v>541</v>
      </c>
      <c r="B21" s="13"/>
      <c r="C21" s="13"/>
      <c r="D21" s="13"/>
      <c r="E21" s="13"/>
      <c r="F21" s="13"/>
      <c r="G21" s="13"/>
      <c r="H21" s="13"/>
    </row>
    <row r="22" spans="1:8" x14ac:dyDescent="0.3">
      <c r="A22" s="8"/>
      <c r="B22" s="5"/>
      <c r="C22" s="5"/>
      <c r="D22" s="5"/>
      <c r="E22" s="5"/>
      <c r="F22" s="5"/>
      <c r="G22" s="5"/>
      <c r="H22" s="5"/>
    </row>
    <row r="23" spans="1:8" ht="48" customHeight="1" x14ac:dyDescent="0.3">
      <c r="A23" s="9" t="s">
        <v>542</v>
      </c>
      <c r="B23" s="11"/>
      <c r="C23" s="11"/>
      <c r="D23" s="11"/>
      <c r="E23" s="11"/>
      <c r="F23" s="11"/>
      <c r="G23" s="11"/>
      <c r="H23" s="11"/>
    </row>
    <row r="24" spans="1:8" ht="40.200000000000003" customHeight="1" x14ac:dyDescent="0.3">
      <c r="A24" s="9" t="s">
        <v>543</v>
      </c>
      <c r="B24" s="11"/>
      <c r="C24" s="11"/>
      <c r="D24" s="11"/>
      <c r="E24" s="11"/>
      <c r="F24" s="11"/>
      <c r="G24" s="11"/>
      <c r="H24" s="11"/>
    </row>
    <row r="25" spans="1:8" ht="40.200000000000003" customHeight="1" x14ac:dyDescent="0.3">
      <c r="A25" s="9" t="s">
        <v>546</v>
      </c>
      <c r="B25" s="11"/>
      <c r="C25" s="11"/>
      <c r="D25" s="11"/>
      <c r="E25" s="11"/>
      <c r="F25" s="11"/>
      <c r="G25" s="11"/>
      <c r="H25" s="11"/>
    </row>
    <row r="26" spans="1:8" ht="55.2" customHeight="1" x14ac:dyDescent="0.3">
      <c r="A26" s="9" t="s">
        <v>544</v>
      </c>
      <c r="B26" s="11"/>
      <c r="C26" s="11"/>
      <c r="D26" s="11"/>
      <c r="E26" s="11"/>
      <c r="F26" s="11"/>
      <c r="G26" s="11"/>
      <c r="H26" s="11"/>
    </row>
    <row r="27" spans="1:8" ht="60" customHeight="1" x14ac:dyDescent="0.3">
      <c r="A27" s="9" t="s">
        <v>545</v>
      </c>
      <c r="B27" s="11"/>
      <c r="C27" s="11"/>
      <c r="D27" s="11"/>
      <c r="E27" s="11"/>
      <c r="F27" s="11"/>
      <c r="G27" s="11"/>
      <c r="H27" s="11"/>
    </row>
    <row r="28" spans="1:8" ht="92.4" customHeight="1" x14ac:dyDescent="0.3">
      <c r="A28" s="133" t="s">
        <v>586</v>
      </c>
      <c r="B28" s="5"/>
      <c r="C28" s="5"/>
      <c r="D28" s="5"/>
      <c r="E28" s="5"/>
      <c r="F28" s="5"/>
      <c r="G28" s="5"/>
      <c r="H28" s="5"/>
    </row>
    <row r="29" spans="1:8" x14ac:dyDescent="0.3">
      <c r="A29" s="13" t="s">
        <v>547</v>
      </c>
      <c r="B29" s="13"/>
      <c r="C29" s="13"/>
      <c r="D29" s="13"/>
      <c r="E29" s="13"/>
      <c r="F29" s="13"/>
      <c r="G29" s="13"/>
      <c r="H29" s="13"/>
    </row>
    <row r="30" spans="1:8" x14ac:dyDescent="0.3">
      <c r="A30" s="5"/>
      <c r="B30" s="5"/>
      <c r="C30" s="5"/>
      <c r="D30" s="5"/>
      <c r="E30" s="5"/>
      <c r="F30" s="5"/>
      <c r="G30" s="5"/>
      <c r="H30" s="5"/>
    </row>
    <row r="31" spans="1:8" ht="55.2" customHeight="1" x14ac:dyDescent="0.3">
      <c r="A31" s="133" t="s">
        <v>548</v>
      </c>
      <c r="B31" s="11"/>
      <c r="C31" s="11"/>
      <c r="D31" s="11"/>
      <c r="E31" s="11"/>
      <c r="F31" s="11"/>
      <c r="G31" s="11"/>
      <c r="H31" s="11"/>
    </row>
    <row r="32" spans="1:8" ht="42.6" customHeight="1" x14ac:dyDescent="0.3">
      <c r="A32" s="133" t="s">
        <v>549</v>
      </c>
      <c r="B32" s="11"/>
      <c r="C32" s="11"/>
      <c r="D32" s="11"/>
      <c r="E32" s="11"/>
      <c r="F32" s="11"/>
      <c r="G32" s="11"/>
      <c r="H32" s="11"/>
    </row>
    <row r="33" spans="1:8" ht="47.4" customHeight="1" x14ac:dyDescent="0.3">
      <c r="A33" s="133" t="s">
        <v>550</v>
      </c>
      <c r="B33" s="11"/>
      <c r="C33" s="11"/>
      <c r="D33" s="11"/>
      <c r="E33" s="11"/>
      <c r="F33" s="11"/>
      <c r="G33" s="11"/>
      <c r="H33" s="11"/>
    </row>
    <row r="34" spans="1:8" ht="44.4" customHeight="1" x14ac:dyDescent="0.3">
      <c r="A34" s="133" t="s">
        <v>551</v>
      </c>
      <c r="B34" s="11"/>
      <c r="C34" s="11"/>
      <c r="D34" s="11"/>
      <c r="E34" s="11"/>
      <c r="F34" s="11"/>
      <c r="G34" s="11"/>
      <c r="H34" s="11"/>
    </row>
    <row r="35" spans="1:8" ht="43.2" customHeight="1" x14ac:dyDescent="0.3">
      <c r="A35" s="133" t="s">
        <v>552</v>
      </c>
      <c r="B35" s="11"/>
      <c r="C35" s="11"/>
      <c r="D35" s="11"/>
      <c r="E35" s="11"/>
      <c r="F35" s="11"/>
      <c r="G35" s="11"/>
      <c r="H35" s="11"/>
    </row>
    <row r="36" spans="1:8" ht="26.4" x14ac:dyDescent="0.3">
      <c r="A36" s="133" t="s">
        <v>553</v>
      </c>
      <c r="B36" s="11"/>
      <c r="C36" s="11"/>
      <c r="D36" s="11"/>
      <c r="E36" s="11"/>
      <c r="F36" s="11"/>
      <c r="G36" s="11"/>
      <c r="H36" s="11"/>
    </row>
    <row r="37" spans="1:8" x14ac:dyDescent="0.3">
      <c r="A37" s="5"/>
      <c r="B37" s="5"/>
      <c r="C37" s="5"/>
      <c r="D37" s="5"/>
      <c r="E37" s="5"/>
      <c r="F37" s="5"/>
      <c r="G37" s="5"/>
      <c r="H37" s="5"/>
    </row>
    <row r="38" spans="1:8" x14ac:dyDescent="0.3">
      <c r="A38" s="13" t="s">
        <v>554</v>
      </c>
      <c r="B38" s="13"/>
      <c r="C38" s="13"/>
      <c r="D38" s="13"/>
      <c r="E38" s="13"/>
      <c r="F38" s="13"/>
      <c r="G38" s="13"/>
      <c r="H38" s="13"/>
    </row>
    <row r="39" spans="1:8" ht="14.4" customHeight="1" x14ac:dyDescent="0.3">
      <c r="A39" s="105" t="s">
        <v>555</v>
      </c>
      <c r="B39" s="105"/>
      <c r="C39" s="105"/>
      <c r="D39" s="105"/>
      <c r="E39" s="105"/>
      <c r="F39" s="105"/>
      <c r="G39" s="105"/>
      <c r="H39" s="105"/>
    </row>
    <row r="40" spans="1:8" x14ac:dyDescent="0.3">
      <c r="A40" s="105"/>
      <c r="B40" s="105"/>
      <c r="C40" s="105"/>
      <c r="D40" s="105"/>
      <c r="E40" s="105"/>
      <c r="F40" s="105"/>
      <c r="G40" s="105"/>
      <c r="H40" s="105"/>
    </row>
    <row r="41" spans="1:8" x14ac:dyDescent="0.3">
      <c r="A41" s="14"/>
      <c r="B41" s="14"/>
      <c r="C41" s="14"/>
      <c r="D41" s="14"/>
      <c r="E41" s="14"/>
      <c r="F41" s="14"/>
      <c r="G41" s="14"/>
      <c r="H41" s="14"/>
    </row>
    <row r="42" spans="1:8" x14ac:dyDescent="0.3">
      <c r="A42" s="5"/>
      <c r="B42" s="5"/>
      <c r="C42" s="5"/>
      <c r="D42" s="5"/>
      <c r="E42" s="5"/>
      <c r="F42" s="5"/>
      <c r="G42" s="5"/>
      <c r="H42" s="5"/>
    </row>
    <row r="43" spans="1:8" x14ac:dyDescent="0.3">
      <c r="A43" s="13" t="s">
        <v>556</v>
      </c>
      <c r="B43" s="13"/>
      <c r="C43" s="13"/>
      <c r="D43" s="13"/>
      <c r="E43" s="13"/>
      <c r="F43" s="13"/>
      <c r="G43" s="13"/>
      <c r="H43" s="13"/>
    </row>
    <row r="44" spans="1:8" x14ac:dyDescent="0.3">
      <c r="A44" s="5"/>
      <c r="B44" s="5"/>
      <c r="C44" s="5"/>
      <c r="D44" s="5"/>
      <c r="E44" s="5"/>
      <c r="F44" s="5"/>
      <c r="G44" s="5"/>
      <c r="H44" s="5"/>
    </row>
    <row r="45" spans="1:8" x14ac:dyDescent="0.3">
      <c r="A45" s="24" t="s">
        <v>448</v>
      </c>
      <c r="B45" s="27" t="s">
        <v>557</v>
      </c>
      <c r="C45" s="5"/>
      <c r="D45" s="5"/>
      <c r="E45" s="5"/>
      <c r="F45" s="5"/>
      <c r="G45" s="5"/>
      <c r="H45" s="5"/>
    </row>
    <row r="46" spans="1:8" x14ac:dyDescent="0.3">
      <c r="A46" s="25" t="s">
        <v>558</v>
      </c>
      <c r="B46" s="28" t="s">
        <v>569</v>
      </c>
      <c r="C46" s="5"/>
      <c r="D46" s="5"/>
      <c r="E46" s="5"/>
      <c r="F46" s="5"/>
      <c r="G46" s="5"/>
      <c r="H46" s="5"/>
    </row>
    <row r="47" spans="1:8" ht="26.4" x14ac:dyDescent="0.3">
      <c r="A47" s="25" t="s">
        <v>559</v>
      </c>
      <c r="B47" s="28" t="s">
        <v>560</v>
      </c>
      <c r="C47" s="5"/>
      <c r="D47" s="5"/>
      <c r="E47" s="5"/>
      <c r="F47" s="5"/>
      <c r="G47" s="5"/>
      <c r="H47" s="5"/>
    </row>
    <row r="48" spans="1:8" ht="26.4" x14ac:dyDescent="0.3">
      <c r="A48" s="25" t="s">
        <v>561</v>
      </c>
      <c r="B48" s="28" t="s">
        <v>562</v>
      </c>
      <c r="C48" s="5"/>
      <c r="D48" s="5"/>
      <c r="E48" s="5"/>
      <c r="F48" s="5"/>
      <c r="G48" s="5"/>
      <c r="H48" s="5"/>
    </row>
    <row r="49" spans="1:8" ht="39.6" x14ac:dyDescent="0.3">
      <c r="A49" s="25" t="s">
        <v>563</v>
      </c>
      <c r="B49" s="28" t="s">
        <v>564</v>
      </c>
      <c r="C49" s="5"/>
      <c r="D49" s="5"/>
      <c r="E49" s="5"/>
      <c r="F49" s="5"/>
      <c r="G49" s="5"/>
      <c r="H49" s="5"/>
    </row>
    <row r="50" spans="1:8" x14ac:dyDescent="0.3">
      <c r="A50" s="25" t="s">
        <v>565</v>
      </c>
      <c r="B50" s="28" t="s">
        <v>458</v>
      </c>
      <c r="C50" s="5"/>
      <c r="D50" s="5"/>
      <c r="E50" s="5"/>
      <c r="F50" s="5"/>
      <c r="G50" s="5"/>
      <c r="H50" s="5"/>
    </row>
    <row r="51" spans="1:8" ht="26.4" x14ac:dyDescent="0.3">
      <c r="A51" s="25" t="s">
        <v>566</v>
      </c>
      <c r="B51" s="28" t="s">
        <v>567</v>
      </c>
      <c r="C51" s="5"/>
      <c r="D51" s="5"/>
      <c r="E51" s="5"/>
      <c r="F51" s="5"/>
      <c r="G51" s="5"/>
      <c r="H51" s="5"/>
    </row>
    <row r="52" spans="1:8" x14ac:dyDescent="0.3">
      <c r="A52" s="26" t="s">
        <v>568</v>
      </c>
      <c r="B52" s="29">
        <v>1</v>
      </c>
      <c r="C52" s="5"/>
      <c r="D52" s="5"/>
      <c r="E52" s="5"/>
      <c r="F52" s="5"/>
      <c r="G52" s="5"/>
      <c r="H52" s="5"/>
    </row>
  </sheetData>
  <mergeCells count="3">
    <mergeCell ref="A6:G9"/>
    <mergeCell ref="A39:H40"/>
    <mergeCell ref="A4:B4"/>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99DD5-05C7-4789-BB87-47E9417A391B}">
  <sheetPr>
    <tabColor theme="1" tint="0.14999847407452621"/>
  </sheetPr>
  <dimension ref="A1:D41"/>
  <sheetViews>
    <sheetView showGridLines="0" zoomScale="85" zoomScaleNormal="85" workbookViewId="0">
      <selection activeCell="I48" sqref="I48"/>
    </sheetView>
  </sheetViews>
  <sheetFormatPr defaultRowHeight="14.4" x14ac:dyDescent="0.3"/>
  <cols>
    <col min="1" max="1" width="15.6640625" bestFit="1" customWidth="1"/>
    <col min="2" max="2" width="24.44140625" bestFit="1" customWidth="1"/>
    <col min="3" max="3" width="32.33203125" bestFit="1" customWidth="1"/>
    <col min="4" max="4" width="24.44140625" bestFit="1" customWidth="1"/>
    <col min="10" max="10" width="12.44140625" bestFit="1" customWidth="1"/>
    <col min="11" max="11" width="21.88671875" bestFit="1" customWidth="1"/>
    <col min="12" max="12" width="13.88671875" bestFit="1" customWidth="1"/>
    <col min="13" max="13" width="23.109375" bestFit="1" customWidth="1"/>
  </cols>
  <sheetData>
    <row r="1" spans="1:4" ht="14.4" customHeight="1" x14ac:dyDescent="0.3">
      <c r="A1" s="106" t="s">
        <v>26</v>
      </c>
      <c r="B1" s="106"/>
      <c r="C1" s="106"/>
      <c r="D1" s="106"/>
    </row>
    <row r="2" spans="1:4" ht="14.4" customHeight="1" x14ac:dyDescent="0.3">
      <c r="A2" s="106"/>
      <c r="B2" s="106"/>
      <c r="C2" s="106"/>
      <c r="D2" s="106"/>
    </row>
    <row r="3" spans="1:4" ht="14.4" customHeight="1" x14ac:dyDescent="0.3">
      <c r="A3" s="106"/>
      <c r="B3" s="106"/>
      <c r="C3" s="106"/>
      <c r="D3" s="106"/>
    </row>
    <row r="4" spans="1:4" ht="14.4" customHeight="1" x14ac:dyDescent="0.3">
      <c r="A4" s="107"/>
      <c r="B4" s="107"/>
      <c r="C4" s="107"/>
      <c r="D4" s="107"/>
    </row>
    <row r="5" spans="1:4" x14ac:dyDescent="0.3">
      <c r="A5" s="107"/>
      <c r="B5" s="107"/>
      <c r="C5" s="107"/>
      <c r="D5" s="107"/>
    </row>
    <row r="6" spans="1:4" x14ac:dyDescent="0.3">
      <c r="A6" s="134" t="s">
        <v>20</v>
      </c>
      <c r="B6" s="134" t="s">
        <v>23</v>
      </c>
      <c r="C6" s="134" t="s">
        <v>27</v>
      </c>
      <c r="D6" s="134" t="s">
        <v>28</v>
      </c>
    </row>
    <row r="7" spans="1:4" ht="24" x14ac:dyDescent="0.3">
      <c r="A7" s="135">
        <v>167</v>
      </c>
      <c r="B7" s="136">
        <v>148.92741935483872</v>
      </c>
      <c r="C7" s="137">
        <v>0.93413173652694614</v>
      </c>
      <c r="D7" s="138">
        <v>656.75248999999997</v>
      </c>
    </row>
    <row r="8" spans="1:4" x14ac:dyDescent="0.3">
      <c r="A8" s="5"/>
      <c r="B8" s="5"/>
      <c r="C8" s="5"/>
      <c r="D8" s="5"/>
    </row>
    <row r="9" spans="1:4" x14ac:dyDescent="0.3">
      <c r="A9" s="5"/>
      <c r="B9" s="5"/>
      <c r="C9" s="5"/>
      <c r="D9" s="5"/>
    </row>
    <row r="10" spans="1:4" x14ac:dyDescent="0.3">
      <c r="A10" s="5"/>
      <c r="B10" s="5"/>
      <c r="C10" s="5"/>
      <c r="D10" s="5"/>
    </row>
    <row r="11" spans="1:4" x14ac:dyDescent="0.3">
      <c r="A11" s="5"/>
      <c r="B11" s="5"/>
      <c r="C11" s="5"/>
      <c r="D11" s="5"/>
    </row>
    <row r="12" spans="1:4" x14ac:dyDescent="0.3">
      <c r="A12" s="5"/>
      <c r="B12" s="5"/>
      <c r="C12" s="5"/>
      <c r="D12" s="5"/>
    </row>
    <row r="13" spans="1:4" x14ac:dyDescent="0.3">
      <c r="A13" s="5"/>
      <c r="B13" s="5"/>
      <c r="C13" s="5"/>
      <c r="D13" s="5"/>
    </row>
    <row r="14" spans="1:4" x14ac:dyDescent="0.3">
      <c r="A14" s="5"/>
      <c r="B14" s="5"/>
      <c r="C14" s="5"/>
      <c r="D14" s="5"/>
    </row>
    <row r="15" spans="1:4" x14ac:dyDescent="0.3">
      <c r="A15" s="5"/>
      <c r="B15" s="5"/>
      <c r="C15" s="5"/>
      <c r="D15" s="5"/>
    </row>
    <row r="16" spans="1:4" x14ac:dyDescent="0.3">
      <c r="A16" s="5"/>
      <c r="B16" s="5"/>
      <c r="C16" s="5"/>
      <c r="D16" s="5"/>
    </row>
    <row r="17" spans="1:4" x14ac:dyDescent="0.3">
      <c r="A17" s="5"/>
      <c r="B17" s="5"/>
      <c r="C17" s="5"/>
      <c r="D17" s="5"/>
    </row>
    <row r="18" spans="1:4" x14ac:dyDescent="0.3">
      <c r="A18" s="5"/>
      <c r="B18" s="5"/>
      <c r="C18" s="5"/>
      <c r="D18" s="5"/>
    </row>
    <row r="19" spans="1:4" x14ac:dyDescent="0.3">
      <c r="A19" s="5"/>
      <c r="B19" s="5"/>
      <c r="C19" s="5"/>
      <c r="D19" s="5"/>
    </row>
    <row r="20" spans="1:4" x14ac:dyDescent="0.3">
      <c r="A20" s="5"/>
      <c r="B20" s="5"/>
      <c r="C20" s="5"/>
      <c r="D20" s="5"/>
    </row>
    <row r="21" spans="1:4" x14ac:dyDescent="0.3">
      <c r="A21" s="5"/>
      <c r="B21" s="5"/>
      <c r="C21" s="5"/>
      <c r="D21" s="5"/>
    </row>
    <row r="22" spans="1:4" x14ac:dyDescent="0.3">
      <c r="A22" s="5"/>
      <c r="B22" s="5"/>
      <c r="C22" s="5"/>
      <c r="D22" s="5"/>
    </row>
    <row r="23" spans="1:4" x14ac:dyDescent="0.3">
      <c r="A23" s="5"/>
      <c r="B23" s="5"/>
      <c r="C23" s="5"/>
      <c r="D23" s="5"/>
    </row>
    <row r="24" spans="1:4" x14ac:dyDescent="0.3">
      <c r="A24" s="5"/>
      <c r="B24" s="5"/>
      <c r="C24" s="5"/>
      <c r="D24" s="5"/>
    </row>
    <row r="25" spans="1:4" x14ac:dyDescent="0.3">
      <c r="A25" s="5"/>
      <c r="B25" s="5"/>
      <c r="C25" s="5"/>
      <c r="D25" s="5"/>
    </row>
    <row r="26" spans="1:4" x14ac:dyDescent="0.3">
      <c r="A26" s="5"/>
      <c r="B26" s="5"/>
      <c r="C26" s="5"/>
      <c r="D26" s="5"/>
    </row>
    <row r="27" spans="1:4" x14ac:dyDescent="0.3">
      <c r="A27" s="5"/>
      <c r="B27" s="5"/>
      <c r="C27" s="5"/>
      <c r="D27" s="5"/>
    </row>
    <row r="28" spans="1:4" x14ac:dyDescent="0.3">
      <c r="A28" s="5"/>
      <c r="B28" s="5"/>
      <c r="C28" s="5"/>
      <c r="D28" s="5"/>
    </row>
    <row r="29" spans="1:4" x14ac:dyDescent="0.3">
      <c r="A29" s="5"/>
      <c r="B29" s="5"/>
      <c r="C29" s="5"/>
      <c r="D29" s="5"/>
    </row>
    <row r="30" spans="1:4" x14ac:dyDescent="0.3">
      <c r="A30" s="5"/>
      <c r="B30" s="5"/>
      <c r="C30" s="5"/>
      <c r="D30" s="5"/>
    </row>
    <row r="31" spans="1:4" x14ac:dyDescent="0.3">
      <c r="A31" s="5"/>
      <c r="B31" s="5"/>
      <c r="C31" s="5"/>
      <c r="D31" s="5"/>
    </row>
    <row r="32" spans="1:4" x14ac:dyDescent="0.3">
      <c r="A32" s="5"/>
      <c r="B32" s="5"/>
      <c r="C32" s="5"/>
      <c r="D32" s="5"/>
    </row>
    <row r="33" spans="1:4" x14ac:dyDescent="0.3">
      <c r="A33" s="5"/>
      <c r="B33" s="5"/>
      <c r="C33" s="5"/>
      <c r="D33" s="5"/>
    </row>
    <row r="34" spans="1:4" x14ac:dyDescent="0.3">
      <c r="A34" s="5"/>
      <c r="B34" s="5"/>
      <c r="C34" s="5"/>
      <c r="D34" s="5"/>
    </row>
    <row r="35" spans="1:4" x14ac:dyDescent="0.3">
      <c r="A35" s="103" t="s">
        <v>570</v>
      </c>
      <c r="B35" s="103"/>
      <c r="C35" s="103"/>
      <c r="D35" s="103"/>
    </row>
    <row r="36" spans="1:4" x14ac:dyDescent="0.3">
      <c r="A36" s="104"/>
      <c r="B36" s="104"/>
      <c r="C36" s="104"/>
      <c r="D36" s="104"/>
    </row>
    <row r="37" spans="1:4" x14ac:dyDescent="0.3">
      <c r="A37" s="104"/>
      <c r="B37" s="104"/>
      <c r="C37" s="104"/>
      <c r="D37" s="104"/>
    </row>
    <row r="38" spans="1:4" x14ac:dyDescent="0.3">
      <c r="A38" s="104"/>
      <c r="B38" s="104"/>
      <c r="C38" s="104"/>
      <c r="D38" s="104"/>
    </row>
    <row r="39" spans="1:4" x14ac:dyDescent="0.3">
      <c r="A39" s="105" t="s">
        <v>571</v>
      </c>
      <c r="B39" s="105"/>
      <c r="C39" s="105"/>
      <c r="D39" s="105"/>
    </row>
    <row r="40" spans="1:4" x14ac:dyDescent="0.3">
      <c r="A40" s="105"/>
      <c r="B40" s="105"/>
      <c r="C40" s="105"/>
      <c r="D40" s="105"/>
    </row>
    <row r="41" spans="1:4" x14ac:dyDescent="0.3">
      <c r="A41" s="105"/>
      <c r="B41" s="105"/>
      <c r="C41" s="105"/>
      <c r="D41" s="105"/>
    </row>
  </sheetData>
  <mergeCells count="3">
    <mergeCell ref="A35:D38"/>
    <mergeCell ref="A39:D41"/>
    <mergeCell ref="A1:D5"/>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1CBE2-9DD4-4A25-B685-45507606EB99}">
  <dimension ref="A1:P82"/>
  <sheetViews>
    <sheetView workbookViewId="0">
      <selection activeCell="M1" sqref="M1:P11"/>
    </sheetView>
  </sheetViews>
  <sheetFormatPr defaultRowHeight="14.4" x14ac:dyDescent="0.3"/>
  <cols>
    <col min="1" max="1" width="13" bestFit="1" customWidth="1"/>
    <col min="2" max="2" width="15" bestFit="1" customWidth="1"/>
    <col min="6" max="6" width="13" bestFit="1" customWidth="1"/>
    <col min="7" max="7" width="23.77734375" bestFit="1" customWidth="1"/>
  </cols>
  <sheetData>
    <row r="1" spans="1:16" x14ac:dyDescent="0.3">
      <c r="A1" s="1" t="s">
        <v>0</v>
      </c>
      <c r="B1" t="s">
        <v>20</v>
      </c>
      <c r="F1" s="1" t="s">
        <v>0</v>
      </c>
      <c r="G1" t="s">
        <v>28</v>
      </c>
      <c r="J1" t="s">
        <v>423</v>
      </c>
      <c r="K1" t="s">
        <v>428</v>
      </c>
      <c r="M1" t="s">
        <v>424</v>
      </c>
      <c r="N1" t="s">
        <v>7</v>
      </c>
      <c r="O1" t="s">
        <v>6</v>
      </c>
      <c r="P1" t="s">
        <v>8</v>
      </c>
    </row>
    <row r="2" spans="1:16" x14ac:dyDescent="0.3">
      <c r="A2" s="2" t="s">
        <v>6</v>
      </c>
      <c r="B2" s="3">
        <v>112</v>
      </c>
      <c r="F2" s="2" t="s">
        <v>1</v>
      </c>
      <c r="G2" s="4">
        <v>336.58352999999994</v>
      </c>
      <c r="J2" t="str" cm="1">
        <f t="array" ref="J2:K82">_xlfn.SORTBY(
_xlfn._xlws.FILTER(
CHOOSE({1,2},
'Project Risk Register'!$A$2:$A$190,
'Project Risk Register'!$N$2:$N$190),
'Project Risk Register'!$N$2:$N$190&lt;&gt;""),
_xlfn._xlws.FILTER('Project Risk Register'!$N$2:$N$190,'Project Risk Register'!$N$2:$N$190&lt;&gt;""),-1,
_xlfn._xlws.FILTER('Project Risk Register'!$F$2:$F$190,'Project Risk Register'!$N$2:$N$190&lt;&gt;""),-1)</f>
        <v>ARMOURED CAVALRY 2025</v>
      </c>
      <c r="K2">
        <v>100</v>
      </c>
      <c r="M2" t="str">
        <f>'Departmental Analysis'!A26</f>
        <v>MOD</v>
      </c>
      <c r="N2">
        <f>COUNTIFS(
'Project Risk Register'!$B$2:$B$190,$M2,
'Project Risk Register'!$I$2:$I$190,N$1)</f>
        <v>1</v>
      </c>
      <c r="O2">
        <f>COUNTIFS(
'Project Risk Register'!$B$2:$B$190,$M2,
'Project Risk Register'!$I$2:$I$190,O$1)</f>
        <v>10</v>
      </c>
      <c r="P2">
        <f>COUNTIFS(
'Project Risk Register'!$B$2:$B$190,$M2,
'Project Risk Register'!$I$2:$I$190,P$1)</f>
        <v>9</v>
      </c>
    </row>
    <row r="3" spans="1:16" x14ac:dyDescent="0.3">
      <c r="A3" s="2" t="s">
        <v>7</v>
      </c>
      <c r="B3" s="3">
        <v>11</v>
      </c>
      <c r="F3" s="2" t="s">
        <v>2</v>
      </c>
      <c r="G3" s="4">
        <v>320.16895999999997</v>
      </c>
      <c r="J3" t="str">
        <v>ARMOUR MBT 2025</v>
      </c>
      <c r="K3">
        <v>95</v>
      </c>
      <c r="M3" t="str">
        <f>'Departmental Analysis'!A27</f>
        <v>DFT</v>
      </c>
      <c r="N3">
        <f>COUNTIFS(
'Project Risk Register'!$B$2:$B$190,$M3,
'Project Risk Register'!$I$2:$I$190,N$1)</f>
        <v>0</v>
      </c>
      <c r="O3">
        <f>COUNTIFS(
'Project Risk Register'!$B$2:$B$190,$M3,
'Project Risk Register'!$I$2:$I$190,O$1)</f>
        <v>3</v>
      </c>
      <c r="P3">
        <f>COUNTIFS(
'Project Risk Register'!$B$2:$B$190,$M3,
'Project Risk Register'!$I$2:$I$190,P$1)</f>
        <v>3</v>
      </c>
    </row>
    <row r="4" spans="1:16" x14ac:dyDescent="0.3">
      <c r="A4" s="2" t="s">
        <v>8</v>
      </c>
      <c r="B4" s="3">
        <v>44</v>
      </c>
      <c r="F4" s="2" t="s">
        <v>3</v>
      </c>
      <c r="G4" s="4">
        <v>656.75248999999997</v>
      </c>
      <c r="J4" t="str">
        <v>FARMING AND COUNTRYSIDE PROGRAMME</v>
      </c>
      <c r="K4">
        <v>90</v>
      </c>
      <c r="M4" t="str">
        <f>'Departmental Analysis'!A28</f>
        <v>HO</v>
      </c>
      <c r="N4">
        <f>COUNTIFS(
'Project Risk Register'!$B$2:$B$190,$M4,
'Project Risk Register'!$I$2:$I$190,N$1)</f>
        <v>0</v>
      </c>
      <c r="O4">
        <f>COUNTIFS(
'Project Risk Register'!$B$2:$B$190,$M4,
'Project Risk Register'!$I$2:$I$190,O$1)</f>
        <v>6</v>
      </c>
      <c r="P4">
        <f>COUNTIFS(
'Project Risk Register'!$B$2:$B$190,$M4,
'Project Risk Register'!$I$2:$I$190,P$1)</f>
        <v>2</v>
      </c>
    </row>
    <row r="5" spans="1:16" x14ac:dyDescent="0.3">
      <c r="J5" t="str">
        <v>Remediation Portfolio</v>
      </c>
      <c r="K5">
        <v>90</v>
      </c>
      <c r="M5" t="str">
        <f>'Departmental Analysis'!A29</f>
        <v>DESNZ</v>
      </c>
      <c r="N5">
        <f>COUNTIFS(
'Project Risk Register'!$B$2:$B$190,$M5,
'Project Risk Register'!$I$2:$I$190,N$1)</f>
        <v>0</v>
      </c>
      <c r="O5">
        <f>COUNTIFS(
'Project Risk Register'!$B$2:$B$190,$M5,
'Project Risk Register'!$I$2:$I$190,O$1)</f>
        <v>4</v>
      </c>
      <c r="P5">
        <f>COUNTIFS(
'Project Risk Register'!$B$2:$B$190,$M5,
'Project Risk Register'!$I$2:$I$190,P$1)</f>
        <v>3</v>
      </c>
    </row>
    <row r="6" spans="1:16" x14ac:dyDescent="0.3">
      <c r="J6" t="str">
        <v>EAST COAST DIGITAL PROGRAMME</v>
      </c>
      <c r="K6">
        <v>90</v>
      </c>
      <c r="M6" t="str">
        <f>'Departmental Analysis'!A30</f>
        <v>DHSC</v>
      </c>
      <c r="N6">
        <f>COUNTIFS(
'Project Risk Register'!$B$2:$B$190,$M6,
'Project Risk Register'!$I$2:$I$190,N$1)</f>
        <v>1</v>
      </c>
      <c r="O6">
        <f>COUNTIFS(
'Project Risk Register'!$B$2:$B$190,$M6,
'Project Risk Register'!$I$2:$I$190,O$1)</f>
        <v>2</v>
      </c>
      <c r="P6">
        <f>COUNTIFS(
'Project Risk Register'!$B$2:$B$190,$M6,
'Project Risk Register'!$I$2:$I$190,P$1)</f>
        <v>0</v>
      </c>
    </row>
    <row r="7" spans="1:16" x14ac:dyDescent="0.3">
      <c r="J7" t="str">
        <v>SUBMARINE WATERFRONT INFRASTRUCTURE FUTURE</v>
      </c>
      <c r="K7">
        <v>90</v>
      </c>
      <c r="M7" t="str">
        <f>'Departmental Analysis'!A31</f>
        <v>DEFRA</v>
      </c>
      <c r="N7">
        <f>COUNTIFS(
'Project Risk Register'!$B$2:$B$190,$M7,
'Project Risk Register'!$I$2:$I$190,N$1)</f>
        <v>2</v>
      </c>
      <c r="O7">
        <f>COUNTIFS(
'Project Risk Register'!$B$2:$B$190,$M7,
'Project Risk Register'!$I$2:$I$190,O$1)</f>
        <v>4</v>
      </c>
      <c r="P7">
        <f>COUNTIFS(
'Project Risk Register'!$B$2:$B$190,$M7,
'Project Risk Register'!$I$2:$I$190,P$1)</f>
        <v>2</v>
      </c>
    </row>
    <row r="8" spans="1:16" x14ac:dyDescent="0.3">
      <c r="J8" t="str">
        <v>NEW HOSPITAL PROGRAMME</v>
      </c>
      <c r="K8">
        <v>85</v>
      </c>
      <c r="M8" t="str">
        <f>'Departmental Analysis'!A32</f>
        <v>MHCLG</v>
      </c>
      <c r="N8">
        <f>COUNTIFS(
'Project Risk Register'!$B$2:$B$190,$M8,
'Project Risk Register'!$I$2:$I$190,N$1)</f>
        <v>0</v>
      </c>
      <c r="O8">
        <f>COUNTIFS(
'Project Risk Register'!$B$2:$B$190,$M8,
'Project Risk Register'!$I$2:$I$190,O$1)</f>
        <v>2</v>
      </c>
      <c r="P8">
        <f>COUNTIFS(
'Project Risk Register'!$B$2:$B$190,$M8,
'Project Risk Register'!$I$2:$I$190,P$1)</f>
        <v>1</v>
      </c>
    </row>
    <row r="9" spans="1:16" x14ac:dyDescent="0.3">
      <c r="J9" t="str">
        <v>NORTHERN POWERHOUSE RAIL</v>
      </c>
      <c r="K9">
        <v>85</v>
      </c>
      <c r="M9" t="str">
        <f>'Departmental Analysis'!A33</f>
        <v>DFE</v>
      </c>
      <c r="N9">
        <f>COUNTIFS(
'Project Risk Register'!$B$2:$B$190,$M9,
'Project Risk Register'!$I$2:$I$190,N$1)</f>
        <v>1</v>
      </c>
      <c r="O9">
        <f>COUNTIFS(
'Project Risk Register'!$B$2:$B$190,$M9,
'Project Risk Register'!$I$2:$I$190,O$1)</f>
        <v>0</v>
      </c>
      <c r="P9">
        <f>COUNTIFS(
'Project Risk Register'!$B$2:$B$190,$M9,
'Project Risk Register'!$I$2:$I$190,P$1)</f>
        <v>0</v>
      </c>
    </row>
    <row r="10" spans="1:16" x14ac:dyDescent="0.3">
      <c r="J10" t="str">
        <v>Hydrogen Allocation Round 2 (HAR2)</v>
      </c>
      <c r="K10">
        <v>85</v>
      </c>
      <c r="M10" t="str">
        <f>'Departmental Analysis'!A34</f>
        <v>DWP</v>
      </c>
      <c r="N10">
        <f>COUNTIFS(
'Project Risk Register'!$B$2:$B$190,$M10,
'Project Risk Register'!$I$2:$I$190,N$1)</f>
        <v>1</v>
      </c>
      <c r="O10">
        <f>COUNTIFS(
'Project Risk Register'!$B$2:$B$190,$M10,
'Project Risk Register'!$I$2:$I$190,O$1)</f>
        <v>5</v>
      </c>
      <c r="P10">
        <f>COUNTIFS(
'Project Risk Register'!$B$2:$B$190,$M10,
'Project Risk Register'!$I$2:$I$190,P$1)</f>
        <v>0</v>
      </c>
    </row>
    <row r="11" spans="1:16" x14ac:dyDescent="0.3">
      <c r="J11" t="str">
        <v>LAND ENVIRONMENT TACTICAL COMMUNICATION AND INFORMATION SYSTEMS</v>
      </c>
      <c r="K11">
        <v>85</v>
      </c>
      <c r="M11" t="str">
        <f>'Departmental Analysis'!A35</f>
        <v>MOJ</v>
      </c>
      <c r="N11">
        <f>COUNTIFS(
'Project Risk Register'!$B$2:$B$190,$M11,
'Project Risk Register'!$I$2:$I$190,N$1)</f>
        <v>0</v>
      </c>
      <c r="O11">
        <f>COUNTIFS(
'Project Risk Register'!$B$2:$B$190,$M11,
'Project Risk Register'!$I$2:$I$190,O$1)</f>
        <v>5</v>
      </c>
      <c r="P11">
        <f>COUNTIFS(
'Project Risk Register'!$B$2:$B$190,$M11,
'Project Risk Register'!$I$2:$I$190,P$1)</f>
        <v>2</v>
      </c>
    </row>
    <row r="12" spans="1:16" x14ac:dyDescent="0.3">
      <c r="J12" t="str">
        <v>MECHANISED INFANTRY PROGRAMME</v>
      </c>
      <c r="K12">
        <v>85</v>
      </c>
    </row>
    <row r="13" spans="1:16" x14ac:dyDescent="0.3">
      <c r="J13" t="str">
        <v>NEW STYLE OF INFORMATION TECHNOLOGY DEPLOYED</v>
      </c>
      <c r="K13">
        <v>85</v>
      </c>
    </row>
    <row r="14" spans="1:16" x14ac:dyDescent="0.3">
      <c r="J14" t="str">
        <v>GEOLOGICAL DISPOSAL FACILITY</v>
      </c>
      <c r="K14">
        <v>80</v>
      </c>
    </row>
    <row r="15" spans="1:16" x14ac:dyDescent="0.3">
      <c r="J15" t="str">
        <v>COLLECTIVE TRAINING TRANSFORMATION PROGRAMME</v>
      </c>
      <c r="K15">
        <v>80</v>
      </c>
    </row>
    <row r="16" spans="1:16" x14ac:dyDescent="0.3">
      <c r="J16" t="str">
        <v>LAND INTELLIGENCE, SURVEILLANCE, TARGET ACQUISITION AND RECONNAISSANCE (ISTAR)</v>
      </c>
      <c r="K16">
        <v>80</v>
      </c>
    </row>
    <row r="17" spans="10:11" x14ac:dyDescent="0.3">
      <c r="J17" t="str">
        <v>GROUND BASED AIR DEFENCE (GBAD)</v>
      </c>
      <c r="K17">
        <v>80</v>
      </c>
    </row>
    <row r="18" spans="10:11" x14ac:dyDescent="0.3">
      <c r="J18" t="str">
        <v>Law Enforcement Data Service</v>
      </c>
      <c r="K18">
        <v>80</v>
      </c>
    </row>
    <row r="19" spans="10:11" x14ac:dyDescent="0.3">
      <c r="J19" t="str">
        <v>CORE PRODUCTION CAPABILITY</v>
      </c>
      <c r="K19">
        <v>75</v>
      </c>
    </row>
    <row r="20" spans="10:11" x14ac:dyDescent="0.3">
      <c r="J20" t="str">
        <v>COLLECTIONS, PACKAGING AND REFORMS PROGRAMME</v>
      </c>
      <c r="K20">
        <v>75</v>
      </c>
    </row>
    <row r="21" spans="10:11" x14ac:dyDescent="0.3">
      <c r="J21" t="str">
        <v>FUTURE BORDER AND IMMIGRATION SYSTEM PROGRAMME (FBIS)</v>
      </c>
      <c r="K21">
        <v>75</v>
      </c>
    </row>
    <row r="22" spans="10:11" x14ac:dyDescent="0.3">
      <c r="J22" t="str">
        <v>SERVICE MODERNISATION PROGRAMME</v>
      </c>
      <c r="K22">
        <v>75</v>
      </c>
    </row>
    <row r="23" spans="10:11" x14ac:dyDescent="0.3">
      <c r="J23" t="str">
        <v>FUTURE AIR DOMINANCE SYSTEM</v>
      </c>
      <c r="K23">
        <v>75</v>
      </c>
    </row>
    <row r="24" spans="10:11" x14ac:dyDescent="0.3">
      <c r="J24" t="str">
        <v>10K Additional Prison Places Estate Expansion Houseblocks and Refurbishments</v>
      </c>
      <c r="K24">
        <v>75</v>
      </c>
    </row>
    <row r="25" spans="10:11" x14ac:dyDescent="0.3">
      <c r="J25" t="str">
        <v>10K Additional Prison Places Estate Expansion Category D</v>
      </c>
      <c r="K25">
        <v>75</v>
      </c>
    </row>
    <row r="26" spans="10:11" x14ac:dyDescent="0.3">
      <c r="J26" t="str">
        <v>LOWER THAMES CROSSING</v>
      </c>
      <c r="K26">
        <v>70</v>
      </c>
    </row>
    <row r="27" spans="10:11" x14ac:dyDescent="0.3">
      <c r="J27" t="str">
        <v>Workplace Transformation</v>
      </c>
      <c r="K27">
        <v>70</v>
      </c>
    </row>
    <row r="28" spans="10:11" x14ac:dyDescent="0.3">
      <c r="J28" t="str">
        <v>CLYDE INFRASTRUCTURE</v>
      </c>
      <c r="K28">
        <v>70</v>
      </c>
    </row>
    <row r="29" spans="10:11" x14ac:dyDescent="0.3">
      <c r="J29" t="str">
        <v>HOME OFFICE BIOMETRICS (HOB) PROGRAMME</v>
      </c>
      <c r="K29">
        <v>70</v>
      </c>
    </row>
    <row r="30" spans="10:11" x14ac:dyDescent="0.3">
      <c r="J30" t="str">
        <v>MAKING TAX DIGITAL</v>
      </c>
      <c r="K30">
        <v>70</v>
      </c>
    </row>
    <row r="31" spans="10:11" x14ac:dyDescent="0.3">
      <c r="J31" t="str">
        <v>Health Transformation Programme</v>
      </c>
      <c r="K31">
        <v>70</v>
      </c>
    </row>
    <row r="32" spans="10:11" x14ac:dyDescent="0.3">
      <c r="J32" t="str">
        <v>Warm Homes Agency</v>
      </c>
      <c r="K32">
        <v>70</v>
      </c>
    </row>
    <row r="33" spans="10:11" x14ac:dyDescent="0.3">
      <c r="J33" t="str">
        <v>UNITY PROGRAMME</v>
      </c>
      <c r="K33">
        <v>70</v>
      </c>
    </row>
    <row r="34" spans="10:11" x14ac:dyDescent="0.3">
      <c r="J34" t="str">
        <v>EMERGENCY SERVICES MOBILE COMMUNICATIONS</v>
      </c>
      <c r="K34">
        <v>65</v>
      </c>
    </row>
    <row r="35" spans="10:11" x14ac:dyDescent="0.3">
      <c r="J35" t="str">
        <v>Affordable Homes Programme (AHP)</v>
      </c>
      <c r="K35">
        <v>65</v>
      </c>
    </row>
    <row r="36" spans="10:11" x14ac:dyDescent="0.3">
      <c r="J36" t="str">
        <v>SOCIAL HOUSING DECARBONISATION FUND</v>
      </c>
      <c r="K36">
        <v>65</v>
      </c>
    </row>
    <row r="37" spans="10:11" x14ac:dyDescent="0.3">
      <c r="J37" t="str">
        <v>FRONTLINE DIGITISATION</v>
      </c>
      <c r="K37">
        <v>65</v>
      </c>
    </row>
    <row r="38" spans="10:11" x14ac:dyDescent="0.3">
      <c r="J38" t="str">
        <v>SYNERGY PROGRAMME</v>
      </c>
      <c r="K38">
        <v>65</v>
      </c>
    </row>
    <row r="39" spans="10:11" x14ac:dyDescent="0.3">
      <c r="J39" t="str">
        <v>Electronic Monitoring Expansion</v>
      </c>
      <c r="K39">
        <v>65</v>
      </c>
    </row>
    <row r="40" spans="10:11" x14ac:dyDescent="0.3">
      <c r="J40" t="str">
        <v>National Biosecurity Centre (Weybridge)</v>
      </c>
      <c r="K40">
        <v>60</v>
      </c>
    </row>
    <row r="41" spans="10:11" x14ac:dyDescent="0.3">
      <c r="J41" t="str">
        <v>Manchester Digital Campus</v>
      </c>
      <c r="K41">
        <v>60</v>
      </c>
    </row>
    <row r="42" spans="10:11" x14ac:dyDescent="0.3">
      <c r="J42" t="str">
        <v>GOV.UK One Login</v>
      </c>
      <c r="K42">
        <v>60</v>
      </c>
    </row>
    <row r="43" spans="10:11" x14ac:dyDescent="0.3">
      <c r="J43" t="str">
        <v>Livestock Information Transformation Programme</v>
      </c>
      <c r="K43">
        <v>60</v>
      </c>
    </row>
    <row r="44" spans="10:11" x14ac:dyDescent="0.3">
      <c r="J44" t="str">
        <v>Warm Homes: Local Grant</v>
      </c>
      <c r="K44">
        <v>60</v>
      </c>
    </row>
    <row r="45" spans="10:11" x14ac:dyDescent="0.3">
      <c r="J45" t="str">
        <v>Enterprise Customer Relationship Management (eCRM)</v>
      </c>
      <c r="K45">
        <v>60</v>
      </c>
    </row>
    <row r="46" spans="10:11" x14ac:dyDescent="0.3">
      <c r="J46" t="str">
        <v>4th National Lottery Licence</v>
      </c>
      <c r="K46">
        <v>60</v>
      </c>
    </row>
    <row r="47" spans="10:11" x14ac:dyDescent="0.3">
      <c r="J47" t="str">
        <v>SKYNET 6 (AKA FBLOS)</v>
      </c>
      <c r="K47">
        <v>60</v>
      </c>
    </row>
    <row r="48" spans="10:11" x14ac:dyDescent="0.3">
      <c r="J48" t="str">
        <v>TYPE 31</v>
      </c>
      <c r="K48">
        <v>60</v>
      </c>
    </row>
    <row r="49" spans="10:11" x14ac:dyDescent="0.3">
      <c r="J49" t="str">
        <v>Flood and Coastal Risk Management (FCRM) Investment Programme 2026-2029</v>
      </c>
      <c r="K49">
        <v>55</v>
      </c>
    </row>
    <row r="50" spans="10:11" x14ac:dyDescent="0.3">
      <c r="J50" t="str">
        <v>POST OFFICE - TRANSFORMATION</v>
      </c>
      <c r="K50">
        <v>55</v>
      </c>
    </row>
    <row r="51" spans="10:11" x14ac:dyDescent="0.3">
      <c r="J51" t="str">
        <v>EU Delivery Programme</v>
      </c>
      <c r="K51">
        <v>55</v>
      </c>
    </row>
    <row r="52" spans="10:11" x14ac:dyDescent="0.3">
      <c r="J52" t="str">
        <v>Contact Centre as a Service (CCaaS)</v>
      </c>
      <c r="K52">
        <v>55</v>
      </c>
    </row>
    <row r="53" spans="10:11" x14ac:dyDescent="0.3">
      <c r="J53" t="str">
        <v>VOA NextGen Rating Programme</v>
      </c>
      <c r="K53">
        <v>55</v>
      </c>
    </row>
    <row r="54" spans="10:11" x14ac:dyDescent="0.3">
      <c r="J54" t="str">
        <v>NEXT GENERATION (FIXED) COMMUNICATION NETWORK</v>
      </c>
      <c r="K54">
        <v>55</v>
      </c>
    </row>
    <row r="55" spans="10:11" x14ac:dyDescent="0.3">
      <c r="J55" t="str">
        <v>Small Secure Houseblocks</v>
      </c>
      <c r="K55">
        <v>55</v>
      </c>
    </row>
    <row r="56" spans="10:11" x14ac:dyDescent="0.3">
      <c r="J56" t="str">
        <v>Rapid Deployment Cells Project</v>
      </c>
      <c r="K56">
        <v>55</v>
      </c>
    </row>
    <row r="57" spans="10:11" x14ac:dyDescent="0.3">
      <c r="J57" t="str">
        <v>Accelerated Houseblocks</v>
      </c>
      <c r="K57">
        <v>55</v>
      </c>
    </row>
    <row r="58" spans="10:11" x14ac:dyDescent="0.3">
      <c r="J58" t="str">
        <v>MENSA</v>
      </c>
      <c r="K58">
        <v>50</v>
      </c>
    </row>
    <row r="59" spans="10:11" x14ac:dyDescent="0.3">
      <c r="J59" t="str">
        <v>MODNET EVOLVE</v>
      </c>
      <c r="K59">
        <v>50</v>
      </c>
    </row>
    <row r="60" spans="10:11" x14ac:dyDescent="0.3">
      <c r="J60" t="str">
        <v>Police National Database (PND)</v>
      </c>
      <c r="K60">
        <v>50</v>
      </c>
    </row>
    <row r="61" spans="10:11" x14ac:dyDescent="0.3">
      <c r="J61" t="str">
        <v>Spherical Tokamak for Energy Production</v>
      </c>
      <c r="K61">
        <v>50</v>
      </c>
    </row>
    <row r="62" spans="10:11" x14ac:dyDescent="0.3">
      <c r="J62" t="str">
        <v>PENSIONS DASHBOARD PROGRAMME</v>
      </c>
      <c r="K62">
        <v>50</v>
      </c>
    </row>
    <row r="63" spans="10:11" x14ac:dyDescent="0.3">
      <c r="J63" t="str">
        <v>10k Additional Prison Places - New Build</v>
      </c>
      <c r="K63">
        <v>50</v>
      </c>
    </row>
    <row r="64" spans="10:11" x14ac:dyDescent="0.3">
      <c r="J64" t="str">
        <v>FLOOD AND COASTAL EROSION RISK MANAGEMENT</v>
      </c>
      <c r="K64">
        <v>45</v>
      </c>
    </row>
    <row r="65" spans="10:11" x14ac:dyDescent="0.3">
      <c r="J65" t="str">
        <v>NATURE FOR CLIMATE FUND</v>
      </c>
      <c r="K65">
        <v>45</v>
      </c>
    </row>
    <row r="66" spans="10:11" x14ac:dyDescent="0.3">
      <c r="J66" t="str">
        <v>EURO 2028</v>
      </c>
      <c r="K66">
        <v>45</v>
      </c>
    </row>
    <row r="67" spans="10:11" x14ac:dyDescent="0.3">
      <c r="J67" t="str">
        <v>ASYLUM TRANSFORMATION PROGRAMME</v>
      </c>
      <c r="K67">
        <v>45</v>
      </c>
    </row>
    <row r="68" spans="10:11" x14ac:dyDescent="0.3">
      <c r="J68" t="str">
        <v>PUBLIC OWNERSHIP TRANSITION PROGRAMME</v>
      </c>
      <c r="K68">
        <v>45</v>
      </c>
    </row>
    <row r="69" spans="10:11" x14ac:dyDescent="0.3">
      <c r="J69" t="str">
        <v>SUBMERSIBLE SHIP NUCLEAR AUKUS</v>
      </c>
      <c r="K69">
        <v>45</v>
      </c>
    </row>
    <row r="70" spans="10:11" x14ac:dyDescent="0.3">
      <c r="J70" t="str">
        <v>FUTURE COMBAT AIR SYSTEM</v>
      </c>
      <c r="K70">
        <v>45</v>
      </c>
    </row>
    <row r="71" spans="10:11" x14ac:dyDescent="0.3">
      <c r="J71" t="str">
        <v>HS2 PHASE I</v>
      </c>
      <c r="K71">
        <v>40</v>
      </c>
    </row>
    <row r="72" spans="10:11" x14ac:dyDescent="0.3">
      <c r="J72" t="str">
        <v>Rail Reform: Stand-Up of GBR</v>
      </c>
      <c r="K72">
        <v>40</v>
      </c>
    </row>
    <row r="73" spans="10:11" x14ac:dyDescent="0.3">
      <c r="J73" t="str">
        <v>NS&amp;I Transformation</v>
      </c>
      <c r="K73">
        <v>40</v>
      </c>
    </row>
    <row r="74" spans="10:11" x14ac:dyDescent="0.3">
      <c r="J74" t="str">
        <v>Asylum Support Accommodation Programme</v>
      </c>
      <c r="K74">
        <v>40</v>
      </c>
    </row>
    <row r="75" spans="10:11" x14ac:dyDescent="0.3">
      <c r="J75" t="str">
        <v>ASYLUM ACCOMMODATION PROGRAMME (AAP)</v>
      </c>
      <c r="K75">
        <v>40</v>
      </c>
    </row>
    <row r="76" spans="10:11" x14ac:dyDescent="0.3">
      <c r="J76" t="str">
        <v>DIGITAL PLANNING PROGRAMME</v>
      </c>
      <c r="K76">
        <v>35</v>
      </c>
    </row>
    <row r="77" spans="10:11" x14ac:dyDescent="0.3">
      <c r="J77" t="str">
        <v>INTEGRATED SINGLE FINANCIAL ENVIRONMENT</v>
      </c>
      <c r="K77">
        <v>35</v>
      </c>
    </row>
    <row r="78" spans="10:11" x14ac:dyDescent="0.3">
      <c r="J78" t="str">
        <v>Early Years Childcare Reform Programme</v>
      </c>
      <c r="K78">
        <v>30</v>
      </c>
    </row>
    <row r="79" spans="10:11" x14ac:dyDescent="0.3">
      <c r="J79" t="str">
        <v>Connect to Work</v>
      </c>
      <c r="K79">
        <v>30</v>
      </c>
    </row>
    <row r="80" spans="10:11" x14ac:dyDescent="0.3">
      <c r="J80" t="str">
        <v>Strategic Sites Accelerator (SSA)</v>
      </c>
      <c r="K80">
        <v>25</v>
      </c>
    </row>
    <row r="81" spans="10:11" x14ac:dyDescent="0.3">
      <c r="J81" t="str">
        <v>Great British Energy</v>
      </c>
      <c r="K81">
        <v>25</v>
      </c>
    </row>
    <row r="82" spans="10:11" x14ac:dyDescent="0.3">
      <c r="J82" t="str">
        <v>Mobile Fires Platform</v>
      </c>
      <c r="K82">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40BD7-01AB-46C2-A0CE-0E37D0D65AEA}">
  <sheetPr>
    <tabColor theme="1" tint="0.249977111117893"/>
  </sheetPr>
  <dimension ref="A25:K36"/>
  <sheetViews>
    <sheetView showGridLines="0" tabSelected="1" topLeftCell="A22" zoomScale="85" zoomScaleNormal="85" workbookViewId="0">
      <selection activeCell="L44" sqref="L44"/>
    </sheetView>
  </sheetViews>
  <sheetFormatPr defaultRowHeight="14.4" x14ac:dyDescent="0.3"/>
  <cols>
    <col min="1" max="1" width="14.109375" bestFit="1" customWidth="1"/>
    <col min="2" max="2" width="24" bestFit="1" customWidth="1"/>
    <col min="3" max="3" width="15.77734375" bestFit="1" customWidth="1"/>
    <col min="4" max="4" width="15.6640625" bestFit="1" customWidth="1"/>
    <col min="5" max="5" width="24.44140625" bestFit="1" customWidth="1"/>
    <col min="7" max="7" width="14.109375" bestFit="1" customWidth="1"/>
    <col min="8" max="8" width="24" bestFit="1" customWidth="1"/>
    <col min="10" max="10" width="18.88671875" customWidth="1"/>
    <col min="11" max="11" width="15.6640625" bestFit="1" customWidth="1"/>
    <col min="12" max="12" width="21.44140625" bestFit="1" customWidth="1"/>
    <col min="13" max="13" width="21.6640625" bestFit="1" customWidth="1"/>
    <col min="14" max="14" width="12.6640625" bestFit="1" customWidth="1"/>
    <col min="15" max="15" width="14.21875" bestFit="1" customWidth="1"/>
  </cols>
  <sheetData>
    <row r="25" spans="1:11" x14ac:dyDescent="0.3">
      <c r="A25" s="30" t="s">
        <v>424</v>
      </c>
      <c r="B25" s="30" t="s">
        <v>21</v>
      </c>
      <c r="C25" s="31" t="s">
        <v>22</v>
      </c>
      <c r="D25" s="30" t="s">
        <v>20</v>
      </c>
      <c r="E25" s="30" t="s">
        <v>23</v>
      </c>
      <c r="F25" s="5"/>
      <c r="G25" s="40" t="s">
        <v>424</v>
      </c>
      <c r="H25" s="40" t="s">
        <v>21</v>
      </c>
      <c r="I25" s="5"/>
      <c r="J25" s="132" t="s">
        <v>24</v>
      </c>
      <c r="K25" s="84" t="s" vm="1">
        <v>25</v>
      </c>
    </row>
    <row r="26" spans="1:11" x14ac:dyDescent="0.3">
      <c r="A26" s="32" t="s">
        <v>18</v>
      </c>
      <c r="B26" s="123">
        <v>195988.87</v>
      </c>
      <c r="C26" s="33">
        <v>0.95</v>
      </c>
      <c r="D26" s="34">
        <v>91</v>
      </c>
      <c r="E26" s="35">
        <v>232.56029411764706</v>
      </c>
      <c r="F26" s="5"/>
      <c r="G26" s="32" t="s">
        <v>19</v>
      </c>
      <c r="H26" s="123">
        <v>31999.219999999998</v>
      </c>
      <c r="I26" s="5"/>
      <c r="J26" s="5"/>
      <c r="K26" s="5"/>
    </row>
    <row r="27" spans="1:11" x14ac:dyDescent="0.3">
      <c r="A27" s="32" t="s">
        <v>13</v>
      </c>
      <c r="B27" s="123">
        <v>139441.09</v>
      </c>
      <c r="C27" s="33">
        <v>1</v>
      </c>
      <c r="D27" s="34">
        <v>35</v>
      </c>
      <c r="E27" s="35">
        <v>197.12173913043483</v>
      </c>
      <c r="F27" s="5"/>
      <c r="G27" s="32" t="s">
        <v>15</v>
      </c>
      <c r="H27" s="123">
        <v>38425.49</v>
      </c>
      <c r="I27" s="5"/>
      <c r="J27" s="30" t="s">
        <v>587</v>
      </c>
      <c r="K27" s="30" t="s">
        <v>20</v>
      </c>
    </row>
    <row r="28" spans="1:11" x14ac:dyDescent="0.3">
      <c r="A28" s="32" t="s">
        <v>16</v>
      </c>
      <c r="B28" s="123">
        <v>135300.66999999998</v>
      </c>
      <c r="C28" s="33">
        <v>1</v>
      </c>
      <c r="D28" s="34">
        <v>37</v>
      </c>
      <c r="E28" s="35">
        <v>89.705000000000013</v>
      </c>
      <c r="F28" s="5"/>
      <c r="G28" s="32" t="s">
        <v>12</v>
      </c>
      <c r="H28" s="123">
        <v>44007.749999999993</v>
      </c>
      <c r="I28" s="5"/>
      <c r="J28" s="32" t="s">
        <v>6</v>
      </c>
      <c r="K28" s="34">
        <v>112</v>
      </c>
    </row>
    <row r="29" spans="1:11" x14ac:dyDescent="0.3">
      <c r="A29" s="32" t="s">
        <v>11</v>
      </c>
      <c r="B29" s="123">
        <v>128438.29</v>
      </c>
      <c r="C29" s="33">
        <v>1</v>
      </c>
      <c r="D29" s="34">
        <v>40</v>
      </c>
      <c r="E29" s="35">
        <v>170.56538461538457</v>
      </c>
      <c r="F29" s="5"/>
      <c r="G29" s="32" t="s">
        <v>17</v>
      </c>
      <c r="H29" s="123">
        <v>69374.62</v>
      </c>
      <c r="I29" s="5"/>
      <c r="J29" s="32" t="s">
        <v>7</v>
      </c>
      <c r="K29" s="34">
        <v>11</v>
      </c>
    </row>
    <row r="30" spans="1:11" x14ac:dyDescent="0.3">
      <c r="A30" s="32" t="s">
        <v>14</v>
      </c>
      <c r="B30" s="123">
        <v>115176.44</v>
      </c>
      <c r="C30" s="33">
        <v>0.83333333333333337</v>
      </c>
      <c r="D30" s="34">
        <v>18</v>
      </c>
      <c r="E30" s="35">
        <v>123.4357142857143</v>
      </c>
      <c r="F30" s="5"/>
      <c r="G30" s="32" t="s">
        <v>10</v>
      </c>
      <c r="H30" s="123">
        <v>83749.570000000007</v>
      </c>
      <c r="I30" s="5"/>
      <c r="J30" s="32" t="s">
        <v>8</v>
      </c>
      <c r="K30" s="34">
        <v>44</v>
      </c>
    </row>
    <row r="31" spans="1:11" x14ac:dyDescent="0.3">
      <c r="A31" s="32" t="s">
        <v>10</v>
      </c>
      <c r="B31" s="123">
        <v>83749.570000000007</v>
      </c>
      <c r="C31" s="33">
        <v>0.875</v>
      </c>
      <c r="D31" s="34">
        <v>23</v>
      </c>
      <c r="E31" s="35">
        <v>107.52</v>
      </c>
      <c r="F31" s="5"/>
      <c r="G31" s="32" t="s">
        <v>14</v>
      </c>
      <c r="H31" s="123">
        <v>115176.44</v>
      </c>
      <c r="I31" s="5"/>
      <c r="J31" s="36" t="s">
        <v>3</v>
      </c>
      <c r="K31" s="38">
        <v>167</v>
      </c>
    </row>
    <row r="32" spans="1:11" x14ac:dyDescent="0.3">
      <c r="A32" s="32" t="s">
        <v>17</v>
      </c>
      <c r="B32" s="123">
        <v>69374.62</v>
      </c>
      <c r="C32" s="33">
        <v>0.9</v>
      </c>
      <c r="D32" s="34">
        <v>21</v>
      </c>
      <c r="E32" s="35">
        <v>122.86153846153844</v>
      </c>
      <c r="F32" s="5"/>
      <c r="G32" s="32" t="s">
        <v>11</v>
      </c>
      <c r="H32" s="123">
        <v>128438.29</v>
      </c>
      <c r="I32" s="5"/>
      <c r="J32" s="5"/>
      <c r="K32" s="5"/>
    </row>
    <row r="33" spans="1:11" x14ac:dyDescent="0.3">
      <c r="A33" s="32" t="s">
        <v>12</v>
      </c>
      <c r="B33" s="123">
        <v>44007.749999999993</v>
      </c>
      <c r="C33" s="33"/>
      <c r="D33" s="34">
        <v>18</v>
      </c>
      <c r="E33" s="35">
        <v>86.633333333333326</v>
      </c>
      <c r="F33" s="5"/>
      <c r="G33" s="32" t="s">
        <v>16</v>
      </c>
      <c r="H33" s="123">
        <v>135300.66999999998</v>
      </c>
      <c r="I33" s="5"/>
      <c r="J33" s="5"/>
      <c r="K33" s="5"/>
    </row>
    <row r="34" spans="1:11" x14ac:dyDescent="0.3">
      <c r="A34" s="32" t="s">
        <v>15</v>
      </c>
      <c r="B34" s="123">
        <v>38425.49</v>
      </c>
      <c r="C34" s="33">
        <v>0.7857142857142857</v>
      </c>
      <c r="D34" s="34">
        <v>15</v>
      </c>
      <c r="E34" s="35">
        <v>111.67999999999999</v>
      </c>
      <c r="F34" s="5"/>
      <c r="G34" s="32" t="s">
        <v>13</v>
      </c>
      <c r="H34" s="123">
        <v>139441.09</v>
      </c>
      <c r="I34" s="5"/>
      <c r="J34" s="5"/>
      <c r="K34" s="5"/>
    </row>
    <row r="35" spans="1:11" x14ac:dyDescent="0.3">
      <c r="A35" s="32" t="s">
        <v>19</v>
      </c>
      <c r="B35" s="123">
        <v>31999.219999999998</v>
      </c>
      <c r="C35" s="33">
        <v>0.93333333333333335</v>
      </c>
      <c r="D35" s="34">
        <v>36</v>
      </c>
      <c r="E35" s="35">
        <v>82.286111111111111</v>
      </c>
      <c r="F35" s="5"/>
      <c r="G35" s="32" t="s">
        <v>18</v>
      </c>
      <c r="H35" s="123">
        <v>195988.87</v>
      </c>
      <c r="I35" s="5"/>
      <c r="J35" s="5"/>
      <c r="K35" s="5"/>
    </row>
    <row r="36" spans="1:11" x14ac:dyDescent="0.3">
      <c r="A36" s="36" t="s">
        <v>3</v>
      </c>
      <c r="B36" s="122">
        <v>981902.01000000024</v>
      </c>
      <c r="C36" s="37">
        <v>0.92361111111111116</v>
      </c>
      <c r="D36" s="38">
        <v>334</v>
      </c>
      <c r="E36" s="39">
        <v>155.44273504273517</v>
      </c>
      <c r="F36" s="5"/>
      <c r="G36" s="36" t="s">
        <v>3</v>
      </c>
      <c r="H36" s="124">
        <v>981902.01000000024</v>
      </c>
      <c r="I36" s="5"/>
      <c r="J36" s="5"/>
      <c r="K36" s="5"/>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33530-DD88-4BDC-9EDB-D0308C2DFC25}">
  <sheetPr>
    <tabColor theme="2" tint="-0.249977111117893"/>
  </sheetPr>
  <dimension ref="A1:O190"/>
  <sheetViews>
    <sheetView showGridLines="0" topLeftCell="B1" zoomScale="96" zoomScaleNormal="96" workbookViewId="0">
      <pane ySplit="1" topLeftCell="A2" activePane="bottomLeft" state="frozen"/>
      <selection pane="bottomLeft" activeCell="F53" sqref="F53"/>
    </sheetView>
  </sheetViews>
  <sheetFormatPr defaultRowHeight="14.4" x14ac:dyDescent="0.3"/>
  <cols>
    <col min="1" max="1" width="80.88671875" bestFit="1" customWidth="1"/>
    <col min="2" max="2" width="13" bestFit="1" customWidth="1"/>
    <col min="3" max="3" width="44.109375" bestFit="1" customWidth="1"/>
    <col min="4" max="4" width="21.109375" bestFit="1" customWidth="1"/>
    <col min="5" max="5" width="15.5546875" bestFit="1" customWidth="1"/>
    <col min="6" max="6" width="21.5546875" style="130" bestFit="1" customWidth="1"/>
    <col min="7" max="7" width="16.88671875" bestFit="1" customWidth="1"/>
    <col min="8" max="8" width="18.21875" bestFit="1" customWidth="1"/>
    <col min="9" max="9" width="16.88671875" bestFit="1" customWidth="1"/>
    <col min="10" max="10" width="19.44140625" bestFit="1" customWidth="1"/>
    <col min="11" max="11" width="21" bestFit="1" customWidth="1"/>
    <col min="12" max="12" width="24.33203125" bestFit="1" customWidth="1"/>
    <col min="13" max="13" width="20.44140625" bestFit="1" customWidth="1"/>
    <col min="14" max="14" width="16.88671875" bestFit="1" customWidth="1"/>
    <col min="15" max="15" width="10.6640625" bestFit="1" customWidth="1"/>
    <col min="16" max="16" width="12.77734375" customWidth="1"/>
  </cols>
  <sheetData>
    <row r="1" spans="1:15" x14ac:dyDescent="0.3">
      <c r="A1" s="68" t="s">
        <v>423</v>
      </c>
      <c r="B1" s="60" t="s">
        <v>424</v>
      </c>
      <c r="C1" s="60" t="s">
        <v>425</v>
      </c>
      <c r="D1" s="60" t="s">
        <v>422</v>
      </c>
      <c r="E1" s="60" t="s">
        <v>24</v>
      </c>
      <c r="F1" s="126" t="s">
        <v>429</v>
      </c>
      <c r="G1" s="60" t="s">
        <v>421</v>
      </c>
      <c r="H1" s="60" t="s">
        <v>430</v>
      </c>
      <c r="I1" s="60" t="s">
        <v>426</v>
      </c>
      <c r="J1" s="60" t="s">
        <v>431</v>
      </c>
      <c r="K1" s="60" t="s">
        <v>432</v>
      </c>
      <c r="L1" s="60" t="s">
        <v>433</v>
      </c>
      <c r="M1" s="60" t="s">
        <v>434</v>
      </c>
      <c r="N1" s="60" t="s">
        <v>428</v>
      </c>
      <c r="O1" s="74" t="s">
        <v>427</v>
      </c>
    </row>
    <row r="2" spans="1:15" x14ac:dyDescent="0.3">
      <c r="A2" s="117" t="s">
        <v>351</v>
      </c>
      <c r="B2" s="41" t="s">
        <v>18</v>
      </c>
      <c r="C2" s="41" t="s">
        <v>415</v>
      </c>
      <c r="D2" s="41" t="s">
        <v>165</v>
      </c>
      <c r="E2" s="42" t="s">
        <v>2</v>
      </c>
      <c r="F2" s="125">
        <v>8935.68</v>
      </c>
      <c r="G2" s="43">
        <v>183.8</v>
      </c>
      <c r="H2" s="44">
        <v>23.88</v>
      </c>
      <c r="I2" s="45" t="s">
        <v>8</v>
      </c>
      <c r="J2" s="46">
        <v>40</v>
      </c>
      <c r="K2" s="46">
        <v>25</v>
      </c>
      <c r="L2" s="46">
        <v>20</v>
      </c>
      <c r="M2" s="46">
        <v>15</v>
      </c>
      <c r="N2" s="47">
        <v>100</v>
      </c>
      <c r="O2" s="75" t="s">
        <v>418</v>
      </c>
    </row>
    <row r="3" spans="1:15" x14ac:dyDescent="0.3">
      <c r="A3" s="118" t="s">
        <v>353</v>
      </c>
      <c r="B3" s="48" t="s">
        <v>18</v>
      </c>
      <c r="C3" s="48" t="s">
        <v>415</v>
      </c>
      <c r="D3" s="48" t="s">
        <v>167</v>
      </c>
      <c r="E3" s="49" t="s">
        <v>2</v>
      </c>
      <c r="F3" s="127">
        <v>1979.22</v>
      </c>
      <c r="G3" s="50">
        <v>214.2</v>
      </c>
      <c r="H3" s="51">
        <v>33.29</v>
      </c>
      <c r="I3" s="45" t="s">
        <v>8</v>
      </c>
      <c r="J3" s="52">
        <v>40</v>
      </c>
      <c r="K3" s="52">
        <v>20</v>
      </c>
      <c r="L3" s="52">
        <v>20</v>
      </c>
      <c r="M3" s="52">
        <v>15</v>
      </c>
      <c r="N3" s="47">
        <v>95</v>
      </c>
      <c r="O3" s="75" t="s">
        <v>418</v>
      </c>
    </row>
    <row r="4" spans="1:15" x14ac:dyDescent="0.3">
      <c r="A4" s="117" t="s">
        <v>250</v>
      </c>
      <c r="B4" s="41" t="s">
        <v>10</v>
      </c>
      <c r="C4" s="41" t="s">
        <v>414</v>
      </c>
      <c r="D4" s="41" t="s">
        <v>60</v>
      </c>
      <c r="E4" s="42" t="s">
        <v>2</v>
      </c>
      <c r="F4" s="128">
        <v>25494.95</v>
      </c>
      <c r="G4" s="43">
        <v>140</v>
      </c>
      <c r="H4" s="44">
        <v>9.3800000000000008</v>
      </c>
      <c r="I4" s="45" t="s">
        <v>8</v>
      </c>
      <c r="J4" s="46">
        <v>40</v>
      </c>
      <c r="K4" s="46">
        <v>25</v>
      </c>
      <c r="L4" s="46">
        <v>20</v>
      </c>
      <c r="M4" s="46">
        <v>5</v>
      </c>
      <c r="N4" s="47">
        <v>90</v>
      </c>
      <c r="O4" s="75" t="s">
        <v>418</v>
      </c>
    </row>
    <row r="5" spans="1:15" x14ac:dyDescent="0.3">
      <c r="A5" s="118" t="s">
        <v>277</v>
      </c>
      <c r="B5" s="48" t="s">
        <v>13</v>
      </c>
      <c r="C5" s="48" t="s">
        <v>412</v>
      </c>
      <c r="D5" s="48" t="s">
        <v>91</v>
      </c>
      <c r="E5" s="49" t="s">
        <v>2</v>
      </c>
      <c r="F5" s="127">
        <v>3030.39</v>
      </c>
      <c r="G5" s="50">
        <v>161.4</v>
      </c>
      <c r="H5" s="51">
        <v>15.88</v>
      </c>
      <c r="I5" s="45" t="s">
        <v>8</v>
      </c>
      <c r="J5" s="52">
        <v>40</v>
      </c>
      <c r="K5" s="52">
        <v>20</v>
      </c>
      <c r="L5" s="52">
        <v>20</v>
      </c>
      <c r="M5" s="52">
        <v>10</v>
      </c>
      <c r="N5" s="47">
        <v>90</v>
      </c>
      <c r="O5" s="75" t="s">
        <v>418</v>
      </c>
    </row>
    <row r="6" spans="1:15" x14ac:dyDescent="0.3">
      <c r="A6" s="117" t="s">
        <v>300</v>
      </c>
      <c r="B6" s="41" t="s">
        <v>17</v>
      </c>
      <c r="C6" s="41" t="s">
        <v>412</v>
      </c>
      <c r="D6" s="41" t="s">
        <v>114</v>
      </c>
      <c r="E6" s="42" t="s">
        <v>2</v>
      </c>
      <c r="F6" s="128">
        <v>9726.6</v>
      </c>
      <c r="G6" s="43">
        <v>153.19999999999999</v>
      </c>
      <c r="H6" s="44">
        <v>5.3</v>
      </c>
      <c r="I6" s="45" t="s">
        <v>8</v>
      </c>
      <c r="J6" s="46">
        <v>40</v>
      </c>
      <c r="K6" s="46">
        <v>25</v>
      </c>
      <c r="L6" s="46">
        <v>20</v>
      </c>
      <c r="M6" s="46">
        <v>5</v>
      </c>
      <c r="N6" s="47">
        <v>90</v>
      </c>
      <c r="O6" s="75" t="s">
        <v>418</v>
      </c>
    </row>
    <row r="7" spans="1:15" x14ac:dyDescent="0.3">
      <c r="A7" s="118" t="s">
        <v>342</v>
      </c>
      <c r="B7" s="48" t="s">
        <v>18</v>
      </c>
      <c r="C7" s="48" t="s">
        <v>412</v>
      </c>
      <c r="D7" s="48" t="s">
        <v>156</v>
      </c>
      <c r="E7" s="49" t="s">
        <v>2</v>
      </c>
      <c r="F7" s="127">
        <v>2230.52</v>
      </c>
      <c r="G7" s="50">
        <v>172.6</v>
      </c>
      <c r="H7" s="51">
        <v>17.7</v>
      </c>
      <c r="I7" s="45" t="s">
        <v>8</v>
      </c>
      <c r="J7" s="52">
        <v>40</v>
      </c>
      <c r="K7" s="52">
        <v>20</v>
      </c>
      <c r="L7" s="52">
        <v>20</v>
      </c>
      <c r="M7" s="52">
        <v>10</v>
      </c>
      <c r="N7" s="47">
        <v>90</v>
      </c>
      <c r="O7" s="75" t="s">
        <v>418</v>
      </c>
    </row>
    <row r="8" spans="1:15" x14ac:dyDescent="0.3">
      <c r="A8" s="117" t="s">
        <v>263</v>
      </c>
      <c r="B8" s="41" t="s">
        <v>11</v>
      </c>
      <c r="C8" s="41" t="s">
        <v>412</v>
      </c>
      <c r="D8" s="41" t="s">
        <v>73</v>
      </c>
      <c r="E8" s="42" t="s">
        <v>2</v>
      </c>
      <c r="F8" s="128">
        <v>9427.02</v>
      </c>
      <c r="G8" s="43">
        <v>216.6</v>
      </c>
      <c r="H8" s="44"/>
      <c r="I8" s="45" t="s">
        <v>8</v>
      </c>
      <c r="J8" s="46">
        <v>40</v>
      </c>
      <c r="K8" s="46">
        <v>25</v>
      </c>
      <c r="L8" s="46">
        <v>20</v>
      </c>
      <c r="M8" s="46">
        <v>0</v>
      </c>
      <c r="N8" s="47">
        <v>85</v>
      </c>
      <c r="O8" s="75" t="s">
        <v>418</v>
      </c>
    </row>
    <row r="9" spans="1:15" x14ac:dyDescent="0.3">
      <c r="A9" s="118" t="s">
        <v>286</v>
      </c>
      <c r="B9" s="48" t="s">
        <v>13</v>
      </c>
      <c r="C9" s="48" t="s">
        <v>412</v>
      </c>
      <c r="D9" s="48" t="s">
        <v>100</v>
      </c>
      <c r="E9" s="49" t="s">
        <v>2</v>
      </c>
      <c r="F9" s="127">
        <v>45000</v>
      </c>
      <c r="G9" s="50">
        <v>430.9</v>
      </c>
      <c r="H9" s="51">
        <v>69.790000000000006</v>
      </c>
      <c r="I9" s="53" t="s">
        <v>6</v>
      </c>
      <c r="J9" s="52">
        <v>25</v>
      </c>
      <c r="K9" s="52">
        <v>25</v>
      </c>
      <c r="L9" s="52">
        <v>20</v>
      </c>
      <c r="M9" s="52">
        <v>15</v>
      </c>
      <c r="N9" s="47">
        <v>85</v>
      </c>
      <c r="O9" s="75" t="s">
        <v>418</v>
      </c>
    </row>
    <row r="10" spans="1:15" x14ac:dyDescent="0.3">
      <c r="A10" s="117" t="s">
        <v>291</v>
      </c>
      <c r="B10" s="41" t="s">
        <v>14</v>
      </c>
      <c r="C10" s="41" t="s">
        <v>412</v>
      </c>
      <c r="D10" s="41" t="s">
        <v>105</v>
      </c>
      <c r="E10" s="42" t="s">
        <v>2</v>
      </c>
      <c r="F10" s="128">
        <v>47523.91</v>
      </c>
      <c r="G10" s="43">
        <v>303.10000000000002</v>
      </c>
      <c r="H10" s="44">
        <v>24.01</v>
      </c>
      <c r="I10" s="53" t="s">
        <v>6</v>
      </c>
      <c r="J10" s="46">
        <v>25</v>
      </c>
      <c r="K10" s="46">
        <v>25</v>
      </c>
      <c r="L10" s="46">
        <v>20</v>
      </c>
      <c r="M10" s="46">
        <v>15</v>
      </c>
      <c r="N10" s="47">
        <v>85</v>
      </c>
      <c r="O10" s="75" t="s">
        <v>418</v>
      </c>
    </row>
    <row r="11" spans="1:15" x14ac:dyDescent="0.3">
      <c r="A11" s="118" t="s">
        <v>354</v>
      </c>
      <c r="B11" s="48" t="s">
        <v>18</v>
      </c>
      <c r="C11" s="48" t="s">
        <v>415</v>
      </c>
      <c r="D11" s="48" t="s">
        <v>168</v>
      </c>
      <c r="E11" s="49" t="s">
        <v>2</v>
      </c>
      <c r="F11" s="127">
        <v>7734.29</v>
      </c>
      <c r="G11" s="50">
        <v>266.5</v>
      </c>
      <c r="H11" s="51">
        <v>47.19</v>
      </c>
      <c r="I11" s="53" t="s">
        <v>6</v>
      </c>
      <c r="J11" s="52">
        <v>25</v>
      </c>
      <c r="K11" s="52">
        <v>25</v>
      </c>
      <c r="L11" s="52">
        <v>20</v>
      </c>
      <c r="M11" s="52">
        <v>15</v>
      </c>
      <c r="N11" s="47">
        <v>85</v>
      </c>
      <c r="O11" s="75" t="s">
        <v>418</v>
      </c>
    </row>
    <row r="12" spans="1:15" x14ac:dyDescent="0.3">
      <c r="A12" s="117" t="s">
        <v>356</v>
      </c>
      <c r="B12" s="41" t="s">
        <v>18</v>
      </c>
      <c r="C12" s="41" t="s">
        <v>413</v>
      </c>
      <c r="D12" s="41" t="s">
        <v>170</v>
      </c>
      <c r="E12" s="42" t="s">
        <v>2</v>
      </c>
      <c r="F12" s="128">
        <v>1598.79</v>
      </c>
      <c r="G12" s="43">
        <v>168</v>
      </c>
      <c r="H12" s="44">
        <v>2.42</v>
      </c>
      <c r="I12" s="45" t="s">
        <v>8</v>
      </c>
      <c r="J12" s="46">
        <v>40</v>
      </c>
      <c r="K12" s="46">
        <v>20</v>
      </c>
      <c r="L12" s="46">
        <v>20</v>
      </c>
      <c r="M12" s="46">
        <v>5</v>
      </c>
      <c r="N12" s="47">
        <v>85</v>
      </c>
      <c r="O12" s="75" t="s">
        <v>418</v>
      </c>
    </row>
    <row r="13" spans="1:15" x14ac:dyDescent="0.3">
      <c r="A13" s="118" t="s">
        <v>361</v>
      </c>
      <c r="B13" s="48" t="s">
        <v>18</v>
      </c>
      <c r="C13" s="48" t="s">
        <v>415</v>
      </c>
      <c r="D13" s="48" t="s">
        <v>175</v>
      </c>
      <c r="E13" s="49" t="s">
        <v>2</v>
      </c>
      <c r="F13" s="127">
        <v>5033.66</v>
      </c>
      <c r="G13" s="50">
        <v>190.4</v>
      </c>
      <c r="H13" s="51">
        <v>54.27</v>
      </c>
      <c r="I13" s="53" t="s">
        <v>6</v>
      </c>
      <c r="J13" s="52">
        <v>25</v>
      </c>
      <c r="K13" s="52">
        <v>25</v>
      </c>
      <c r="L13" s="52">
        <v>20</v>
      </c>
      <c r="M13" s="52">
        <v>15</v>
      </c>
      <c r="N13" s="47">
        <v>85</v>
      </c>
      <c r="O13" s="75" t="s">
        <v>418</v>
      </c>
    </row>
    <row r="14" spans="1:15" x14ac:dyDescent="0.3">
      <c r="A14" s="117" t="s">
        <v>247</v>
      </c>
      <c r="B14" s="41" t="s">
        <v>11</v>
      </c>
      <c r="C14" s="41" t="s">
        <v>412</v>
      </c>
      <c r="D14" s="41" t="s">
        <v>57</v>
      </c>
      <c r="E14" s="42" t="s">
        <v>2</v>
      </c>
      <c r="F14" s="128">
        <v>26350.29</v>
      </c>
      <c r="G14" s="43"/>
      <c r="H14" s="44">
        <v>21.71</v>
      </c>
      <c r="I14" s="45" t="s">
        <v>8</v>
      </c>
      <c r="J14" s="46">
        <v>40</v>
      </c>
      <c r="K14" s="46">
        <v>25</v>
      </c>
      <c r="L14" s="46">
        <v>0</v>
      </c>
      <c r="M14" s="46">
        <v>15</v>
      </c>
      <c r="N14" s="47">
        <v>80</v>
      </c>
      <c r="O14" s="75" t="s">
        <v>418</v>
      </c>
    </row>
    <row r="15" spans="1:15" x14ac:dyDescent="0.3">
      <c r="A15" s="118" t="s">
        <v>321</v>
      </c>
      <c r="B15" s="48" t="s">
        <v>16</v>
      </c>
      <c r="C15" s="48" t="s">
        <v>413</v>
      </c>
      <c r="D15" s="48" t="s">
        <v>135</v>
      </c>
      <c r="E15" s="49" t="s">
        <v>2</v>
      </c>
      <c r="F15" s="127">
        <v>1086.68</v>
      </c>
      <c r="G15" s="50">
        <v>153</v>
      </c>
      <c r="H15" s="51">
        <v>35.18</v>
      </c>
      <c r="I15" s="53" t="s">
        <v>6</v>
      </c>
      <c r="J15" s="52">
        <v>25</v>
      </c>
      <c r="K15" s="52">
        <v>20</v>
      </c>
      <c r="L15" s="52">
        <v>20</v>
      </c>
      <c r="M15" s="52">
        <v>15</v>
      </c>
      <c r="N15" s="47">
        <v>80</v>
      </c>
      <c r="O15" s="75" t="s">
        <v>418</v>
      </c>
    </row>
    <row r="16" spans="1:15" x14ac:dyDescent="0.3">
      <c r="A16" s="117" t="s">
        <v>366</v>
      </c>
      <c r="B16" s="41" t="s">
        <v>18</v>
      </c>
      <c r="C16" s="41" t="s">
        <v>415</v>
      </c>
      <c r="D16" s="41" t="s">
        <v>180</v>
      </c>
      <c r="E16" s="42" t="s">
        <v>2</v>
      </c>
      <c r="F16" s="128">
        <v>2083.25</v>
      </c>
      <c r="G16" s="43">
        <v>261.89999999999998</v>
      </c>
      <c r="H16" s="44">
        <v>23.24</v>
      </c>
      <c r="I16" s="53" t="s">
        <v>6</v>
      </c>
      <c r="J16" s="46">
        <v>25</v>
      </c>
      <c r="K16" s="46">
        <v>20</v>
      </c>
      <c r="L16" s="46">
        <v>20</v>
      </c>
      <c r="M16" s="46">
        <v>15</v>
      </c>
      <c r="N16" s="47">
        <v>80</v>
      </c>
      <c r="O16" s="75" t="s">
        <v>418</v>
      </c>
    </row>
    <row r="17" spans="1:15" x14ac:dyDescent="0.3">
      <c r="A17" s="118" t="s">
        <v>346</v>
      </c>
      <c r="B17" s="48" t="s">
        <v>18</v>
      </c>
      <c r="C17" s="48" t="s">
        <v>415</v>
      </c>
      <c r="D17" s="48" t="s">
        <v>160</v>
      </c>
      <c r="E17" s="49" t="s">
        <v>2</v>
      </c>
      <c r="F17" s="127">
        <v>1498.14</v>
      </c>
      <c r="G17" s="50">
        <v>171.2</v>
      </c>
      <c r="H17" s="51">
        <v>34.54</v>
      </c>
      <c r="I17" s="53" t="s">
        <v>6</v>
      </c>
      <c r="J17" s="52">
        <v>25</v>
      </c>
      <c r="K17" s="52">
        <v>20</v>
      </c>
      <c r="L17" s="52">
        <v>20</v>
      </c>
      <c r="M17" s="52">
        <v>15</v>
      </c>
      <c r="N17" s="47">
        <v>80</v>
      </c>
      <c r="O17" s="75" t="s">
        <v>418</v>
      </c>
    </row>
    <row r="18" spans="1:15" x14ac:dyDescent="0.3">
      <c r="A18" s="117" t="s">
        <v>379</v>
      </c>
      <c r="B18" s="41" t="s">
        <v>18</v>
      </c>
      <c r="C18" s="41" t="s">
        <v>415</v>
      </c>
      <c r="D18" s="41" t="s">
        <v>193</v>
      </c>
      <c r="E18" s="42" t="s">
        <v>2</v>
      </c>
      <c r="F18" s="128">
        <v>1454.95</v>
      </c>
      <c r="G18" s="43">
        <v>186</v>
      </c>
      <c r="H18" s="44">
        <v>43.75</v>
      </c>
      <c r="I18" s="53" t="s">
        <v>6</v>
      </c>
      <c r="J18" s="46">
        <v>25</v>
      </c>
      <c r="K18" s="46">
        <v>20</v>
      </c>
      <c r="L18" s="46">
        <v>20</v>
      </c>
      <c r="M18" s="46">
        <v>15</v>
      </c>
      <c r="N18" s="47">
        <v>80</v>
      </c>
      <c r="O18" s="75" t="s">
        <v>418</v>
      </c>
    </row>
    <row r="19" spans="1:15" x14ac:dyDescent="0.3">
      <c r="A19" s="118" t="s">
        <v>254</v>
      </c>
      <c r="B19" s="48" t="s">
        <v>10</v>
      </c>
      <c r="C19" s="48" t="s">
        <v>414</v>
      </c>
      <c r="D19" s="48" t="s">
        <v>64</v>
      </c>
      <c r="E19" s="49" t="s">
        <v>2</v>
      </c>
      <c r="F19" s="127">
        <v>5204.7299999999996</v>
      </c>
      <c r="G19" s="50">
        <v>122</v>
      </c>
      <c r="H19" s="51">
        <v>3.24</v>
      </c>
      <c r="I19" s="53" t="s">
        <v>6</v>
      </c>
      <c r="J19" s="52">
        <v>25</v>
      </c>
      <c r="K19" s="52">
        <v>25</v>
      </c>
      <c r="L19" s="52">
        <v>20</v>
      </c>
      <c r="M19" s="52">
        <v>5</v>
      </c>
      <c r="N19" s="47">
        <v>75</v>
      </c>
      <c r="O19" s="75" t="s">
        <v>418</v>
      </c>
    </row>
    <row r="20" spans="1:15" x14ac:dyDescent="0.3">
      <c r="A20" s="117" t="s">
        <v>307</v>
      </c>
      <c r="B20" s="41" t="s">
        <v>15</v>
      </c>
      <c r="C20" s="41" t="s">
        <v>414</v>
      </c>
      <c r="D20" s="41" t="s">
        <v>121</v>
      </c>
      <c r="E20" s="42" t="s">
        <v>2</v>
      </c>
      <c r="F20" s="128">
        <v>1150</v>
      </c>
      <c r="G20" s="43">
        <v>132</v>
      </c>
      <c r="H20" s="44">
        <v>13.19</v>
      </c>
      <c r="I20" s="53" t="s">
        <v>6</v>
      </c>
      <c r="J20" s="46">
        <v>25</v>
      </c>
      <c r="K20" s="46">
        <v>20</v>
      </c>
      <c r="L20" s="46">
        <v>20</v>
      </c>
      <c r="M20" s="46">
        <v>10</v>
      </c>
      <c r="N20" s="47">
        <v>75</v>
      </c>
      <c r="O20" s="75" t="s">
        <v>418</v>
      </c>
    </row>
    <row r="21" spans="1:15" x14ac:dyDescent="0.3">
      <c r="A21" s="118" t="s">
        <v>322</v>
      </c>
      <c r="B21" s="48" t="s">
        <v>16</v>
      </c>
      <c r="C21" s="48" t="s">
        <v>414</v>
      </c>
      <c r="D21" s="48" t="s">
        <v>136</v>
      </c>
      <c r="E21" s="49" t="s">
        <v>2</v>
      </c>
      <c r="F21" s="127">
        <v>5140.8900000000003</v>
      </c>
      <c r="G21" s="50">
        <v>108</v>
      </c>
      <c r="H21" s="51">
        <v>18.09</v>
      </c>
      <c r="I21" s="53" t="s">
        <v>6</v>
      </c>
      <c r="J21" s="52">
        <v>25</v>
      </c>
      <c r="K21" s="52">
        <v>25</v>
      </c>
      <c r="L21" s="52">
        <v>15</v>
      </c>
      <c r="M21" s="52">
        <v>10</v>
      </c>
      <c r="N21" s="47">
        <v>75</v>
      </c>
      <c r="O21" s="75" t="s">
        <v>418</v>
      </c>
    </row>
    <row r="22" spans="1:15" x14ac:dyDescent="0.3">
      <c r="A22" s="117" t="s">
        <v>382</v>
      </c>
      <c r="B22" s="41" t="s">
        <v>18</v>
      </c>
      <c r="C22" s="41" t="s">
        <v>415</v>
      </c>
      <c r="D22" s="41" t="s">
        <v>196</v>
      </c>
      <c r="E22" s="42" t="s">
        <v>2</v>
      </c>
      <c r="F22" s="128"/>
      <c r="G22" s="43">
        <v>283</v>
      </c>
      <c r="H22" s="44">
        <v>30.71</v>
      </c>
      <c r="I22" s="45" t="s">
        <v>8</v>
      </c>
      <c r="J22" s="46">
        <v>40</v>
      </c>
      <c r="K22" s="46">
        <v>0</v>
      </c>
      <c r="L22" s="46">
        <v>20</v>
      </c>
      <c r="M22" s="46">
        <v>15</v>
      </c>
      <c r="N22" s="47">
        <v>75</v>
      </c>
      <c r="O22" s="75" t="s">
        <v>418</v>
      </c>
    </row>
    <row r="23" spans="1:15" x14ac:dyDescent="0.3">
      <c r="A23" s="118" t="s">
        <v>348</v>
      </c>
      <c r="B23" s="48" t="s">
        <v>18</v>
      </c>
      <c r="C23" s="48" t="s">
        <v>415</v>
      </c>
      <c r="D23" s="48" t="s">
        <v>162</v>
      </c>
      <c r="E23" s="49" t="s">
        <v>2</v>
      </c>
      <c r="F23" s="127">
        <v>7784.34</v>
      </c>
      <c r="G23" s="50">
        <v>380.2</v>
      </c>
      <c r="H23" s="51">
        <v>7.77</v>
      </c>
      <c r="I23" s="53" t="s">
        <v>6</v>
      </c>
      <c r="J23" s="52">
        <v>25</v>
      </c>
      <c r="K23" s="52">
        <v>25</v>
      </c>
      <c r="L23" s="52">
        <v>20</v>
      </c>
      <c r="M23" s="52">
        <v>5</v>
      </c>
      <c r="N23" s="47">
        <v>75</v>
      </c>
      <c r="O23" s="75" t="s">
        <v>418</v>
      </c>
    </row>
    <row r="24" spans="1:15" x14ac:dyDescent="0.3">
      <c r="A24" s="117" t="s">
        <v>395</v>
      </c>
      <c r="B24" s="41" t="s">
        <v>19</v>
      </c>
      <c r="C24" s="41" t="s">
        <v>412</v>
      </c>
      <c r="D24" s="41" t="s">
        <v>209</v>
      </c>
      <c r="E24" s="42" t="s">
        <v>2</v>
      </c>
      <c r="F24" s="128"/>
      <c r="G24" s="43">
        <v>137.69999999999999</v>
      </c>
      <c r="H24" s="44">
        <v>56.9</v>
      </c>
      <c r="I24" s="45" t="s">
        <v>8</v>
      </c>
      <c r="J24" s="46">
        <v>40</v>
      </c>
      <c r="K24" s="46">
        <v>0</v>
      </c>
      <c r="L24" s="46">
        <v>20</v>
      </c>
      <c r="M24" s="46">
        <v>15</v>
      </c>
      <c r="N24" s="47">
        <v>75</v>
      </c>
      <c r="O24" s="75" t="s">
        <v>418</v>
      </c>
    </row>
    <row r="25" spans="1:15" x14ac:dyDescent="0.3">
      <c r="A25" s="118" t="s">
        <v>394</v>
      </c>
      <c r="B25" s="48" t="s">
        <v>19</v>
      </c>
      <c r="C25" s="48" t="s">
        <v>412</v>
      </c>
      <c r="D25" s="48" t="s">
        <v>208</v>
      </c>
      <c r="E25" s="49" t="s">
        <v>2</v>
      </c>
      <c r="F25" s="127"/>
      <c r="G25" s="50">
        <v>133.80000000000001</v>
      </c>
      <c r="H25" s="51">
        <v>65.989999999999995</v>
      </c>
      <c r="I25" s="45" t="s">
        <v>8</v>
      </c>
      <c r="J25" s="52">
        <v>40</v>
      </c>
      <c r="K25" s="52">
        <v>0</v>
      </c>
      <c r="L25" s="52">
        <v>20</v>
      </c>
      <c r="M25" s="52">
        <v>15</v>
      </c>
      <c r="N25" s="47">
        <v>75</v>
      </c>
      <c r="O25" s="75" t="s">
        <v>418</v>
      </c>
    </row>
    <row r="26" spans="1:15" x14ac:dyDescent="0.3">
      <c r="A26" s="117" t="s">
        <v>268</v>
      </c>
      <c r="B26" s="41" t="s">
        <v>11</v>
      </c>
      <c r="C26" s="41" t="s">
        <v>414</v>
      </c>
      <c r="D26" s="41" t="s">
        <v>78</v>
      </c>
      <c r="E26" s="42" t="s">
        <v>2</v>
      </c>
      <c r="F26" s="128">
        <v>276.69</v>
      </c>
      <c r="G26" s="43">
        <v>41.8</v>
      </c>
      <c r="H26" s="44">
        <v>16.77</v>
      </c>
      <c r="I26" s="45" t="s">
        <v>8</v>
      </c>
      <c r="J26" s="46">
        <v>40</v>
      </c>
      <c r="K26" s="46">
        <v>10</v>
      </c>
      <c r="L26" s="46">
        <v>10</v>
      </c>
      <c r="M26" s="46">
        <v>10</v>
      </c>
      <c r="N26" s="54">
        <v>70</v>
      </c>
      <c r="O26" s="75" t="s">
        <v>418</v>
      </c>
    </row>
    <row r="27" spans="1:15" x14ac:dyDescent="0.3">
      <c r="A27" s="118" t="s">
        <v>273</v>
      </c>
      <c r="B27" s="48" t="s">
        <v>13</v>
      </c>
      <c r="C27" s="48" t="s">
        <v>412</v>
      </c>
      <c r="D27" s="48" t="s">
        <v>87</v>
      </c>
      <c r="E27" s="49" t="s">
        <v>2</v>
      </c>
      <c r="F27" s="127">
        <v>9899.5400000000009</v>
      </c>
      <c r="G27" s="50">
        <v>254</v>
      </c>
      <c r="H27" s="51">
        <v>0</v>
      </c>
      <c r="I27" s="53" t="s">
        <v>6</v>
      </c>
      <c r="J27" s="52">
        <v>25</v>
      </c>
      <c r="K27" s="52">
        <v>25</v>
      </c>
      <c r="L27" s="52">
        <v>20</v>
      </c>
      <c r="M27" s="52">
        <v>0</v>
      </c>
      <c r="N27" s="54">
        <v>70</v>
      </c>
      <c r="O27" s="75" t="s">
        <v>418</v>
      </c>
    </row>
    <row r="28" spans="1:15" x14ac:dyDescent="0.3">
      <c r="A28" s="117" t="s">
        <v>304</v>
      </c>
      <c r="B28" s="41" t="s">
        <v>15</v>
      </c>
      <c r="C28" s="41" t="s">
        <v>414</v>
      </c>
      <c r="D28" s="41" t="s">
        <v>118</v>
      </c>
      <c r="E28" s="42" t="s">
        <v>2</v>
      </c>
      <c r="F28" s="128">
        <v>735.46</v>
      </c>
      <c r="G28" s="43">
        <v>138</v>
      </c>
      <c r="H28" s="44">
        <v>10.98</v>
      </c>
      <c r="I28" s="53" t="s">
        <v>6</v>
      </c>
      <c r="J28" s="46">
        <v>25</v>
      </c>
      <c r="K28" s="46">
        <v>15</v>
      </c>
      <c r="L28" s="46">
        <v>20</v>
      </c>
      <c r="M28" s="46">
        <v>10</v>
      </c>
      <c r="N28" s="54">
        <v>70</v>
      </c>
      <c r="O28" s="75" t="s">
        <v>418</v>
      </c>
    </row>
    <row r="29" spans="1:15" x14ac:dyDescent="0.3">
      <c r="A29" s="118" t="s">
        <v>303</v>
      </c>
      <c r="B29" s="48" t="s">
        <v>15</v>
      </c>
      <c r="C29" s="48" t="s">
        <v>414</v>
      </c>
      <c r="D29" s="48" t="s">
        <v>117</v>
      </c>
      <c r="E29" s="49" t="s">
        <v>2</v>
      </c>
      <c r="F29" s="127">
        <v>3367.17</v>
      </c>
      <c r="G29" s="50">
        <v>128.9</v>
      </c>
      <c r="H29" s="51">
        <v>2.09</v>
      </c>
      <c r="I29" s="53" t="s">
        <v>6</v>
      </c>
      <c r="J29" s="52">
        <v>25</v>
      </c>
      <c r="K29" s="52">
        <v>20</v>
      </c>
      <c r="L29" s="52">
        <v>20</v>
      </c>
      <c r="M29" s="52">
        <v>5</v>
      </c>
      <c r="N29" s="54">
        <v>70</v>
      </c>
      <c r="O29" s="75" t="s">
        <v>418</v>
      </c>
    </row>
    <row r="30" spans="1:15" x14ac:dyDescent="0.3">
      <c r="A30" s="117" t="s">
        <v>312</v>
      </c>
      <c r="B30" s="41" t="s">
        <v>408</v>
      </c>
      <c r="C30" s="41" t="s">
        <v>414</v>
      </c>
      <c r="D30" s="41" t="s">
        <v>126</v>
      </c>
      <c r="E30" s="42" t="s">
        <v>2</v>
      </c>
      <c r="F30" s="128">
        <v>245.97</v>
      </c>
      <c r="G30" s="43">
        <v>86.9</v>
      </c>
      <c r="H30" s="44">
        <v>0.28999999999999998</v>
      </c>
      <c r="I30" s="45" t="s">
        <v>8</v>
      </c>
      <c r="J30" s="46">
        <v>40</v>
      </c>
      <c r="K30" s="46">
        <v>10</v>
      </c>
      <c r="L30" s="46">
        <v>15</v>
      </c>
      <c r="M30" s="46">
        <v>5</v>
      </c>
      <c r="N30" s="54">
        <v>70</v>
      </c>
      <c r="O30" s="75" t="s">
        <v>418</v>
      </c>
    </row>
    <row r="31" spans="1:15" x14ac:dyDescent="0.3">
      <c r="A31" s="118" t="s">
        <v>311</v>
      </c>
      <c r="B31" s="48" t="s">
        <v>408</v>
      </c>
      <c r="C31" s="48" t="s">
        <v>413</v>
      </c>
      <c r="D31" s="48" t="s">
        <v>125</v>
      </c>
      <c r="E31" s="49" t="s">
        <v>2</v>
      </c>
      <c r="F31" s="127">
        <v>1484.62</v>
      </c>
      <c r="G31" s="50">
        <v>155.9</v>
      </c>
      <c r="H31" s="51">
        <v>0.34</v>
      </c>
      <c r="I31" s="53" t="s">
        <v>6</v>
      </c>
      <c r="J31" s="52">
        <v>25</v>
      </c>
      <c r="K31" s="52">
        <v>20</v>
      </c>
      <c r="L31" s="52">
        <v>20</v>
      </c>
      <c r="M31" s="52">
        <v>5</v>
      </c>
      <c r="N31" s="54">
        <v>70</v>
      </c>
      <c r="O31" s="75" t="s">
        <v>418</v>
      </c>
    </row>
    <row r="32" spans="1:15" x14ac:dyDescent="0.3">
      <c r="A32" s="117" t="s">
        <v>320</v>
      </c>
      <c r="B32" s="41" t="s">
        <v>16</v>
      </c>
      <c r="C32" s="41" t="s">
        <v>413</v>
      </c>
      <c r="D32" s="41" t="s">
        <v>134</v>
      </c>
      <c r="E32" s="42" t="s">
        <v>2</v>
      </c>
      <c r="F32" s="128">
        <v>1809.85</v>
      </c>
      <c r="G32" s="43">
        <v>153</v>
      </c>
      <c r="H32" s="44">
        <v>2.74</v>
      </c>
      <c r="I32" s="53" t="s">
        <v>6</v>
      </c>
      <c r="J32" s="46">
        <v>25</v>
      </c>
      <c r="K32" s="46">
        <v>20</v>
      </c>
      <c r="L32" s="46">
        <v>20</v>
      </c>
      <c r="M32" s="46">
        <v>5</v>
      </c>
      <c r="N32" s="54">
        <v>70</v>
      </c>
      <c r="O32" s="75" t="s">
        <v>418</v>
      </c>
    </row>
    <row r="33" spans="1:15" x14ac:dyDescent="0.3">
      <c r="A33" s="118" t="s">
        <v>363</v>
      </c>
      <c r="B33" s="48" t="s">
        <v>18</v>
      </c>
      <c r="C33" s="48" t="s">
        <v>415</v>
      </c>
      <c r="D33" s="48" t="s">
        <v>177</v>
      </c>
      <c r="E33" s="49" t="s">
        <v>2</v>
      </c>
      <c r="F33" s="127">
        <v>3324.98</v>
      </c>
      <c r="G33" s="50">
        <v>198.8</v>
      </c>
      <c r="H33" s="51">
        <v>7.43</v>
      </c>
      <c r="I33" s="53" t="s">
        <v>6</v>
      </c>
      <c r="J33" s="52">
        <v>25</v>
      </c>
      <c r="K33" s="52">
        <v>20</v>
      </c>
      <c r="L33" s="52">
        <v>20</v>
      </c>
      <c r="M33" s="52">
        <v>5</v>
      </c>
      <c r="N33" s="54">
        <v>70</v>
      </c>
      <c r="O33" s="75" t="s">
        <v>418</v>
      </c>
    </row>
    <row r="34" spans="1:15" x14ac:dyDescent="0.3">
      <c r="A34" s="117" t="s">
        <v>223</v>
      </c>
      <c r="B34" s="41" t="s">
        <v>11</v>
      </c>
      <c r="C34" s="41" t="s">
        <v>412</v>
      </c>
      <c r="D34" s="41" t="s">
        <v>33</v>
      </c>
      <c r="E34" s="42" t="s">
        <v>2</v>
      </c>
      <c r="F34" s="128">
        <v>2256.29</v>
      </c>
      <c r="G34" s="43">
        <v>114.7</v>
      </c>
      <c r="H34" s="44">
        <v>0.12</v>
      </c>
      <c r="I34" s="53" t="s">
        <v>6</v>
      </c>
      <c r="J34" s="46">
        <v>25</v>
      </c>
      <c r="K34" s="46">
        <v>20</v>
      </c>
      <c r="L34" s="46">
        <v>15</v>
      </c>
      <c r="M34" s="46">
        <v>5</v>
      </c>
      <c r="N34" s="54">
        <v>65</v>
      </c>
      <c r="O34" s="76" t="s">
        <v>417</v>
      </c>
    </row>
    <row r="35" spans="1:15" x14ac:dyDescent="0.3">
      <c r="A35" s="118" t="s">
        <v>294</v>
      </c>
      <c r="B35" s="48" t="s">
        <v>14</v>
      </c>
      <c r="C35" s="48" t="s">
        <v>413</v>
      </c>
      <c r="D35" s="48" t="s">
        <v>108</v>
      </c>
      <c r="E35" s="49" t="s">
        <v>2</v>
      </c>
      <c r="F35" s="127">
        <v>2080.52</v>
      </c>
      <c r="G35" s="50">
        <v>60</v>
      </c>
      <c r="H35" s="51">
        <v>2.61</v>
      </c>
      <c r="I35" s="53" t="s">
        <v>6</v>
      </c>
      <c r="J35" s="52">
        <v>25</v>
      </c>
      <c r="K35" s="52">
        <v>20</v>
      </c>
      <c r="L35" s="52">
        <v>15</v>
      </c>
      <c r="M35" s="52">
        <v>5</v>
      </c>
      <c r="N35" s="54">
        <v>65</v>
      </c>
      <c r="O35" s="76" t="s">
        <v>417</v>
      </c>
    </row>
    <row r="36" spans="1:15" x14ac:dyDescent="0.3">
      <c r="A36" s="117" t="s">
        <v>306</v>
      </c>
      <c r="B36" s="41" t="s">
        <v>15</v>
      </c>
      <c r="C36" s="41" t="s">
        <v>414</v>
      </c>
      <c r="D36" s="41" t="s">
        <v>120</v>
      </c>
      <c r="E36" s="42" t="s">
        <v>2</v>
      </c>
      <c r="F36" s="128">
        <v>1990.99</v>
      </c>
      <c r="G36" s="43">
        <v>94</v>
      </c>
      <c r="H36" s="44">
        <v>5.21</v>
      </c>
      <c r="I36" s="53" t="s">
        <v>6</v>
      </c>
      <c r="J36" s="46">
        <v>25</v>
      </c>
      <c r="K36" s="46">
        <v>20</v>
      </c>
      <c r="L36" s="46">
        <v>15</v>
      </c>
      <c r="M36" s="46">
        <v>5</v>
      </c>
      <c r="N36" s="54">
        <v>65</v>
      </c>
      <c r="O36" s="76" t="s">
        <v>417</v>
      </c>
    </row>
    <row r="37" spans="1:15" x14ac:dyDescent="0.3">
      <c r="A37" s="118" t="s">
        <v>319</v>
      </c>
      <c r="B37" s="48" t="s">
        <v>16</v>
      </c>
      <c r="C37" s="48" t="s">
        <v>413</v>
      </c>
      <c r="D37" s="48" t="s">
        <v>133</v>
      </c>
      <c r="E37" s="49" t="s">
        <v>2</v>
      </c>
      <c r="F37" s="127">
        <v>18139.580000000002</v>
      </c>
      <c r="G37" s="50"/>
      <c r="H37" s="51">
        <v>49.93</v>
      </c>
      <c r="I37" s="53" t="s">
        <v>6</v>
      </c>
      <c r="J37" s="52">
        <v>25</v>
      </c>
      <c r="K37" s="52">
        <v>25</v>
      </c>
      <c r="L37" s="52">
        <v>0</v>
      </c>
      <c r="M37" s="52">
        <v>15</v>
      </c>
      <c r="N37" s="54">
        <v>65</v>
      </c>
      <c r="O37" s="76" t="s">
        <v>417</v>
      </c>
    </row>
    <row r="38" spans="1:15" x14ac:dyDescent="0.3">
      <c r="A38" s="117" t="s">
        <v>298</v>
      </c>
      <c r="B38" s="41" t="s">
        <v>17</v>
      </c>
      <c r="C38" s="41" t="s">
        <v>412</v>
      </c>
      <c r="D38" s="41" t="s">
        <v>112</v>
      </c>
      <c r="E38" s="42" t="s">
        <v>2</v>
      </c>
      <c r="F38" s="128">
        <v>12230.5</v>
      </c>
      <c r="G38" s="43">
        <v>110.8</v>
      </c>
      <c r="H38" s="44">
        <v>0</v>
      </c>
      <c r="I38" s="53" t="s">
        <v>6</v>
      </c>
      <c r="J38" s="46">
        <v>25</v>
      </c>
      <c r="K38" s="46">
        <v>25</v>
      </c>
      <c r="L38" s="46">
        <v>15</v>
      </c>
      <c r="M38" s="46">
        <v>0</v>
      </c>
      <c r="N38" s="54">
        <v>65</v>
      </c>
      <c r="O38" s="76" t="s">
        <v>417</v>
      </c>
    </row>
    <row r="39" spans="1:15" x14ac:dyDescent="0.3">
      <c r="A39" s="118" t="s">
        <v>389</v>
      </c>
      <c r="B39" s="48" t="s">
        <v>19</v>
      </c>
      <c r="C39" s="48" t="s">
        <v>414</v>
      </c>
      <c r="D39" s="48" t="s">
        <v>203</v>
      </c>
      <c r="E39" s="49" t="s">
        <v>2</v>
      </c>
      <c r="F39" s="127">
        <v>1161.0999999999999</v>
      </c>
      <c r="G39" s="50">
        <v>65.400000000000006</v>
      </c>
      <c r="H39" s="51">
        <v>6.34</v>
      </c>
      <c r="I39" s="53" t="s">
        <v>6</v>
      </c>
      <c r="J39" s="52">
        <v>25</v>
      </c>
      <c r="K39" s="52">
        <v>20</v>
      </c>
      <c r="L39" s="52">
        <v>15</v>
      </c>
      <c r="M39" s="52">
        <v>5</v>
      </c>
      <c r="N39" s="54">
        <v>65</v>
      </c>
      <c r="O39" s="76" t="s">
        <v>417</v>
      </c>
    </row>
    <row r="40" spans="1:15" x14ac:dyDescent="0.3">
      <c r="A40" s="117" t="s">
        <v>236</v>
      </c>
      <c r="B40" s="41" t="s">
        <v>405</v>
      </c>
      <c r="C40" s="41" t="s">
        <v>412</v>
      </c>
      <c r="D40" s="41" t="s">
        <v>46</v>
      </c>
      <c r="E40" s="42" t="s">
        <v>2</v>
      </c>
      <c r="F40" s="128">
        <v>1029.78</v>
      </c>
      <c r="G40" s="43">
        <v>92.3</v>
      </c>
      <c r="H40" s="44">
        <v>0</v>
      </c>
      <c r="I40" s="53" t="s">
        <v>6</v>
      </c>
      <c r="J40" s="46">
        <v>25</v>
      </c>
      <c r="K40" s="46">
        <v>20</v>
      </c>
      <c r="L40" s="46">
        <v>15</v>
      </c>
      <c r="M40" s="46">
        <v>0</v>
      </c>
      <c r="N40" s="54">
        <v>60</v>
      </c>
      <c r="O40" s="76" t="s">
        <v>417</v>
      </c>
    </row>
    <row r="41" spans="1:15" x14ac:dyDescent="0.3">
      <c r="A41" s="118" t="s">
        <v>240</v>
      </c>
      <c r="B41" s="48" t="s">
        <v>406</v>
      </c>
      <c r="C41" s="48" t="s">
        <v>414</v>
      </c>
      <c r="D41" s="48" t="s">
        <v>50</v>
      </c>
      <c r="E41" s="49" t="s">
        <v>2</v>
      </c>
      <c r="F41" s="127">
        <v>174.46</v>
      </c>
      <c r="G41" s="50">
        <v>90.4</v>
      </c>
      <c r="H41" s="51">
        <v>15.42</v>
      </c>
      <c r="I41" s="53" t="s">
        <v>6</v>
      </c>
      <c r="J41" s="52">
        <v>25</v>
      </c>
      <c r="K41" s="52">
        <v>10</v>
      </c>
      <c r="L41" s="52">
        <v>15</v>
      </c>
      <c r="M41" s="52">
        <v>10</v>
      </c>
      <c r="N41" s="54">
        <v>60</v>
      </c>
      <c r="O41" s="76" t="s">
        <v>417</v>
      </c>
    </row>
    <row r="42" spans="1:15" x14ac:dyDescent="0.3">
      <c r="A42" s="117" t="s">
        <v>257</v>
      </c>
      <c r="B42" s="41" t="s">
        <v>10</v>
      </c>
      <c r="C42" s="41" t="s">
        <v>414</v>
      </c>
      <c r="D42" s="41" t="s">
        <v>67</v>
      </c>
      <c r="E42" s="42" t="s">
        <v>2</v>
      </c>
      <c r="F42" s="128">
        <v>525.5</v>
      </c>
      <c r="G42" s="43"/>
      <c r="H42" s="44">
        <v>2.1800000000000002</v>
      </c>
      <c r="I42" s="45" t="s">
        <v>8</v>
      </c>
      <c r="J42" s="46">
        <v>40</v>
      </c>
      <c r="K42" s="46">
        <v>15</v>
      </c>
      <c r="L42" s="46">
        <v>0</v>
      </c>
      <c r="M42" s="46">
        <v>5</v>
      </c>
      <c r="N42" s="54">
        <v>60</v>
      </c>
      <c r="O42" s="76" t="s">
        <v>417</v>
      </c>
    </row>
    <row r="43" spans="1:15" x14ac:dyDescent="0.3">
      <c r="A43" s="118" t="s">
        <v>249</v>
      </c>
      <c r="B43" s="48" t="s">
        <v>10</v>
      </c>
      <c r="C43" s="48" t="s">
        <v>412</v>
      </c>
      <c r="D43" s="48" t="s">
        <v>59</v>
      </c>
      <c r="E43" s="49" t="s">
        <v>2</v>
      </c>
      <c r="F43" s="127">
        <v>2485.6</v>
      </c>
      <c r="G43" s="50">
        <v>186</v>
      </c>
      <c r="H43" s="51">
        <v>33.64</v>
      </c>
      <c r="I43" s="55" t="s">
        <v>7</v>
      </c>
      <c r="J43" s="52">
        <v>5</v>
      </c>
      <c r="K43" s="52">
        <v>20</v>
      </c>
      <c r="L43" s="52">
        <v>20</v>
      </c>
      <c r="M43" s="52">
        <v>15</v>
      </c>
      <c r="N43" s="54">
        <v>60</v>
      </c>
      <c r="O43" s="76" t="s">
        <v>417</v>
      </c>
    </row>
    <row r="44" spans="1:15" x14ac:dyDescent="0.3">
      <c r="A44" s="117" t="s">
        <v>266</v>
      </c>
      <c r="B44" s="41" t="s">
        <v>11</v>
      </c>
      <c r="C44" s="41" t="s">
        <v>412</v>
      </c>
      <c r="D44" s="41" t="s">
        <v>76</v>
      </c>
      <c r="E44" s="42" t="s">
        <v>2</v>
      </c>
      <c r="F44" s="128">
        <v>454.52</v>
      </c>
      <c r="G44" s="43">
        <v>47.9</v>
      </c>
      <c r="H44" s="44">
        <v>37.35</v>
      </c>
      <c r="I44" s="53" t="s">
        <v>6</v>
      </c>
      <c r="J44" s="46">
        <v>25</v>
      </c>
      <c r="K44" s="46">
        <v>10</v>
      </c>
      <c r="L44" s="46">
        <v>10</v>
      </c>
      <c r="M44" s="46">
        <v>15</v>
      </c>
      <c r="N44" s="54">
        <v>60</v>
      </c>
      <c r="O44" s="76" t="s">
        <v>417</v>
      </c>
    </row>
    <row r="45" spans="1:15" x14ac:dyDescent="0.3">
      <c r="A45" s="118" t="s">
        <v>233</v>
      </c>
      <c r="B45" s="48" t="s">
        <v>402</v>
      </c>
      <c r="C45" s="48" t="s">
        <v>414</v>
      </c>
      <c r="D45" s="48" t="s">
        <v>43</v>
      </c>
      <c r="E45" s="49" t="s">
        <v>2</v>
      </c>
      <c r="F45" s="127">
        <v>708.86</v>
      </c>
      <c r="G45" s="50">
        <v>86.8</v>
      </c>
      <c r="H45" s="51">
        <v>5.7</v>
      </c>
      <c r="I45" s="53" t="s">
        <v>6</v>
      </c>
      <c r="J45" s="52">
        <v>25</v>
      </c>
      <c r="K45" s="52">
        <v>15</v>
      </c>
      <c r="L45" s="52">
        <v>15</v>
      </c>
      <c r="M45" s="52">
        <v>5</v>
      </c>
      <c r="N45" s="54">
        <v>60</v>
      </c>
      <c r="O45" s="76" t="s">
        <v>417</v>
      </c>
    </row>
    <row r="46" spans="1:15" x14ac:dyDescent="0.3">
      <c r="A46" s="117" t="s">
        <v>316</v>
      </c>
      <c r="B46" s="41" t="s">
        <v>408</v>
      </c>
      <c r="C46" s="41" t="s">
        <v>414</v>
      </c>
      <c r="D46" s="41" t="s">
        <v>130</v>
      </c>
      <c r="E46" s="42" t="s">
        <v>2</v>
      </c>
      <c r="F46" s="128">
        <v>256.75</v>
      </c>
      <c r="G46" s="43">
        <v>59.9</v>
      </c>
      <c r="H46" s="44">
        <v>35.83</v>
      </c>
      <c r="I46" s="53" t="s">
        <v>6</v>
      </c>
      <c r="J46" s="46">
        <v>25</v>
      </c>
      <c r="K46" s="46">
        <v>10</v>
      </c>
      <c r="L46" s="46">
        <v>10</v>
      </c>
      <c r="M46" s="46">
        <v>15</v>
      </c>
      <c r="N46" s="54">
        <v>60</v>
      </c>
      <c r="O46" s="76" t="s">
        <v>417</v>
      </c>
    </row>
    <row r="47" spans="1:15" x14ac:dyDescent="0.3">
      <c r="A47" s="118" t="s">
        <v>352</v>
      </c>
      <c r="B47" s="48" t="s">
        <v>18</v>
      </c>
      <c r="C47" s="48" t="s">
        <v>413</v>
      </c>
      <c r="D47" s="48" t="s">
        <v>166</v>
      </c>
      <c r="E47" s="49" t="s">
        <v>2</v>
      </c>
      <c r="F47" s="127"/>
      <c r="G47" s="50">
        <v>371.9</v>
      </c>
      <c r="H47" s="51"/>
      <c r="I47" s="45" t="s">
        <v>8</v>
      </c>
      <c r="J47" s="52">
        <v>40</v>
      </c>
      <c r="K47" s="52">
        <v>0</v>
      </c>
      <c r="L47" s="52">
        <v>20</v>
      </c>
      <c r="M47" s="52">
        <v>0</v>
      </c>
      <c r="N47" s="54">
        <v>60</v>
      </c>
      <c r="O47" s="76" t="s">
        <v>417</v>
      </c>
    </row>
    <row r="48" spans="1:15" x14ac:dyDescent="0.3">
      <c r="A48" s="117" t="s">
        <v>359</v>
      </c>
      <c r="B48" s="41" t="s">
        <v>18</v>
      </c>
      <c r="C48" s="41" t="s">
        <v>415</v>
      </c>
      <c r="D48" s="41" t="s">
        <v>173</v>
      </c>
      <c r="E48" s="42" t="s">
        <v>2</v>
      </c>
      <c r="F48" s="128"/>
      <c r="G48" s="43">
        <v>208</v>
      </c>
      <c r="H48" s="44"/>
      <c r="I48" s="45" t="s">
        <v>8</v>
      </c>
      <c r="J48" s="46">
        <v>40</v>
      </c>
      <c r="K48" s="46">
        <v>0</v>
      </c>
      <c r="L48" s="46">
        <v>20</v>
      </c>
      <c r="M48" s="46">
        <v>0</v>
      </c>
      <c r="N48" s="54">
        <v>60</v>
      </c>
      <c r="O48" s="76" t="s">
        <v>417</v>
      </c>
    </row>
    <row r="49" spans="1:15" x14ac:dyDescent="0.3">
      <c r="A49" s="118" t="s">
        <v>237</v>
      </c>
      <c r="B49" s="48" t="s">
        <v>403</v>
      </c>
      <c r="C49" s="48" t="s">
        <v>413</v>
      </c>
      <c r="D49" s="48" t="s">
        <v>47</v>
      </c>
      <c r="E49" s="49" t="s">
        <v>2</v>
      </c>
      <c r="F49" s="127">
        <v>1553.73</v>
      </c>
      <c r="G49" s="50"/>
      <c r="H49" s="51">
        <v>15.31</v>
      </c>
      <c r="I49" s="53" t="s">
        <v>6</v>
      </c>
      <c r="J49" s="52">
        <v>25</v>
      </c>
      <c r="K49" s="52">
        <v>20</v>
      </c>
      <c r="L49" s="52">
        <v>0</v>
      </c>
      <c r="M49" s="52">
        <v>10</v>
      </c>
      <c r="N49" s="54">
        <v>55</v>
      </c>
      <c r="O49" s="76" t="s">
        <v>417</v>
      </c>
    </row>
    <row r="50" spans="1:15" x14ac:dyDescent="0.3">
      <c r="A50" s="117" t="s">
        <v>259</v>
      </c>
      <c r="B50" s="41" t="s">
        <v>10</v>
      </c>
      <c r="C50" s="41" t="s">
        <v>414</v>
      </c>
      <c r="D50" s="41" t="s">
        <v>69</v>
      </c>
      <c r="E50" s="42" t="s">
        <v>2</v>
      </c>
      <c r="F50" s="128">
        <v>832.04</v>
      </c>
      <c r="G50" s="43"/>
      <c r="H50" s="44">
        <v>29.19</v>
      </c>
      <c r="I50" s="53" t="s">
        <v>6</v>
      </c>
      <c r="J50" s="46">
        <v>25</v>
      </c>
      <c r="K50" s="46">
        <v>15</v>
      </c>
      <c r="L50" s="46">
        <v>0</v>
      </c>
      <c r="M50" s="46">
        <v>15</v>
      </c>
      <c r="N50" s="54">
        <v>55</v>
      </c>
      <c r="O50" s="76" t="s">
        <v>417</v>
      </c>
    </row>
    <row r="51" spans="1:15" x14ac:dyDescent="0.3">
      <c r="A51" s="118" t="s">
        <v>218</v>
      </c>
      <c r="B51" s="48" t="s">
        <v>10</v>
      </c>
      <c r="C51" s="48" t="s">
        <v>412</v>
      </c>
      <c r="D51" s="48" t="s">
        <v>216</v>
      </c>
      <c r="E51" s="49" t="s">
        <v>2</v>
      </c>
      <c r="F51" s="127">
        <v>3861.52</v>
      </c>
      <c r="G51" s="50">
        <v>36</v>
      </c>
      <c r="H51" s="51"/>
      <c r="I51" s="53" t="s">
        <v>6</v>
      </c>
      <c r="J51" s="52">
        <v>25</v>
      </c>
      <c r="K51" s="52">
        <v>20</v>
      </c>
      <c r="L51" s="52">
        <v>10</v>
      </c>
      <c r="M51" s="52">
        <v>0</v>
      </c>
      <c r="N51" s="54">
        <v>55</v>
      </c>
      <c r="O51" s="76" t="s">
        <v>417</v>
      </c>
    </row>
    <row r="52" spans="1:15" x14ac:dyDescent="0.3">
      <c r="A52" s="117" t="s">
        <v>317</v>
      </c>
      <c r="B52" s="41" t="s">
        <v>408</v>
      </c>
      <c r="C52" s="41" t="s">
        <v>414</v>
      </c>
      <c r="D52" s="41" t="s">
        <v>131</v>
      </c>
      <c r="E52" s="42" t="s">
        <v>2</v>
      </c>
      <c r="F52" s="128">
        <v>571.86</v>
      </c>
      <c r="G52" s="43">
        <v>30.9</v>
      </c>
      <c r="H52" s="44">
        <v>10.87</v>
      </c>
      <c r="I52" s="53" t="s">
        <v>6</v>
      </c>
      <c r="J52" s="46">
        <v>25</v>
      </c>
      <c r="K52" s="46">
        <v>15</v>
      </c>
      <c r="L52" s="46">
        <v>5</v>
      </c>
      <c r="M52" s="46">
        <v>10</v>
      </c>
      <c r="N52" s="54">
        <v>55</v>
      </c>
      <c r="O52" s="76" t="s">
        <v>417</v>
      </c>
    </row>
    <row r="53" spans="1:15" x14ac:dyDescent="0.3">
      <c r="A53" s="118" t="s">
        <v>370</v>
      </c>
      <c r="B53" s="48" t="s">
        <v>18</v>
      </c>
      <c r="C53" s="48" t="s">
        <v>413</v>
      </c>
      <c r="D53" s="48" t="s">
        <v>184</v>
      </c>
      <c r="E53" s="49" t="s">
        <v>2</v>
      </c>
      <c r="F53" s="127"/>
      <c r="G53" s="50">
        <v>106.9</v>
      </c>
      <c r="H53" s="51"/>
      <c r="I53" s="45" t="s">
        <v>8</v>
      </c>
      <c r="J53" s="52">
        <v>40</v>
      </c>
      <c r="K53" s="52">
        <v>0</v>
      </c>
      <c r="L53" s="52">
        <v>15</v>
      </c>
      <c r="M53" s="52">
        <v>0</v>
      </c>
      <c r="N53" s="54">
        <v>55</v>
      </c>
      <c r="O53" s="76" t="s">
        <v>417</v>
      </c>
    </row>
    <row r="54" spans="1:15" x14ac:dyDescent="0.3">
      <c r="A54" s="117" t="s">
        <v>396</v>
      </c>
      <c r="B54" s="41" t="s">
        <v>19</v>
      </c>
      <c r="C54" s="41" t="s">
        <v>412</v>
      </c>
      <c r="D54" s="41" t="s">
        <v>210</v>
      </c>
      <c r="E54" s="42" t="s">
        <v>2</v>
      </c>
      <c r="F54" s="128"/>
      <c r="G54" s="43">
        <v>83.4</v>
      </c>
      <c r="H54" s="44">
        <v>30.23</v>
      </c>
      <c r="I54" s="53" t="s">
        <v>6</v>
      </c>
      <c r="J54" s="46">
        <v>25</v>
      </c>
      <c r="K54" s="46">
        <v>0</v>
      </c>
      <c r="L54" s="46">
        <v>15</v>
      </c>
      <c r="M54" s="46">
        <v>15</v>
      </c>
      <c r="N54" s="54">
        <v>55</v>
      </c>
      <c r="O54" s="76" t="s">
        <v>417</v>
      </c>
    </row>
    <row r="55" spans="1:15" x14ac:dyDescent="0.3">
      <c r="A55" s="118" t="s">
        <v>388</v>
      </c>
      <c r="B55" s="48" t="s">
        <v>19</v>
      </c>
      <c r="C55" s="48" t="s">
        <v>412</v>
      </c>
      <c r="D55" s="48" t="s">
        <v>202</v>
      </c>
      <c r="E55" s="49" t="s">
        <v>2</v>
      </c>
      <c r="F55" s="127"/>
      <c r="G55" s="50">
        <v>84.1</v>
      </c>
      <c r="H55" s="51">
        <v>28.85</v>
      </c>
      <c r="I55" s="53" t="s">
        <v>6</v>
      </c>
      <c r="J55" s="52">
        <v>25</v>
      </c>
      <c r="K55" s="52">
        <v>0</v>
      </c>
      <c r="L55" s="52">
        <v>15</v>
      </c>
      <c r="M55" s="52">
        <v>15</v>
      </c>
      <c r="N55" s="54">
        <v>55</v>
      </c>
      <c r="O55" s="76" t="s">
        <v>417</v>
      </c>
    </row>
    <row r="56" spans="1:15" x14ac:dyDescent="0.3">
      <c r="A56" s="117" t="s">
        <v>387</v>
      </c>
      <c r="B56" s="41" t="s">
        <v>19</v>
      </c>
      <c r="C56" s="41" t="s">
        <v>412</v>
      </c>
      <c r="D56" s="41" t="s">
        <v>201</v>
      </c>
      <c r="E56" s="42" t="s">
        <v>2</v>
      </c>
      <c r="F56" s="128"/>
      <c r="G56" s="43">
        <v>121.1</v>
      </c>
      <c r="H56" s="44">
        <v>16.07</v>
      </c>
      <c r="I56" s="53" t="s">
        <v>6</v>
      </c>
      <c r="J56" s="46">
        <v>25</v>
      </c>
      <c r="K56" s="46">
        <v>0</v>
      </c>
      <c r="L56" s="46">
        <v>20</v>
      </c>
      <c r="M56" s="46">
        <v>10</v>
      </c>
      <c r="N56" s="54">
        <v>55</v>
      </c>
      <c r="O56" s="76" t="s">
        <v>417</v>
      </c>
    </row>
    <row r="57" spans="1:15" x14ac:dyDescent="0.3">
      <c r="A57" s="118" t="s">
        <v>313</v>
      </c>
      <c r="B57" s="48" t="s">
        <v>409</v>
      </c>
      <c r="C57" s="48" t="s">
        <v>414</v>
      </c>
      <c r="D57" s="48" t="s">
        <v>127</v>
      </c>
      <c r="E57" s="49" t="s">
        <v>2</v>
      </c>
      <c r="F57" s="127">
        <v>300.38</v>
      </c>
      <c r="G57" s="50">
        <v>66</v>
      </c>
      <c r="H57" s="51">
        <v>5.53</v>
      </c>
      <c r="I57" s="53" t="s">
        <v>6</v>
      </c>
      <c r="J57" s="52">
        <v>25</v>
      </c>
      <c r="K57" s="52">
        <v>10</v>
      </c>
      <c r="L57" s="52">
        <v>15</v>
      </c>
      <c r="M57" s="52">
        <v>5</v>
      </c>
      <c r="N57" s="54">
        <v>55</v>
      </c>
      <c r="O57" s="76" t="s">
        <v>417</v>
      </c>
    </row>
    <row r="58" spans="1:15" x14ac:dyDescent="0.3">
      <c r="A58" s="117" t="s">
        <v>228</v>
      </c>
      <c r="B58" s="41" t="s">
        <v>11</v>
      </c>
      <c r="C58" s="41" t="s">
        <v>412</v>
      </c>
      <c r="D58" s="41" t="s">
        <v>38</v>
      </c>
      <c r="E58" s="42" t="s">
        <v>2</v>
      </c>
      <c r="F58" s="128"/>
      <c r="G58" s="43">
        <v>320.5</v>
      </c>
      <c r="H58" s="44">
        <v>0.63</v>
      </c>
      <c r="I58" s="53" t="s">
        <v>6</v>
      </c>
      <c r="J58" s="46">
        <v>25</v>
      </c>
      <c r="K58" s="46">
        <v>0</v>
      </c>
      <c r="L58" s="46">
        <v>20</v>
      </c>
      <c r="M58" s="46">
        <v>5</v>
      </c>
      <c r="N58" s="54">
        <v>50</v>
      </c>
      <c r="O58" s="76" t="s">
        <v>417</v>
      </c>
    </row>
    <row r="59" spans="1:15" x14ac:dyDescent="0.3">
      <c r="A59" s="118" t="s">
        <v>305</v>
      </c>
      <c r="B59" s="48" t="s">
        <v>15</v>
      </c>
      <c r="C59" s="48" t="s">
        <v>413</v>
      </c>
      <c r="D59" s="48" t="s">
        <v>119</v>
      </c>
      <c r="E59" s="49" t="s">
        <v>2</v>
      </c>
      <c r="F59" s="127"/>
      <c r="G59" s="50">
        <v>96</v>
      </c>
      <c r="H59" s="51">
        <v>11.19</v>
      </c>
      <c r="I59" s="53" t="s">
        <v>6</v>
      </c>
      <c r="J59" s="52">
        <v>25</v>
      </c>
      <c r="K59" s="52">
        <v>0</v>
      </c>
      <c r="L59" s="52">
        <v>15</v>
      </c>
      <c r="M59" s="52">
        <v>10</v>
      </c>
      <c r="N59" s="54">
        <v>50</v>
      </c>
      <c r="O59" s="76" t="s">
        <v>417</v>
      </c>
    </row>
    <row r="60" spans="1:15" x14ac:dyDescent="0.3">
      <c r="A60" s="117" t="s">
        <v>332</v>
      </c>
      <c r="B60" s="41" t="s">
        <v>16</v>
      </c>
      <c r="C60" s="41" t="s">
        <v>413</v>
      </c>
      <c r="D60" s="41" t="s">
        <v>146</v>
      </c>
      <c r="E60" s="42" t="s">
        <v>2</v>
      </c>
      <c r="F60" s="128">
        <v>282.64</v>
      </c>
      <c r="G60" s="43"/>
      <c r="H60" s="44">
        <v>74.22</v>
      </c>
      <c r="I60" s="53" t="s">
        <v>6</v>
      </c>
      <c r="J60" s="46">
        <v>25</v>
      </c>
      <c r="K60" s="46">
        <v>10</v>
      </c>
      <c r="L60" s="46">
        <v>0</v>
      </c>
      <c r="M60" s="46">
        <v>15</v>
      </c>
      <c r="N60" s="54">
        <v>50</v>
      </c>
      <c r="O60" s="76" t="s">
        <v>417</v>
      </c>
    </row>
    <row r="61" spans="1:15" x14ac:dyDescent="0.3">
      <c r="A61" s="118" t="s">
        <v>357</v>
      </c>
      <c r="B61" s="48" t="s">
        <v>18</v>
      </c>
      <c r="C61" s="48" t="s">
        <v>413</v>
      </c>
      <c r="D61" s="48" t="s">
        <v>171</v>
      </c>
      <c r="E61" s="49" t="s">
        <v>2</v>
      </c>
      <c r="F61" s="127">
        <v>309.19</v>
      </c>
      <c r="G61" s="50">
        <v>125</v>
      </c>
      <c r="H61" s="51">
        <v>38.369999999999997</v>
      </c>
      <c r="I61" s="55" t="s">
        <v>7</v>
      </c>
      <c r="J61" s="52">
        <v>5</v>
      </c>
      <c r="K61" s="52">
        <v>10</v>
      </c>
      <c r="L61" s="52">
        <v>20</v>
      </c>
      <c r="M61" s="52">
        <v>15</v>
      </c>
      <c r="N61" s="54">
        <v>50</v>
      </c>
      <c r="O61" s="76" t="s">
        <v>417</v>
      </c>
    </row>
    <row r="62" spans="1:15" x14ac:dyDescent="0.3">
      <c r="A62" s="117" t="s">
        <v>371</v>
      </c>
      <c r="B62" s="41" t="s">
        <v>18</v>
      </c>
      <c r="C62" s="41" t="s">
        <v>415</v>
      </c>
      <c r="D62" s="41" t="s">
        <v>185</v>
      </c>
      <c r="E62" s="42" t="s">
        <v>2</v>
      </c>
      <c r="F62" s="128">
        <v>3555.91</v>
      </c>
      <c r="G62" s="43"/>
      <c r="H62" s="44">
        <v>2.6</v>
      </c>
      <c r="I62" s="53" t="s">
        <v>6</v>
      </c>
      <c r="J62" s="46">
        <v>25</v>
      </c>
      <c r="K62" s="46">
        <v>20</v>
      </c>
      <c r="L62" s="46">
        <v>0</v>
      </c>
      <c r="M62" s="46">
        <v>5</v>
      </c>
      <c r="N62" s="54">
        <v>50</v>
      </c>
      <c r="O62" s="76" t="s">
        <v>417</v>
      </c>
    </row>
    <row r="63" spans="1:15" x14ac:dyDescent="0.3">
      <c r="A63" s="118" t="s">
        <v>385</v>
      </c>
      <c r="B63" s="48" t="s">
        <v>19</v>
      </c>
      <c r="C63" s="48" t="s">
        <v>412</v>
      </c>
      <c r="D63" s="48" t="s">
        <v>199</v>
      </c>
      <c r="E63" s="49" t="s">
        <v>2</v>
      </c>
      <c r="F63" s="127"/>
      <c r="G63" s="50">
        <v>146.9</v>
      </c>
      <c r="H63" s="51">
        <v>2.38</v>
      </c>
      <c r="I63" s="53" t="s">
        <v>6</v>
      </c>
      <c r="J63" s="52">
        <v>25</v>
      </c>
      <c r="K63" s="52">
        <v>0</v>
      </c>
      <c r="L63" s="52">
        <v>20</v>
      </c>
      <c r="M63" s="52">
        <v>5</v>
      </c>
      <c r="N63" s="54">
        <v>50</v>
      </c>
      <c r="O63" s="76" t="s">
        <v>417</v>
      </c>
    </row>
    <row r="64" spans="1:15" x14ac:dyDescent="0.3">
      <c r="A64" s="69" t="s">
        <v>246</v>
      </c>
      <c r="B64" s="41" t="s">
        <v>406</v>
      </c>
      <c r="C64" s="41" t="s">
        <v>414</v>
      </c>
      <c r="D64" s="41" t="s">
        <v>56</v>
      </c>
      <c r="E64" s="42" t="s">
        <v>2</v>
      </c>
      <c r="F64" s="128">
        <v>511.63</v>
      </c>
      <c r="G64" s="43"/>
      <c r="H64" s="44">
        <v>2.0499999999999998</v>
      </c>
      <c r="I64" s="53" t="s">
        <v>6</v>
      </c>
      <c r="J64" s="46">
        <v>25</v>
      </c>
      <c r="K64" s="46">
        <v>15</v>
      </c>
      <c r="L64" s="46">
        <v>0</v>
      </c>
      <c r="M64" s="46">
        <v>5</v>
      </c>
      <c r="N64" s="56">
        <v>45</v>
      </c>
      <c r="O64" s="77" t="s">
        <v>419</v>
      </c>
    </row>
    <row r="65" spans="1:15" x14ac:dyDescent="0.3">
      <c r="A65" s="70" t="s">
        <v>256</v>
      </c>
      <c r="B65" s="48" t="s">
        <v>10</v>
      </c>
      <c r="C65" s="48" t="s">
        <v>412</v>
      </c>
      <c r="D65" s="48" t="s">
        <v>66</v>
      </c>
      <c r="E65" s="49" t="s">
        <v>2</v>
      </c>
      <c r="F65" s="127">
        <v>4835.25</v>
      </c>
      <c r="G65" s="50">
        <v>71.900000000000006</v>
      </c>
      <c r="H65" s="51">
        <v>1.8</v>
      </c>
      <c r="I65" s="55" t="s">
        <v>7</v>
      </c>
      <c r="J65" s="52">
        <v>5</v>
      </c>
      <c r="K65" s="52">
        <v>20</v>
      </c>
      <c r="L65" s="52">
        <v>15</v>
      </c>
      <c r="M65" s="52">
        <v>5</v>
      </c>
      <c r="N65" s="56">
        <v>45</v>
      </c>
      <c r="O65" s="77" t="s">
        <v>419</v>
      </c>
    </row>
    <row r="66" spans="1:15" x14ac:dyDescent="0.3">
      <c r="A66" s="69" t="s">
        <v>251</v>
      </c>
      <c r="B66" s="41" t="s">
        <v>10</v>
      </c>
      <c r="C66" s="41" t="s">
        <v>412</v>
      </c>
      <c r="D66" s="41" t="s">
        <v>61</v>
      </c>
      <c r="E66" s="42" t="s">
        <v>2</v>
      </c>
      <c r="F66" s="128">
        <v>1272.06</v>
      </c>
      <c r="G66" s="43"/>
      <c r="H66" s="44">
        <v>0</v>
      </c>
      <c r="I66" s="53" t="s">
        <v>6</v>
      </c>
      <c r="J66" s="46">
        <v>25</v>
      </c>
      <c r="K66" s="46">
        <v>20</v>
      </c>
      <c r="L66" s="46">
        <v>0</v>
      </c>
      <c r="M66" s="46">
        <v>0</v>
      </c>
      <c r="N66" s="56">
        <v>45</v>
      </c>
      <c r="O66" s="77" t="s">
        <v>419</v>
      </c>
    </row>
    <row r="67" spans="1:15" x14ac:dyDescent="0.3">
      <c r="A67" s="70" t="s">
        <v>288</v>
      </c>
      <c r="B67" s="48" t="s">
        <v>13</v>
      </c>
      <c r="C67" s="48" t="s">
        <v>414</v>
      </c>
      <c r="D67" s="48" t="s">
        <v>102</v>
      </c>
      <c r="E67" s="49" t="s">
        <v>2</v>
      </c>
      <c r="F67" s="127">
        <v>36.6</v>
      </c>
      <c r="G67" s="50">
        <v>36.9</v>
      </c>
      <c r="H67" s="51">
        <v>9.81</v>
      </c>
      <c r="I67" s="53" t="s">
        <v>6</v>
      </c>
      <c r="J67" s="52">
        <v>25</v>
      </c>
      <c r="K67" s="52">
        <v>5</v>
      </c>
      <c r="L67" s="52">
        <v>10</v>
      </c>
      <c r="M67" s="52">
        <v>5</v>
      </c>
      <c r="N67" s="56">
        <v>45</v>
      </c>
      <c r="O67" s="77" t="s">
        <v>419</v>
      </c>
    </row>
    <row r="68" spans="1:15" x14ac:dyDescent="0.3">
      <c r="A68" s="69" t="s">
        <v>328</v>
      </c>
      <c r="B68" s="41" t="s">
        <v>16</v>
      </c>
      <c r="C68" s="41" t="s">
        <v>414</v>
      </c>
      <c r="D68" s="41" t="s">
        <v>142</v>
      </c>
      <c r="E68" s="42" t="s">
        <v>2</v>
      </c>
      <c r="F68" s="128">
        <v>429.95</v>
      </c>
      <c r="G68" s="43"/>
      <c r="H68" s="44">
        <v>16.100000000000001</v>
      </c>
      <c r="I68" s="53" t="s">
        <v>6</v>
      </c>
      <c r="J68" s="46">
        <v>25</v>
      </c>
      <c r="K68" s="46">
        <v>10</v>
      </c>
      <c r="L68" s="46">
        <v>0</v>
      </c>
      <c r="M68" s="46">
        <v>10</v>
      </c>
      <c r="N68" s="56">
        <v>45</v>
      </c>
      <c r="O68" s="77" t="s">
        <v>419</v>
      </c>
    </row>
    <row r="69" spans="1:15" x14ac:dyDescent="0.3">
      <c r="A69" s="70" t="s">
        <v>340</v>
      </c>
      <c r="B69" s="48" t="s">
        <v>18</v>
      </c>
      <c r="C69" s="48" t="s">
        <v>415</v>
      </c>
      <c r="D69" s="48" t="s">
        <v>154</v>
      </c>
      <c r="E69" s="49" t="s">
        <v>2</v>
      </c>
      <c r="F69" s="127"/>
      <c r="G69" s="50">
        <v>348.9</v>
      </c>
      <c r="H69" s="51"/>
      <c r="I69" s="53" t="s">
        <v>6</v>
      </c>
      <c r="J69" s="52">
        <v>25</v>
      </c>
      <c r="K69" s="52">
        <v>0</v>
      </c>
      <c r="L69" s="52">
        <v>20</v>
      </c>
      <c r="M69" s="52">
        <v>0</v>
      </c>
      <c r="N69" s="56">
        <v>45</v>
      </c>
      <c r="O69" s="77" t="s">
        <v>419</v>
      </c>
    </row>
    <row r="70" spans="1:15" x14ac:dyDescent="0.3">
      <c r="A70" s="69" t="s">
        <v>367</v>
      </c>
      <c r="B70" s="41" t="s">
        <v>18</v>
      </c>
      <c r="C70" s="41" t="s">
        <v>415</v>
      </c>
      <c r="D70" s="41" t="s">
        <v>181</v>
      </c>
      <c r="E70" s="42" t="s">
        <v>2</v>
      </c>
      <c r="F70" s="128"/>
      <c r="G70" s="43"/>
      <c r="H70" s="44">
        <v>4.6500000000000004</v>
      </c>
      <c r="I70" s="45" t="s">
        <v>8</v>
      </c>
      <c r="J70" s="46">
        <v>40</v>
      </c>
      <c r="K70" s="46">
        <v>0</v>
      </c>
      <c r="L70" s="46">
        <v>0</v>
      </c>
      <c r="M70" s="46">
        <v>5</v>
      </c>
      <c r="N70" s="56">
        <v>45</v>
      </c>
      <c r="O70" s="77" t="s">
        <v>419</v>
      </c>
    </row>
    <row r="71" spans="1:15" x14ac:dyDescent="0.3">
      <c r="A71" s="70" t="s">
        <v>278</v>
      </c>
      <c r="B71" s="48" t="s">
        <v>13</v>
      </c>
      <c r="C71" s="48" t="s">
        <v>412</v>
      </c>
      <c r="D71" s="48" t="s">
        <v>92</v>
      </c>
      <c r="E71" s="49" t="s">
        <v>2</v>
      </c>
      <c r="F71" s="127"/>
      <c r="G71" s="50"/>
      <c r="H71" s="51">
        <v>0</v>
      </c>
      <c r="I71" s="45" t="s">
        <v>8</v>
      </c>
      <c r="J71" s="52">
        <v>40</v>
      </c>
      <c r="K71" s="52">
        <v>0</v>
      </c>
      <c r="L71" s="52">
        <v>0</v>
      </c>
      <c r="M71" s="52">
        <v>0</v>
      </c>
      <c r="N71" s="56">
        <v>40</v>
      </c>
      <c r="O71" s="77" t="s">
        <v>419</v>
      </c>
    </row>
    <row r="72" spans="1:15" x14ac:dyDescent="0.3">
      <c r="A72" s="69" t="s">
        <v>287</v>
      </c>
      <c r="B72" s="41" t="s">
        <v>13</v>
      </c>
      <c r="C72" s="41" t="s">
        <v>414</v>
      </c>
      <c r="D72" s="41" t="s">
        <v>101</v>
      </c>
      <c r="E72" s="42" t="s">
        <v>2</v>
      </c>
      <c r="F72" s="128"/>
      <c r="G72" s="43"/>
      <c r="H72" s="44"/>
      <c r="I72" s="45" t="s">
        <v>8</v>
      </c>
      <c r="J72" s="46">
        <v>40</v>
      </c>
      <c r="K72" s="46">
        <v>0</v>
      </c>
      <c r="L72" s="46">
        <v>0</v>
      </c>
      <c r="M72" s="46">
        <v>0</v>
      </c>
      <c r="N72" s="56">
        <v>40</v>
      </c>
      <c r="O72" s="77" t="s">
        <v>419</v>
      </c>
    </row>
    <row r="73" spans="1:15" x14ac:dyDescent="0.3">
      <c r="A73" s="70" t="s">
        <v>318</v>
      </c>
      <c r="B73" s="48" t="s">
        <v>410</v>
      </c>
      <c r="C73" s="48" t="s">
        <v>414</v>
      </c>
      <c r="D73" s="48" t="s">
        <v>132</v>
      </c>
      <c r="E73" s="49" t="s">
        <v>2</v>
      </c>
      <c r="F73" s="127"/>
      <c r="G73" s="50"/>
      <c r="H73" s="51"/>
      <c r="I73" s="45" t="s">
        <v>8</v>
      </c>
      <c r="J73" s="52">
        <v>40</v>
      </c>
      <c r="K73" s="52">
        <v>0</v>
      </c>
      <c r="L73" s="52">
        <v>0</v>
      </c>
      <c r="M73" s="52">
        <v>0</v>
      </c>
      <c r="N73" s="56">
        <v>40</v>
      </c>
      <c r="O73" s="77" t="s">
        <v>419</v>
      </c>
    </row>
    <row r="74" spans="1:15" x14ac:dyDescent="0.3">
      <c r="A74" s="69" t="s">
        <v>330</v>
      </c>
      <c r="B74" s="41" t="s">
        <v>16</v>
      </c>
      <c r="C74" s="41" t="s">
        <v>414</v>
      </c>
      <c r="D74" s="41" t="s">
        <v>144</v>
      </c>
      <c r="E74" s="42" t="s">
        <v>2</v>
      </c>
      <c r="F74" s="128"/>
      <c r="G74" s="43"/>
      <c r="H74" s="44"/>
      <c r="I74" s="45" t="s">
        <v>8</v>
      </c>
      <c r="J74" s="46">
        <v>40</v>
      </c>
      <c r="K74" s="46">
        <v>0</v>
      </c>
      <c r="L74" s="46">
        <v>0</v>
      </c>
      <c r="M74" s="46">
        <v>0</v>
      </c>
      <c r="N74" s="56">
        <v>40</v>
      </c>
      <c r="O74" s="77" t="s">
        <v>419</v>
      </c>
    </row>
    <row r="75" spans="1:15" x14ac:dyDescent="0.3">
      <c r="A75" s="70" t="s">
        <v>326</v>
      </c>
      <c r="B75" s="48" t="s">
        <v>16</v>
      </c>
      <c r="C75" s="48" t="s">
        <v>414</v>
      </c>
      <c r="D75" s="48" t="s">
        <v>140</v>
      </c>
      <c r="E75" s="49" t="s">
        <v>2</v>
      </c>
      <c r="F75" s="127"/>
      <c r="G75" s="50"/>
      <c r="H75" s="51"/>
      <c r="I75" s="45" t="s">
        <v>8</v>
      </c>
      <c r="J75" s="52">
        <v>40</v>
      </c>
      <c r="K75" s="52">
        <v>0</v>
      </c>
      <c r="L75" s="52">
        <v>0</v>
      </c>
      <c r="M75" s="52">
        <v>0</v>
      </c>
      <c r="N75" s="56">
        <v>40</v>
      </c>
      <c r="O75" s="77" t="s">
        <v>419</v>
      </c>
    </row>
    <row r="76" spans="1:15" x14ac:dyDescent="0.3">
      <c r="A76" s="69" t="s">
        <v>292</v>
      </c>
      <c r="B76" s="41" t="s">
        <v>14</v>
      </c>
      <c r="C76" s="41" t="s">
        <v>413</v>
      </c>
      <c r="D76" s="41" t="s">
        <v>106</v>
      </c>
      <c r="E76" s="42" t="s">
        <v>2</v>
      </c>
      <c r="F76" s="128">
        <v>187.99</v>
      </c>
      <c r="G76" s="43">
        <v>92</v>
      </c>
      <c r="H76" s="44">
        <v>0.97</v>
      </c>
      <c r="I76" s="55" t="s">
        <v>7</v>
      </c>
      <c r="J76" s="46">
        <v>5</v>
      </c>
      <c r="K76" s="46">
        <v>10</v>
      </c>
      <c r="L76" s="46">
        <v>15</v>
      </c>
      <c r="M76" s="46">
        <v>5</v>
      </c>
      <c r="N76" s="56">
        <v>35</v>
      </c>
      <c r="O76" s="77" t="s">
        <v>419</v>
      </c>
    </row>
    <row r="77" spans="1:15" x14ac:dyDescent="0.3">
      <c r="A77" s="70" t="s">
        <v>299</v>
      </c>
      <c r="B77" s="48" t="s">
        <v>17</v>
      </c>
      <c r="C77" s="48" t="s">
        <v>414</v>
      </c>
      <c r="D77" s="48" t="s">
        <v>113</v>
      </c>
      <c r="E77" s="49" t="s">
        <v>2</v>
      </c>
      <c r="F77" s="127">
        <v>218.54</v>
      </c>
      <c r="G77" s="50"/>
      <c r="H77" s="51">
        <v>0</v>
      </c>
      <c r="I77" s="53" t="s">
        <v>6</v>
      </c>
      <c r="J77" s="52">
        <v>25</v>
      </c>
      <c r="K77" s="52">
        <v>10</v>
      </c>
      <c r="L77" s="52">
        <v>0</v>
      </c>
      <c r="M77" s="52">
        <v>0</v>
      </c>
      <c r="N77" s="56">
        <v>35</v>
      </c>
      <c r="O77" s="77" t="s">
        <v>419</v>
      </c>
    </row>
    <row r="78" spans="1:15" x14ac:dyDescent="0.3">
      <c r="A78" s="69" t="s">
        <v>270</v>
      </c>
      <c r="B78" s="41" t="s">
        <v>12</v>
      </c>
      <c r="C78" s="41" t="s">
        <v>414</v>
      </c>
      <c r="D78" s="41" t="s">
        <v>84</v>
      </c>
      <c r="E78" s="42" t="s">
        <v>2</v>
      </c>
      <c r="F78" s="128">
        <v>16207.65</v>
      </c>
      <c r="G78" s="43"/>
      <c r="H78" s="44">
        <v>0</v>
      </c>
      <c r="I78" s="55" t="s">
        <v>7</v>
      </c>
      <c r="J78" s="46">
        <v>5</v>
      </c>
      <c r="K78" s="46">
        <v>25</v>
      </c>
      <c r="L78" s="46">
        <v>0</v>
      </c>
      <c r="M78" s="46">
        <v>0</v>
      </c>
      <c r="N78" s="56">
        <v>30</v>
      </c>
      <c r="O78" s="77" t="s">
        <v>419</v>
      </c>
    </row>
    <row r="79" spans="1:15" x14ac:dyDescent="0.3">
      <c r="A79" s="70" t="s">
        <v>308</v>
      </c>
      <c r="B79" s="48" t="s">
        <v>15</v>
      </c>
      <c r="C79" s="48" t="s">
        <v>414</v>
      </c>
      <c r="D79" s="48" t="s">
        <v>122</v>
      </c>
      <c r="E79" s="49" t="s">
        <v>2</v>
      </c>
      <c r="F79" s="127">
        <v>1094.99</v>
      </c>
      <c r="G79" s="50"/>
      <c r="H79" s="51">
        <v>1.47</v>
      </c>
      <c r="I79" s="55" t="s">
        <v>7</v>
      </c>
      <c r="J79" s="52">
        <v>5</v>
      </c>
      <c r="K79" s="52">
        <v>20</v>
      </c>
      <c r="L79" s="52">
        <v>0</v>
      </c>
      <c r="M79" s="52">
        <v>5</v>
      </c>
      <c r="N79" s="56">
        <v>30</v>
      </c>
      <c r="O79" s="77" t="s">
        <v>419</v>
      </c>
    </row>
    <row r="80" spans="1:15" x14ac:dyDescent="0.3">
      <c r="A80" s="69" t="s">
        <v>239</v>
      </c>
      <c r="B80" s="41" t="s">
        <v>403</v>
      </c>
      <c r="C80" s="41" t="s">
        <v>412</v>
      </c>
      <c r="D80" s="41" t="s">
        <v>49</v>
      </c>
      <c r="E80" s="42" t="s">
        <v>2</v>
      </c>
      <c r="F80" s="128"/>
      <c r="G80" s="43"/>
      <c r="H80" s="44"/>
      <c r="I80" s="53" t="s">
        <v>6</v>
      </c>
      <c r="J80" s="46">
        <v>25</v>
      </c>
      <c r="K80" s="46">
        <v>0</v>
      </c>
      <c r="L80" s="46">
        <v>0</v>
      </c>
      <c r="M80" s="46">
        <v>0</v>
      </c>
      <c r="N80" s="56">
        <v>25</v>
      </c>
      <c r="O80" s="78" t="s">
        <v>420</v>
      </c>
    </row>
    <row r="81" spans="1:15" x14ac:dyDescent="0.3">
      <c r="A81" s="70" t="s">
        <v>267</v>
      </c>
      <c r="B81" s="48" t="s">
        <v>11</v>
      </c>
      <c r="C81" s="48" t="s">
        <v>412</v>
      </c>
      <c r="D81" s="48" t="s">
        <v>77</v>
      </c>
      <c r="E81" s="49" t="s">
        <v>2</v>
      </c>
      <c r="F81" s="127"/>
      <c r="G81" s="50"/>
      <c r="H81" s="51"/>
      <c r="I81" s="53" t="s">
        <v>6</v>
      </c>
      <c r="J81" s="52">
        <v>25</v>
      </c>
      <c r="K81" s="52">
        <v>0</v>
      </c>
      <c r="L81" s="52">
        <v>0</v>
      </c>
      <c r="M81" s="52">
        <v>0</v>
      </c>
      <c r="N81" s="56">
        <v>25</v>
      </c>
      <c r="O81" s="78" t="s">
        <v>420</v>
      </c>
    </row>
    <row r="82" spans="1:15" x14ac:dyDescent="0.3">
      <c r="A82" s="69" t="s">
        <v>383</v>
      </c>
      <c r="B82" s="41" t="s">
        <v>18</v>
      </c>
      <c r="C82" s="41" t="s">
        <v>415</v>
      </c>
      <c r="D82" s="41" t="s">
        <v>197</v>
      </c>
      <c r="E82" s="42" t="s">
        <v>2</v>
      </c>
      <c r="F82" s="128"/>
      <c r="G82" s="43"/>
      <c r="H82" s="44"/>
      <c r="I82" s="53" t="s">
        <v>6</v>
      </c>
      <c r="J82" s="46">
        <v>25</v>
      </c>
      <c r="K82" s="46">
        <v>0</v>
      </c>
      <c r="L82" s="46">
        <v>0</v>
      </c>
      <c r="M82" s="46">
        <v>0</v>
      </c>
      <c r="N82" s="56">
        <v>25</v>
      </c>
      <c r="O82" s="78" t="s">
        <v>420</v>
      </c>
    </row>
    <row r="83" spans="1:15" x14ac:dyDescent="0.3">
      <c r="A83" s="71" t="s">
        <v>235</v>
      </c>
      <c r="B83" s="48" t="s">
        <v>405</v>
      </c>
      <c r="C83" s="48" t="s">
        <v>414</v>
      </c>
      <c r="D83" s="48" t="s">
        <v>45</v>
      </c>
      <c r="E83" s="49" t="s">
        <v>2</v>
      </c>
      <c r="F83" s="127">
        <v>23.11</v>
      </c>
      <c r="G83" s="50">
        <v>56</v>
      </c>
      <c r="H83" s="51">
        <v>41.38</v>
      </c>
      <c r="I83" s="57"/>
      <c r="J83" s="52"/>
      <c r="K83" s="52">
        <v>5</v>
      </c>
      <c r="L83" s="52">
        <v>10</v>
      </c>
      <c r="M83" s="52">
        <v>15</v>
      </c>
      <c r="N83" s="58"/>
      <c r="O83" s="79" t="s">
        <v>416</v>
      </c>
    </row>
    <row r="84" spans="1:15" x14ac:dyDescent="0.3">
      <c r="A84" s="72" t="s">
        <v>232</v>
      </c>
      <c r="B84" s="41" t="s">
        <v>405</v>
      </c>
      <c r="C84" s="41" t="s">
        <v>413</v>
      </c>
      <c r="D84" s="41" t="s">
        <v>42</v>
      </c>
      <c r="E84" s="42" t="s">
        <v>2</v>
      </c>
      <c r="F84" s="128"/>
      <c r="G84" s="43">
        <v>75</v>
      </c>
      <c r="H84" s="44"/>
      <c r="I84" s="57"/>
      <c r="J84" s="46"/>
      <c r="K84" s="46">
        <v>0</v>
      </c>
      <c r="L84" s="46">
        <v>15</v>
      </c>
      <c r="M84" s="46">
        <v>0</v>
      </c>
      <c r="N84" s="59"/>
      <c r="O84" s="79" t="s">
        <v>416</v>
      </c>
    </row>
    <row r="85" spans="1:15" x14ac:dyDescent="0.3">
      <c r="A85" s="71" t="s">
        <v>234</v>
      </c>
      <c r="B85" s="48" t="s">
        <v>405</v>
      </c>
      <c r="C85" s="48" t="s">
        <v>414</v>
      </c>
      <c r="D85" s="48" t="s">
        <v>44</v>
      </c>
      <c r="E85" s="49" t="s">
        <v>2</v>
      </c>
      <c r="F85" s="127">
        <v>32.47</v>
      </c>
      <c r="G85" s="50">
        <v>62.9</v>
      </c>
      <c r="H85" s="51">
        <v>31.96</v>
      </c>
      <c r="I85" s="57"/>
      <c r="J85" s="52"/>
      <c r="K85" s="52">
        <v>5</v>
      </c>
      <c r="L85" s="52">
        <v>15</v>
      </c>
      <c r="M85" s="52">
        <v>15</v>
      </c>
      <c r="N85" s="58"/>
      <c r="O85" s="79" t="s">
        <v>416</v>
      </c>
    </row>
    <row r="86" spans="1:15" x14ac:dyDescent="0.3">
      <c r="A86" s="72" t="s">
        <v>238</v>
      </c>
      <c r="B86" s="41" t="s">
        <v>403</v>
      </c>
      <c r="C86" s="41" t="s">
        <v>412</v>
      </c>
      <c r="D86" s="41" t="s">
        <v>48</v>
      </c>
      <c r="E86" s="42" t="s">
        <v>2</v>
      </c>
      <c r="F86" s="128">
        <v>1841.78</v>
      </c>
      <c r="G86" s="43"/>
      <c r="H86" s="44">
        <v>5.18</v>
      </c>
      <c r="I86" s="57"/>
      <c r="J86" s="46"/>
      <c r="K86" s="46">
        <v>20</v>
      </c>
      <c r="L86" s="46">
        <v>0</v>
      </c>
      <c r="M86" s="46">
        <v>5</v>
      </c>
      <c r="N86" s="59"/>
      <c r="O86" s="79" t="s">
        <v>416</v>
      </c>
    </row>
    <row r="87" spans="1:15" x14ac:dyDescent="0.3">
      <c r="A87" s="71" t="s">
        <v>226</v>
      </c>
      <c r="B87" s="48" t="s">
        <v>403</v>
      </c>
      <c r="C87" s="48" t="s">
        <v>412</v>
      </c>
      <c r="D87" s="48" t="s">
        <v>36</v>
      </c>
      <c r="E87" s="49" t="s">
        <v>2</v>
      </c>
      <c r="F87" s="127">
        <v>702.72</v>
      </c>
      <c r="G87" s="50"/>
      <c r="H87" s="51">
        <v>82.68</v>
      </c>
      <c r="I87" s="57"/>
      <c r="J87" s="52"/>
      <c r="K87" s="52">
        <v>15</v>
      </c>
      <c r="L87" s="52">
        <v>0</v>
      </c>
      <c r="M87" s="52">
        <v>15</v>
      </c>
      <c r="N87" s="58"/>
      <c r="O87" s="79" t="s">
        <v>416</v>
      </c>
    </row>
    <row r="88" spans="1:15" x14ac:dyDescent="0.3">
      <c r="A88" s="72" t="s">
        <v>245</v>
      </c>
      <c r="B88" s="41" t="s">
        <v>406</v>
      </c>
      <c r="C88" s="41" t="s">
        <v>412</v>
      </c>
      <c r="D88" s="41" t="s">
        <v>55</v>
      </c>
      <c r="E88" s="42" t="s">
        <v>2</v>
      </c>
      <c r="F88" s="128">
        <v>181.97</v>
      </c>
      <c r="G88" s="43">
        <v>93</v>
      </c>
      <c r="H88" s="44">
        <v>0</v>
      </c>
      <c r="I88" s="57"/>
      <c r="J88" s="46"/>
      <c r="K88" s="46">
        <v>10</v>
      </c>
      <c r="L88" s="46">
        <v>15</v>
      </c>
      <c r="M88" s="46">
        <v>0</v>
      </c>
      <c r="N88" s="59"/>
      <c r="O88" s="79" t="s">
        <v>416</v>
      </c>
    </row>
    <row r="89" spans="1:15" x14ac:dyDescent="0.3">
      <c r="A89" s="71" t="s">
        <v>244</v>
      </c>
      <c r="B89" s="48" t="s">
        <v>406</v>
      </c>
      <c r="C89" s="48" t="s">
        <v>412</v>
      </c>
      <c r="D89" s="48" t="s">
        <v>54</v>
      </c>
      <c r="E89" s="49" t="s">
        <v>2</v>
      </c>
      <c r="F89" s="127">
        <v>360.15</v>
      </c>
      <c r="G89" s="50"/>
      <c r="H89" s="51">
        <v>5.71</v>
      </c>
      <c r="I89" s="57"/>
      <c r="J89" s="52"/>
      <c r="K89" s="52">
        <v>10</v>
      </c>
      <c r="L89" s="52">
        <v>0</v>
      </c>
      <c r="M89" s="52">
        <v>5</v>
      </c>
      <c r="N89" s="58"/>
      <c r="O89" s="79" t="s">
        <v>416</v>
      </c>
    </row>
    <row r="90" spans="1:15" x14ac:dyDescent="0.3">
      <c r="A90" s="72" t="s">
        <v>241</v>
      </c>
      <c r="B90" s="41" t="s">
        <v>406</v>
      </c>
      <c r="C90" s="41" t="s">
        <v>412</v>
      </c>
      <c r="D90" s="41" t="s">
        <v>51</v>
      </c>
      <c r="E90" s="42" t="s">
        <v>2</v>
      </c>
      <c r="F90" s="128">
        <v>213.15</v>
      </c>
      <c r="G90" s="43"/>
      <c r="H90" s="44">
        <v>0.14000000000000001</v>
      </c>
      <c r="I90" s="57"/>
      <c r="J90" s="46"/>
      <c r="K90" s="46">
        <v>10</v>
      </c>
      <c r="L90" s="46">
        <v>0</v>
      </c>
      <c r="M90" s="46">
        <v>5</v>
      </c>
      <c r="N90" s="59"/>
      <c r="O90" s="79" t="s">
        <v>416</v>
      </c>
    </row>
    <row r="91" spans="1:15" x14ac:dyDescent="0.3">
      <c r="A91" s="71" t="s">
        <v>253</v>
      </c>
      <c r="B91" s="48" t="s">
        <v>10</v>
      </c>
      <c r="C91" s="48" t="s">
        <v>414</v>
      </c>
      <c r="D91" s="48" t="s">
        <v>63</v>
      </c>
      <c r="E91" s="49" t="s">
        <v>2</v>
      </c>
      <c r="F91" s="127">
        <v>430.55</v>
      </c>
      <c r="G91" s="50">
        <v>61.3</v>
      </c>
      <c r="H91" s="51">
        <v>9.92</v>
      </c>
      <c r="I91" s="57"/>
      <c r="J91" s="52"/>
      <c r="K91" s="52">
        <v>10</v>
      </c>
      <c r="L91" s="52">
        <v>15</v>
      </c>
      <c r="M91" s="52">
        <v>5</v>
      </c>
      <c r="N91" s="58"/>
      <c r="O91" s="79" t="s">
        <v>416</v>
      </c>
    </row>
    <row r="92" spans="1:15" x14ac:dyDescent="0.3">
      <c r="A92" s="72" t="s">
        <v>252</v>
      </c>
      <c r="B92" s="41" t="s">
        <v>10</v>
      </c>
      <c r="C92" s="41" t="s">
        <v>412</v>
      </c>
      <c r="D92" s="41" t="s">
        <v>62</v>
      </c>
      <c r="E92" s="42" t="s">
        <v>2</v>
      </c>
      <c r="F92" s="128">
        <v>843.04</v>
      </c>
      <c r="G92" s="43">
        <v>122.9</v>
      </c>
      <c r="H92" s="44">
        <v>16.52</v>
      </c>
      <c r="I92" s="57"/>
      <c r="J92" s="46"/>
      <c r="K92" s="46">
        <v>15</v>
      </c>
      <c r="L92" s="46">
        <v>20</v>
      </c>
      <c r="M92" s="46">
        <v>10</v>
      </c>
      <c r="N92" s="59"/>
      <c r="O92" s="79" t="s">
        <v>416</v>
      </c>
    </row>
    <row r="93" spans="1:15" x14ac:dyDescent="0.3">
      <c r="A93" s="71" t="s">
        <v>255</v>
      </c>
      <c r="B93" s="48" t="s">
        <v>10</v>
      </c>
      <c r="C93" s="48" t="s">
        <v>414</v>
      </c>
      <c r="D93" s="48" t="s">
        <v>65</v>
      </c>
      <c r="E93" s="49" t="s">
        <v>2</v>
      </c>
      <c r="F93" s="127">
        <v>325.68</v>
      </c>
      <c r="G93" s="50">
        <v>96</v>
      </c>
      <c r="H93" s="51">
        <v>1.5</v>
      </c>
      <c r="I93" s="57"/>
      <c r="J93" s="52"/>
      <c r="K93" s="52">
        <v>10</v>
      </c>
      <c r="L93" s="52">
        <v>15</v>
      </c>
      <c r="M93" s="52">
        <v>5</v>
      </c>
      <c r="N93" s="58"/>
      <c r="O93" s="79" t="s">
        <v>416</v>
      </c>
    </row>
    <row r="94" spans="1:15" x14ac:dyDescent="0.3">
      <c r="A94" s="72" t="s">
        <v>258</v>
      </c>
      <c r="B94" s="41" t="s">
        <v>10</v>
      </c>
      <c r="C94" s="41" t="s">
        <v>414</v>
      </c>
      <c r="D94" s="41" t="s">
        <v>68</v>
      </c>
      <c r="E94" s="42" t="s">
        <v>2</v>
      </c>
      <c r="F94" s="128">
        <v>152.88999999999999</v>
      </c>
      <c r="G94" s="43"/>
      <c r="H94" s="44"/>
      <c r="I94" s="57"/>
      <c r="J94" s="46"/>
      <c r="K94" s="46">
        <v>10</v>
      </c>
      <c r="L94" s="46">
        <v>0</v>
      </c>
      <c r="M94" s="46">
        <v>0</v>
      </c>
      <c r="N94" s="59"/>
      <c r="O94" s="79" t="s">
        <v>416</v>
      </c>
    </row>
    <row r="95" spans="1:15" x14ac:dyDescent="0.3">
      <c r="A95" s="71" t="s">
        <v>262</v>
      </c>
      <c r="B95" s="48" t="s">
        <v>11</v>
      </c>
      <c r="C95" s="48" t="s">
        <v>412</v>
      </c>
      <c r="D95" s="48" t="s">
        <v>72</v>
      </c>
      <c r="E95" s="49" t="s">
        <v>2</v>
      </c>
      <c r="F95" s="127">
        <v>3054.03</v>
      </c>
      <c r="G95" s="50"/>
      <c r="H95" s="51">
        <v>17.86</v>
      </c>
      <c r="I95" s="57"/>
      <c r="J95" s="52"/>
      <c r="K95" s="52">
        <v>20</v>
      </c>
      <c r="L95" s="52">
        <v>0</v>
      </c>
      <c r="M95" s="52">
        <v>10</v>
      </c>
      <c r="N95" s="58"/>
      <c r="O95" s="79" t="s">
        <v>416</v>
      </c>
    </row>
    <row r="96" spans="1:15" x14ac:dyDescent="0.3">
      <c r="A96" s="72" t="s">
        <v>220</v>
      </c>
      <c r="B96" s="41" t="s">
        <v>11</v>
      </c>
      <c r="C96" s="41" t="s">
        <v>412</v>
      </c>
      <c r="D96" s="41" t="s">
        <v>30</v>
      </c>
      <c r="E96" s="42" t="s">
        <v>2</v>
      </c>
      <c r="F96" s="128">
        <v>1432.89</v>
      </c>
      <c r="G96" s="43">
        <v>231.7</v>
      </c>
      <c r="H96" s="44">
        <v>11.32</v>
      </c>
      <c r="I96" s="57"/>
      <c r="J96" s="46"/>
      <c r="K96" s="46">
        <v>20</v>
      </c>
      <c r="L96" s="46">
        <v>20</v>
      </c>
      <c r="M96" s="46">
        <v>10</v>
      </c>
      <c r="N96" s="59"/>
      <c r="O96" s="79" t="s">
        <v>416</v>
      </c>
    </row>
    <row r="97" spans="1:15" x14ac:dyDescent="0.3">
      <c r="A97" s="71" t="s">
        <v>260</v>
      </c>
      <c r="B97" s="48" t="s">
        <v>11</v>
      </c>
      <c r="C97" s="48" t="s">
        <v>414</v>
      </c>
      <c r="D97" s="48" t="s">
        <v>70</v>
      </c>
      <c r="E97" s="49" t="s">
        <v>2</v>
      </c>
      <c r="F97" s="127">
        <v>29.18</v>
      </c>
      <c r="G97" s="50">
        <v>26.8</v>
      </c>
      <c r="H97" s="51">
        <v>53.38</v>
      </c>
      <c r="I97" s="57"/>
      <c r="J97" s="52"/>
      <c r="K97" s="52">
        <v>5</v>
      </c>
      <c r="L97" s="52">
        <v>5</v>
      </c>
      <c r="M97" s="52">
        <v>15</v>
      </c>
      <c r="N97" s="58"/>
      <c r="O97" s="79" t="s">
        <v>416</v>
      </c>
    </row>
    <row r="98" spans="1:15" x14ac:dyDescent="0.3">
      <c r="A98" s="72" t="s">
        <v>227</v>
      </c>
      <c r="B98" s="41" t="s">
        <v>11</v>
      </c>
      <c r="C98" s="41" t="s">
        <v>412</v>
      </c>
      <c r="D98" s="41" t="s">
        <v>37</v>
      </c>
      <c r="E98" s="42" t="s">
        <v>2</v>
      </c>
      <c r="F98" s="128">
        <v>730.01</v>
      </c>
      <c r="G98" s="43">
        <v>96.7</v>
      </c>
      <c r="H98" s="44">
        <v>1.54</v>
      </c>
      <c r="I98" s="57"/>
      <c r="J98" s="46"/>
      <c r="K98" s="46">
        <v>15</v>
      </c>
      <c r="L98" s="46">
        <v>15</v>
      </c>
      <c r="M98" s="46">
        <v>5</v>
      </c>
      <c r="N98" s="59"/>
      <c r="O98" s="79" t="s">
        <v>416</v>
      </c>
    </row>
    <row r="99" spans="1:15" x14ac:dyDescent="0.3">
      <c r="A99" s="71" t="s">
        <v>264</v>
      </c>
      <c r="B99" s="48" t="s">
        <v>11</v>
      </c>
      <c r="C99" s="48" t="s">
        <v>412</v>
      </c>
      <c r="D99" s="48" t="s">
        <v>74</v>
      </c>
      <c r="E99" s="49" t="s">
        <v>2</v>
      </c>
      <c r="F99" s="127"/>
      <c r="G99" s="50"/>
      <c r="H99" s="51"/>
      <c r="I99" s="57"/>
      <c r="J99" s="52"/>
      <c r="K99" s="52">
        <v>0</v>
      </c>
      <c r="L99" s="52">
        <v>0</v>
      </c>
      <c r="M99" s="52">
        <v>0</v>
      </c>
      <c r="N99" s="58"/>
      <c r="O99" s="79" t="s">
        <v>416</v>
      </c>
    </row>
    <row r="100" spans="1:15" x14ac:dyDescent="0.3">
      <c r="A100" s="72" t="s">
        <v>229</v>
      </c>
      <c r="B100" s="41" t="s">
        <v>11</v>
      </c>
      <c r="C100" s="41" t="s">
        <v>412</v>
      </c>
      <c r="D100" s="41" t="s">
        <v>39</v>
      </c>
      <c r="E100" s="42" t="s">
        <v>2</v>
      </c>
      <c r="F100" s="128"/>
      <c r="G100" s="43"/>
      <c r="H100" s="44"/>
      <c r="I100" s="57"/>
      <c r="J100" s="46"/>
      <c r="K100" s="46">
        <v>0</v>
      </c>
      <c r="L100" s="46">
        <v>0</v>
      </c>
      <c r="M100" s="46">
        <v>0</v>
      </c>
      <c r="N100" s="59"/>
      <c r="O100" s="79" t="s">
        <v>416</v>
      </c>
    </row>
    <row r="101" spans="1:15" x14ac:dyDescent="0.3">
      <c r="A101" s="71" t="s">
        <v>224</v>
      </c>
      <c r="B101" s="48" t="s">
        <v>11</v>
      </c>
      <c r="C101" s="48" t="s">
        <v>412</v>
      </c>
      <c r="D101" s="48" t="s">
        <v>34</v>
      </c>
      <c r="E101" s="49" t="s">
        <v>2</v>
      </c>
      <c r="F101" s="127"/>
      <c r="G101" s="50"/>
      <c r="H101" s="51"/>
      <c r="I101" s="57"/>
      <c r="J101" s="52"/>
      <c r="K101" s="52">
        <v>0</v>
      </c>
      <c r="L101" s="52">
        <v>0</v>
      </c>
      <c r="M101" s="52">
        <v>0</v>
      </c>
      <c r="N101" s="58"/>
      <c r="O101" s="79" t="s">
        <v>416</v>
      </c>
    </row>
    <row r="102" spans="1:15" x14ac:dyDescent="0.3">
      <c r="A102" s="72" t="s">
        <v>261</v>
      </c>
      <c r="B102" s="41" t="s">
        <v>11</v>
      </c>
      <c r="C102" s="41" t="s">
        <v>412</v>
      </c>
      <c r="D102" s="41" t="s">
        <v>71</v>
      </c>
      <c r="E102" s="42" t="s">
        <v>2</v>
      </c>
      <c r="F102" s="128">
        <v>2461.71</v>
      </c>
      <c r="G102" s="43">
        <v>239.3</v>
      </c>
      <c r="H102" s="44">
        <v>90.33</v>
      </c>
      <c r="I102" s="57"/>
      <c r="J102" s="46"/>
      <c r="K102" s="46">
        <v>20</v>
      </c>
      <c r="L102" s="46">
        <v>20</v>
      </c>
      <c r="M102" s="46">
        <v>15</v>
      </c>
      <c r="N102" s="59"/>
      <c r="O102" s="79" t="s">
        <v>416</v>
      </c>
    </row>
    <row r="103" spans="1:15" x14ac:dyDescent="0.3">
      <c r="A103" s="71" t="s">
        <v>265</v>
      </c>
      <c r="B103" s="48" t="s">
        <v>11</v>
      </c>
      <c r="C103" s="48" t="s">
        <v>412</v>
      </c>
      <c r="D103" s="48" t="s">
        <v>75</v>
      </c>
      <c r="E103" s="49" t="s">
        <v>2</v>
      </c>
      <c r="F103" s="127"/>
      <c r="G103" s="50"/>
      <c r="H103" s="51"/>
      <c r="I103" s="57"/>
      <c r="J103" s="52"/>
      <c r="K103" s="52">
        <v>0</v>
      </c>
      <c r="L103" s="52">
        <v>0</v>
      </c>
      <c r="M103" s="52">
        <v>0</v>
      </c>
      <c r="N103" s="58"/>
      <c r="O103" s="79" t="s">
        <v>416</v>
      </c>
    </row>
    <row r="104" spans="1:15" x14ac:dyDescent="0.3">
      <c r="A104" s="72" t="s">
        <v>222</v>
      </c>
      <c r="B104" s="41" t="s">
        <v>11</v>
      </c>
      <c r="C104" s="41" t="s">
        <v>412</v>
      </c>
      <c r="D104" s="41" t="s">
        <v>32</v>
      </c>
      <c r="E104" s="42" t="s">
        <v>2</v>
      </c>
      <c r="F104" s="128">
        <v>3759</v>
      </c>
      <c r="G104" s="43">
        <v>92.7</v>
      </c>
      <c r="H104" s="44">
        <v>7.72</v>
      </c>
      <c r="I104" s="57"/>
      <c r="J104" s="46"/>
      <c r="K104" s="46">
        <v>20</v>
      </c>
      <c r="L104" s="46">
        <v>15</v>
      </c>
      <c r="M104" s="46">
        <v>5</v>
      </c>
      <c r="N104" s="59"/>
      <c r="O104" s="79" t="s">
        <v>416</v>
      </c>
    </row>
    <row r="105" spans="1:15" x14ac:dyDescent="0.3">
      <c r="A105" s="71" t="s">
        <v>230</v>
      </c>
      <c r="B105" s="48" t="s">
        <v>11</v>
      </c>
      <c r="C105" s="48" t="s">
        <v>412</v>
      </c>
      <c r="D105" s="48" t="s">
        <v>40</v>
      </c>
      <c r="E105" s="49" t="s">
        <v>2</v>
      </c>
      <c r="F105" s="127">
        <v>727.6</v>
      </c>
      <c r="G105" s="50">
        <v>211.9</v>
      </c>
      <c r="H105" s="51">
        <v>1.45</v>
      </c>
      <c r="I105" s="57"/>
      <c r="J105" s="52"/>
      <c r="K105" s="52">
        <v>15</v>
      </c>
      <c r="L105" s="52">
        <v>20</v>
      </c>
      <c r="M105" s="52">
        <v>5</v>
      </c>
      <c r="N105" s="58"/>
      <c r="O105" s="79" t="s">
        <v>416</v>
      </c>
    </row>
    <row r="106" spans="1:15" x14ac:dyDescent="0.3">
      <c r="A106" s="72" t="s">
        <v>221</v>
      </c>
      <c r="B106" s="41" t="s">
        <v>11</v>
      </c>
      <c r="C106" s="41" t="s">
        <v>412</v>
      </c>
      <c r="D106" s="41" t="s">
        <v>31</v>
      </c>
      <c r="E106" s="42" t="s">
        <v>2</v>
      </c>
      <c r="F106" s="128">
        <v>1097.5</v>
      </c>
      <c r="G106" s="43">
        <v>220.9</v>
      </c>
      <c r="H106" s="44">
        <v>23.84</v>
      </c>
      <c r="I106" s="57"/>
      <c r="J106" s="46"/>
      <c r="K106" s="46">
        <v>20</v>
      </c>
      <c r="L106" s="46">
        <v>20</v>
      </c>
      <c r="M106" s="46">
        <v>15</v>
      </c>
      <c r="N106" s="59"/>
      <c r="O106" s="79" t="s">
        <v>416</v>
      </c>
    </row>
    <row r="107" spans="1:15" x14ac:dyDescent="0.3">
      <c r="A107" s="71" t="s">
        <v>248</v>
      </c>
      <c r="B107" s="48" t="s">
        <v>11</v>
      </c>
      <c r="C107" s="48" t="s">
        <v>412</v>
      </c>
      <c r="D107" s="48" t="s">
        <v>58</v>
      </c>
      <c r="E107" s="49" t="s">
        <v>2</v>
      </c>
      <c r="F107" s="127">
        <v>20176.55</v>
      </c>
      <c r="G107" s="50">
        <v>252.9</v>
      </c>
      <c r="H107" s="51"/>
      <c r="I107" s="57"/>
      <c r="J107" s="52"/>
      <c r="K107" s="52">
        <v>25</v>
      </c>
      <c r="L107" s="52">
        <v>20</v>
      </c>
      <c r="M107" s="52">
        <v>0</v>
      </c>
      <c r="N107" s="58"/>
      <c r="O107" s="79" t="s">
        <v>416</v>
      </c>
    </row>
    <row r="108" spans="1:15" x14ac:dyDescent="0.3">
      <c r="A108" s="72" t="s">
        <v>435</v>
      </c>
      <c r="B108" s="41" t="s">
        <v>12</v>
      </c>
      <c r="C108" s="41" t="s">
        <v>414</v>
      </c>
      <c r="D108" s="41" t="s">
        <v>79</v>
      </c>
      <c r="E108" s="42" t="s">
        <v>2</v>
      </c>
      <c r="F108" s="128">
        <v>2025</v>
      </c>
      <c r="G108" s="43">
        <v>142.19999999999999</v>
      </c>
      <c r="H108" s="44">
        <v>10.96</v>
      </c>
      <c r="I108" s="57"/>
      <c r="J108" s="46"/>
      <c r="K108" s="46">
        <v>20</v>
      </c>
      <c r="L108" s="46">
        <v>20</v>
      </c>
      <c r="M108" s="46">
        <v>10</v>
      </c>
      <c r="N108" s="59"/>
      <c r="O108" s="79" t="s">
        <v>416</v>
      </c>
    </row>
    <row r="109" spans="1:15" x14ac:dyDescent="0.3">
      <c r="A109" s="71" t="s">
        <v>289</v>
      </c>
      <c r="B109" s="48" t="s">
        <v>12</v>
      </c>
      <c r="C109" s="48" t="s">
        <v>414</v>
      </c>
      <c r="D109" s="48" t="s">
        <v>103</v>
      </c>
      <c r="E109" s="49" t="s">
        <v>2</v>
      </c>
      <c r="F109" s="127">
        <v>2922.61</v>
      </c>
      <c r="G109" s="50">
        <v>48</v>
      </c>
      <c r="H109" s="51">
        <v>3.7</v>
      </c>
      <c r="I109" s="57"/>
      <c r="J109" s="52"/>
      <c r="K109" s="52">
        <v>20</v>
      </c>
      <c r="L109" s="52">
        <v>10</v>
      </c>
      <c r="M109" s="52">
        <v>5</v>
      </c>
      <c r="N109" s="58"/>
      <c r="O109" s="79" t="s">
        <v>416</v>
      </c>
    </row>
    <row r="110" spans="1:15" x14ac:dyDescent="0.3">
      <c r="A110" s="72" t="s">
        <v>436</v>
      </c>
      <c r="B110" s="41" t="s">
        <v>12</v>
      </c>
      <c r="C110" s="41" t="s">
        <v>412</v>
      </c>
      <c r="D110" s="41" t="s">
        <v>82</v>
      </c>
      <c r="E110" s="42" t="s">
        <v>2</v>
      </c>
      <c r="F110" s="128"/>
      <c r="G110" s="43"/>
      <c r="H110" s="44"/>
      <c r="I110" s="57"/>
      <c r="J110" s="46"/>
      <c r="K110" s="46">
        <v>0</v>
      </c>
      <c r="L110" s="46">
        <v>0</v>
      </c>
      <c r="M110" s="46">
        <v>0</v>
      </c>
      <c r="N110" s="59"/>
      <c r="O110" s="79" t="s">
        <v>416</v>
      </c>
    </row>
    <row r="111" spans="1:15" x14ac:dyDescent="0.3">
      <c r="A111" s="71" t="s">
        <v>272</v>
      </c>
      <c r="B111" s="48" t="s">
        <v>12</v>
      </c>
      <c r="C111" s="48" t="s">
        <v>412</v>
      </c>
      <c r="D111" s="48" t="s">
        <v>86</v>
      </c>
      <c r="E111" s="49" t="s">
        <v>2</v>
      </c>
      <c r="F111" s="127">
        <v>369.85</v>
      </c>
      <c r="G111" s="50">
        <v>61.9</v>
      </c>
      <c r="H111" s="51">
        <v>9.19</v>
      </c>
      <c r="I111" s="57"/>
      <c r="J111" s="52"/>
      <c r="K111" s="52">
        <v>10</v>
      </c>
      <c r="L111" s="52">
        <v>15</v>
      </c>
      <c r="M111" s="52">
        <v>5</v>
      </c>
      <c r="N111" s="58"/>
      <c r="O111" s="79" t="s">
        <v>416</v>
      </c>
    </row>
    <row r="112" spans="1:15" x14ac:dyDescent="0.3">
      <c r="A112" s="72" t="s">
        <v>271</v>
      </c>
      <c r="B112" s="41" t="s">
        <v>12</v>
      </c>
      <c r="C112" s="41" t="s">
        <v>414</v>
      </c>
      <c r="D112" s="41" t="s">
        <v>85</v>
      </c>
      <c r="E112" s="42" t="s">
        <v>2</v>
      </c>
      <c r="F112" s="128"/>
      <c r="G112" s="43"/>
      <c r="H112" s="44"/>
      <c r="I112" s="57"/>
      <c r="J112" s="46"/>
      <c r="K112" s="46">
        <v>0</v>
      </c>
      <c r="L112" s="46">
        <v>0</v>
      </c>
      <c r="M112" s="46">
        <v>0</v>
      </c>
      <c r="N112" s="59"/>
      <c r="O112" s="79" t="s">
        <v>416</v>
      </c>
    </row>
    <row r="113" spans="1:15" x14ac:dyDescent="0.3">
      <c r="A113" s="71" t="s">
        <v>269</v>
      </c>
      <c r="B113" s="48" t="s">
        <v>12</v>
      </c>
      <c r="C113" s="48" t="s">
        <v>412</v>
      </c>
      <c r="D113" s="48" t="s">
        <v>80</v>
      </c>
      <c r="E113" s="49" t="s">
        <v>2</v>
      </c>
      <c r="F113" s="127">
        <v>2057.1999999999998</v>
      </c>
      <c r="G113" s="50">
        <v>114</v>
      </c>
      <c r="H113" s="51">
        <v>0.66</v>
      </c>
      <c r="I113" s="57"/>
      <c r="J113" s="52"/>
      <c r="K113" s="52">
        <v>20</v>
      </c>
      <c r="L113" s="52">
        <v>15</v>
      </c>
      <c r="M113" s="52">
        <v>5</v>
      </c>
      <c r="N113" s="58"/>
      <c r="O113" s="79" t="s">
        <v>416</v>
      </c>
    </row>
    <row r="114" spans="1:15" x14ac:dyDescent="0.3">
      <c r="A114" s="72" t="s">
        <v>437</v>
      </c>
      <c r="B114" s="41" t="s">
        <v>12</v>
      </c>
      <c r="C114" s="41" t="s">
        <v>414</v>
      </c>
      <c r="D114" s="41" t="s">
        <v>83</v>
      </c>
      <c r="E114" s="42" t="s">
        <v>2</v>
      </c>
      <c r="F114" s="128"/>
      <c r="G114" s="43"/>
      <c r="H114" s="44"/>
      <c r="I114" s="57"/>
      <c r="J114" s="46"/>
      <c r="K114" s="46">
        <v>0</v>
      </c>
      <c r="L114" s="46">
        <v>0</v>
      </c>
      <c r="M114" s="46">
        <v>0</v>
      </c>
      <c r="N114" s="59"/>
      <c r="O114" s="79" t="s">
        <v>416</v>
      </c>
    </row>
    <row r="115" spans="1:15" x14ac:dyDescent="0.3">
      <c r="A115" s="71" t="s">
        <v>217</v>
      </c>
      <c r="B115" s="48" t="s">
        <v>12</v>
      </c>
      <c r="C115" s="48" t="s">
        <v>412</v>
      </c>
      <c r="D115" s="48" t="s">
        <v>216</v>
      </c>
      <c r="E115" s="49" t="s">
        <v>2</v>
      </c>
      <c r="F115" s="127">
        <v>610.13</v>
      </c>
      <c r="G115" s="50"/>
      <c r="H115" s="51">
        <v>0</v>
      </c>
      <c r="I115" s="57"/>
      <c r="J115" s="52"/>
      <c r="K115" s="52">
        <v>15</v>
      </c>
      <c r="L115" s="52">
        <v>0</v>
      </c>
      <c r="M115" s="52">
        <v>0</v>
      </c>
      <c r="N115" s="58"/>
      <c r="O115" s="79" t="s">
        <v>416</v>
      </c>
    </row>
    <row r="116" spans="1:15" x14ac:dyDescent="0.3">
      <c r="A116" s="72" t="s">
        <v>283</v>
      </c>
      <c r="B116" s="41" t="s">
        <v>13</v>
      </c>
      <c r="C116" s="41" t="s">
        <v>414</v>
      </c>
      <c r="D116" s="41" t="s">
        <v>97</v>
      </c>
      <c r="E116" s="42" t="s">
        <v>2</v>
      </c>
      <c r="F116" s="128">
        <v>2046.47</v>
      </c>
      <c r="G116" s="43">
        <v>84.5</v>
      </c>
      <c r="H116" s="44">
        <v>5.04</v>
      </c>
      <c r="I116" s="57"/>
      <c r="J116" s="46"/>
      <c r="K116" s="46">
        <v>20</v>
      </c>
      <c r="L116" s="46">
        <v>15</v>
      </c>
      <c r="M116" s="46">
        <v>5</v>
      </c>
      <c r="N116" s="59"/>
      <c r="O116" s="79" t="s">
        <v>416</v>
      </c>
    </row>
    <row r="117" spans="1:15" x14ac:dyDescent="0.3">
      <c r="A117" s="71" t="s">
        <v>281</v>
      </c>
      <c r="B117" s="48" t="s">
        <v>13</v>
      </c>
      <c r="C117" s="48" t="s">
        <v>412</v>
      </c>
      <c r="D117" s="48" t="s">
        <v>95</v>
      </c>
      <c r="E117" s="49" t="s">
        <v>2</v>
      </c>
      <c r="F117" s="127"/>
      <c r="G117" s="50"/>
      <c r="H117" s="51">
        <v>19.899999999999999</v>
      </c>
      <c r="I117" s="57"/>
      <c r="J117" s="52"/>
      <c r="K117" s="52">
        <v>0</v>
      </c>
      <c r="L117" s="52">
        <v>0</v>
      </c>
      <c r="M117" s="52">
        <v>10</v>
      </c>
      <c r="N117" s="58"/>
      <c r="O117" s="79" t="s">
        <v>416</v>
      </c>
    </row>
    <row r="118" spans="1:15" x14ac:dyDescent="0.3">
      <c r="A118" s="72" t="s">
        <v>285</v>
      </c>
      <c r="B118" s="41" t="s">
        <v>13</v>
      </c>
      <c r="C118" s="41" t="s">
        <v>412</v>
      </c>
      <c r="D118" s="41" t="s">
        <v>99</v>
      </c>
      <c r="E118" s="42" t="s">
        <v>2</v>
      </c>
      <c r="F118" s="128"/>
      <c r="G118" s="43"/>
      <c r="H118" s="44">
        <v>0</v>
      </c>
      <c r="I118" s="57"/>
      <c r="J118" s="46"/>
      <c r="K118" s="46">
        <v>0</v>
      </c>
      <c r="L118" s="46">
        <v>0</v>
      </c>
      <c r="M118" s="46">
        <v>0</v>
      </c>
      <c r="N118" s="59"/>
      <c r="O118" s="79" t="s">
        <v>416</v>
      </c>
    </row>
    <row r="119" spans="1:15" x14ac:dyDescent="0.3">
      <c r="A119" s="71" t="s">
        <v>275</v>
      </c>
      <c r="B119" s="48" t="s">
        <v>13</v>
      </c>
      <c r="C119" s="48" t="s">
        <v>412</v>
      </c>
      <c r="D119" s="48" t="s">
        <v>89</v>
      </c>
      <c r="E119" s="49" t="s">
        <v>2</v>
      </c>
      <c r="F119" s="127">
        <v>1276.49</v>
      </c>
      <c r="G119" s="50">
        <v>157</v>
      </c>
      <c r="H119" s="51"/>
      <c r="I119" s="57"/>
      <c r="J119" s="52"/>
      <c r="K119" s="52">
        <v>20</v>
      </c>
      <c r="L119" s="52">
        <v>20</v>
      </c>
      <c r="M119" s="52">
        <v>0</v>
      </c>
      <c r="N119" s="58"/>
      <c r="O119" s="79" t="s">
        <v>416</v>
      </c>
    </row>
    <row r="120" spans="1:15" x14ac:dyDescent="0.3">
      <c r="A120" s="72" t="s">
        <v>274</v>
      </c>
      <c r="B120" s="41" t="s">
        <v>13</v>
      </c>
      <c r="C120" s="41" t="s">
        <v>412</v>
      </c>
      <c r="D120" s="41" t="s">
        <v>88</v>
      </c>
      <c r="E120" s="42" t="s">
        <v>2</v>
      </c>
      <c r="F120" s="128"/>
      <c r="G120" s="43"/>
      <c r="H120" s="44">
        <v>3.98</v>
      </c>
      <c r="I120" s="57"/>
      <c r="J120" s="46"/>
      <c r="K120" s="46">
        <v>0</v>
      </c>
      <c r="L120" s="46">
        <v>0</v>
      </c>
      <c r="M120" s="46">
        <v>5</v>
      </c>
      <c r="N120" s="59"/>
      <c r="O120" s="79" t="s">
        <v>416</v>
      </c>
    </row>
    <row r="121" spans="1:15" x14ac:dyDescent="0.3">
      <c r="A121" s="71" t="s">
        <v>282</v>
      </c>
      <c r="B121" s="48" t="s">
        <v>13</v>
      </c>
      <c r="C121" s="48" t="s">
        <v>412</v>
      </c>
      <c r="D121" s="48" t="s">
        <v>96</v>
      </c>
      <c r="E121" s="49" t="s">
        <v>2</v>
      </c>
      <c r="F121" s="127"/>
      <c r="G121" s="50">
        <v>111.9</v>
      </c>
      <c r="H121" s="51">
        <v>0</v>
      </c>
      <c r="I121" s="57"/>
      <c r="J121" s="52"/>
      <c r="K121" s="52">
        <v>0</v>
      </c>
      <c r="L121" s="52">
        <v>15</v>
      </c>
      <c r="M121" s="52">
        <v>0</v>
      </c>
      <c r="N121" s="58"/>
      <c r="O121" s="79" t="s">
        <v>416</v>
      </c>
    </row>
    <row r="122" spans="1:15" x14ac:dyDescent="0.3">
      <c r="A122" s="72" t="s">
        <v>284</v>
      </c>
      <c r="B122" s="41" t="s">
        <v>13</v>
      </c>
      <c r="C122" s="41" t="s">
        <v>412</v>
      </c>
      <c r="D122" s="41" t="s">
        <v>98</v>
      </c>
      <c r="E122" s="42" t="s">
        <v>2</v>
      </c>
      <c r="F122" s="128"/>
      <c r="G122" s="43">
        <v>281</v>
      </c>
      <c r="H122" s="44">
        <v>4.8899999999999997</v>
      </c>
      <c r="I122" s="57"/>
      <c r="J122" s="46"/>
      <c r="K122" s="46">
        <v>0</v>
      </c>
      <c r="L122" s="46">
        <v>20</v>
      </c>
      <c r="M122" s="46">
        <v>5</v>
      </c>
      <c r="N122" s="59"/>
      <c r="O122" s="79" t="s">
        <v>416</v>
      </c>
    </row>
    <row r="123" spans="1:15" x14ac:dyDescent="0.3">
      <c r="A123" s="71" t="s">
        <v>280</v>
      </c>
      <c r="B123" s="48" t="s">
        <v>13</v>
      </c>
      <c r="C123" s="48" t="s">
        <v>412</v>
      </c>
      <c r="D123" s="48" t="s">
        <v>94</v>
      </c>
      <c r="E123" s="49" t="s">
        <v>2</v>
      </c>
      <c r="F123" s="127">
        <v>542.63</v>
      </c>
      <c r="G123" s="50">
        <v>149</v>
      </c>
      <c r="H123" s="51">
        <v>6.8</v>
      </c>
      <c r="I123" s="57"/>
      <c r="J123" s="52"/>
      <c r="K123" s="52">
        <v>15</v>
      </c>
      <c r="L123" s="52">
        <v>20</v>
      </c>
      <c r="M123" s="52">
        <v>5</v>
      </c>
      <c r="N123" s="58"/>
      <c r="O123" s="79" t="s">
        <v>416</v>
      </c>
    </row>
    <row r="124" spans="1:15" x14ac:dyDescent="0.3">
      <c r="A124" s="72" t="s">
        <v>279</v>
      </c>
      <c r="B124" s="41" t="s">
        <v>13</v>
      </c>
      <c r="C124" s="41" t="s">
        <v>412</v>
      </c>
      <c r="D124" s="41" t="s">
        <v>93</v>
      </c>
      <c r="E124" s="42" t="s">
        <v>2</v>
      </c>
      <c r="F124" s="128">
        <v>948.37</v>
      </c>
      <c r="G124" s="43">
        <v>285</v>
      </c>
      <c r="H124" s="44">
        <v>0</v>
      </c>
      <c r="I124" s="57"/>
      <c r="J124" s="46"/>
      <c r="K124" s="46">
        <v>15</v>
      </c>
      <c r="L124" s="46">
        <v>20</v>
      </c>
      <c r="M124" s="46">
        <v>0</v>
      </c>
      <c r="N124" s="59"/>
      <c r="O124" s="79" t="s">
        <v>416</v>
      </c>
    </row>
    <row r="125" spans="1:15" x14ac:dyDescent="0.3">
      <c r="A125" s="71" t="s">
        <v>276</v>
      </c>
      <c r="B125" s="48" t="s">
        <v>13</v>
      </c>
      <c r="C125" s="48" t="s">
        <v>412</v>
      </c>
      <c r="D125" s="48" t="s">
        <v>90</v>
      </c>
      <c r="E125" s="49" t="s">
        <v>2</v>
      </c>
      <c r="F125" s="127">
        <v>10658.6</v>
      </c>
      <c r="G125" s="50">
        <v>291.5</v>
      </c>
      <c r="H125" s="51">
        <v>0.18</v>
      </c>
      <c r="I125" s="57"/>
      <c r="J125" s="52"/>
      <c r="K125" s="52">
        <v>25</v>
      </c>
      <c r="L125" s="52">
        <v>20</v>
      </c>
      <c r="M125" s="52">
        <v>5</v>
      </c>
      <c r="N125" s="58"/>
      <c r="O125" s="79" t="s">
        <v>416</v>
      </c>
    </row>
    <row r="126" spans="1:15" x14ac:dyDescent="0.3">
      <c r="A126" s="72" t="s">
        <v>302</v>
      </c>
      <c r="B126" s="41" t="s">
        <v>14</v>
      </c>
      <c r="C126" s="41" t="s">
        <v>412</v>
      </c>
      <c r="D126" s="41" t="s">
        <v>116</v>
      </c>
      <c r="E126" s="42" t="s">
        <v>2</v>
      </c>
      <c r="F126" s="128"/>
      <c r="G126" s="43"/>
      <c r="H126" s="44"/>
      <c r="I126" s="57"/>
      <c r="J126" s="46"/>
      <c r="K126" s="46">
        <v>0</v>
      </c>
      <c r="L126" s="46">
        <v>0</v>
      </c>
      <c r="M126" s="46">
        <v>0</v>
      </c>
      <c r="N126" s="59"/>
      <c r="O126" s="79" t="s">
        <v>416</v>
      </c>
    </row>
    <row r="127" spans="1:15" x14ac:dyDescent="0.3">
      <c r="A127" s="71" t="s">
        <v>293</v>
      </c>
      <c r="B127" s="48" t="s">
        <v>14</v>
      </c>
      <c r="C127" s="48" t="s">
        <v>414</v>
      </c>
      <c r="D127" s="48" t="s">
        <v>107</v>
      </c>
      <c r="E127" s="49" t="s">
        <v>2</v>
      </c>
      <c r="F127" s="127">
        <v>94.5</v>
      </c>
      <c r="G127" s="50">
        <v>131.9</v>
      </c>
      <c r="H127" s="51">
        <v>11.46</v>
      </c>
      <c r="I127" s="57"/>
      <c r="J127" s="52"/>
      <c r="K127" s="52">
        <v>5</v>
      </c>
      <c r="L127" s="52">
        <v>20</v>
      </c>
      <c r="M127" s="52">
        <v>10</v>
      </c>
      <c r="N127" s="58"/>
      <c r="O127" s="79" t="s">
        <v>416</v>
      </c>
    </row>
    <row r="128" spans="1:15" x14ac:dyDescent="0.3">
      <c r="A128" s="72" t="s">
        <v>290</v>
      </c>
      <c r="B128" s="41" t="s">
        <v>14</v>
      </c>
      <c r="C128" s="41" t="s">
        <v>413</v>
      </c>
      <c r="D128" s="41" t="s">
        <v>104</v>
      </c>
      <c r="E128" s="42" t="s">
        <v>2</v>
      </c>
      <c r="F128" s="128"/>
      <c r="G128" s="43">
        <v>133.9</v>
      </c>
      <c r="H128" s="44"/>
      <c r="I128" s="57"/>
      <c r="J128" s="46"/>
      <c r="K128" s="46">
        <v>0</v>
      </c>
      <c r="L128" s="46">
        <v>20</v>
      </c>
      <c r="M128" s="46">
        <v>0</v>
      </c>
      <c r="N128" s="59"/>
      <c r="O128" s="79" t="s">
        <v>416</v>
      </c>
    </row>
    <row r="129" spans="1:15" x14ac:dyDescent="0.3">
      <c r="A129" s="71" t="s">
        <v>295</v>
      </c>
      <c r="B129" s="48" t="s">
        <v>14</v>
      </c>
      <c r="C129" s="48" t="s">
        <v>414</v>
      </c>
      <c r="D129" s="48" t="s">
        <v>109</v>
      </c>
      <c r="E129" s="49" t="s">
        <v>2</v>
      </c>
      <c r="F129" s="127"/>
      <c r="G129" s="50"/>
      <c r="H129" s="51"/>
      <c r="I129" s="57"/>
      <c r="J129" s="52"/>
      <c r="K129" s="52">
        <v>0</v>
      </c>
      <c r="L129" s="52">
        <v>0</v>
      </c>
      <c r="M129" s="52">
        <v>0</v>
      </c>
      <c r="N129" s="58"/>
      <c r="O129" s="79" t="s">
        <v>416</v>
      </c>
    </row>
    <row r="130" spans="1:15" x14ac:dyDescent="0.3">
      <c r="A130" s="72" t="s">
        <v>296</v>
      </c>
      <c r="B130" s="41" t="s">
        <v>14</v>
      </c>
      <c r="C130" s="41" t="s">
        <v>414</v>
      </c>
      <c r="D130" s="41" t="s">
        <v>110</v>
      </c>
      <c r="E130" s="42" t="s">
        <v>2</v>
      </c>
      <c r="F130" s="128">
        <v>1084.31</v>
      </c>
      <c r="G130" s="43">
        <v>120</v>
      </c>
      <c r="H130" s="44">
        <v>0.71</v>
      </c>
      <c r="I130" s="57"/>
      <c r="J130" s="46"/>
      <c r="K130" s="46">
        <v>20</v>
      </c>
      <c r="L130" s="46">
        <v>20</v>
      </c>
      <c r="M130" s="46">
        <v>5</v>
      </c>
      <c r="N130" s="59"/>
      <c r="O130" s="79" t="s">
        <v>416</v>
      </c>
    </row>
    <row r="131" spans="1:15" x14ac:dyDescent="0.3">
      <c r="A131" s="71" t="s">
        <v>219</v>
      </c>
      <c r="B131" s="48" t="s">
        <v>402</v>
      </c>
      <c r="C131" s="48" t="s">
        <v>413</v>
      </c>
      <c r="D131" s="48" t="s">
        <v>29</v>
      </c>
      <c r="E131" s="49" t="s">
        <v>2</v>
      </c>
      <c r="F131" s="127">
        <v>1204.33</v>
      </c>
      <c r="G131" s="50">
        <v>174.3</v>
      </c>
      <c r="H131" s="51">
        <v>11.68</v>
      </c>
      <c r="I131" s="57"/>
      <c r="J131" s="52"/>
      <c r="K131" s="52">
        <v>20</v>
      </c>
      <c r="L131" s="52">
        <v>20</v>
      </c>
      <c r="M131" s="52">
        <v>10</v>
      </c>
      <c r="N131" s="58"/>
      <c r="O131" s="79" t="s">
        <v>416</v>
      </c>
    </row>
    <row r="132" spans="1:15" x14ac:dyDescent="0.3">
      <c r="A132" s="72" t="s">
        <v>242</v>
      </c>
      <c r="B132" s="41" t="s">
        <v>402</v>
      </c>
      <c r="C132" s="41" t="s">
        <v>412</v>
      </c>
      <c r="D132" s="41" t="s">
        <v>52</v>
      </c>
      <c r="E132" s="42" t="s">
        <v>2</v>
      </c>
      <c r="F132" s="128">
        <v>5214.96</v>
      </c>
      <c r="G132" s="43">
        <v>141</v>
      </c>
      <c r="H132" s="44">
        <v>29.11</v>
      </c>
      <c r="I132" s="57"/>
      <c r="J132" s="46"/>
      <c r="K132" s="46">
        <v>25</v>
      </c>
      <c r="L132" s="46">
        <v>20</v>
      </c>
      <c r="M132" s="46">
        <v>15</v>
      </c>
      <c r="N132" s="59"/>
      <c r="O132" s="79" t="s">
        <v>416</v>
      </c>
    </row>
    <row r="133" spans="1:15" x14ac:dyDescent="0.3">
      <c r="A133" s="71" t="s">
        <v>243</v>
      </c>
      <c r="B133" s="48" t="s">
        <v>402</v>
      </c>
      <c r="C133" s="48" t="s">
        <v>412</v>
      </c>
      <c r="D133" s="48" t="s">
        <v>53</v>
      </c>
      <c r="E133" s="49" t="s">
        <v>2</v>
      </c>
      <c r="F133" s="127">
        <v>328.19</v>
      </c>
      <c r="G133" s="50">
        <v>251.1</v>
      </c>
      <c r="H133" s="51">
        <v>24.62</v>
      </c>
      <c r="I133" s="57"/>
      <c r="J133" s="52"/>
      <c r="K133" s="52">
        <v>10</v>
      </c>
      <c r="L133" s="52">
        <v>20</v>
      </c>
      <c r="M133" s="52">
        <v>15</v>
      </c>
      <c r="N133" s="58"/>
      <c r="O133" s="79" t="s">
        <v>416</v>
      </c>
    </row>
    <row r="134" spans="1:15" x14ac:dyDescent="0.3">
      <c r="A134" s="72" t="s">
        <v>225</v>
      </c>
      <c r="B134" s="41" t="s">
        <v>402</v>
      </c>
      <c r="C134" s="41" t="s">
        <v>414</v>
      </c>
      <c r="D134" s="41" t="s">
        <v>35</v>
      </c>
      <c r="E134" s="42" t="s">
        <v>2</v>
      </c>
      <c r="F134" s="128">
        <v>889.81</v>
      </c>
      <c r="G134" s="43">
        <v>67.900000000000006</v>
      </c>
      <c r="H134" s="44">
        <v>5.38</v>
      </c>
      <c r="I134" s="57"/>
      <c r="J134" s="46"/>
      <c r="K134" s="46">
        <v>15</v>
      </c>
      <c r="L134" s="46">
        <v>15</v>
      </c>
      <c r="M134" s="46">
        <v>5</v>
      </c>
      <c r="N134" s="59"/>
      <c r="O134" s="79" t="s">
        <v>416</v>
      </c>
    </row>
    <row r="135" spans="1:15" x14ac:dyDescent="0.3">
      <c r="A135" s="71" t="s">
        <v>438</v>
      </c>
      <c r="B135" s="48" t="s">
        <v>15</v>
      </c>
      <c r="C135" s="48" t="s">
        <v>414</v>
      </c>
      <c r="D135" s="48" t="s">
        <v>81</v>
      </c>
      <c r="E135" s="49" t="s">
        <v>2</v>
      </c>
      <c r="F135" s="127">
        <v>790.39</v>
      </c>
      <c r="G135" s="50"/>
      <c r="H135" s="51">
        <v>62.08</v>
      </c>
      <c r="I135" s="57"/>
      <c r="J135" s="52"/>
      <c r="K135" s="52">
        <v>15</v>
      </c>
      <c r="L135" s="52">
        <v>0</v>
      </c>
      <c r="M135" s="52">
        <v>15</v>
      </c>
      <c r="N135" s="58"/>
      <c r="O135" s="79" t="s">
        <v>416</v>
      </c>
    </row>
    <row r="136" spans="1:15" x14ac:dyDescent="0.3">
      <c r="A136" s="72" t="s">
        <v>309</v>
      </c>
      <c r="B136" s="41" t="s">
        <v>407</v>
      </c>
      <c r="C136" s="41" t="s">
        <v>412</v>
      </c>
      <c r="D136" s="41" t="s">
        <v>123</v>
      </c>
      <c r="E136" s="42" t="s">
        <v>2</v>
      </c>
      <c r="F136" s="128">
        <v>111.25</v>
      </c>
      <c r="G136" s="43"/>
      <c r="H136" s="44">
        <v>49.57</v>
      </c>
      <c r="I136" s="57"/>
      <c r="J136" s="46"/>
      <c r="K136" s="46">
        <v>10</v>
      </c>
      <c r="L136" s="46">
        <v>0</v>
      </c>
      <c r="M136" s="46">
        <v>15</v>
      </c>
      <c r="N136" s="59"/>
      <c r="O136" s="79" t="s">
        <v>416</v>
      </c>
    </row>
    <row r="137" spans="1:15" x14ac:dyDescent="0.3">
      <c r="A137" s="71" t="s">
        <v>231</v>
      </c>
      <c r="B137" s="48" t="s">
        <v>404</v>
      </c>
      <c r="C137" s="48" t="s">
        <v>414</v>
      </c>
      <c r="D137" s="48" t="s">
        <v>41</v>
      </c>
      <c r="E137" s="49" t="s">
        <v>2</v>
      </c>
      <c r="F137" s="127">
        <v>346.22</v>
      </c>
      <c r="G137" s="50">
        <v>178</v>
      </c>
      <c r="H137" s="51">
        <v>6.41</v>
      </c>
      <c r="I137" s="57"/>
      <c r="J137" s="52"/>
      <c r="K137" s="52">
        <v>10</v>
      </c>
      <c r="L137" s="52">
        <v>20</v>
      </c>
      <c r="M137" s="52">
        <v>5</v>
      </c>
      <c r="N137" s="58"/>
      <c r="O137" s="79" t="s">
        <v>416</v>
      </c>
    </row>
    <row r="138" spans="1:15" x14ac:dyDescent="0.3">
      <c r="A138" s="72" t="s">
        <v>315</v>
      </c>
      <c r="B138" s="41" t="s">
        <v>408</v>
      </c>
      <c r="C138" s="41" t="s">
        <v>414</v>
      </c>
      <c r="D138" s="41" t="s">
        <v>129</v>
      </c>
      <c r="E138" s="42" t="s">
        <v>2</v>
      </c>
      <c r="F138" s="128">
        <v>480.87</v>
      </c>
      <c r="G138" s="43">
        <v>94.1</v>
      </c>
      <c r="H138" s="44">
        <v>12.61</v>
      </c>
      <c r="I138" s="57"/>
      <c r="J138" s="46"/>
      <c r="K138" s="46">
        <v>10</v>
      </c>
      <c r="L138" s="46">
        <v>15</v>
      </c>
      <c r="M138" s="46">
        <v>10</v>
      </c>
      <c r="N138" s="59"/>
      <c r="O138" s="79" t="s">
        <v>416</v>
      </c>
    </row>
    <row r="139" spans="1:15" x14ac:dyDescent="0.3">
      <c r="A139" s="71" t="s">
        <v>314</v>
      </c>
      <c r="B139" s="48" t="s">
        <v>408</v>
      </c>
      <c r="C139" s="48" t="s">
        <v>413</v>
      </c>
      <c r="D139" s="48" t="s">
        <v>128</v>
      </c>
      <c r="E139" s="49" t="s">
        <v>2</v>
      </c>
      <c r="F139" s="127">
        <v>712.9</v>
      </c>
      <c r="G139" s="50">
        <v>60</v>
      </c>
      <c r="H139" s="51">
        <v>0</v>
      </c>
      <c r="I139" s="57"/>
      <c r="J139" s="52"/>
      <c r="K139" s="52">
        <v>15</v>
      </c>
      <c r="L139" s="52">
        <v>15</v>
      </c>
      <c r="M139" s="52">
        <v>0</v>
      </c>
      <c r="N139" s="58"/>
      <c r="O139" s="79" t="s">
        <v>416</v>
      </c>
    </row>
    <row r="140" spans="1:15" x14ac:dyDescent="0.3">
      <c r="A140" s="72" t="s">
        <v>310</v>
      </c>
      <c r="B140" s="41" t="s">
        <v>408</v>
      </c>
      <c r="C140" s="41" t="s">
        <v>414</v>
      </c>
      <c r="D140" s="41" t="s">
        <v>124</v>
      </c>
      <c r="E140" s="42" t="s">
        <v>2</v>
      </c>
      <c r="F140" s="128">
        <v>2831.53</v>
      </c>
      <c r="G140" s="43">
        <v>183</v>
      </c>
      <c r="H140" s="44">
        <v>5.31</v>
      </c>
      <c r="I140" s="57"/>
      <c r="J140" s="46"/>
      <c r="K140" s="46">
        <v>20</v>
      </c>
      <c r="L140" s="46">
        <v>20</v>
      </c>
      <c r="M140" s="46">
        <v>5</v>
      </c>
      <c r="N140" s="59"/>
      <c r="O140" s="79" t="s">
        <v>416</v>
      </c>
    </row>
    <row r="141" spans="1:15" x14ac:dyDescent="0.3">
      <c r="A141" s="71" t="s">
        <v>333</v>
      </c>
      <c r="B141" s="48" t="s">
        <v>16</v>
      </c>
      <c r="C141" s="48" t="s">
        <v>414</v>
      </c>
      <c r="D141" s="48" t="s">
        <v>147</v>
      </c>
      <c r="E141" s="49" t="s">
        <v>2</v>
      </c>
      <c r="F141" s="127">
        <v>391.77</v>
      </c>
      <c r="G141" s="50">
        <v>85</v>
      </c>
      <c r="H141" s="51">
        <v>5.91</v>
      </c>
      <c r="I141" s="57"/>
      <c r="J141" s="52"/>
      <c r="K141" s="52">
        <v>10</v>
      </c>
      <c r="L141" s="52">
        <v>15</v>
      </c>
      <c r="M141" s="52">
        <v>5</v>
      </c>
      <c r="N141" s="58"/>
      <c r="O141" s="79" t="s">
        <v>416</v>
      </c>
    </row>
    <row r="142" spans="1:15" x14ac:dyDescent="0.3">
      <c r="A142" s="72" t="s">
        <v>327</v>
      </c>
      <c r="B142" s="41" t="s">
        <v>16</v>
      </c>
      <c r="C142" s="41" t="s">
        <v>414</v>
      </c>
      <c r="D142" s="41" t="s">
        <v>141</v>
      </c>
      <c r="E142" s="42" t="s">
        <v>2</v>
      </c>
      <c r="F142" s="128"/>
      <c r="G142" s="43"/>
      <c r="H142" s="44"/>
      <c r="I142" s="57"/>
      <c r="J142" s="46"/>
      <c r="K142" s="46">
        <v>0</v>
      </c>
      <c r="L142" s="46">
        <v>0</v>
      </c>
      <c r="M142" s="46">
        <v>0</v>
      </c>
      <c r="N142" s="59"/>
      <c r="O142" s="79" t="s">
        <v>416</v>
      </c>
    </row>
    <row r="143" spans="1:15" x14ac:dyDescent="0.3">
      <c r="A143" s="71" t="s">
        <v>334</v>
      </c>
      <c r="B143" s="48" t="s">
        <v>16</v>
      </c>
      <c r="C143" s="48" t="s">
        <v>414</v>
      </c>
      <c r="D143" s="48" t="s">
        <v>148</v>
      </c>
      <c r="E143" s="49" t="s">
        <v>2</v>
      </c>
      <c r="F143" s="127">
        <v>326.85000000000002</v>
      </c>
      <c r="G143" s="50"/>
      <c r="H143" s="51">
        <v>24.37</v>
      </c>
      <c r="I143" s="57"/>
      <c r="J143" s="52"/>
      <c r="K143" s="52">
        <v>10</v>
      </c>
      <c r="L143" s="52">
        <v>0</v>
      </c>
      <c r="M143" s="52">
        <v>15</v>
      </c>
      <c r="N143" s="58"/>
      <c r="O143" s="79" t="s">
        <v>416</v>
      </c>
    </row>
    <row r="144" spans="1:15" x14ac:dyDescent="0.3">
      <c r="A144" s="72" t="s">
        <v>324</v>
      </c>
      <c r="B144" s="41" t="s">
        <v>16</v>
      </c>
      <c r="C144" s="41" t="s">
        <v>414</v>
      </c>
      <c r="D144" s="41" t="s">
        <v>138</v>
      </c>
      <c r="E144" s="42" t="s">
        <v>2</v>
      </c>
      <c r="F144" s="128">
        <v>169.06</v>
      </c>
      <c r="G144" s="43"/>
      <c r="H144" s="44">
        <v>0</v>
      </c>
      <c r="I144" s="57"/>
      <c r="J144" s="46"/>
      <c r="K144" s="46">
        <v>10</v>
      </c>
      <c r="L144" s="46">
        <v>0</v>
      </c>
      <c r="M144" s="46">
        <v>0</v>
      </c>
      <c r="N144" s="59"/>
      <c r="O144" s="79" t="s">
        <v>416</v>
      </c>
    </row>
    <row r="145" spans="1:15" x14ac:dyDescent="0.3">
      <c r="A145" s="71" t="s">
        <v>325</v>
      </c>
      <c r="B145" s="48" t="s">
        <v>16</v>
      </c>
      <c r="C145" s="48" t="s">
        <v>414</v>
      </c>
      <c r="D145" s="48" t="s">
        <v>139</v>
      </c>
      <c r="E145" s="49" t="s">
        <v>2</v>
      </c>
      <c r="F145" s="127"/>
      <c r="G145" s="50"/>
      <c r="H145" s="51"/>
      <c r="I145" s="57"/>
      <c r="J145" s="52"/>
      <c r="K145" s="52">
        <v>0</v>
      </c>
      <c r="L145" s="52">
        <v>0</v>
      </c>
      <c r="M145" s="52">
        <v>0</v>
      </c>
      <c r="N145" s="58"/>
      <c r="O145" s="79" t="s">
        <v>416</v>
      </c>
    </row>
    <row r="146" spans="1:15" x14ac:dyDescent="0.3">
      <c r="A146" s="72" t="s">
        <v>331</v>
      </c>
      <c r="B146" s="41" t="s">
        <v>16</v>
      </c>
      <c r="C146" s="41" t="s">
        <v>412</v>
      </c>
      <c r="D146" s="41" t="s">
        <v>145</v>
      </c>
      <c r="E146" s="42" t="s">
        <v>2</v>
      </c>
      <c r="F146" s="128"/>
      <c r="G146" s="43"/>
      <c r="H146" s="44"/>
      <c r="I146" s="57"/>
      <c r="J146" s="46"/>
      <c r="K146" s="46">
        <v>0</v>
      </c>
      <c r="L146" s="46">
        <v>0</v>
      </c>
      <c r="M146" s="46">
        <v>0</v>
      </c>
      <c r="N146" s="59"/>
      <c r="O146" s="79" t="s">
        <v>416</v>
      </c>
    </row>
    <row r="147" spans="1:15" x14ac:dyDescent="0.3">
      <c r="A147" s="71" t="s">
        <v>323</v>
      </c>
      <c r="B147" s="48" t="s">
        <v>16</v>
      </c>
      <c r="C147" s="48" t="s">
        <v>414</v>
      </c>
      <c r="D147" s="48" t="s">
        <v>137</v>
      </c>
      <c r="E147" s="49" t="s">
        <v>2</v>
      </c>
      <c r="F147" s="127">
        <v>285.10000000000002</v>
      </c>
      <c r="G147" s="50">
        <v>123</v>
      </c>
      <c r="H147" s="51">
        <v>3.41</v>
      </c>
      <c r="I147" s="57"/>
      <c r="J147" s="52"/>
      <c r="K147" s="52">
        <v>10</v>
      </c>
      <c r="L147" s="52">
        <v>20</v>
      </c>
      <c r="M147" s="52">
        <v>5</v>
      </c>
      <c r="N147" s="58"/>
      <c r="O147" s="79" t="s">
        <v>416</v>
      </c>
    </row>
    <row r="148" spans="1:15" x14ac:dyDescent="0.3">
      <c r="A148" s="72" t="s">
        <v>329</v>
      </c>
      <c r="B148" s="41" t="s">
        <v>16</v>
      </c>
      <c r="C148" s="41" t="s">
        <v>414</v>
      </c>
      <c r="D148" s="41" t="s">
        <v>143</v>
      </c>
      <c r="E148" s="42" t="s">
        <v>2</v>
      </c>
      <c r="F148" s="128">
        <v>368.47</v>
      </c>
      <c r="G148" s="43"/>
      <c r="H148" s="44">
        <v>8.89</v>
      </c>
      <c r="I148" s="57"/>
      <c r="J148" s="46"/>
      <c r="K148" s="46">
        <v>10</v>
      </c>
      <c r="L148" s="46">
        <v>0</v>
      </c>
      <c r="M148" s="46">
        <v>5</v>
      </c>
      <c r="N148" s="59"/>
      <c r="O148" s="79" t="s">
        <v>416</v>
      </c>
    </row>
    <row r="149" spans="1:15" x14ac:dyDescent="0.3">
      <c r="A149" s="71" t="s">
        <v>297</v>
      </c>
      <c r="B149" s="48" t="s">
        <v>17</v>
      </c>
      <c r="C149" s="48" t="s">
        <v>412</v>
      </c>
      <c r="D149" s="48" t="s">
        <v>111</v>
      </c>
      <c r="E149" s="49" t="s">
        <v>2</v>
      </c>
      <c r="F149" s="127">
        <v>1990.98</v>
      </c>
      <c r="G149" s="50">
        <v>136.1</v>
      </c>
      <c r="H149" s="51">
        <v>17.489999999999998</v>
      </c>
      <c r="I149" s="57"/>
      <c r="J149" s="52"/>
      <c r="K149" s="52">
        <v>20</v>
      </c>
      <c r="L149" s="52">
        <v>20</v>
      </c>
      <c r="M149" s="52">
        <v>10</v>
      </c>
      <c r="N149" s="58"/>
      <c r="O149" s="79" t="s">
        <v>416</v>
      </c>
    </row>
    <row r="150" spans="1:15" x14ac:dyDescent="0.3">
      <c r="A150" s="72" t="s">
        <v>336</v>
      </c>
      <c r="B150" s="41" t="s">
        <v>17</v>
      </c>
      <c r="C150" s="41" t="s">
        <v>412</v>
      </c>
      <c r="D150" s="41" t="s">
        <v>150</v>
      </c>
      <c r="E150" s="42" t="s">
        <v>2</v>
      </c>
      <c r="F150" s="128"/>
      <c r="G150" s="43"/>
      <c r="H150" s="44"/>
      <c r="I150" s="57"/>
      <c r="J150" s="46"/>
      <c r="K150" s="46">
        <v>0</v>
      </c>
      <c r="L150" s="46">
        <v>0</v>
      </c>
      <c r="M150" s="46">
        <v>0</v>
      </c>
      <c r="N150" s="59"/>
      <c r="O150" s="79" t="s">
        <v>416</v>
      </c>
    </row>
    <row r="151" spans="1:15" x14ac:dyDescent="0.3">
      <c r="A151" s="71" t="s">
        <v>337</v>
      </c>
      <c r="B151" s="48" t="s">
        <v>17</v>
      </c>
      <c r="C151" s="48" t="s">
        <v>412</v>
      </c>
      <c r="D151" s="48" t="s">
        <v>151</v>
      </c>
      <c r="E151" s="49" t="s">
        <v>2</v>
      </c>
      <c r="F151" s="127">
        <v>4250.1499999999996</v>
      </c>
      <c r="G151" s="50">
        <v>135</v>
      </c>
      <c r="H151" s="51">
        <v>8.9600000000000009</v>
      </c>
      <c r="I151" s="57"/>
      <c r="J151" s="52"/>
      <c r="K151" s="52">
        <v>20</v>
      </c>
      <c r="L151" s="52">
        <v>20</v>
      </c>
      <c r="M151" s="52">
        <v>5</v>
      </c>
      <c r="N151" s="58"/>
      <c r="O151" s="79" t="s">
        <v>416</v>
      </c>
    </row>
    <row r="152" spans="1:15" x14ac:dyDescent="0.3">
      <c r="A152" s="72" t="s">
        <v>301</v>
      </c>
      <c r="B152" s="41" t="s">
        <v>17</v>
      </c>
      <c r="C152" s="41" t="s">
        <v>412</v>
      </c>
      <c r="D152" s="41" t="s">
        <v>115</v>
      </c>
      <c r="E152" s="42" t="s">
        <v>2</v>
      </c>
      <c r="F152" s="128">
        <v>1506.89</v>
      </c>
      <c r="G152" s="43">
        <v>93</v>
      </c>
      <c r="H152" s="44">
        <v>0</v>
      </c>
      <c r="I152" s="57"/>
      <c r="J152" s="46"/>
      <c r="K152" s="46">
        <v>20</v>
      </c>
      <c r="L152" s="46">
        <v>15</v>
      </c>
      <c r="M152" s="46">
        <v>0</v>
      </c>
      <c r="N152" s="59"/>
      <c r="O152" s="79" t="s">
        <v>416</v>
      </c>
    </row>
    <row r="153" spans="1:15" x14ac:dyDescent="0.3">
      <c r="A153" s="71" t="s">
        <v>339</v>
      </c>
      <c r="B153" s="48" t="s">
        <v>17</v>
      </c>
      <c r="C153" s="48" t="s">
        <v>412</v>
      </c>
      <c r="D153" s="48" t="s">
        <v>153</v>
      </c>
      <c r="E153" s="49" t="s">
        <v>2</v>
      </c>
      <c r="F153" s="127">
        <v>378.33</v>
      </c>
      <c r="G153" s="50">
        <v>133.80000000000001</v>
      </c>
      <c r="H153" s="51">
        <v>0</v>
      </c>
      <c r="I153" s="57"/>
      <c r="J153" s="52"/>
      <c r="K153" s="52">
        <v>10</v>
      </c>
      <c r="L153" s="52">
        <v>20</v>
      </c>
      <c r="M153" s="52">
        <v>0</v>
      </c>
      <c r="N153" s="58"/>
      <c r="O153" s="79" t="s">
        <v>416</v>
      </c>
    </row>
    <row r="154" spans="1:15" x14ac:dyDescent="0.3">
      <c r="A154" s="72" t="s">
        <v>338</v>
      </c>
      <c r="B154" s="41" t="s">
        <v>17</v>
      </c>
      <c r="C154" s="41" t="s">
        <v>412</v>
      </c>
      <c r="D154" s="41" t="s">
        <v>152</v>
      </c>
      <c r="E154" s="42" t="s">
        <v>2</v>
      </c>
      <c r="F154" s="128">
        <v>141.87</v>
      </c>
      <c r="G154" s="43"/>
      <c r="H154" s="44">
        <v>55.21</v>
      </c>
      <c r="I154" s="57"/>
      <c r="J154" s="46"/>
      <c r="K154" s="46">
        <v>10</v>
      </c>
      <c r="L154" s="46">
        <v>0</v>
      </c>
      <c r="M154" s="46">
        <v>15</v>
      </c>
      <c r="N154" s="59"/>
      <c r="O154" s="79" t="s">
        <v>416</v>
      </c>
    </row>
    <row r="155" spans="1:15" x14ac:dyDescent="0.3">
      <c r="A155" s="71" t="s">
        <v>376</v>
      </c>
      <c r="B155" s="48" t="s">
        <v>18</v>
      </c>
      <c r="C155" s="48" t="s">
        <v>415</v>
      </c>
      <c r="D155" s="48" t="s">
        <v>190</v>
      </c>
      <c r="E155" s="49" t="s">
        <v>2</v>
      </c>
      <c r="F155" s="127"/>
      <c r="G155" s="50">
        <v>631.9</v>
      </c>
      <c r="H155" s="51"/>
      <c r="I155" s="57"/>
      <c r="J155" s="52"/>
      <c r="K155" s="52">
        <v>0</v>
      </c>
      <c r="L155" s="52">
        <v>20</v>
      </c>
      <c r="M155" s="52">
        <v>0</v>
      </c>
      <c r="N155" s="58"/>
      <c r="O155" s="79" t="s">
        <v>416</v>
      </c>
    </row>
    <row r="156" spans="1:15" x14ac:dyDescent="0.3">
      <c r="A156" s="72" t="s">
        <v>355</v>
      </c>
      <c r="B156" s="41" t="s">
        <v>18</v>
      </c>
      <c r="C156" s="41" t="s">
        <v>415</v>
      </c>
      <c r="D156" s="41" t="s">
        <v>169</v>
      </c>
      <c r="E156" s="42" t="s">
        <v>2</v>
      </c>
      <c r="F156" s="128">
        <v>1732.77</v>
      </c>
      <c r="G156" s="43">
        <v>254</v>
      </c>
      <c r="H156" s="44">
        <v>33.4</v>
      </c>
      <c r="I156" s="57"/>
      <c r="J156" s="46"/>
      <c r="K156" s="46">
        <v>20</v>
      </c>
      <c r="L156" s="46">
        <v>20</v>
      </c>
      <c r="M156" s="46">
        <v>15</v>
      </c>
      <c r="N156" s="59"/>
      <c r="O156" s="79" t="s">
        <v>416</v>
      </c>
    </row>
    <row r="157" spans="1:15" x14ac:dyDescent="0.3">
      <c r="A157" s="71" t="s">
        <v>381</v>
      </c>
      <c r="B157" s="48" t="s">
        <v>18</v>
      </c>
      <c r="C157" s="48" t="s">
        <v>415</v>
      </c>
      <c r="D157" s="48" t="s">
        <v>195</v>
      </c>
      <c r="E157" s="49" t="s">
        <v>2</v>
      </c>
      <c r="F157" s="127"/>
      <c r="G157" s="50">
        <v>190</v>
      </c>
      <c r="H157" s="51"/>
      <c r="I157" s="57"/>
      <c r="J157" s="52"/>
      <c r="K157" s="52">
        <v>0</v>
      </c>
      <c r="L157" s="52">
        <v>20</v>
      </c>
      <c r="M157" s="52">
        <v>0</v>
      </c>
      <c r="N157" s="58"/>
      <c r="O157" s="79" t="s">
        <v>416</v>
      </c>
    </row>
    <row r="158" spans="1:15" x14ac:dyDescent="0.3">
      <c r="A158" s="72" t="s">
        <v>345</v>
      </c>
      <c r="B158" s="41" t="s">
        <v>18</v>
      </c>
      <c r="C158" s="41" t="s">
        <v>415</v>
      </c>
      <c r="D158" s="41" t="s">
        <v>159</v>
      </c>
      <c r="E158" s="42" t="s">
        <v>2</v>
      </c>
      <c r="F158" s="128"/>
      <c r="G158" s="43">
        <v>342.3</v>
      </c>
      <c r="H158" s="44"/>
      <c r="I158" s="57"/>
      <c r="J158" s="46"/>
      <c r="K158" s="46">
        <v>0</v>
      </c>
      <c r="L158" s="46">
        <v>20</v>
      </c>
      <c r="M158" s="46">
        <v>0</v>
      </c>
      <c r="N158" s="59"/>
      <c r="O158" s="79" t="s">
        <v>416</v>
      </c>
    </row>
    <row r="159" spans="1:15" x14ac:dyDescent="0.3">
      <c r="A159" s="71" t="s">
        <v>347</v>
      </c>
      <c r="B159" s="48" t="s">
        <v>18</v>
      </c>
      <c r="C159" s="48" t="s">
        <v>415</v>
      </c>
      <c r="D159" s="48" t="s">
        <v>161</v>
      </c>
      <c r="E159" s="49" t="s">
        <v>2</v>
      </c>
      <c r="F159" s="127">
        <v>14428.06</v>
      </c>
      <c r="G159" s="50"/>
      <c r="H159" s="51"/>
      <c r="I159" s="57"/>
      <c r="J159" s="52"/>
      <c r="K159" s="52">
        <v>25</v>
      </c>
      <c r="L159" s="52">
        <v>0</v>
      </c>
      <c r="M159" s="52">
        <v>0</v>
      </c>
      <c r="N159" s="58"/>
      <c r="O159" s="79" t="s">
        <v>416</v>
      </c>
    </row>
    <row r="160" spans="1:15" x14ac:dyDescent="0.3">
      <c r="A160" s="72" t="s">
        <v>350</v>
      </c>
      <c r="B160" s="41" t="s">
        <v>18</v>
      </c>
      <c r="C160" s="41" t="s">
        <v>415</v>
      </c>
      <c r="D160" s="41" t="s">
        <v>164</v>
      </c>
      <c r="E160" s="42" t="s">
        <v>2</v>
      </c>
      <c r="F160" s="128"/>
      <c r="G160" s="43"/>
      <c r="H160" s="44"/>
      <c r="I160" s="57"/>
      <c r="J160" s="46"/>
      <c r="K160" s="46">
        <v>0</v>
      </c>
      <c r="L160" s="46">
        <v>0</v>
      </c>
      <c r="M160" s="46">
        <v>0</v>
      </c>
      <c r="N160" s="59"/>
      <c r="O160" s="79" t="s">
        <v>416</v>
      </c>
    </row>
    <row r="161" spans="1:15" x14ac:dyDescent="0.3">
      <c r="A161" s="71" t="s">
        <v>378</v>
      </c>
      <c r="B161" s="48" t="s">
        <v>18</v>
      </c>
      <c r="C161" s="48" t="s">
        <v>415</v>
      </c>
      <c r="D161" s="48" t="s">
        <v>192</v>
      </c>
      <c r="E161" s="49" t="s">
        <v>2</v>
      </c>
      <c r="F161" s="127"/>
      <c r="G161" s="50">
        <v>166.3</v>
      </c>
      <c r="H161" s="51"/>
      <c r="I161" s="57"/>
      <c r="J161" s="52"/>
      <c r="K161" s="52">
        <v>0</v>
      </c>
      <c r="L161" s="52">
        <v>20</v>
      </c>
      <c r="M161" s="52">
        <v>0</v>
      </c>
      <c r="N161" s="58"/>
      <c r="O161" s="79" t="s">
        <v>416</v>
      </c>
    </row>
    <row r="162" spans="1:15" x14ac:dyDescent="0.3">
      <c r="A162" s="72" t="s">
        <v>372</v>
      </c>
      <c r="B162" s="41" t="s">
        <v>18</v>
      </c>
      <c r="C162" s="41" t="s">
        <v>415</v>
      </c>
      <c r="D162" s="41" t="s">
        <v>186</v>
      </c>
      <c r="E162" s="42" t="s">
        <v>2</v>
      </c>
      <c r="F162" s="128"/>
      <c r="G162" s="43">
        <v>207</v>
      </c>
      <c r="H162" s="44"/>
      <c r="I162" s="57"/>
      <c r="J162" s="46"/>
      <c r="K162" s="46">
        <v>0</v>
      </c>
      <c r="L162" s="46">
        <v>20</v>
      </c>
      <c r="M162" s="46">
        <v>0</v>
      </c>
      <c r="N162" s="59"/>
      <c r="O162" s="79" t="s">
        <v>416</v>
      </c>
    </row>
    <row r="163" spans="1:15" x14ac:dyDescent="0.3">
      <c r="A163" s="71" t="s">
        <v>344</v>
      </c>
      <c r="B163" s="48" t="s">
        <v>18</v>
      </c>
      <c r="C163" s="48" t="s">
        <v>415</v>
      </c>
      <c r="D163" s="48" t="s">
        <v>158</v>
      </c>
      <c r="E163" s="49" t="s">
        <v>2</v>
      </c>
      <c r="F163" s="127"/>
      <c r="G163" s="50"/>
      <c r="H163" s="51"/>
      <c r="I163" s="57"/>
      <c r="J163" s="52"/>
      <c r="K163" s="52">
        <v>0</v>
      </c>
      <c r="L163" s="52">
        <v>0</v>
      </c>
      <c r="M163" s="52">
        <v>0</v>
      </c>
      <c r="N163" s="58"/>
      <c r="O163" s="79" t="s">
        <v>416</v>
      </c>
    </row>
    <row r="164" spans="1:15" x14ac:dyDescent="0.3">
      <c r="A164" s="72" t="s">
        <v>364</v>
      </c>
      <c r="B164" s="41" t="s">
        <v>18</v>
      </c>
      <c r="C164" s="41" t="s">
        <v>415</v>
      </c>
      <c r="D164" s="41" t="s">
        <v>178</v>
      </c>
      <c r="E164" s="42" t="s">
        <v>2</v>
      </c>
      <c r="F164" s="128">
        <v>201.02</v>
      </c>
      <c r="G164" s="43">
        <v>121.5</v>
      </c>
      <c r="H164" s="44">
        <v>16.239999999999998</v>
      </c>
      <c r="I164" s="57"/>
      <c r="J164" s="46"/>
      <c r="K164" s="46">
        <v>10</v>
      </c>
      <c r="L164" s="46">
        <v>20</v>
      </c>
      <c r="M164" s="46">
        <v>10</v>
      </c>
      <c r="N164" s="59"/>
      <c r="O164" s="79" t="s">
        <v>416</v>
      </c>
    </row>
    <row r="165" spans="1:15" x14ac:dyDescent="0.3">
      <c r="A165" s="71" t="s">
        <v>380</v>
      </c>
      <c r="B165" s="48" t="s">
        <v>18</v>
      </c>
      <c r="C165" s="48" t="s">
        <v>415</v>
      </c>
      <c r="D165" s="48" t="s">
        <v>194</v>
      </c>
      <c r="E165" s="49" t="s">
        <v>2</v>
      </c>
      <c r="F165" s="127"/>
      <c r="G165" s="50"/>
      <c r="H165" s="51">
        <v>9.19</v>
      </c>
      <c r="I165" s="57"/>
      <c r="J165" s="52"/>
      <c r="K165" s="52">
        <v>0</v>
      </c>
      <c r="L165" s="52">
        <v>0</v>
      </c>
      <c r="M165" s="52">
        <v>5</v>
      </c>
      <c r="N165" s="58"/>
      <c r="O165" s="79" t="s">
        <v>416</v>
      </c>
    </row>
    <row r="166" spans="1:15" x14ac:dyDescent="0.3">
      <c r="A166" s="72" t="s">
        <v>360</v>
      </c>
      <c r="B166" s="41" t="s">
        <v>18</v>
      </c>
      <c r="C166" s="41" t="s">
        <v>415</v>
      </c>
      <c r="D166" s="41" t="s">
        <v>174</v>
      </c>
      <c r="E166" s="42" t="s">
        <v>2</v>
      </c>
      <c r="F166" s="128">
        <v>5949.19</v>
      </c>
      <c r="G166" s="43">
        <v>294</v>
      </c>
      <c r="H166" s="44">
        <v>47.58</v>
      </c>
      <c r="I166" s="57"/>
      <c r="J166" s="46"/>
      <c r="K166" s="46">
        <v>25</v>
      </c>
      <c r="L166" s="46">
        <v>20</v>
      </c>
      <c r="M166" s="46">
        <v>15</v>
      </c>
      <c r="N166" s="59"/>
      <c r="O166" s="79" t="s">
        <v>416</v>
      </c>
    </row>
    <row r="167" spans="1:15" x14ac:dyDescent="0.3">
      <c r="A167" s="71" t="s">
        <v>343</v>
      </c>
      <c r="B167" s="48" t="s">
        <v>18</v>
      </c>
      <c r="C167" s="48" t="s">
        <v>415</v>
      </c>
      <c r="D167" s="48" t="s">
        <v>157</v>
      </c>
      <c r="E167" s="49" t="s">
        <v>2</v>
      </c>
      <c r="F167" s="127">
        <v>1997.56</v>
      </c>
      <c r="G167" s="50">
        <v>246.9</v>
      </c>
      <c r="H167" s="51">
        <v>35.46</v>
      </c>
      <c r="I167" s="57"/>
      <c r="J167" s="52"/>
      <c r="K167" s="52">
        <v>20</v>
      </c>
      <c r="L167" s="52">
        <v>20</v>
      </c>
      <c r="M167" s="52">
        <v>15</v>
      </c>
      <c r="N167" s="58"/>
      <c r="O167" s="79" t="s">
        <v>416</v>
      </c>
    </row>
    <row r="168" spans="1:15" x14ac:dyDescent="0.3">
      <c r="A168" s="72" t="s">
        <v>377</v>
      </c>
      <c r="B168" s="41" t="s">
        <v>18</v>
      </c>
      <c r="C168" s="41" t="s">
        <v>415</v>
      </c>
      <c r="D168" s="41" t="s">
        <v>191</v>
      </c>
      <c r="E168" s="42" t="s">
        <v>2</v>
      </c>
      <c r="F168" s="128"/>
      <c r="G168" s="43">
        <v>327</v>
      </c>
      <c r="H168" s="44"/>
      <c r="I168" s="57"/>
      <c r="J168" s="46"/>
      <c r="K168" s="46">
        <v>0</v>
      </c>
      <c r="L168" s="46">
        <v>20</v>
      </c>
      <c r="M168" s="46">
        <v>0</v>
      </c>
      <c r="N168" s="59"/>
      <c r="O168" s="79" t="s">
        <v>416</v>
      </c>
    </row>
    <row r="169" spans="1:15" x14ac:dyDescent="0.3">
      <c r="A169" s="71" t="s">
        <v>362</v>
      </c>
      <c r="B169" s="48" t="s">
        <v>18</v>
      </c>
      <c r="C169" s="48" t="s">
        <v>415</v>
      </c>
      <c r="D169" s="48" t="s">
        <v>176</v>
      </c>
      <c r="E169" s="49" t="s">
        <v>2</v>
      </c>
      <c r="F169" s="127"/>
      <c r="G169" s="50">
        <v>208.4</v>
      </c>
      <c r="H169" s="51">
        <v>17.02</v>
      </c>
      <c r="I169" s="57"/>
      <c r="J169" s="52"/>
      <c r="K169" s="52">
        <v>0</v>
      </c>
      <c r="L169" s="52">
        <v>20</v>
      </c>
      <c r="M169" s="52">
        <v>10</v>
      </c>
      <c r="N169" s="58"/>
      <c r="O169" s="79" t="s">
        <v>416</v>
      </c>
    </row>
    <row r="170" spans="1:15" x14ac:dyDescent="0.3">
      <c r="A170" s="72" t="s">
        <v>375</v>
      </c>
      <c r="B170" s="41" t="s">
        <v>18</v>
      </c>
      <c r="C170" s="41" t="s">
        <v>415</v>
      </c>
      <c r="D170" s="41" t="s">
        <v>189</v>
      </c>
      <c r="E170" s="42" t="s">
        <v>2</v>
      </c>
      <c r="F170" s="128">
        <v>2899.01</v>
      </c>
      <c r="G170" s="43">
        <v>190.9</v>
      </c>
      <c r="H170" s="44">
        <v>15.13</v>
      </c>
      <c r="I170" s="57"/>
      <c r="J170" s="46"/>
      <c r="K170" s="46">
        <v>20</v>
      </c>
      <c r="L170" s="46">
        <v>20</v>
      </c>
      <c r="M170" s="46">
        <v>10</v>
      </c>
      <c r="N170" s="59"/>
      <c r="O170" s="79" t="s">
        <v>416</v>
      </c>
    </row>
    <row r="171" spans="1:15" x14ac:dyDescent="0.3">
      <c r="A171" s="71" t="s">
        <v>365</v>
      </c>
      <c r="B171" s="48" t="s">
        <v>18</v>
      </c>
      <c r="C171" s="48" t="s">
        <v>415</v>
      </c>
      <c r="D171" s="48" t="s">
        <v>179</v>
      </c>
      <c r="E171" s="49" t="s">
        <v>2</v>
      </c>
      <c r="F171" s="127">
        <v>2128.0500000000002</v>
      </c>
      <c r="G171" s="50">
        <v>145.80000000000001</v>
      </c>
      <c r="H171" s="51">
        <v>52.85</v>
      </c>
      <c r="I171" s="57"/>
      <c r="J171" s="52"/>
      <c r="K171" s="52">
        <v>20</v>
      </c>
      <c r="L171" s="52">
        <v>20</v>
      </c>
      <c r="M171" s="52">
        <v>15</v>
      </c>
      <c r="N171" s="58"/>
      <c r="O171" s="79" t="s">
        <v>416</v>
      </c>
    </row>
    <row r="172" spans="1:15" x14ac:dyDescent="0.3">
      <c r="A172" s="72" t="s">
        <v>341</v>
      </c>
      <c r="B172" s="41" t="s">
        <v>18</v>
      </c>
      <c r="C172" s="41" t="s">
        <v>415</v>
      </c>
      <c r="D172" s="41" t="s">
        <v>155</v>
      </c>
      <c r="E172" s="42" t="s">
        <v>2</v>
      </c>
      <c r="F172" s="128">
        <v>1959.31</v>
      </c>
      <c r="G172" s="43">
        <v>163</v>
      </c>
      <c r="H172" s="44">
        <v>20.239999999999998</v>
      </c>
      <c r="I172" s="57"/>
      <c r="J172" s="46"/>
      <c r="K172" s="46">
        <v>20</v>
      </c>
      <c r="L172" s="46">
        <v>20</v>
      </c>
      <c r="M172" s="46">
        <v>15</v>
      </c>
      <c r="N172" s="59"/>
      <c r="O172" s="79" t="s">
        <v>416</v>
      </c>
    </row>
    <row r="173" spans="1:15" x14ac:dyDescent="0.3">
      <c r="A173" s="71" t="s">
        <v>349</v>
      </c>
      <c r="B173" s="48" t="s">
        <v>18</v>
      </c>
      <c r="C173" s="48" t="s">
        <v>415</v>
      </c>
      <c r="D173" s="48" t="s">
        <v>163</v>
      </c>
      <c r="E173" s="49" t="s">
        <v>2</v>
      </c>
      <c r="F173" s="127"/>
      <c r="G173" s="50">
        <v>293.89999999999998</v>
      </c>
      <c r="H173" s="51"/>
      <c r="I173" s="57"/>
      <c r="J173" s="52"/>
      <c r="K173" s="52">
        <v>0</v>
      </c>
      <c r="L173" s="52">
        <v>20</v>
      </c>
      <c r="M173" s="52">
        <v>0</v>
      </c>
      <c r="N173" s="58"/>
      <c r="O173" s="79" t="s">
        <v>416</v>
      </c>
    </row>
    <row r="174" spans="1:15" x14ac:dyDescent="0.3">
      <c r="A174" s="72" t="s">
        <v>368</v>
      </c>
      <c r="B174" s="41" t="s">
        <v>18</v>
      </c>
      <c r="C174" s="41" t="s">
        <v>415</v>
      </c>
      <c r="D174" s="41" t="s">
        <v>182</v>
      </c>
      <c r="E174" s="42" t="s">
        <v>2</v>
      </c>
      <c r="F174" s="128"/>
      <c r="G174" s="43">
        <v>233.9</v>
      </c>
      <c r="H174" s="44"/>
      <c r="I174" s="57"/>
      <c r="J174" s="46"/>
      <c r="K174" s="46">
        <v>0</v>
      </c>
      <c r="L174" s="46">
        <v>20</v>
      </c>
      <c r="M174" s="46">
        <v>0</v>
      </c>
      <c r="N174" s="59"/>
      <c r="O174" s="79" t="s">
        <v>416</v>
      </c>
    </row>
    <row r="175" spans="1:15" x14ac:dyDescent="0.3">
      <c r="A175" s="71" t="s">
        <v>358</v>
      </c>
      <c r="B175" s="48" t="s">
        <v>18</v>
      </c>
      <c r="C175" s="48" t="s">
        <v>413</v>
      </c>
      <c r="D175" s="48" t="s">
        <v>172</v>
      </c>
      <c r="E175" s="49" t="s">
        <v>2</v>
      </c>
      <c r="F175" s="127"/>
      <c r="G175" s="50"/>
      <c r="H175" s="51"/>
      <c r="I175" s="57"/>
      <c r="J175" s="52"/>
      <c r="K175" s="52">
        <v>0</v>
      </c>
      <c r="L175" s="52">
        <v>0</v>
      </c>
      <c r="M175" s="52">
        <v>0</v>
      </c>
      <c r="N175" s="58"/>
      <c r="O175" s="79" t="s">
        <v>416</v>
      </c>
    </row>
    <row r="176" spans="1:15" x14ac:dyDescent="0.3">
      <c r="A176" s="72" t="s">
        <v>374</v>
      </c>
      <c r="B176" s="41" t="s">
        <v>18</v>
      </c>
      <c r="C176" s="41" t="s">
        <v>415</v>
      </c>
      <c r="D176" s="41" t="s">
        <v>188</v>
      </c>
      <c r="E176" s="42" t="s">
        <v>2</v>
      </c>
      <c r="F176" s="128">
        <v>14352.16</v>
      </c>
      <c r="G176" s="43">
        <v>96.9</v>
      </c>
      <c r="H176" s="44"/>
      <c r="I176" s="57"/>
      <c r="J176" s="46"/>
      <c r="K176" s="46">
        <v>25</v>
      </c>
      <c r="L176" s="46">
        <v>15</v>
      </c>
      <c r="M176" s="46">
        <v>0</v>
      </c>
      <c r="N176" s="59"/>
      <c r="O176" s="79" t="s">
        <v>416</v>
      </c>
    </row>
    <row r="177" spans="1:15" x14ac:dyDescent="0.3">
      <c r="A177" s="71" t="s">
        <v>369</v>
      </c>
      <c r="B177" s="48" t="s">
        <v>18</v>
      </c>
      <c r="C177" s="48" t="s">
        <v>415</v>
      </c>
      <c r="D177" s="48" t="s">
        <v>183</v>
      </c>
      <c r="E177" s="49" t="s">
        <v>2</v>
      </c>
      <c r="F177" s="127">
        <v>1404.92</v>
      </c>
      <c r="G177" s="50">
        <v>193</v>
      </c>
      <c r="H177" s="51">
        <v>13.57</v>
      </c>
      <c r="I177" s="57"/>
      <c r="J177" s="52"/>
      <c r="K177" s="52">
        <v>20</v>
      </c>
      <c r="L177" s="52">
        <v>20</v>
      </c>
      <c r="M177" s="52">
        <v>10</v>
      </c>
      <c r="N177" s="58"/>
      <c r="O177" s="79" t="s">
        <v>416</v>
      </c>
    </row>
    <row r="178" spans="1:15" x14ac:dyDescent="0.3">
      <c r="A178" s="72" t="s">
        <v>373</v>
      </c>
      <c r="B178" s="41" t="s">
        <v>18</v>
      </c>
      <c r="C178" s="41" t="s">
        <v>415</v>
      </c>
      <c r="D178" s="41" t="s">
        <v>187</v>
      </c>
      <c r="E178" s="42" t="s">
        <v>2</v>
      </c>
      <c r="F178" s="128">
        <v>541.73</v>
      </c>
      <c r="G178" s="43">
        <v>187.1</v>
      </c>
      <c r="H178" s="44">
        <v>16.059999999999999</v>
      </c>
      <c r="I178" s="57"/>
      <c r="J178" s="46"/>
      <c r="K178" s="46">
        <v>15</v>
      </c>
      <c r="L178" s="46">
        <v>20</v>
      </c>
      <c r="M178" s="46">
        <v>10</v>
      </c>
      <c r="N178" s="59"/>
      <c r="O178" s="79" t="s">
        <v>416</v>
      </c>
    </row>
    <row r="179" spans="1:15" x14ac:dyDescent="0.3">
      <c r="A179" s="71" t="s">
        <v>386</v>
      </c>
      <c r="B179" s="48" t="s">
        <v>19</v>
      </c>
      <c r="C179" s="48" t="s">
        <v>413</v>
      </c>
      <c r="D179" s="48" t="s">
        <v>200</v>
      </c>
      <c r="E179" s="49" t="s">
        <v>2</v>
      </c>
      <c r="F179" s="127">
        <v>253.89</v>
      </c>
      <c r="G179" s="50">
        <v>86.6</v>
      </c>
      <c r="H179" s="51">
        <v>78.81</v>
      </c>
      <c r="I179" s="57"/>
      <c r="J179" s="52"/>
      <c r="K179" s="52">
        <v>10</v>
      </c>
      <c r="L179" s="52">
        <v>15</v>
      </c>
      <c r="M179" s="52">
        <v>15</v>
      </c>
      <c r="N179" s="58"/>
      <c r="O179" s="79" t="s">
        <v>416</v>
      </c>
    </row>
    <row r="180" spans="1:15" x14ac:dyDescent="0.3">
      <c r="A180" s="72" t="s">
        <v>400</v>
      </c>
      <c r="B180" s="41" t="s">
        <v>19</v>
      </c>
      <c r="C180" s="41" t="s">
        <v>414</v>
      </c>
      <c r="D180" s="41" t="s">
        <v>214</v>
      </c>
      <c r="E180" s="42" t="s">
        <v>2</v>
      </c>
      <c r="F180" s="128">
        <v>1024.83</v>
      </c>
      <c r="G180" s="43">
        <v>72.3</v>
      </c>
      <c r="H180" s="44">
        <v>0</v>
      </c>
      <c r="I180" s="57"/>
      <c r="J180" s="46"/>
      <c r="K180" s="46">
        <v>20</v>
      </c>
      <c r="L180" s="46">
        <v>15</v>
      </c>
      <c r="M180" s="46">
        <v>0</v>
      </c>
      <c r="N180" s="59"/>
      <c r="O180" s="79" t="s">
        <v>416</v>
      </c>
    </row>
    <row r="181" spans="1:15" x14ac:dyDescent="0.3">
      <c r="A181" s="71" t="s">
        <v>391</v>
      </c>
      <c r="B181" s="48" t="s">
        <v>19</v>
      </c>
      <c r="C181" s="48" t="s">
        <v>413</v>
      </c>
      <c r="D181" s="48" t="s">
        <v>205</v>
      </c>
      <c r="E181" s="49" t="s">
        <v>2</v>
      </c>
      <c r="F181" s="127">
        <v>273.27999999999997</v>
      </c>
      <c r="G181" s="50">
        <v>87</v>
      </c>
      <c r="H181" s="51">
        <v>19.12</v>
      </c>
      <c r="I181" s="57"/>
      <c r="J181" s="52"/>
      <c r="K181" s="52">
        <v>10</v>
      </c>
      <c r="L181" s="52">
        <v>15</v>
      </c>
      <c r="M181" s="52">
        <v>10</v>
      </c>
      <c r="N181" s="58"/>
      <c r="O181" s="79" t="s">
        <v>416</v>
      </c>
    </row>
    <row r="182" spans="1:15" x14ac:dyDescent="0.3">
      <c r="A182" s="72" t="s">
        <v>392</v>
      </c>
      <c r="B182" s="41" t="s">
        <v>19</v>
      </c>
      <c r="C182" s="41" t="s">
        <v>413</v>
      </c>
      <c r="D182" s="41" t="s">
        <v>206</v>
      </c>
      <c r="E182" s="42" t="s">
        <v>2</v>
      </c>
      <c r="F182" s="128">
        <v>190.18</v>
      </c>
      <c r="G182" s="43">
        <v>60.6</v>
      </c>
      <c r="H182" s="44">
        <v>37.880000000000003</v>
      </c>
      <c r="I182" s="57"/>
      <c r="J182" s="46"/>
      <c r="K182" s="46">
        <v>10</v>
      </c>
      <c r="L182" s="46">
        <v>15</v>
      </c>
      <c r="M182" s="46">
        <v>15</v>
      </c>
      <c r="N182" s="59"/>
      <c r="O182" s="79" t="s">
        <v>416</v>
      </c>
    </row>
    <row r="183" spans="1:15" x14ac:dyDescent="0.3">
      <c r="A183" s="71" t="s">
        <v>393</v>
      </c>
      <c r="B183" s="48" t="s">
        <v>19</v>
      </c>
      <c r="C183" s="48" t="s">
        <v>414</v>
      </c>
      <c r="D183" s="48" t="s">
        <v>207</v>
      </c>
      <c r="E183" s="49" t="s">
        <v>2</v>
      </c>
      <c r="F183" s="127">
        <v>1755.13</v>
      </c>
      <c r="G183" s="50">
        <v>70</v>
      </c>
      <c r="H183" s="51">
        <v>3.85</v>
      </c>
      <c r="I183" s="57"/>
      <c r="J183" s="52"/>
      <c r="K183" s="52">
        <v>20</v>
      </c>
      <c r="L183" s="52">
        <v>15</v>
      </c>
      <c r="M183" s="52">
        <v>5</v>
      </c>
      <c r="N183" s="58"/>
      <c r="O183" s="79" t="s">
        <v>416</v>
      </c>
    </row>
    <row r="184" spans="1:15" x14ac:dyDescent="0.3">
      <c r="A184" s="72" t="s">
        <v>397</v>
      </c>
      <c r="B184" s="41" t="s">
        <v>19</v>
      </c>
      <c r="C184" s="41" t="s">
        <v>414</v>
      </c>
      <c r="D184" s="41" t="s">
        <v>211</v>
      </c>
      <c r="E184" s="42" t="s">
        <v>2</v>
      </c>
      <c r="F184" s="128"/>
      <c r="G184" s="43">
        <v>71.900000000000006</v>
      </c>
      <c r="H184" s="44"/>
      <c r="I184" s="57"/>
      <c r="J184" s="46"/>
      <c r="K184" s="46">
        <v>0</v>
      </c>
      <c r="L184" s="46">
        <v>15</v>
      </c>
      <c r="M184" s="46">
        <v>0</v>
      </c>
      <c r="N184" s="59"/>
      <c r="O184" s="79" t="s">
        <v>416</v>
      </c>
    </row>
    <row r="185" spans="1:15" x14ac:dyDescent="0.3">
      <c r="A185" s="71" t="s">
        <v>384</v>
      </c>
      <c r="B185" s="48" t="s">
        <v>19</v>
      </c>
      <c r="C185" s="48" t="s">
        <v>413</v>
      </c>
      <c r="D185" s="48" t="s">
        <v>198</v>
      </c>
      <c r="E185" s="49" t="s">
        <v>2</v>
      </c>
      <c r="F185" s="127">
        <v>184.56</v>
      </c>
      <c r="G185" s="50">
        <v>81.5</v>
      </c>
      <c r="H185" s="51">
        <v>45.34</v>
      </c>
      <c r="I185" s="57"/>
      <c r="J185" s="52"/>
      <c r="K185" s="52">
        <v>10</v>
      </c>
      <c r="L185" s="52">
        <v>15</v>
      </c>
      <c r="M185" s="52">
        <v>15</v>
      </c>
      <c r="N185" s="58"/>
      <c r="O185" s="79" t="s">
        <v>416</v>
      </c>
    </row>
    <row r="186" spans="1:15" x14ac:dyDescent="0.3">
      <c r="A186" s="72" t="s">
        <v>390</v>
      </c>
      <c r="B186" s="41" t="s">
        <v>19</v>
      </c>
      <c r="C186" s="41" t="s">
        <v>414</v>
      </c>
      <c r="D186" s="41" t="s">
        <v>204</v>
      </c>
      <c r="E186" s="42" t="s">
        <v>2</v>
      </c>
      <c r="F186" s="128">
        <v>2730.04</v>
      </c>
      <c r="G186" s="43">
        <v>54.2</v>
      </c>
      <c r="H186" s="44">
        <v>3</v>
      </c>
      <c r="I186" s="57"/>
      <c r="J186" s="46"/>
      <c r="K186" s="46">
        <v>20</v>
      </c>
      <c r="L186" s="46">
        <v>10</v>
      </c>
      <c r="M186" s="46">
        <v>5</v>
      </c>
      <c r="N186" s="59"/>
      <c r="O186" s="79" t="s">
        <v>416</v>
      </c>
    </row>
    <row r="187" spans="1:15" x14ac:dyDescent="0.3">
      <c r="A187" s="71" t="s">
        <v>398</v>
      </c>
      <c r="B187" s="48" t="s">
        <v>19</v>
      </c>
      <c r="C187" s="48" t="s">
        <v>414</v>
      </c>
      <c r="D187" s="48" t="s">
        <v>212</v>
      </c>
      <c r="E187" s="49" t="s">
        <v>2</v>
      </c>
      <c r="F187" s="127">
        <v>270.91000000000003</v>
      </c>
      <c r="G187" s="50">
        <v>45.1</v>
      </c>
      <c r="H187" s="51">
        <v>4.83</v>
      </c>
      <c r="I187" s="57"/>
      <c r="J187" s="52"/>
      <c r="K187" s="52">
        <v>10</v>
      </c>
      <c r="L187" s="52">
        <v>10</v>
      </c>
      <c r="M187" s="52">
        <v>5</v>
      </c>
      <c r="N187" s="58"/>
      <c r="O187" s="79" t="s">
        <v>416</v>
      </c>
    </row>
    <row r="188" spans="1:15" x14ac:dyDescent="0.3">
      <c r="A188" s="72" t="s">
        <v>401</v>
      </c>
      <c r="B188" s="41" t="s">
        <v>19</v>
      </c>
      <c r="C188" s="41" t="s">
        <v>414</v>
      </c>
      <c r="D188" s="41" t="s">
        <v>215</v>
      </c>
      <c r="E188" s="42" t="s">
        <v>2</v>
      </c>
      <c r="F188" s="128">
        <v>149.6</v>
      </c>
      <c r="G188" s="43">
        <v>45.6</v>
      </c>
      <c r="H188" s="44">
        <v>78.84</v>
      </c>
      <c r="I188" s="57"/>
      <c r="J188" s="46"/>
      <c r="K188" s="46">
        <v>10</v>
      </c>
      <c r="L188" s="46">
        <v>10</v>
      </c>
      <c r="M188" s="46">
        <v>15</v>
      </c>
      <c r="N188" s="59"/>
      <c r="O188" s="79" t="s">
        <v>416</v>
      </c>
    </row>
    <row r="189" spans="1:15" x14ac:dyDescent="0.3">
      <c r="A189" s="71" t="s">
        <v>399</v>
      </c>
      <c r="B189" s="48" t="s">
        <v>19</v>
      </c>
      <c r="C189" s="48" t="s">
        <v>414</v>
      </c>
      <c r="D189" s="48" t="s">
        <v>213</v>
      </c>
      <c r="E189" s="49" t="s">
        <v>2</v>
      </c>
      <c r="F189" s="127">
        <v>3335.69</v>
      </c>
      <c r="G189" s="50">
        <v>79.5</v>
      </c>
      <c r="H189" s="51">
        <v>82.16</v>
      </c>
      <c r="I189" s="57"/>
      <c r="J189" s="52"/>
      <c r="K189" s="52">
        <v>20</v>
      </c>
      <c r="L189" s="52">
        <v>15</v>
      </c>
      <c r="M189" s="52">
        <v>15</v>
      </c>
      <c r="N189" s="58"/>
      <c r="O189" s="79" t="s">
        <v>416</v>
      </c>
    </row>
    <row r="190" spans="1:15" x14ac:dyDescent="0.3">
      <c r="A190" s="73" t="s">
        <v>335</v>
      </c>
      <c r="B190" s="61" t="s">
        <v>411</v>
      </c>
      <c r="C190" s="61" t="s">
        <v>414</v>
      </c>
      <c r="D190" s="61" t="s">
        <v>149</v>
      </c>
      <c r="E190" s="62" t="s">
        <v>2</v>
      </c>
      <c r="F190" s="129">
        <v>189.75</v>
      </c>
      <c r="G190" s="63"/>
      <c r="H190" s="64">
        <v>0</v>
      </c>
      <c r="I190" s="65"/>
      <c r="J190" s="66"/>
      <c r="K190" s="66">
        <v>10</v>
      </c>
      <c r="L190" s="66">
        <v>0</v>
      </c>
      <c r="M190" s="66">
        <v>0</v>
      </c>
      <c r="N190" s="67"/>
      <c r="O190" s="80" t="s">
        <v>416</v>
      </c>
    </row>
  </sheetData>
  <conditionalFormatting sqref="A2:A82">
    <cfRule type="expression" dxfId="10" priority="2">
      <formula>$O2="Low"</formula>
    </cfRule>
    <cfRule type="expression" dxfId="9" priority="3">
      <formula>$O2="Medium"</formula>
    </cfRule>
    <cfRule type="expression" dxfId="8" priority="4">
      <formula>$O2="HIgh"</formula>
    </cfRule>
    <cfRule type="expression" dxfId="7" priority="5">
      <formula>$O2="Critical"</formula>
    </cfRule>
  </conditionalFormatting>
  <conditionalFormatting sqref="I1:I190">
    <cfRule type="containsText" dxfId="6" priority="8" operator="containsText" text="GREEN">
      <formula>NOT(ISERROR(SEARCH("GREEN",I1)))</formula>
    </cfRule>
    <cfRule type="containsText" dxfId="5" priority="9" operator="containsText" text="AMBER">
      <formula>NOT(ISERROR(SEARCH("AMBER",I1)))</formula>
    </cfRule>
    <cfRule type="containsText" dxfId="4" priority="10" operator="containsText" text="RED">
      <formula>NOT(ISERROR(SEARCH("RED",I1)))</formula>
    </cfRule>
  </conditionalFormatting>
  <conditionalFormatting sqref="J1:J1048576">
    <cfRule type="colorScale" priority="13">
      <colorScale>
        <cfvo type="min"/>
        <cfvo type="percentile" val="50"/>
        <cfvo type="max"/>
        <color rgb="FF63BE7B"/>
        <color rgb="FFFFEB84"/>
        <color rgb="FFF8696B"/>
      </colorScale>
    </cfRule>
  </conditionalFormatting>
  <conditionalFormatting sqref="K2:K82">
    <cfRule type="colorScale" priority="12">
      <colorScale>
        <cfvo type="min"/>
        <cfvo type="percentile" val="50"/>
        <cfvo type="max"/>
        <color rgb="FF63BE7B"/>
        <color rgb="FFFFEB84"/>
        <color rgb="FFF8696B"/>
      </colorScale>
    </cfRule>
  </conditionalFormatting>
  <conditionalFormatting sqref="N2">
    <cfRule type="colorScale" priority="15">
      <colorScale>
        <cfvo type="min"/>
        <cfvo type="percentile" val="50"/>
        <cfvo type="max"/>
        <color rgb="FF63BE7B"/>
        <color rgb="FFFFEB84"/>
        <color rgb="FFF8696B"/>
      </colorScale>
    </cfRule>
  </conditionalFormatting>
  <conditionalFormatting sqref="N2:N82">
    <cfRule type="colorScale" priority="14">
      <colorScale>
        <cfvo type="min"/>
        <cfvo type="percentile" val="50"/>
        <cfvo type="max"/>
        <color rgb="FF63BE7B"/>
        <color rgb="FFFFEB84"/>
        <color rgb="FFF8696B"/>
      </colorScale>
    </cfRule>
  </conditionalFormatting>
  <conditionalFormatting sqref="O2:O190">
    <cfRule type="containsText" dxfId="3" priority="16" operator="containsText" text="Low">
      <formula>NOT(ISERROR(SEARCH("Low",O2)))</formula>
    </cfRule>
    <cfRule type="containsText" dxfId="2" priority="17" operator="containsText" text="High">
      <formula>NOT(ISERROR(SEARCH("High",O2)))</formula>
    </cfRule>
    <cfRule type="containsText" dxfId="1" priority="20" operator="containsText" text="Medium">
      <formula>NOT(ISERROR(SEARCH("Medium",O2)))</formula>
    </cfRule>
    <cfRule type="containsText" dxfId="0" priority="21" operator="containsText" text="Critical">
      <formula>NOT(ISERROR(SEARCH("Critical",O2)))</formula>
    </cfRule>
  </conditionalFormatting>
  <conditionalFormatting sqref="K2:M190">
    <cfRule type="colorScale" priority="22">
      <colorScale>
        <cfvo type="min"/>
        <cfvo type="percentile" val="50"/>
        <cfvo type="max"/>
        <color rgb="FF63BE7B"/>
        <color rgb="FFFFEB84"/>
        <color rgb="FFF8696B"/>
      </colorScale>
    </cfRule>
  </conditionalFormatting>
  <conditionalFormatting sqref="L2:M82">
    <cfRule type="colorScale" priority="23">
      <colorScale>
        <cfvo type="min"/>
        <cfvo type="percentile" val="50"/>
        <cfvo type="max"/>
        <color rgb="FF63BE7B"/>
        <color rgb="FFFFEB84"/>
        <color rgb="FFF8696B"/>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C8BD5-7E78-4F61-A056-C5E6A4AB8B57}">
  <sheetPr>
    <tabColor theme="2" tint="-0.249977111117893"/>
  </sheetPr>
  <dimension ref="A1:Q38"/>
  <sheetViews>
    <sheetView showGridLines="0" topLeftCell="A31" zoomScale="85" zoomScaleNormal="85" workbookViewId="0">
      <selection activeCell="Q54" sqref="Q54"/>
    </sheetView>
  </sheetViews>
  <sheetFormatPr defaultRowHeight="14.4" x14ac:dyDescent="0.3"/>
  <cols>
    <col min="1" max="1" width="12.44140625" bestFit="1" customWidth="1"/>
    <col min="2" max="2" width="19.6640625" bestFit="1" customWidth="1"/>
    <col min="3" max="3" width="12.44140625" bestFit="1" customWidth="1"/>
    <col min="4" max="4" width="12.21875" bestFit="1" customWidth="1"/>
    <col min="5" max="5" width="24.109375" bestFit="1" customWidth="1"/>
    <col min="6" max="6" width="16.6640625" bestFit="1" customWidth="1"/>
    <col min="8" max="8" width="12.44140625" bestFit="1" customWidth="1"/>
    <col min="9" max="9" width="19.6640625" bestFit="1" customWidth="1"/>
  </cols>
  <sheetData>
    <row r="1" spans="1:17" ht="14.4" customHeight="1" x14ac:dyDescent="0.3">
      <c r="A1" s="110" t="s">
        <v>442</v>
      </c>
      <c r="B1" s="110"/>
      <c r="C1" s="110"/>
      <c r="D1" s="110"/>
      <c r="E1" s="110"/>
      <c r="F1" s="110"/>
      <c r="G1" s="110"/>
      <c r="H1" s="110"/>
      <c r="I1" s="110"/>
      <c r="J1" s="110"/>
      <c r="K1" s="110"/>
      <c r="L1" s="110"/>
      <c r="M1" s="110"/>
      <c r="N1" s="110"/>
      <c r="O1" s="110"/>
      <c r="P1" s="110"/>
      <c r="Q1" s="110"/>
    </row>
    <row r="2" spans="1:17" ht="14.4" customHeight="1" x14ac:dyDescent="0.3">
      <c r="A2" s="110"/>
      <c r="B2" s="110"/>
      <c r="C2" s="110"/>
      <c r="D2" s="110"/>
      <c r="E2" s="110"/>
      <c r="F2" s="110"/>
      <c r="G2" s="110"/>
      <c r="H2" s="110"/>
      <c r="I2" s="110"/>
      <c r="J2" s="110"/>
      <c r="K2" s="110"/>
      <c r="L2" s="110"/>
      <c r="M2" s="110"/>
      <c r="N2" s="110"/>
      <c r="O2" s="110"/>
      <c r="P2" s="110"/>
      <c r="Q2" s="110"/>
    </row>
    <row r="3" spans="1:17" ht="14.4" customHeight="1" x14ac:dyDescent="0.3">
      <c r="A3" s="111"/>
      <c r="B3" s="111"/>
      <c r="C3" s="111"/>
      <c r="D3" s="111"/>
      <c r="E3" s="111"/>
      <c r="F3" s="111"/>
      <c r="G3" s="111"/>
      <c r="H3" s="111"/>
      <c r="I3" s="111"/>
      <c r="J3" s="111"/>
      <c r="K3" s="111"/>
      <c r="L3" s="111"/>
      <c r="M3" s="111"/>
      <c r="N3" s="111"/>
      <c r="O3" s="111"/>
      <c r="P3" s="111"/>
      <c r="Q3" s="111"/>
    </row>
    <row r="4" spans="1:17" ht="14.4" customHeight="1" x14ac:dyDescent="0.3">
      <c r="A4" s="81"/>
      <c r="B4" s="81"/>
      <c r="C4" s="81"/>
      <c r="D4" s="81"/>
      <c r="E4" s="5"/>
      <c r="F4" s="5"/>
      <c r="G4" s="5"/>
      <c r="H4" s="5"/>
      <c r="I4" s="5"/>
      <c r="J4" s="5"/>
      <c r="K4" s="5"/>
      <c r="L4" s="5"/>
      <c r="M4" s="5"/>
      <c r="N4" s="5"/>
      <c r="O4" s="5"/>
      <c r="P4" s="5"/>
      <c r="Q4" s="5"/>
    </row>
    <row r="5" spans="1:17" ht="14.4" customHeight="1" x14ac:dyDescent="0.3">
      <c r="A5" s="81"/>
      <c r="B5" s="81"/>
      <c r="C5" s="81"/>
      <c r="D5" s="81"/>
      <c r="E5" s="5"/>
      <c r="F5" s="5"/>
      <c r="G5" s="5"/>
      <c r="H5" s="5"/>
      <c r="I5" s="5"/>
      <c r="J5" s="5"/>
      <c r="K5" s="5"/>
      <c r="L5" s="5"/>
      <c r="M5" s="5"/>
      <c r="N5" s="5"/>
      <c r="O5" s="5"/>
      <c r="P5" s="5"/>
      <c r="Q5" s="5"/>
    </row>
    <row r="6" spans="1:17" x14ac:dyDescent="0.3">
      <c r="A6" s="5"/>
      <c r="B6" s="5"/>
      <c r="C6" s="5"/>
      <c r="D6" s="5"/>
      <c r="E6" s="5"/>
      <c r="F6" s="5"/>
      <c r="G6" s="5"/>
      <c r="H6" s="5"/>
      <c r="I6" s="5"/>
      <c r="J6" s="5"/>
      <c r="K6" s="5"/>
      <c r="L6" s="5"/>
      <c r="M6" s="5"/>
      <c r="N6" s="5"/>
      <c r="O6" s="5"/>
      <c r="P6" s="5"/>
      <c r="Q6" s="5"/>
    </row>
    <row r="7" spans="1:17" x14ac:dyDescent="0.3">
      <c r="A7" s="5"/>
      <c r="B7" s="5"/>
      <c r="C7" s="5"/>
      <c r="D7" s="5"/>
      <c r="E7" s="5"/>
      <c r="F7" s="5"/>
      <c r="G7" s="5"/>
      <c r="H7" s="5"/>
      <c r="I7" s="5"/>
      <c r="J7" s="5"/>
      <c r="K7" s="5"/>
      <c r="L7" s="5"/>
      <c r="M7" s="5"/>
      <c r="N7" s="5"/>
      <c r="O7" s="5"/>
      <c r="P7" s="5"/>
      <c r="Q7" s="5"/>
    </row>
    <row r="8" spans="1:17" x14ac:dyDescent="0.3">
      <c r="A8" s="5"/>
      <c r="B8" s="5"/>
      <c r="C8" s="5"/>
      <c r="D8" s="5"/>
      <c r="E8" s="5"/>
      <c r="F8" s="5"/>
      <c r="G8" s="5"/>
      <c r="H8" s="5"/>
      <c r="I8" s="5"/>
      <c r="J8" s="5"/>
      <c r="K8" s="5"/>
      <c r="L8" s="5"/>
      <c r="M8" s="5"/>
      <c r="N8" s="5"/>
      <c r="O8" s="5"/>
      <c r="P8" s="5"/>
      <c r="Q8" s="5"/>
    </row>
    <row r="9" spans="1:17" x14ac:dyDescent="0.3">
      <c r="A9" s="5"/>
      <c r="B9" s="5"/>
      <c r="C9" s="5"/>
      <c r="D9" s="5"/>
      <c r="E9" s="5"/>
      <c r="F9" s="5"/>
      <c r="G9" s="5"/>
      <c r="H9" s="5"/>
      <c r="I9" s="5"/>
      <c r="J9" s="5"/>
      <c r="K9" s="5"/>
      <c r="L9" s="5"/>
      <c r="M9" s="5"/>
      <c r="N9" s="5"/>
      <c r="O9" s="5"/>
      <c r="P9" s="5"/>
      <c r="Q9" s="5"/>
    </row>
    <row r="10" spans="1:17" x14ac:dyDescent="0.3">
      <c r="A10" s="5"/>
      <c r="B10" s="5"/>
      <c r="C10" s="5"/>
      <c r="D10" s="5"/>
      <c r="E10" s="5"/>
      <c r="F10" s="5"/>
      <c r="G10" s="5"/>
      <c r="H10" s="5"/>
      <c r="I10" s="5"/>
      <c r="J10" s="5"/>
      <c r="K10" s="5"/>
      <c r="L10" s="5"/>
      <c r="M10" s="5"/>
      <c r="N10" s="5"/>
      <c r="O10" s="5"/>
      <c r="P10" s="5"/>
      <c r="Q10" s="5"/>
    </row>
    <row r="11" spans="1:17" x14ac:dyDescent="0.3">
      <c r="A11" s="5"/>
      <c r="B11" s="5"/>
      <c r="C11" s="5"/>
      <c r="D11" s="5"/>
      <c r="E11" s="5"/>
      <c r="F11" s="5"/>
      <c r="G11" s="5"/>
      <c r="H11" s="5"/>
      <c r="I11" s="5"/>
      <c r="J11" s="5"/>
      <c r="K11" s="5"/>
      <c r="L11" s="5"/>
      <c r="M11" s="5"/>
      <c r="N11" s="5"/>
      <c r="O11" s="5"/>
      <c r="P11" s="5"/>
      <c r="Q11" s="5"/>
    </row>
    <row r="12" spans="1:17" x14ac:dyDescent="0.3">
      <c r="A12" s="5"/>
      <c r="B12" s="5"/>
      <c r="C12" s="5"/>
      <c r="D12" s="5"/>
      <c r="E12" s="5"/>
      <c r="F12" s="5"/>
      <c r="G12" s="5"/>
      <c r="H12" s="5"/>
      <c r="I12" s="5"/>
      <c r="J12" s="5"/>
      <c r="K12" s="5"/>
      <c r="L12" s="5"/>
      <c r="M12" s="5"/>
      <c r="N12" s="5"/>
      <c r="O12" s="5"/>
      <c r="P12" s="5"/>
      <c r="Q12" s="5"/>
    </row>
    <row r="13" spans="1:17" x14ac:dyDescent="0.3">
      <c r="A13" s="5"/>
      <c r="B13" s="5"/>
      <c r="C13" s="5"/>
      <c r="D13" s="5"/>
      <c r="E13" s="5"/>
      <c r="F13" s="5"/>
      <c r="G13" s="5"/>
      <c r="H13" s="5"/>
      <c r="I13" s="5"/>
      <c r="J13" s="5"/>
      <c r="K13" s="5"/>
      <c r="L13" s="5"/>
      <c r="M13" s="5"/>
      <c r="N13" s="5"/>
      <c r="O13" s="5"/>
      <c r="P13" s="5"/>
      <c r="Q13" s="5"/>
    </row>
    <row r="14" spans="1:17" x14ac:dyDescent="0.3">
      <c r="A14" s="5"/>
      <c r="B14" s="5"/>
      <c r="C14" s="5"/>
      <c r="D14" s="5"/>
      <c r="E14" s="5"/>
      <c r="F14" s="5"/>
      <c r="G14" s="5"/>
      <c r="H14" s="5"/>
      <c r="I14" s="5"/>
      <c r="J14" s="5"/>
      <c r="K14" s="5"/>
      <c r="L14" s="5"/>
      <c r="M14" s="5"/>
      <c r="N14" s="5"/>
      <c r="O14" s="5"/>
      <c r="P14" s="5"/>
      <c r="Q14" s="5"/>
    </row>
    <row r="15" spans="1:17" x14ac:dyDescent="0.3">
      <c r="A15" s="5"/>
      <c r="B15" s="5"/>
      <c r="C15" s="5"/>
      <c r="D15" s="5"/>
      <c r="E15" s="5"/>
      <c r="F15" s="5"/>
      <c r="G15" s="5"/>
      <c r="H15" s="5"/>
      <c r="I15" s="5"/>
      <c r="J15" s="5"/>
      <c r="K15" s="5"/>
      <c r="L15" s="5"/>
      <c r="M15" s="5"/>
      <c r="N15" s="5"/>
      <c r="O15" s="5"/>
      <c r="P15" s="5"/>
      <c r="Q15" s="5"/>
    </row>
    <row r="16" spans="1:17" x14ac:dyDescent="0.3">
      <c r="A16" s="5"/>
      <c r="B16" s="5"/>
      <c r="C16" s="5"/>
      <c r="D16" s="5"/>
      <c r="E16" s="5"/>
      <c r="F16" s="5"/>
      <c r="G16" s="5"/>
      <c r="H16" s="5"/>
      <c r="I16" s="5"/>
      <c r="J16" s="5"/>
      <c r="K16" s="5"/>
      <c r="L16" s="5"/>
      <c r="M16" s="5"/>
      <c r="N16" s="5"/>
      <c r="O16" s="5"/>
      <c r="P16" s="5"/>
      <c r="Q16" s="5"/>
    </row>
    <row r="17" spans="1:17" x14ac:dyDescent="0.3">
      <c r="A17" s="5"/>
      <c r="B17" s="5"/>
      <c r="C17" s="5"/>
      <c r="D17" s="5"/>
      <c r="E17" s="5"/>
      <c r="F17" s="5"/>
      <c r="G17" s="5"/>
      <c r="H17" s="5"/>
      <c r="I17" s="5"/>
      <c r="J17" s="5"/>
      <c r="K17" s="5"/>
      <c r="L17" s="5"/>
      <c r="M17" s="5"/>
      <c r="N17" s="5"/>
      <c r="O17" s="5"/>
      <c r="P17" s="5"/>
      <c r="Q17" s="5"/>
    </row>
    <row r="18" spans="1:17" x14ac:dyDescent="0.3">
      <c r="A18" s="5"/>
      <c r="B18" s="5"/>
      <c r="C18" s="5"/>
      <c r="D18" s="5"/>
      <c r="E18" s="5"/>
      <c r="F18" s="5"/>
      <c r="G18" s="5"/>
      <c r="H18" s="5"/>
      <c r="I18" s="5"/>
      <c r="J18" s="5"/>
      <c r="K18" s="5"/>
      <c r="L18" s="5"/>
      <c r="M18" s="5"/>
      <c r="N18" s="5"/>
      <c r="O18" s="5"/>
      <c r="P18" s="5"/>
      <c r="Q18" s="5"/>
    </row>
    <row r="19" spans="1:17" x14ac:dyDescent="0.3">
      <c r="A19" s="5"/>
      <c r="B19" s="5"/>
      <c r="C19" s="5"/>
      <c r="D19" s="5"/>
      <c r="E19" s="5"/>
      <c r="F19" s="5"/>
      <c r="G19" s="5"/>
      <c r="H19" s="5"/>
      <c r="I19" s="5"/>
      <c r="J19" s="5"/>
      <c r="K19" s="5"/>
      <c r="L19" s="5"/>
      <c r="M19" s="5"/>
      <c r="N19" s="5"/>
      <c r="O19" s="5"/>
      <c r="P19" s="5"/>
      <c r="Q19" s="5"/>
    </row>
    <row r="20" spans="1:17" x14ac:dyDescent="0.3">
      <c r="A20" s="5"/>
      <c r="B20" s="5"/>
      <c r="C20" s="5"/>
      <c r="D20" s="5"/>
      <c r="E20" s="5"/>
      <c r="F20" s="5"/>
      <c r="G20" s="5"/>
      <c r="H20" s="5"/>
      <c r="I20" s="5"/>
      <c r="J20" s="5"/>
      <c r="K20" s="5"/>
      <c r="L20" s="5"/>
      <c r="M20" s="5"/>
      <c r="N20" s="5"/>
      <c r="O20" s="5"/>
      <c r="P20" s="5"/>
      <c r="Q20" s="5"/>
    </row>
    <row r="21" spans="1:17" x14ac:dyDescent="0.3">
      <c r="A21" s="5"/>
      <c r="B21" s="5"/>
      <c r="C21" s="5"/>
      <c r="D21" s="5"/>
      <c r="E21" s="5"/>
      <c r="F21" s="5"/>
      <c r="G21" s="5"/>
      <c r="H21" s="5"/>
      <c r="I21" s="5"/>
      <c r="J21" s="5"/>
      <c r="K21" s="5"/>
      <c r="L21" s="5"/>
      <c r="M21" s="5"/>
      <c r="N21" s="5"/>
      <c r="O21" s="5"/>
      <c r="P21" s="5"/>
      <c r="Q21" s="5"/>
    </row>
    <row r="22" spans="1:17" x14ac:dyDescent="0.3">
      <c r="A22" s="5"/>
      <c r="B22" s="5"/>
      <c r="C22" s="5"/>
      <c r="D22" s="5"/>
      <c r="E22" s="5"/>
      <c r="F22" s="5"/>
      <c r="G22" s="5"/>
      <c r="H22" s="5"/>
      <c r="I22" s="5"/>
      <c r="J22" s="5"/>
      <c r="K22" s="5"/>
      <c r="L22" s="5"/>
      <c r="M22" s="5"/>
      <c r="N22" s="5"/>
      <c r="O22" s="5"/>
      <c r="P22" s="5"/>
      <c r="Q22" s="5"/>
    </row>
    <row r="23" spans="1:17" x14ac:dyDescent="0.3">
      <c r="A23" s="5"/>
      <c r="B23" s="5"/>
      <c r="C23" s="5"/>
      <c r="D23" s="5"/>
      <c r="E23" s="5"/>
      <c r="F23" s="5"/>
      <c r="G23" s="5"/>
      <c r="H23" s="5"/>
      <c r="I23" s="5"/>
      <c r="J23" s="5"/>
      <c r="K23" s="5"/>
      <c r="L23" s="5"/>
      <c r="M23" s="5"/>
      <c r="N23" s="5"/>
      <c r="O23" s="5"/>
      <c r="P23" s="5"/>
      <c r="Q23" s="5"/>
    </row>
    <row r="24" spans="1:17" x14ac:dyDescent="0.3">
      <c r="A24" s="5"/>
      <c r="B24" s="5"/>
      <c r="C24" s="5"/>
      <c r="D24" s="5"/>
      <c r="E24" s="5"/>
      <c r="F24" s="5"/>
      <c r="G24" s="5"/>
      <c r="H24" s="5"/>
      <c r="I24" s="5"/>
      <c r="J24" s="5"/>
      <c r="K24" s="5"/>
      <c r="L24" s="5"/>
      <c r="M24" s="5"/>
      <c r="N24" s="5"/>
      <c r="O24" s="5"/>
      <c r="P24" s="5"/>
      <c r="Q24" s="5"/>
    </row>
    <row r="25" spans="1:17" x14ac:dyDescent="0.3">
      <c r="A25" s="5"/>
      <c r="B25" s="5"/>
      <c r="C25" s="5"/>
      <c r="D25" s="5"/>
      <c r="E25" s="5"/>
      <c r="F25" s="5"/>
      <c r="G25" s="5"/>
      <c r="H25" s="5"/>
      <c r="I25" s="5"/>
      <c r="J25" s="5"/>
      <c r="K25" s="5"/>
      <c r="L25" s="5"/>
      <c r="M25" s="5"/>
      <c r="N25" s="5"/>
      <c r="O25" s="5"/>
      <c r="P25" s="5"/>
      <c r="Q25" s="5"/>
    </row>
    <row r="26" spans="1:17" x14ac:dyDescent="0.3">
      <c r="A26" s="5"/>
      <c r="B26" s="5"/>
      <c r="C26" s="5"/>
      <c r="D26" s="5"/>
      <c r="E26" s="5"/>
      <c r="F26" s="5"/>
      <c r="G26" s="5"/>
      <c r="H26" s="5"/>
      <c r="I26" s="5"/>
      <c r="J26" s="5"/>
      <c r="K26" s="5"/>
      <c r="L26" s="5"/>
      <c r="M26" s="5"/>
      <c r="N26" s="5"/>
      <c r="O26" s="5"/>
      <c r="P26" s="5"/>
      <c r="Q26" s="5"/>
    </row>
    <row r="27" spans="1:17" x14ac:dyDescent="0.3">
      <c r="A27" s="5"/>
      <c r="B27" s="5"/>
      <c r="C27" s="5"/>
      <c r="D27" s="5"/>
      <c r="E27" s="5"/>
      <c r="F27" s="5"/>
      <c r="G27" s="5"/>
      <c r="H27" s="5"/>
      <c r="I27" s="5"/>
      <c r="J27" s="5"/>
      <c r="K27" s="5"/>
      <c r="L27" s="5"/>
      <c r="M27" s="5"/>
      <c r="N27" s="5"/>
      <c r="O27" s="5"/>
      <c r="P27" s="5"/>
      <c r="Q27" s="5"/>
    </row>
    <row r="28" spans="1:17" x14ac:dyDescent="0.3">
      <c r="A28" s="5"/>
      <c r="B28" s="5"/>
      <c r="C28" s="5"/>
      <c r="D28" s="5"/>
      <c r="E28" s="5"/>
      <c r="F28" s="5"/>
      <c r="G28" s="5"/>
      <c r="H28" s="5"/>
      <c r="I28" s="5"/>
      <c r="J28" s="5"/>
      <c r="K28" s="5"/>
      <c r="L28" s="5"/>
      <c r="M28" s="5"/>
      <c r="N28" s="5"/>
      <c r="O28" s="5"/>
      <c r="P28" s="5"/>
      <c r="Q28" s="5"/>
    </row>
    <row r="29" spans="1:17" x14ac:dyDescent="0.3">
      <c r="A29" s="5"/>
      <c r="B29" s="5"/>
      <c r="C29" s="5"/>
      <c r="D29" s="5"/>
      <c r="E29" s="5"/>
      <c r="F29" s="5"/>
      <c r="G29" s="5"/>
      <c r="H29" s="5"/>
      <c r="I29" s="5"/>
      <c r="J29" s="5"/>
      <c r="K29" s="5"/>
      <c r="L29" s="5"/>
      <c r="M29" s="5"/>
      <c r="N29" s="5"/>
      <c r="O29" s="5"/>
      <c r="P29" s="5"/>
      <c r="Q29" s="5"/>
    </row>
    <row r="30" spans="1:17" x14ac:dyDescent="0.3">
      <c r="A30" s="5"/>
      <c r="B30" s="5"/>
      <c r="C30" s="5"/>
      <c r="D30" s="5"/>
      <c r="E30" s="5"/>
      <c r="F30" s="5"/>
      <c r="G30" s="5"/>
      <c r="H30" s="5"/>
      <c r="I30" s="5"/>
      <c r="J30" s="5"/>
      <c r="K30" s="5"/>
      <c r="L30" s="5"/>
      <c r="M30" s="5"/>
      <c r="N30" s="5"/>
      <c r="O30" s="5"/>
      <c r="P30" s="5"/>
      <c r="Q30" s="5"/>
    </row>
    <row r="31" spans="1:17" x14ac:dyDescent="0.3">
      <c r="A31" s="5"/>
      <c r="B31" s="5"/>
      <c r="C31" s="5"/>
      <c r="D31" s="5"/>
      <c r="E31" s="5"/>
      <c r="F31" s="5"/>
      <c r="G31" s="5"/>
      <c r="H31" s="5"/>
      <c r="I31" s="5"/>
      <c r="J31" s="5"/>
      <c r="K31" s="5"/>
      <c r="L31" s="5"/>
      <c r="M31" s="5"/>
      <c r="N31" s="5"/>
      <c r="O31" s="5"/>
      <c r="P31" s="5"/>
      <c r="Q31" s="5"/>
    </row>
    <row r="32" spans="1:17" x14ac:dyDescent="0.3">
      <c r="A32" s="5"/>
      <c r="B32" s="5"/>
      <c r="C32" s="30" t="s">
        <v>427</v>
      </c>
      <c r="D32" s="30" t="s">
        <v>439</v>
      </c>
      <c r="E32" s="30" t="s">
        <v>440</v>
      </c>
      <c r="F32" s="30" t="s">
        <v>441</v>
      </c>
      <c r="G32" s="5"/>
      <c r="H32" s="40" t="s">
        <v>427</v>
      </c>
      <c r="I32" s="40" t="s">
        <v>4</v>
      </c>
      <c r="J32" s="5"/>
      <c r="K32" s="5"/>
      <c r="L32" s="5"/>
      <c r="M32" s="5"/>
      <c r="N32" s="5"/>
      <c r="O32" s="5"/>
      <c r="P32" s="5"/>
      <c r="Q32" s="5"/>
    </row>
    <row r="33" spans="1:17" x14ac:dyDescent="0.3">
      <c r="A33" s="5"/>
      <c r="B33" s="5"/>
      <c r="C33" s="32" t="s">
        <v>418</v>
      </c>
      <c r="D33" s="34">
        <v>32</v>
      </c>
      <c r="E33" s="119">
        <v>240612.58000000007</v>
      </c>
      <c r="F33" s="35">
        <v>79.6875</v>
      </c>
      <c r="G33" s="5"/>
      <c r="H33" s="32" t="s">
        <v>418</v>
      </c>
      <c r="I33" s="34">
        <v>32</v>
      </c>
      <c r="J33" s="5"/>
      <c r="K33" s="5"/>
      <c r="L33" s="5"/>
      <c r="M33" s="5"/>
      <c r="N33" s="5"/>
      <c r="O33" s="5"/>
      <c r="P33" s="5"/>
      <c r="Q33" s="5"/>
    </row>
    <row r="34" spans="1:17" x14ac:dyDescent="0.3">
      <c r="A34" s="5"/>
      <c r="B34" s="5"/>
      <c r="C34" s="32" t="s">
        <v>417</v>
      </c>
      <c r="D34" s="34">
        <v>30</v>
      </c>
      <c r="E34" s="119">
        <v>54761.72</v>
      </c>
      <c r="F34" s="35">
        <v>57.5</v>
      </c>
      <c r="G34" s="5"/>
      <c r="H34" s="32" t="s">
        <v>417</v>
      </c>
      <c r="I34" s="34">
        <v>30</v>
      </c>
      <c r="J34" s="5"/>
      <c r="K34" s="5"/>
      <c r="L34" s="5"/>
      <c r="M34" s="5"/>
      <c r="N34" s="5"/>
      <c r="O34" s="5"/>
      <c r="P34" s="5"/>
      <c r="Q34" s="5"/>
    </row>
    <row r="35" spans="1:17" x14ac:dyDescent="0.3">
      <c r="A35" s="5"/>
      <c r="B35" s="5"/>
      <c r="C35" s="32" t="s">
        <v>419</v>
      </c>
      <c r="D35" s="34">
        <v>16</v>
      </c>
      <c r="E35" s="119">
        <v>24794.66</v>
      </c>
      <c r="F35" s="35">
        <v>40.3125</v>
      </c>
      <c r="G35" s="5"/>
      <c r="H35" s="32" t="s">
        <v>419</v>
      </c>
      <c r="I35" s="34">
        <v>16</v>
      </c>
      <c r="J35" s="5"/>
      <c r="K35" s="5"/>
      <c r="L35" s="5"/>
      <c r="M35" s="5"/>
      <c r="N35" s="5"/>
      <c r="O35" s="5"/>
      <c r="P35" s="5"/>
      <c r="Q35" s="5"/>
    </row>
    <row r="36" spans="1:17" x14ac:dyDescent="0.3">
      <c r="A36" s="5"/>
      <c r="B36" s="5"/>
      <c r="C36" s="32" t="s">
        <v>420</v>
      </c>
      <c r="D36" s="34">
        <v>3</v>
      </c>
      <c r="E36" s="119"/>
      <c r="F36" s="35">
        <v>25</v>
      </c>
      <c r="G36" s="5"/>
      <c r="H36" s="32" t="s">
        <v>420</v>
      </c>
      <c r="I36" s="34">
        <v>3</v>
      </c>
      <c r="J36" s="5"/>
      <c r="K36" s="5"/>
      <c r="L36" s="5"/>
      <c r="M36" s="5"/>
      <c r="N36" s="5"/>
      <c r="O36" s="5"/>
      <c r="P36" s="5"/>
      <c r="Q36" s="5"/>
    </row>
    <row r="37" spans="1:17" x14ac:dyDescent="0.3">
      <c r="A37" s="5"/>
      <c r="B37" s="5"/>
      <c r="C37" s="32" t="s">
        <v>416</v>
      </c>
      <c r="D37" s="34">
        <v>108</v>
      </c>
      <c r="E37" s="119">
        <v>143883.70000000001</v>
      </c>
      <c r="F37" s="35"/>
      <c r="G37" s="5"/>
      <c r="H37" s="32" t="s">
        <v>3</v>
      </c>
      <c r="I37" s="34">
        <v>81</v>
      </c>
      <c r="J37" s="5"/>
      <c r="K37" s="5"/>
      <c r="L37" s="5"/>
      <c r="M37" s="5"/>
      <c r="N37" s="5"/>
      <c r="O37" s="5"/>
      <c r="P37" s="5"/>
      <c r="Q37" s="5"/>
    </row>
    <row r="38" spans="1:17" x14ac:dyDescent="0.3">
      <c r="A38" s="5"/>
      <c r="B38" s="5"/>
      <c r="C38" s="36" t="s">
        <v>3</v>
      </c>
      <c r="D38" s="38">
        <v>189</v>
      </c>
      <c r="E38" s="121">
        <v>464052.65999999992</v>
      </c>
      <c r="F38" s="39">
        <v>61.666666666666664</v>
      </c>
      <c r="G38" s="5"/>
      <c r="H38" s="5"/>
      <c r="I38" s="5"/>
      <c r="J38" s="5"/>
      <c r="K38" s="5"/>
      <c r="L38" s="5"/>
      <c r="M38" s="5"/>
      <c r="N38" s="5"/>
      <c r="O38" s="5"/>
      <c r="P38" s="5"/>
      <c r="Q38" s="5"/>
    </row>
  </sheetData>
  <mergeCells count="1">
    <mergeCell ref="A1:Q3"/>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3B065-76DB-4EDA-8EBB-B18DC5887F5E}">
  <sheetPr>
    <tabColor theme="1" tint="0.499984740745262"/>
  </sheetPr>
  <dimension ref="A1:K16"/>
  <sheetViews>
    <sheetView showGridLines="0" zoomScale="90" zoomScaleNormal="90" workbookViewId="0">
      <selection activeCell="E6" sqref="E6"/>
    </sheetView>
  </sheetViews>
  <sheetFormatPr defaultRowHeight="14.4" x14ac:dyDescent="0.3"/>
  <cols>
    <col min="1" max="1" width="11.33203125" bestFit="1" customWidth="1"/>
    <col min="2" max="2" width="21" bestFit="1" customWidth="1"/>
    <col min="3" max="3" width="27.44140625" bestFit="1" customWidth="1"/>
    <col min="5" max="5" width="13.77734375" bestFit="1" customWidth="1"/>
    <col min="6" max="6" width="15.44140625" bestFit="1" customWidth="1"/>
    <col min="7" max="7" width="20.5546875" bestFit="1" customWidth="1"/>
    <col min="8" max="8" width="24" bestFit="1" customWidth="1"/>
    <col min="9" max="9" width="16" bestFit="1" customWidth="1"/>
    <col min="10" max="10" width="21.109375" bestFit="1" customWidth="1"/>
    <col min="11" max="11" width="24.6640625" bestFit="1" customWidth="1"/>
  </cols>
  <sheetData>
    <row r="1" spans="1:11" ht="17.399999999999999" x14ac:dyDescent="0.3">
      <c r="A1" s="112" t="s">
        <v>514</v>
      </c>
      <c r="B1" s="112"/>
      <c r="C1" s="112"/>
      <c r="D1" s="82"/>
      <c r="E1" s="82"/>
      <c r="F1" s="82"/>
      <c r="G1" s="82"/>
      <c r="H1" s="82"/>
      <c r="I1" s="82"/>
      <c r="J1" s="82"/>
      <c r="K1" s="82"/>
    </row>
    <row r="2" spans="1:11" ht="17.399999999999999" x14ac:dyDescent="0.3">
      <c r="A2" s="104"/>
      <c r="B2" s="104"/>
      <c r="C2" s="104"/>
      <c r="D2" s="82"/>
      <c r="E2" s="82"/>
      <c r="F2" s="82"/>
      <c r="G2" s="82"/>
      <c r="H2" s="82"/>
      <c r="I2" s="82"/>
      <c r="J2" s="82"/>
      <c r="K2" s="82"/>
    </row>
    <row r="3" spans="1:11" x14ac:dyDescent="0.3">
      <c r="A3" s="113" t="s">
        <v>515</v>
      </c>
      <c r="B3" s="113"/>
      <c r="C3" s="113"/>
      <c r="D3" s="83"/>
      <c r="E3" s="83"/>
      <c r="F3" s="83"/>
      <c r="G3" s="83"/>
      <c r="H3" s="83"/>
      <c r="I3" s="83"/>
      <c r="J3" s="83"/>
      <c r="K3" s="83"/>
    </row>
    <row r="4" spans="1:11" x14ac:dyDescent="0.3">
      <c r="A4" s="5"/>
      <c r="B4" s="5"/>
      <c r="C4" s="5"/>
      <c r="D4" s="5"/>
      <c r="E4" s="5"/>
      <c r="F4" s="5"/>
      <c r="G4" s="5"/>
      <c r="H4" s="5"/>
      <c r="I4" s="5"/>
      <c r="J4" s="5"/>
      <c r="K4" s="5"/>
    </row>
    <row r="5" spans="1:11" x14ac:dyDescent="0.3">
      <c r="A5" s="30" t="s">
        <v>24</v>
      </c>
      <c r="B5" s="30" t="s">
        <v>4</v>
      </c>
      <c r="C5" s="30" t="s">
        <v>5</v>
      </c>
      <c r="D5" s="5"/>
      <c r="E5" s="40" t="s">
        <v>24</v>
      </c>
      <c r="F5" s="40" t="s">
        <v>20</v>
      </c>
      <c r="G5" s="40" t="s">
        <v>516</v>
      </c>
      <c r="H5" s="40" t="s">
        <v>517</v>
      </c>
      <c r="I5" s="40" t="s">
        <v>518</v>
      </c>
      <c r="J5" s="40" t="s">
        <v>519</v>
      </c>
      <c r="K5" s="40" t="s">
        <v>520</v>
      </c>
    </row>
    <row r="6" spans="1:11" x14ac:dyDescent="0.3">
      <c r="A6" s="32" t="s">
        <v>1</v>
      </c>
      <c r="B6" s="84">
        <v>213</v>
      </c>
      <c r="C6" s="123">
        <v>565707.28</v>
      </c>
      <c r="D6" s="5"/>
      <c r="E6" s="32" t="s">
        <v>1</v>
      </c>
      <c r="F6" s="86">
        <v>213</v>
      </c>
      <c r="G6" s="131">
        <v>56</v>
      </c>
      <c r="H6" s="131">
        <v>59</v>
      </c>
      <c r="I6" s="131">
        <v>127</v>
      </c>
      <c r="J6" s="87">
        <v>0.73708920187793425</v>
      </c>
      <c r="K6" s="87">
        <v>0.72300469483568075</v>
      </c>
    </row>
    <row r="7" spans="1:11" x14ac:dyDescent="0.3">
      <c r="A7" s="85" t="s">
        <v>6</v>
      </c>
      <c r="B7" s="84">
        <v>61</v>
      </c>
      <c r="C7" s="123">
        <v>213382.34999999998</v>
      </c>
      <c r="D7" s="5"/>
      <c r="E7" s="32" t="s">
        <v>2</v>
      </c>
      <c r="F7" s="86">
        <v>189</v>
      </c>
      <c r="G7" s="131">
        <v>56</v>
      </c>
      <c r="H7" s="131">
        <v>57</v>
      </c>
      <c r="I7" s="131">
        <v>108</v>
      </c>
      <c r="J7" s="88">
        <v>0.70370370370370372</v>
      </c>
      <c r="K7" s="88">
        <v>0.69841269841269837</v>
      </c>
    </row>
    <row r="8" spans="1:11" x14ac:dyDescent="0.3">
      <c r="A8" s="85" t="s">
        <v>7</v>
      </c>
      <c r="B8" s="84">
        <v>5</v>
      </c>
      <c r="C8" s="123">
        <v>20339.060000000001</v>
      </c>
      <c r="D8" s="5"/>
      <c r="E8" s="32" t="s">
        <v>3</v>
      </c>
      <c r="F8" s="86">
        <v>402</v>
      </c>
      <c r="G8" s="131">
        <v>112</v>
      </c>
      <c r="H8" s="131">
        <v>116</v>
      </c>
      <c r="I8" s="131">
        <v>235</v>
      </c>
      <c r="J8" s="87">
        <v>0.72139303482587069</v>
      </c>
      <c r="K8" s="88">
        <v>0.71144278606965172</v>
      </c>
    </row>
    <row r="9" spans="1:11" x14ac:dyDescent="0.3">
      <c r="A9" s="85" t="s">
        <v>8</v>
      </c>
      <c r="B9" s="84">
        <v>20</v>
      </c>
      <c r="C9" s="123">
        <v>102862.12</v>
      </c>
      <c r="D9" s="5"/>
      <c r="E9" s="5"/>
      <c r="F9" s="5"/>
      <c r="G9" s="5"/>
      <c r="H9" s="5"/>
      <c r="I9" s="5"/>
      <c r="J9" s="5"/>
      <c r="K9" s="5"/>
    </row>
    <row r="10" spans="1:11" x14ac:dyDescent="0.3">
      <c r="A10" s="85" t="s">
        <v>9</v>
      </c>
      <c r="B10" s="84">
        <v>127</v>
      </c>
      <c r="C10" s="123">
        <v>229123.74999999997</v>
      </c>
      <c r="D10" s="5"/>
      <c r="E10" s="5"/>
      <c r="F10" s="5"/>
      <c r="G10" s="5"/>
      <c r="H10" s="5"/>
      <c r="I10" s="5"/>
      <c r="J10" s="5"/>
      <c r="K10" s="5"/>
    </row>
    <row r="11" spans="1:11" x14ac:dyDescent="0.3">
      <c r="A11" s="32" t="s">
        <v>2</v>
      </c>
      <c r="B11" s="84">
        <v>189</v>
      </c>
      <c r="C11" s="123">
        <v>464052.65999999992</v>
      </c>
      <c r="D11" s="5"/>
      <c r="E11" s="5"/>
      <c r="F11" s="5"/>
      <c r="G11" s="5"/>
      <c r="H11" s="5"/>
      <c r="I11" s="5"/>
      <c r="J11" s="5"/>
      <c r="K11" s="5"/>
    </row>
    <row r="12" spans="1:11" x14ac:dyDescent="0.3">
      <c r="A12" s="85" t="s">
        <v>6</v>
      </c>
      <c r="B12" s="84">
        <v>51</v>
      </c>
      <c r="C12" s="123">
        <v>205226.6700000001</v>
      </c>
      <c r="D12" s="5"/>
      <c r="E12" s="5"/>
      <c r="F12" s="5"/>
      <c r="G12" s="5"/>
      <c r="H12" s="5"/>
      <c r="I12" s="5"/>
      <c r="J12" s="5"/>
      <c r="K12" s="5"/>
    </row>
    <row r="13" spans="1:11" x14ac:dyDescent="0.3">
      <c r="A13" s="85" t="s">
        <v>7</v>
      </c>
      <c r="B13" s="84">
        <v>6</v>
      </c>
      <c r="C13" s="123">
        <v>25120.670000000002</v>
      </c>
      <c r="D13" s="5"/>
      <c r="E13" s="5"/>
      <c r="F13" s="5"/>
      <c r="G13" s="5"/>
      <c r="H13" s="5"/>
      <c r="I13" s="5"/>
      <c r="J13" s="5"/>
      <c r="K13" s="5"/>
    </row>
    <row r="14" spans="1:11" x14ac:dyDescent="0.3">
      <c r="A14" s="85" t="s">
        <v>8</v>
      </c>
      <c r="B14" s="84">
        <v>24</v>
      </c>
      <c r="C14" s="123">
        <v>89821.62</v>
      </c>
      <c r="D14" s="5"/>
      <c r="E14" s="5"/>
      <c r="F14" s="5"/>
      <c r="G14" s="5"/>
      <c r="H14" s="5"/>
      <c r="I14" s="5"/>
      <c r="J14" s="5"/>
      <c r="K14" s="5"/>
    </row>
    <row r="15" spans="1:11" x14ac:dyDescent="0.3">
      <c r="A15" s="85" t="s">
        <v>9</v>
      </c>
      <c r="B15" s="84">
        <v>108</v>
      </c>
      <c r="C15" s="123">
        <v>143883.70000000001</v>
      </c>
      <c r="D15" s="5"/>
      <c r="E15" s="5"/>
      <c r="F15" s="5"/>
      <c r="G15" s="5"/>
      <c r="H15" s="5"/>
      <c r="I15" s="5"/>
      <c r="J15" s="5"/>
      <c r="K15" s="5"/>
    </row>
    <row r="16" spans="1:11" x14ac:dyDescent="0.3">
      <c r="A16" s="32" t="s">
        <v>3</v>
      </c>
      <c r="B16" s="84">
        <v>402</v>
      </c>
      <c r="C16" s="123">
        <v>1029759.9400000005</v>
      </c>
      <c r="D16" s="5"/>
      <c r="E16" s="5"/>
      <c r="F16" s="5"/>
      <c r="G16" s="5"/>
      <c r="H16" s="5"/>
      <c r="I16" s="5"/>
      <c r="J16" s="5"/>
      <c r="K16" s="5"/>
    </row>
  </sheetData>
  <mergeCells count="2">
    <mergeCell ref="A1:C2"/>
    <mergeCell ref="A3:C3"/>
  </mergeCell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78341-0128-46BC-BAFE-9DA6CAA01008}">
  <sheetPr>
    <tabColor theme="0" tint="-0.499984740745262"/>
  </sheetPr>
  <dimension ref="A1:J86"/>
  <sheetViews>
    <sheetView showGridLines="0" zoomScale="90" zoomScaleNormal="90" workbookViewId="0">
      <selection activeCell="A72" sqref="A72"/>
    </sheetView>
  </sheetViews>
  <sheetFormatPr defaultRowHeight="14.4" x14ac:dyDescent="0.3"/>
  <cols>
    <col min="1" max="1" width="24.6640625" customWidth="1"/>
    <col min="2" max="2" width="36.88671875" bestFit="1" customWidth="1"/>
    <col min="3" max="3" width="33.88671875" bestFit="1" customWidth="1"/>
    <col min="4" max="10" width="14.77734375" customWidth="1"/>
  </cols>
  <sheetData>
    <row r="1" spans="1:10" x14ac:dyDescent="0.3">
      <c r="A1" s="114" t="s">
        <v>443</v>
      </c>
      <c r="B1" s="114"/>
      <c r="C1" s="114"/>
      <c r="D1" s="114"/>
      <c r="E1" s="114"/>
      <c r="F1" s="114"/>
      <c r="G1" s="114"/>
      <c r="H1" s="114"/>
      <c r="I1" s="114"/>
      <c r="J1" s="114"/>
    </row>
    <row r="2" spans="1:10" x14ac:dyDescent="0.3">
      <c r="A2" s="115"/>
      <c r="B2" s="115"/>
      <c r="C2" s="115"/>
      <c r="D2" s="115"/>
      <c r="E2" s="115"/>
      <c r="F2" s="115"/>
      <c r="G2" s="115"/>
      <c r="H2" s="115"/>
      <c r="I2" s="115"/>
      <c r="J2" s="115"/>
    </row>
    <row r="3" spans="1:10" x14ac:dyDescent="0.3">
      <c r="A3" s="115"/>
      <c r="B3" s="115"/>
      <c r="C3" s="115"/>
      <c r="D3" s="115"/>
      <c r="E3" s="115"/>
      <c r="F3" s="115"/>
      <c r="G3" s="115"/>
      <c r="H3" s="115"/>
      <c r="I3" s="115"/>
      <c r="J3" s="115"/>
    </row>
    <row r="4" spans="1:10" x14ac:dyDescent="0.3">
      <c r="A4" s="115"/>
      <c r="B4" s="115"/>
      <c r="C4" s="115"/>
      <c r="D4" s="115"/>
      <c r="E4" s="115"/>
      <c r="F4" s="115"/>
      <c r="G4" s="115"/>
      <c r="H4" s="115"/>
      <c r="I4" s="115"/>
      <c r="J4" s="115"/>
    </row>
    <row r="5" spans="1:10" x14ac:dyDescent="0.3">
      <c r="A5" s="116" t="s">
        <v>444</v>
      </c>
      <c r="B5" s="116"/>
      <c r="C5" s="116"/>
      <c r="D5" s="116"/>
      <c r="E5" s="116"/>
      <c r="F5" s="116"/>
      <c r="G5" s="116"/>
      <c r="H5" s="116"/>
      <c r="I5" s="116"/>
      <c r="J5" s="116"/>
    </row>
    <row r="6" spans="1:10" ht="14.4" customHeight="1" x14ac:dyDescent="0.3">
      <c r="A6" s="89"/>
      <c r="B6" s="89"/>
      <c r="C6" s="89"/>
      <c r="D6" s="89"/>
      <c r="E6" s="89"/>
      <c r="F6" s="89"/>
      <c r="G6" s="89"/>
      <c r="H6" s="89"/>
      <c r="I6" s="89"/>
      <c r="J6" s="89"/>
    </row>
    <row r="7" spans="1:10" ht="14.4" customHeight="1" x14ac:dyDescent="0.3">
      <c r="A7" s="89"/>
      <c r="B7" s="89"/>
      <c r="C7" s="89"/>
      <c r="D7" s="89"/>
      <c r="E7" s="89"/>
      <c r="F7" s="89"/>
      <c r="G7" s="89"/>
      <c r="H7" s="89"/>
      <c r="I7" s="89"/>
      <c r="J7" s="89"/>
    </row>
    <row r="8" spans="1:10" x14ac:dyDescent="0.3">
      <c r="A8" s="90" t="s">
        <v>445</v>
      </c>
      <c r="B8" s="90"/>
      <c r="C8" s="13"/>
      <c r="D8" s="13"/>
      <c r="E8" s="13"/>
      <c r="F8" s="13"/>
      <c r="G8" s="13"/>
      <c r="H8" s="13"/>
      <c r="I8" s="13"/>
      <c r="J8" s="13"/>
    </row>
    <row r="9" spans="1:10" x14ac:dyDescent="0.3">
      <c r="A9" s="5"/>
      <c r="B9" s="5"/>
      <c r="C9" s="5"/>
      <c r="D9" s="5"/>
      <c r="E9" s="5"/>
      <c r="F9" s="5"/>
      <c r="G9" s="5"/>
      <c r="H9" s="5"/>
      <c r="I9" s="5"/>
      <c r="J9" s="5"/>
    </row>
    <row r="10" spans="1:10" x14ac:dyDescent="0.3">
      <c r="A10" s="107" t="s">
        <v>446</v>
      </c>
      <c r="B10" s="107"/>
      <c r="C10" s="107"/>
      <c r="D10" s="107"/>
      <c r="E10" s="107"/>
      <c r="F10" s="107"/>
      <c r="G10" s="11"/>
      <c r="H10" s="11"/>
      <c r="I10" s="11"/>
      <c r="J10" s="6"/>
    </row>
    <row r="11" spans="1:10" x14ac:dyDescent="0.3">
      <c r="A11" s="107"/>
      <c r="B11" s="107"/>
      <c r="C11" s="107"/>
      <c r="D11" s="107"/>
      <c r="E11" s="107"/>
      <c r="F11" s="107"/>
      <c r="G11" s="5"/>
      <c r="H11" s="5"/>
      <c r="I11" s="5"/>
      <c r="J11" s="5"/>
    </row>
    <row r="12" spans="1:10" x14ac:dyDescent="0.3">
      <c r="A12" s="107"/>
      <c r="B12" s="107"/>
      <c r="C12" s="107"/>
      <c r="D12" s="107"/>
      <c r="E12" s="107"/>
      <c r="F12" s="107"/>
      <c r="G12" s="5"/>
      <c r="H12" s="5"/>
      <c r="I12" s="5"/>
      <c r="J12" s="5"/>
    </row>
    <row r="13" spans="1:10" x14ac:dyDescent="0.3">
      <c r="A13" s="5"/>
      <c r="B13" s="5"/>
      <c r="C13" s="5"/>
      <c r="D13" s="5"/>
      <c r="E13" s="5"/>
      <c r="F13" s="5"/>
      <c r="G13" s="5"/>
      <c r="H13" s="5"/>
      <c r="I13" s="5"/>
      <c r="J13" s="5"/>
    </row>
    <row r="14" spans="1:10" x14ac:dyDescent="0.3">
      <c r="A14" s="90" t="s">
        <v>447</v>
      </c>
      <c r="B14" s="90"/>
      <c r="C14" s="13"/>
      <c r="D14" s="13"/>
      <c r="E14" s="13"/>
      <c r="F14" s="13"/>
      <c r="G14" s="13"/>
      <c r="H14" s="13"/>
      <c r="I14" s="13"/>
      <c r="J14" s="13"/>
    </row>
    <row r="15" spans="1:10" x14ac:dyDescent="0.3">
      <c r="A15" s="5"/>
      <c r="B15" s="5"/>
      <c r="C15" s="5"/>
      <c r="D15" s="5"/>
      <c r="E15" s="5"/>
      <c r="F15" s="5"/>
      <c r="G15" s="5"/>
      <c r="H15" s="5"/>
      <c r="I15" s="5"/>
      <c r="J15" s="5"/>
    </row>
    <row r="16" spans="1:10" x14ac:dyDescent="0.3">
      <c r="A16" s="91" t="s">
        <v>448</v>
      </c>
      <c r="B16" s="94" t="s">
        <v>449</v>
      </c>
      <c r="C16" s="120"/>
      <c r="D16" s="5"/>
      <c r="E16" s="5"/>
      <c r="F16" s="5"/>
      <c r="G16" s="5"/>
      <c r="H16" s="5"/>
      <c r="I16" s="5"/>
      <c r="J16" s="5"/>
    </row>
    <row r="17" spans="1:10" x14ac:dyDescent="0.3">
      <c r="A17" s="92" t="s">
        <v>450</v>
      </c>
      <c r="B17" s="95" t="s">
        <v>585</v>
      </c>
      <c r="C17" s="5"/>
      <c r="D17" s="5"/>
      <c r="E17" s="5"/>
      <c r="F17" s="5"/>
      <c r="G17" s="5"/>
      <c r="H17" s="5"/>
      <c r="I17" s="5"/>
      <c r="J17" s="5"/>
    </row>
    <row r="18" spans="1:10" x14ac:dyDescent="0.3">
      <c r="A18" s="92" t="s">
        <v>451</v>
      </c>
      <c r="B18" s="95" t="s">
        <v>562</v>
      </c>
      <c r="C18" s="5"/>
      <c r="D18" s="5"/>
      <c r="E18" s="5"/>
      <c r="F18" s="5"/>
      <c r="G18" s="5"/>
      <c r="H18" s="5"/>
      <c r="I18" s="5"/>
      <c r="J18" s="5"/>
    </row>
    <row r="19" spans="1:10" x14ac:dyDescent="0.3">
      <c r="A19" s="92" t="s">
        <v>452</v>
      </c>
      <c r="B19" s="95" t="s">
        <v>457</v>
      </c>
      <c r="C19" s="5"/>
      <c r="D19" s="5"/>
      <c r="E19" s="5"/>
      <c r="F19" s="5"/>
      <c r="G19" s="5"/>
      <c r="H19" s="5"/>
      <c r="I19" s="5"/>
      <c r="J19" s="5"/>
    </row>
    <row r="20" spans="1:10" x14ac:dyDescent="0.3">
      <c r="A20" s="92" t="s">
        <v>453</v>
      </c>
      <c r="B20" s="95" t="s">
        <v>456</v>
      </c>
      <c r="C20" s="5"/>
      <c r="D20" s="5"/>
      <c r="E20" s="5"/>
      <c r="F20" s="5"/>
      <c r="G20" s="5"/>
      <c r="H20" s="5"/>
      <c r="I20" s="5"/>
      <c r="J20" s="5"/>
    </row>
    <row r="21" spans="1:10" x14ac:dyDescent="0.3">
      <c r="A21" s="92" t="s">
        <v>454</v>
      </c>
      <c r="B21" s="95" t="s">
        <v>458</v>
      </c>
      <c r="C21" s="5"/>
      <c r="D21" s="5"/>
      <c r="E21" s="5"/>
      <c r="F21" s="5"/>
      <c r="G21" s="5"/>
      <c r="H21" s="5"/>
      <c r="I21" s="5"/>
      <c r="J21" s="5"/>
    </row>
    <row r="22" spans="1:10" x14ac:dyDescent="0.3">
      <c r="A22" s="93" t="s">
        <v>455</v>
      </c>
      <c r="B22" s="96" t="s">
        <v>459</v>
      </c>
      <c r="C22" s="5"/>
      <c r="D22" s="5"/>
      <c r="E22" s="5"/>
      <c r="F22" s="5"/>
      <c r="G22" s="5"/>
      <c r="H22" s="5"/>
      <c r="I22" s="5"/>
      <c r="J22" s="5"/>
    </row>
    <row r="23" spans="1:10" x14ac:dyDescent="0.3">
      <c r="A23" s="5"/>
      <c r="B23" s="5"/>
      <c r="C23" s="5"/>
      <c r="D23" s="5"/>
      <c r="E23" s="5"/>
      <c r="F23" s="5"/>
      <c r="G23" s="5"/>
      <c r="H23" s="5"/>
      <c r="I23" s="5"/>
      <c r="J23" s="5"/>
    </row>
    <row r="24" spans="1:10" ht="79.8" x14ac:dyDescent="0.3">
      <c r="A24" s="11" t="s">
        <v>460</v>
      </c>
      <c r="B24" s="11"/>
      <c r="C24" s="11"/>
      <c r="D24" s="11"/>
      <c r="E24" s="11"/>
      <c r="F24" s="11"/>
      <c r="G24" s="11"/>
      <c r="H24" s="11"/>
      <c r="I24" s="11"/>
      <c r="J24" s="11"/>
    </row>
    <row r="25" spans="1:10" x14ac:dyDescent="0.3">
      <c r="A25" s="5"/>
      <c r="B25" s="5"/>
      <c r="C25" s="5"/>
      <c r="D25" s="5"/>
      <c r="E25" s="5"/>
      <c r="F25" s="5"/>
      <c r="G25" s="5"/>
      <c r="H25" s="5"/>
      <c r="I25" s="5"/>
      <c r="J25" s="5"/>
    </row>
    <row r="26" spans="1:10" x14ac:dyDescent="0.3">
      <c r="A26" s="5"/>
      <c r="B26" s="5"/>
      <c r="C26" s="5"/>
      <c r="D26" s="5"/>
      <c r="E26" s="5"/>
      <c r="F26" s="5"/>
      <c r="G26" s="5"/>
      <c r="H26" s="5"/>
      <c r="I26" s="5"/>
      <c r="J26" s="5"/>
    </row>
    <row r="27" spans="1:10" x14ac:dyDescent="0.3">
      <c r="A27" s="90" t="s">
        <v>461</v>
      </c>
      <c r="B27" s="90"/>
      <c r="C27" s="13"/>
      <c r="D27" s="13"/>
      <c r="E27" s="13"/>
      <c r="F27" s="13"/>
      <c r="G27" s="13"/>
      <c r="H27" s="13"/>
      <c r="I27" s="13"/>
      <c r="J27" s="13"/>
    </row>
    <row r="28" spans="1:10" x14ac:dyDescent="0.3">
      <c r="A28" s="5"/>
      <c r="B28" s="5"/>
      <c r="C28" s="5"/>
      <c r="D28" s="5"/>
      <c r="E28" s="5"/>
      <c r="F28" s="5"/>
      <c r="G28" s="5"/>
      <c r="H28" s="5"/>
      <c r="I28" s="5"/>
      <c r="J28" s="5"/>
    </row>
    <row r="29" spans="1:10" x14ac:dyDescent="0.3">
      <c r="A29" s="18" t="s">
        <v>462</v>
      </c>
      <c r="B29" s="21" t="s">
        <v>463</v>
      </c>
      <c r="C29" s="120"/>
      <c r="D29" s="5"/>
      <c r="E29" s="5"/>
      <c r="F29" s="5"/>
      <c r="G29" s="5"/>
      <c r="H29" s="5"/>
      <c r="I29" s="5"/>
      <c r="J29" s="5"/>
    </row>
    <row r="30" spans="1:10" ht="66" x14ac:dyDescent="0.3">
      <c r="A30" s="19" t="s">
        <v>424</v>
      </c>
      <c r="B30" s="22" t="s">
        <v>464</v>
      </c>
      <c r="C30" s="5"/>
      <c r="D30" s="5"/>
      <c r="E30" s="5"/>
      <c r="F30" s="5"/>
      <c r="G30" s="5"/>
      <c r="H30" s="5"/>
      <c r="I30" s="5"/>
      <c r="J30" s="5"/>
    </row>
    <row r="31" spans="1:10" x14ac:dyDescent="0.3">
      <c r="A31" s="19" t="s">
        <v>24</v>
      </c>
      <c r="B31" s="22" t="s">
        <v>465</v>
      </c>
      <c r="C31" s="5"/>
      <c r="D31" s="5"/>
      <c r="E31" s="5"/>
      <c r="F31" s="5"/>
      <c r="G31" s="5"/>
      <c r="H31" s="5"/>
      <c r="I31" s="5"/>
      <c r="J31" s="5"/>
    </row>
    <row r="32" spans="1:10" ht="26.4" x14ac:dyDescent="0.3">
      <c r="A32" s="19" t="s">
        <v>466</v>
      </c>
      <c r="B32" s="22" t="s">
        <v>467</v>
      </c>
      <c r="C32" s="5"/>
      <c r="D32" s="5"/>
      <c r="E32" s="5"/>
      <c r="F32" s="5"/>
      <c r="G32" s="5"/>
      <c r="H32" s="5"/>
      <c r="I32" s="5"/>
      <c r="J32" s="5"/>
    </row>
    <row r="33" spans="1:10" ht="26.4" x14ac:dyDescent="0.3">
      <c r="A33" s="19" t="s">
        <v>468</v>
      </c>
      <c r="B33" s="22" t="s">
        <v>469</v>
      </c>
      <c r="C33" s="5"/>
      <c r="D33" s="5"/>
      <c r="E33" s="5"/>
      <c r="F33" s="5"/>
      <c r="G33" s="5"/>
      <c r="H33" s="5"/>
      <c r="I33" s="5"/>
      <c r="J33" s="5"/>
    </row>
    <row r="34" spans="1:10" ht="26.4" x14ac:dyDescent="0.3">
      <c r="A34" s="19" t="s">
        <v>421</v>
      </c>
      <c r="B34" s="22" t="s">
        <v>470</v>
      </c>
      <c r="C34" s="5"/>
      <c r="D34" s="5"/>
      <c r="E34" s="5"/>
      <c r="F34" s="5"/>
      <c r="G34" s="5"/>
      <c r="H34" s="5"/>
      <c r="I34" s="5"/>
      <c r="J34" s="5"/>
    </row>
    <row r="35" spans="1:10" ht="26.4" x14ac:dyDescent="0.3">
      <c r="A35" s="19" t="s">
        <v>471</v>
      </c>
      <c r="B35" s="22" t="s">
        <v>472</v>
      </c>
      <c r="C35" s="5"/>
      <c r="D35" s="5"/>
      <c r="E35" s="5"/>
      <c r="F35" s="5"/>
      <c r="G35" s="5"/>
      <c r="H35" s="5"/>
      <c r="I35" s="5"/>
      <c r="J35" s="5"/>
    </row>
    <row r="36" spans="1:10" ht="26.4" x14ac:dyDescent="0.3">
      <c r="A36" s="19" t="s">
        <v>473</v>
      </c>
      <c r="B36" s="22" t="s">
        <v>474</v>
      </c>
      <c r="C36" s="5"/>
      <c r="D36" s="5"/>
      <c r="E36" s="5"/>
      <c r="F36" s="5"/>
      <c r="G36" s="5"/>
      <c r="H36" s="5"/>
      <c r="I36" s="5"/>
      <c r="J36" s="5"/>
    </row>
    <row r="37" spans="1:10" x14ac:dyDescent="0.3">
      <c r="A37" s="19" t="s">
        <v>475</v>
      </c>
      <c r="B37" s="22" t="s">
        <v>476</v>
      </c>
      <c r="C37" s="5"/>
      <c r="D37" s="5"/>
      <c r="E37" s="5"/>
      <c r="F37" s="5"/>
      <c r="G37" s="5"/>
      <c r="H37" s="5"/>
      <c r="I37" s="5"/>
      <c r="J37" s="5"/>
    </row>
    <row r="38" spans="1:10" ht="26.4" x14ac:dyDescent="0.3">
      <c r="A38" s="20" t="s">
        <v>477</v>
      </c>
      <c r="B38" s="23" t="s">
        <v>478</v>
      </c>
      <c r="C38" s="5"/>
      <c r="D38" s="5"/>
      <c r="E38" s="5"/>
      <c r="F38" s="5"/>
      <c r="G38" s="5"/>
      <c r="H38" s="5"/>
      <c r="I38" s="5"/>
      <c r="J38" s="5"/>
    </row>
    <row r="39" spans="1:10" x14ac:dyDescent="0.3">
      <c r="A39" s="5"/>
      <c r="B39" s="5"/>
      <c r="C39" s="5"/>
      <c r="D39" s="5"/>
      <c r="E39" s="5"/>
      <c r="F39" s="5"/>
      <c r="G39" s="5"/>
      <c r="H39" s="5"/>
      <c r="I39" s="5"/>
      <c r="J39" s="5"/>
    </row>
    <row r="40" spans="1:10" x14ac:dyDescent="0.3">
      <c r="A40" s="90" t="s">
        <v>479</v>
      </c>
      <c r="B40" s="90"/>
      <c r="C40" s="13"/>
      <c r="D40" s="13"/>
      <c r="E40" s="13"/>
      <c r="F40" s="13"/>
      <c r="G40" s="13"/>
      <c r="H40" s="13"/>
      <c r="I40" s="13"/>
      <c r="J40" s="13"/>
    </row>
    <row r="41" spans="1:10" x14ac:dyDescent="0.3">
      <c r="A41" s="5"/>
      <c r="B41" s="5"/>
      <c r="C41" s="5"/>
      <c r="D41" s="5"/>
      <c r="E41" s="5"/>
      <c r="F41" s="5"/>
      <c r="G41" s="5"/>
      <c r="H41" s="5"/>
      <c r="I41" s="5"/>
      <c r="J41" s="5"/>
    </row>
    <row r="42" spans="1:10" ht="66.599999999999994" customHeight="1" x14ac:dyDescent="0.3">
      <c r="A42" s="105" t="s">
        <v>480</v>
      </c>
      <c r="B42" s="105"/>
      <c r="C42" s="105"/>
      <c r="D42" s="105"/>
      <c r="E42" s="14"/>
      <c r="F42" s="14"/>
      <c r="G42" s="14"/>
      <c r="H42" s="14"/>
      <c r="I42" s="14"/>
      <c r="J42" s="14"/>
    </row>
    <row r="43" spans="1:10" x14ac:dyDescent="0.3">
      <c r="A43" s="5"/>
      <c r="B43" s="5"/>
      <c r="C43" s="5"/>
      <c r="D43" s="5"/>
      <c r="E43" s="5"/>
      <c r="F43" s="5"/>
      <c r="G43" s="5"/>
      <c r="H43" s="5"/>
      <c r="I43" s="5"/>
      <c r="J43" s="5"/>
    </row>
    <row r="44" spans="1:10" x14ac:dyDescent="0.3">
      <c r="A44" s="16" t="s">
        <v>481</v>
      </c>
      <c r="B44" s="15" t="s">
        <v>482</v>
      </c>
      <c r="C44" s="17" t="s">
        <v>483</v>
      </c>
      <c r="D44" s="5"/>
      <c r="E44" s="5"/>
      <c r="F44" s="5"/>
      <c r="G44" s="5"/>
      <c r="H44" s="5"/>
      <c r="I44" s="5"/>
      <c r="J44" s="5"/>
    </row>
    <row r="45" spans="1:10" x14ac:dyDescent="0.3">
      <c r="A45" s="99" t="s">
        <v>484</v>
      </c>
      <c r="B45" s="97" t="s">
        <v>485</v>
      </c>
      <c r="C45" s="101">
        <v>5</v>
      </c>
      <c r="D45" s="5"/>
      <c r="E45" s="5"/>
      <c r="F45" s="5"/>
      <c r="G45" s="5"/>
      <c r="H45" s="5"/>
      <c r="I45" s="5"/>
      <c r="J45" s="5"/>
    </row>
    <row r="46" spans="1:10" x14ac:dyDescent="0.3">
      <c r="A46" s="99"/>
      <c r="B46" s="97" t="s">
        <v>486</v>
      </c>
      <c r="C46" s="101">
        <v>25</v>
      </c>
      <c r="D46" s="5"/>
      <c r="E46" s="5"/>
      <c r="F46" s="5"/>
      <c r="G46" s="5"/>
      <c r="H46" s="5"/>
      <c r="I46" s="5"/>
      <c r="J46" s="5"/>
    </row>
    <row r="47" spans="1:10" x14ac:dyDescent="0.3">
      <c r="A47" s="99"/>
      <c r="B47" s="97" t="s">
        <v>487</v>
      </c>
      <c r="C47" s="101">
        <v>40</v>
      </c>
      <c r="D47" s="5"/>
      <c r="E47" s="5"/>
      <c r="F47" s="5"/>
      <c r="G47" s="5"/>
      <c r="H47" s="5"/>
      <c r="I47" s="5"/>
      <c r="J47" s="5"/>
    </row>
    <row r="48" spans="1:10" x14ac:dyDescent="0.3">
      <c r="A48" s="99" t="s">
        <v>488</v>
      </c>
      <c r="B48" s="97" t="s">
        <v>489</v>
      </c>
      <c r="C48" s="101">
        <v>5</v>
      </c>
      <c r="D48" s="5"/>
      <c r="E48" s="5"/>
      <c r="F48" s="5"/>
      <c r="G48" s="5"/>
      <c r="H48" s="5"/>
      <c r="I48" s="5"/>
      <c r="J48" s="5"/>
    </row>
    <row r="49" spans="1:10" x14ac:dyDescent="0.3">
      <c r="A49" s="99"/>
      <c r="B49" s="97" t="s">
        <v>490</v>
      </c>
      <c r="C49" s="101">
        <v>10</v>
      </c>
      <c r="D49" s="5"/>
      <c r="E49" s="5"/>
      <c r="F49" s="5"/>
      <c r="G49" s="5"/>
      <c r="H49" s="5"/>
      <c r="I49" s="5"/>
      <c r="J49" s="5"/>
    </row>
    <row r="50" spans="1:10" x14ac:dyDescent="0.3">
      <c r="A50" s="99"/>
      <c r="B50" s="97" t="s">
        <v>491</v>
      </c>
      <c r="C50" s="101">
        <v>15</v>
      </c>
      <c r="D50" s="5"/>
      <c r="E50" s="5"/>
      <c r="F50" s="5"/>
      <c r="G50" s="5"/>
      <c r="H50" s="5"/>
      <c r="I50" s="5"/>
      <c r="J50" s="5"/>
    </row>
    <row r="51" spans="1:10" x14ac:dyDescent="0.3">
      <c r="A51" s="99"/>
      <c r="B51" s="97" t="s">
        <v>492</v>
      </c>
      <c r="C51" s="101">
        <v>20</v>
      </c>
      <c r="D51" s="5"/>
      <c r="E51" s="5"/>
      <c r="F51" s="5"/>
      <c r="G51" s="5"/>
      <c r="H51" s="5"/>
      <c r="I51" s="5"/>
      <c r="J51" s="5"/>
    </row>
    <row r="52" spans="1:10" x14ac:dyDescent="0.3">
      <c r="A52" s="99"/>
      <c r="B52" s="97" t="s">
        <v>493</v>
      </c>
      <c r="C52" s="101">
        <v>25</v>
      </c>
      <c r="D52" s="5"/>
      <c r="E52" s="5"/>
      <c r="F52" s="5"/>
      <c r="G52" s="5"/>
      <c r="H52" s="5"/>
      <c r="I52" s="5"/>
      <c r="J52" s="5"/>
    </row>
    <row r="53" spans="1:10" x14ac:dyDescent="0.3">
      <c r="A53" s="99" t="s">
        <v>494</v>
      </c>
      <c r="B53" s="97" t="s">
        <v>495</v>
      </c>
      <c r="C53" s="101">
        <v>5</v>
      </c>
      <c r="D53" s="5"/>
      <c r="E53" s="5"/>
      <c r="F53" s="5"/>
      <c r="G53" s="5"/>
      <c r="H53" s="5"/>
      <c r="I53" s="5"/>
      <c r="J53" s="5"/>
    </row>
    <row r="54" spans="1:10" x14ac:dyDescent="0.3">
      <c r="A54" s="99"/>
      <c r="B54" s="97" t="s">
        <v>496</v>
      </c>
      <c r="C54" s="101">
        <v>10</v>
      </c>
      <c r="D54" s="5"/>
      <c r="E54" s="5"/>
      <c r="F54" s="5"/>
      <c r="G54" s="5"/>
      <c r="H54" s="5"/>
      <c r="I54" s="5"/>
      <c r="J54" s="5"/>
    </row>
    <row r="55" spans="1:10" x14ac:dyDescent="0.3">
      <c r="A55" s="99"/>
      <c r="B55" s="97" t="s">
        <v>497</v>
      </c>
      <c r="C55" s="101">
        <v>15</v>
      </c>
      <c r="D55" s="5"/>
      <c r="E55" s="5"/>
      <c r="F55" s="5"/>
      <c r="G55" s="5"/>
      <c r="H55" s="5"/>
      <c r="I55" s="5"/>
      <c r="J55" s="5"/>
    </row>
    <row r="56" spans="1:10" x14ac:dyDescent="0.3">
      <c r="A56" s="99"/>
      <c r="B56" s="97" t="s">
        <v>498</v>
      </c>
      <c r="C56" s="101">
        <v>20</v>
      </c>
      <c r="D56" s="5"/>
      <c r="E56" s="5"/>
      <c r="F56" s="5"/>
      <c r="G56" s="5"/>
      <c r="H56" s="5"/>
      <c r="I56" s="5"/>
      <c r="J56" s="5"/>
    </row>
    <row r="57" spans="1:10" x14ac:dyDescent="0.3">
      <c r="A57" s="99" t="s">
        <v>499</v>
      </c>
      <c r="B57" s="97" t="s">
        <v>500</v>
      </c>
      <c r="C57" s="101">
        <v>0</v>
      </c>
      <c r="D57" s="5"/>
      <c r="E57" s="5"/>
      <c r="F57" s="5"/>
      <c r="G57" s="5"/>
      <c r="H57" s="5"/>
      <c r="I57" s="5"/>
      <c r="J57" s="5"/>
    </row>
    <row r="58" spans="1:10" x14ac:dyDescent="0.3">
      <c r="A58" s="99"/>
      <c r="B58" s="97" t="s">
        <v>501</v>
      </c>
      <c r="C58" s="101">
        <v>5</v>
      </c>
      <c r="D58" s="5"/>
      <c r="E58" s="5"/>
      <c r="F58" s="5"/>
      <c r="G58" s="5"/>
      <c r="H58" s="5"/>
      <c r="I58" s="5"/>
      <c r="J58" s="5"/>
    </row>
    <row r="59" spans="1:10" x14ac:dyDescent="0.3">
      <c r="A59" s="99"/>
      <c r="B59" s="97" t="s">
        <v>502</v>
      </c>
      <c r="C59" s="101">
        <v>10</v>
      </c>
      <c r="D59" s="5"/>
      <c r="E59" s="5"/>
      <c r="F59" s="5"/>
      <c r="G59" s="5"/>
      <c r="H59" s="5"/>
      <c r="I59" s="5"/>
      <c r="J59" s="5"/>
    </row>
    <row r="60" spans="1:10" x14ac:dyDescent="0.3">
      <c r="A60" s="100"/>
      <c r="B60" s="98" t="s">
        <v>503</v>
      </c>
      <c r="C60" s="102">
        <v>15</v>
      </c>
      <c r="D60" s="5"/>
      <c r="E60" s="5"/>
      <c r="F60" s="5"/>
      <c r="G60" s="5"/>
      <c r="H60" s="5"/>
      <c r="I60" s="5"/>
      <c r="J60" s="5"/>
    </row>
    <row r="61" spans="1:10" x14ac:dyDescent="0.3">
      <c r="A61" s="5"/>
      <c r="B61" s="5"/>
      <c r="C61" s="5"/>
      <c r="D61" s="5"/>
      <c r="E61" s="5"/>
      <c r="F61" s="5"/>
      <c r="G61" s="5"/>
      <c r="H61" s="5"/>
      <c r="I61" s="5"/>
      <c r="J61" s="5"/>
    </row>
    <row r="62" spans="1:10" x14ac:dyDescent="0.3">
      <c r="A62" s="7" t="s">
        <v>504</v>
      </c>
      <c r="B62" s="7"/>
      <c r="C62" s="7"/>
      <c r="D62" s="7"/>
      <c r="E62" s="7"/>
      <c r="F62" s="7"/>
      <c r="G62" s="7"/>
      <c r="H62" s="7"/>
      <c r="I62" s="7"/>
      <c r="J62" s="7"/>
    </row>
    <row r="63" spans="1:10" x14ac:dyDescent="0.3">
      <c r="A63" s="5"/>
      <c r="B63" s="5"/>
      <c r="C63" s="5"/>
      <c r="D63" s="5"/>
      <c r="E63" s="5"/>
      <c r="F63" s="5"/>
      <c r="G63" s="5"/>
      <c r="H63" s="5"/>
      <c r="I63" s="5"/>
      <c r="J63" s="5"/>
    </row>
    <row r="64" spans="1:10" x14ac:dyDescent="0.3">
      <c r="A64" s="90" t="s">
        <v>583</v>
      </c>
      <c r="B64" s="90"/>
      <c r="C64" s="90"/>
      <c r="D64" s="90"/>
      <c r="E64" s="90"/>
      <c r="F64" s="90"/>
      <c r="G64" s="90"/>
      <c r="H64" s="90"/>
      <c r="I64" s="90"/>
      <c r="J64" s="90"/>
    </row>
    <row r="65" spans="1:10" x14ac:dyDescent="0.3">
      <c r="A65" s="5"/>
      <c r="C65" s="5"/>
      <c r="D65" s="5"/>
      <c r="E65" s="5"/>
      <c r="F65" s="5"/>
      <c r="G65" s="5"/>
      <c r="H65" s="5"/>
      <c r="I65" s="5"/>
      <c r="J65" s="5"/>
    </row>
    <row r="66" spans="1:10" x14ac:dyDescent="0.3">
      <c r="A66" s="16" t="s">
        <v>427</v>
      </c>
      <c r="B66" s="16" t="s">
        <v>428</v>
      </c>
      <c r="C66" s="16" t="s">
        <v>572</v>
      </c>
      <c r="D66" s="5"/>
      <c r="E66" s="5"/>
      <c r="F66" s="5"/>
      <c r="G66" s="5"/>
      <c r="H66" s="5"/>
      <c r="I66" s="5"/>
      <c r="J66" s="5"/>
    </row>
    <row r="67" spans="1:10" x14ac:dyDescent="0.3">
      <c r="A67" t="s">
        <v>418</v>
      </c>
      <c r="B67" s="5" t="s">
        <v>573</v>
      </c>
      <c r="C67" s="5" t="s">
        <v>574</v>
      </c>
      <c r="D67" s="5"/>
      <c r="E67" s="5"/>
      <c r="F67" s="5"/>
      <c r="G67" s="5"/>
      <c r="H67" s="5"/>
      <c r="I67" s="5"/>
      <c r="J67" s="5"/>
    </row>
    <row r="68" spans="1:10" x14ac:dyDescent="0.3">
      <c r="A68" s="5" t="s">
        <v>417</v>
      </c>
      <c r="B68" s="5" t="s">
        <v>575</v>
      </c>
      <c r="C68" s="5" t="s">
        <v>576</v>
      </c>
      <c r="D68" s="5"/>
      <c r="E68" s="5"/>
      <c r="F68" s="5"/>
      <c r="G68" s="5"/>
      <c r="H68" s="5"/>
      <c r="I68" s="5"/>
      <c r="J68" s="5"/>
    </row>
    <row r="69" spans="1:10" x14ac:dyDescent="0.3">
      <c r="A69" s="5" t="s">
        <v>419</v>
      </c>
      <c r="B69" s="5" t="s">
        <v>577</v>
      </c>
      <c r="C69" s="5" t="s">
        <v>578</v>
      </c>
      <c r="D69" s="5"/>
      <c r="E69" s="5"/>
      <c r="F69" s="5"/>
      <c r="G69" s="5"/>
      <c r="H69" s="5"/>
      <c r="I69" s="5"/>
      <c r="J69" s="5"/>
    </row>
    <row r="70" spans="1:10" x14ac:dyDescent="0.3">
      <c r="A70" s="5" t="s">
        <v>420</v>
      </c>
      <c r="B70" s="5" t="s">
        <v>579</v>
      </c>
      <c r="C70" s="5" t="s">
        <v>580</v>
      </c>
      <c r="D70" s="5"/>
      <c r="E70" s="5"/>
      <c r="F70" s="5"/>
      <c r="G70" s="5"/>
      <c r="H70" s="5"/>
      <c r="I70" s="5"/>
      <c r="J70" s="5"/>
    </row>
    <row r="71" spans="1:10" x14ac:dyDescent="0.3">
      <c r="A71" s="5" t="s">
        <v>416</v>
      </c>
      <c r="B71" s="5" t="s">
        <v>581</v>
      </c>
      <c r="C71" s="5" t="s">
        <v>582</v>
      </c>
      <c r="D71" s="5"/>
      <c r="E71" s="5"/>
      <c r="F71" s="5"/>
      <c r="G71" s="5"/>
      <c r="H71" s="5"/>
      <c r="I71" s="5"/>
      <c r="J71" s="5"/>
    </row>
    <row r="72" spans="1:10" x14ac:dyDescent="0.3">
      <c r="A72" s="5"/>
      <c r="B72" s="5"/>
      <c r="C72" s="5"/>
      <c r="D72" s="5"/>
      <c r="E72" s="5"/>
      <c r="F72" s="5"/>
      <c r="G72" s="5"/>
      <c r="H72" s="5"/>
      <c r="I72" s="5"/>
      <c r="J72" s="5"/>
    </row>
    <row r="73" spans="1:10" x14ac:dyDescent="0.3">
      <c r="A73" s="90" t="s">
        <v>584</v>
      </c>
      <c r="B73" s="90"/>
      <c r="C73" s="13"/>
      <c r="D73" s="13"/>
      <c r="E73" s="13"/>
      <c r="F73" s="13"/>
      <c r="G73" s="13"/>
      <c r="H73" s="13"/>
      <c r="I73" s="13"/>
      <c r="J73" s="13"/>
    </row>
    <row r="74" spans="1:10" x14ac:dyDescent="0.3">
      <c r="A74" s="5"/>
      <c r="B74" s="5"/>
      <c r="C74" s="5"/>
      <c r="D74" s="5"/>
      <c r="E74" s="5"/>
      <c r="F74" s="5"/>
      <c r="G74" s="5"/>
      <c r="H74" s="5"/>
      <c r="I74" s="5"/>
      <c r="J74" s="5"/>
    </row>
    <row r="75" spans="1:10" ht="53.4" x14ac:dyDescent="0.3">
      <c r="A75" s="11" t="s">
        <v>505</v>
      </c>
      <c r="B75" s="11"/>
      <c r="C75" s="11"/>
      <c r="D75" s="11"/>
      <c r="E75" s="11"/>
      <c r="F75" s="11"/>
      <c r="G75" s="11"/>
      <c r="H75" s="11"/>
      <c r="I75" s="11"/>
      <c r="J75" s="11"/>
    </row>
    <row r="76" spans="1:10" ht="53.4" x14ac:dyDescent="0.3">
      <c r="A76" s="11" t="s">
        <v>506</v>
      </c>
      <c r="B76" s="11"/>
      <c r="C76" s="11"/>
      <c r="D76" s="11"/>
      <c r="E76" s="11"/>
      <c r="F76" s="11"/>
      <c r="G76" s="11"/>
      <c r="H76" s="11"/>
      <c r="I76" s="11"/>
      <c r="J76" s="11"/>
    </row>
    <row r="77" spans="1:10" ht="40.200000000000003" x14ac:dyDescent="0.3">
      <c r="A77" s="11" t="s">
        <v>507</v>
      </c>
      <c r="B77" s="11"/>
      <c r="C77" s="11"/>
      <c r="D77" s="11"/>
      <c r="E77" s="11"/>
      <c r="F77" s="11"/>
      <c r="G77" s="11"/>
      <c r="H77" s="11"/>
      <c r="I77" s="11"/>
      <c r="J77" s="11"/>
    </row>
    <row r="78" spans="1:10" ht="40.200000000000003" x14ac:dyDescent="0.3">
      <c r="A78" s="11" t="s">
        <v>508</v>
      </c>
      <c r="B78" s="11"/>
      <c r="C78" s="11"/>
      <c r="D78" s="11"/>
      <c r="E78" s="11"/>
      <c r="F78" s="11"/>
      <c r="G78" s="11"/>
      <c r="H78" s="11"/>
      <c r="I78" s="11"/>
      <c r="J78" s="11"/>
    </row>
    <row r="79" spans="1:10" ht="40.200000000000003" x14ac:dyDescent="0.3">
      <c r="A79" s="11" t="s">
        <v>509</v>
      </c>
      <c r="B79" s="11"/>
      <c r="C79" s="11"/>
      <c r="D79" s="11"/>
      <c r="E79" s="11"/>
      <c r="F79" s="11"/>
      <c r="G79" s="11"/>
      <c r="H79" s="11"/>
      <c r="I79" s="11"/>
      <c r="J79" s="11"/>
    </row>
    <row r="80" spans="1:10" ht="53.4" x14ac:dyDescent="0.3">
      <c r="A80" s="11" t="s">
        <v>510</v>
      </c>
      <c r="B80" s="11"/>
      <c r="C80" s="11"/>
      <c r="D80" s="11"/>
      <c r="E80" s="11"/>
      <c r="F80" s="11"/>
      <c r="G80" s="11"/>
      <c r="H80" s="11"/>
      <c r="I80" s="11"/>
      <c r="J80" s="11"/>
    </row>
    <row r="81" spans="1:10" ht="40.200000000000003" x14ac:dyDescent="0.3">
      <c r="A81" s="11" t="s">
        <v>511</v>
      </c>
      <c r="B81" s="11"/>
      <c r="C81" s="11"/>
      <c r="D81" s="11"/>
      <c r="E81" s="11"/>
      <c r="F81" s="11"/>
      <c r="G81" s="11"/>
      <c r="H81" s="11"/>
      <c r="I81" s="11"/>
      <c r="J81" s="11"/>
    </row>
    <row r="82" spans="1:10" ht="53.4" x14ac:dyDescent="0.3">
      <c r="A82" s="11" t="s">
        <v>512</v>
      </c>
      <c r="B82" s="11"/>
      <c r="C82" s="11"/>
      <c r="D82" s="11"/>
      <c r="E82" s="11"/>
      <c r="F82" s="11"/>
      <c r="G82" s="11"/>
      <c r="H82" s="11"/>
      <c r="I82" s="11"/>
      <c r="J82" s="11"/>
    </row>
    <row r="83" spans="1:10" x14ac:dyDescent="0.3">
      <c r="A83" s="5"/>
      <c r="B83" s="5"/>
      <c r="C83" s="5"/>
      <c r="D83" s="5"/>
      <c r="E83" s="5"/>
      <c r="F83" s="5"/>
      <c r="G83" s="5"/>
      <c r="H83" s="5"/>
      <c r="I83" s="5"/>
      <c r="J83" s="5"/>
    </row>
    <row r="84" spans="1:10" x14ac:dyDescent="0.3">
      <c r="A84" s="5"/>
      <c r="B84" s="5"/>
      <c r="C84" s="5"/>
      <c r="D84" s="5"/>
      <c r="E84" s="5"/>
      <c r="F84" s="5"/>
      <c r="G84" s="5"/>
      <c r="H84" s="5"/>
      <c r="I84" s="5"/>
      <c r="J84" s="5"/>
    </row>
    <row r="85" spans="1:10" x14ac:dyDescent="0.3">
      <c r="A85" s="5"/>
      <c r="B85" s="5"/>
      <c r="C85" s="5"/>
      <c r="D85" s="5"/>
      <c r="E85" s="5"/>
      <c r="F85" s="5"/>
      <c r="G85" s="5"/>
      <c r="H85" s="5"/>
      <c r="I85" s="5"/>
      <c r="J85" s="5"/>
    </row>
    <row r="86" spans="1:10" ht="66.599999999999994" x14ac:dyDescent="0.3">
      <c r="A86" s="11" t="s">
        <v>513</v>
      </c>
      <c r="B86" s="11"/>
      <c r="C86" s="11"/>
      <c r="D86" s="11"/>
      <c r="E86" s="11"/>
      <c r="F86" s="11"/>
      <c r="G86" s="11"/>
      <c r="H86" s="11"/>
      <c r="I86" s="11"/>
      <c r="J86" s="11"/>
    </row>
  </sheetData>
  <mergeCells count="4">
    <mergeCell ref="A1:J4"/>
    <mergeCell ref="A5:J5"/>
    <mergeCell ref="A10:F12"/>
    <mergeCell ref="A42:D42"/>
  </mergeCells>
  <phoneticPr fontId="1" type="noConversion"/>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C71A88C0-459E-469F-9A76-236C10C1FA96}">
  <ds:schemaRefs/>
</ds:datastoreItem>
</file>

<file path=customXml/itemProps2.xml><?xml version="1.0" encoding="utf-8"?>
<ds:datastoreItem xmlns:ds="http://schemas.openxmlformats.org/officeDocument/2006/customXml" ds:itemID="{39631FE5-F2B2-49FF-960E-FCE62ACCB437}">
  <ds:schemaRefs/>
</ds:datastoreItem>
</file>

<file path=customXml/itemProps3.xml><?xml version="1.0" encoding="utf-8"?>
<ds:datastoreItem xmlns:ds="http://schemas.openxmlformats.org/officeDocument/2006/customXml" ds:itemID="{C9F736F1-DCAF-46A5-9611-192E93E75394}">
  <ds:schemaRefs/>
</ds:datastoreItem>
</file>

<file path=customXml/itemProps4.xml><?xml version="1.0" encoding="utf-8"?>
<ds:datastoreItem xmlns:ds="http://schemas.openxmlformats.org/officeDocument/2006/customXml" ds:itemID="{17DA520A-EBBB-4748-AB25-D7299CB3B754}">
  <ds:schemaRefs/>
</ds:datastoreItem>
</file>

<file path=customXml/itemProps5.xml><?xml version="1.0" encoding="utf-8"?>
<ds:datastoreItem xmlns:ds="http://schemas.openxmlformats.org/officeDocument/2006/customXml" ds:itemID="{B9BE4547-DEA0-47CE-9BE4-5630247AF1A1}">
  <ds:schemaRefs/>
</ds:datastoreItem>
</file>

<file path=customXml/itemProps6.xml><?xml version="1.0" encoding="utf-8"?>
<ds:datastoreItem xmlns:ds="http://schemas.openxmlformats.org/officeDocument/2006/customXml" ds:itemID="{5514D46E-D461-46F3-8A6A-6AB1E7696E00}">
  <ds:schemaRefs/>
</ds:datastoreItem>
</file>

<file path=customXml/itemProps7.xml><?xml version="1.0" encoding="utf-8"?>
<ds:datastoreItem xmlns:ds="http://schemas.openxmlformats.org/officeDocument/2006/customXml" ds:itemID="{EC159EAA-749B-4DA8-BDDD-D6E1E818A389}">
  <ds:schemaRefs/>
</ds:datastoreItem>
</file>

<file path=customXml/itemProps8.xml><?xml version="1.0" encoding="utf-8"?>
<ds:datastoreItem xmlns:ds="http://schemas.openxmlformats.org/officeDocument/2006/customXml" ds:itemID="{97309C52-07BC-42FD-93AB-DB37664CC0B6}">
  <ds:schemaRefs/>
</ds:datastoreItem>
</file>

<file path=customXml/itemProps9.xml><?xml version="1.0" encoding="utf-8"?>
<ds:datastoreItem xmlns:ds="http://schemas.openxmlformats.org/officeDocument/2006/customXml" ds:itemID="{B4D3F7CC-FF18-418D-A0E6-A7074BE89E08}">
  <ds:schemaRefs/>
</ds:datastoreItem>
</file>

<file path=customXml/itemProps10.xml><?xml version="1.0" encoding="utf-8"?>
<ds:datastoreItem xmlns:ds="http://schemas.openxmlformats.org/officeDocument/2006/customXml" ds:itemID="{9CC1D51A-22E0-44E3-B7F1-55CDA5FC636C}">
  <ds:schemaRefs/>
</ds:datastoreItem>
</file>

<file path=customXml/itemProps11.xml><?xml version="1.0" encoding="utf-8"?>
<ds:datastoreItem xmlns:ds="http://schemas.openxmlformats.org/officeDocument/2006/customXml" ds:itemID="{0AE8261E-D349-4633-B7E7-64C14498B198}">
  <ds:schemaRefs/>
</ds:datastoreItem>
</file>

<file path=customXml/itemProps12.xml><?xml version="1.0" encoding="utf-8"?>
<ds:datastoreItem xmlns:ds="http://schemas.openxmlformats.org/officeDocument/2006/customXml" ds:itemID="{6DFD6BC2-D7A2-440A-B1FE-82C1CB268E5E}">
  <ds:schemaRefs/>
</ds:datastoreItem>
</file>

<file path=customXml/itemProps13.xml><?xml version="1.0" encoding="utf-8"?>
<ds:datastoreItem xmlns:ds="http://schemas.openxmlformats.org/officeDocument/2006/customXml" ds:itemID="{4DD8BAAA-C5EA-4E06-BCE3-431B12E170FE}">
  <ds:schemaRefs/>
</ds:datastoreItem>
</file>

<file path=customXml/itemProps14.xml><?xml version="1.0" encoding="utf-8"?>
<ds:datastoreItem xmlns:ds="http://schemas.openxmlformats.org/officeDocument/2006/customXml" ds:itemID="{E3132B11-74E2-4FE7-BA9A-7E72CA43C7BA}">
  <ds:schemaRefs/>
</ds:datastoreItem>
</file>

<file path=customXml/itemProps15.xml><?xml version="1.0" encoding="utf-8"?>
<ds:datastoreItem xmlns:ds="http://schemas.openxmlformats.org/officeDocument/2006/customXml" ds:itemID="{1E699820-1959-4E22-8316-263096725DD2}">
  <ds:schemaRefs/>
</ds:datastoreItem>
</file>

<file path=customXml/itemProps16.xml><?xml version="1.0" encoding="utf-8"?>
<ds:datastoreItem xmlns:ds="http://schemas.openxmlformats.org/officeDocument/2006/customXml" ds:itemID="{B76B2C60-5E49-4C25-8BE0-5EDDE12EC331}">
  <ds:schemaRefs/>
</ds:datastoreItem>
</file>

<file path=customXml/itemProps17.xml><?xml version="1.0" encoding="utf-8"?>
<ds:datastoreItem xmlns:ds="http://schemas.openxmlformats.org/officeDocument/2006/customXml" ds:itemID="{70B88206-B4D9-49A7-9EFE-179FC025EF88}">
  <ds:schemaRefs/>
</ds:datastoreItem>
</file>

<file path=customXml/itemProps18.xml><?xml version="1.0" encoding="utf-8"?>
<ds:datastoreItem xmlns:ds="http://schemas.openxmlformats.org/officeDocument/2006/customXml" ds:itemID="{5CB483D7-08C1-4169-BAF8-CD35C6BFC0E1}">
  <ds:schemaRefs/>
</ds:datastoreItem>
</file>

<file path=customXml/itemProps19.xml><?xml version="1.0" encoding="utf-8"?>
<ds:datastoreItem xmlns:ds="http://schemas.openxmlformats.org/officeDocument/2006/customXml" ds:itemID="{E365C6B5-2536-4D80-BBB5-3DCACAC2CDAF}">
  <ds:schemaRefs/>
</ds:datastoreItem>
</file>

<file path=customXml/itemProps20.xml><?xml version="1.0" encoding="utf-8"?>
<ds:datastoreItem xmlns:ds="http://schemas.openxmlformats.org/officeDocument/2006/customXml" ds:itemID="{34723A50-1C7D-4DCA-88DB-C7FA79AE79F1}">
  <ds:schemaRefs/>
</ds:datastoreItem>
</file>

<file path=customXml/itemProps21.xml><?xml version="1.0" encoding="utf-8"?>
<ds:datastoreItem xmlns:ds="http://schemas.openxmlformats.org/officeDocument/2006/customXml" ds:itemID="{73E4701F-59FB-4637-9E7D-BE03FEE66C20}">
  <ds:schemaRefs/>
</ds:datastoreItem>
</file>

<file path=customXml/itemProps22.xml><?xml version="1.0" encoding="utf-8"?>
<ds:datastoreItem xmlns:ds="http://schemas.openxmlformats.org/officeDocument/2006/customXml" ds:itemID="{FC2C4E84-8654-416F-AFBA-6D2B417305D2}">
  <ds:schemaRefs/>
</ds:datastoreItem>
</file>

<file path=customXml/itemProps23.xml><?xml version="1.0" encoding="utf-8"?>
<ds:datastoreItem xmlns:ds="http://schemas.openxmlformats.org/officeDocument/2006/customXml" ds:itemID="{9B5E7D1E-42E2-46EE-87FD-7484F1633AE1}">
  <ds:schemaRefs/>
</ds:datastoreItem>
</file>

<file path=customXml/itemProps24.xml><?xml version="1.0" encoding="utf-8"?>
<ds:datastoreItem xmlns:ds="http://schemas.openxmlformats.org/officeDocument/2006/customXml" ds:itemID="{8AB996BB-0E6F-4C08-896A-C3CF478CAE95}">
  <ds:schemaRefs/>
</ds:datastoreItem>
</file>

<file path=customXml/itemProps25.xml><?xml version="1.0" encoding="utf-8"?>
<ds:datastoreItem xmlns:ds="http://schemas.openxmlformats.org/officeDocument/2006/customXml" ds:itemID="{60C47DBA-76ED-4920-B352-CC1C409404DD}">
  <ds:schemaRefs/>
</ds:datastoreItem>
</file>

<file path=customXml/itemProps26.xml><?xml version="1.0" encoding="utf-8"?>
<ds:datastoreItem xmlns:ds="http://schemas.openxmlformats.org/officeDocument/2006/customXml" ds:itemID="{28BAB684-25A9-44B4-919B-13C107AC1CE7}">
  <ds:schemaRefs/>
</ds:datastoreItem>
</file>

<file path=customXml/itemProps27.xml><?xml version="1.0" encoding="utf-8"?>
<ds:datastoreItem xmlns:ds="http://schemas.openxmlformats.org/officeDocument/2006/customXml" ds:itemID="{459C3D0E-2B5C-4A82-A732-1AF86570753E}">
  <ds:schemaRefs/>
</ds:datastoreItem>
</file>

<file path=customXml/itemProps28.xml><?xml version="1.0" encoding="utf-8"?>
<ds:datastoreItem xmlns:ds="http://schemas.openxmlformats.org/officeDocument/2006/customXml" ds:itemID="{4306B8A9-CC6F-48FC-8A4E-4034C217D436}">
  <ds:schemaRefs/>
</ds:datastoreItem>
</file>

<file path=customXml/itemProps29.xml><?xml version="1.0" encoding="utf-8"?>
<ds:datastoreItem xmlns:ds="http://schemas.openxmlformats.org/officeDocument/2006/customXml" ds:itemID="{A2527F5B-523D-4537-8334-0E7C32B2BE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Executive Dashboard</vt:lpstr>
      <vt:lpstr>Pivot Support</vt:lpstr>
      <vt:lpstr>Departmental Analysis</vt:lpstr>
      <vt:lpstr>Project Risk Register</vt:lpstr>
      <vt:lpstr>Risk Summary</vt:lpstr>
      <vt:lpstr>Data Quality</vt:lpstr>
      <vt:lpstr>Methodology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Wajedul Haque</dc:creator>
  <cp:lastModifiedBy>Wajedul Haque</cp:lastModifiedBy>
  <dcterms:created xsi:type="dcterms:W3CDTF">2026-07-29T17:08:18Z</dcterms:created>
  <dcterms:modified xsi:type="dcterms:W3CDTF">2026-08-15T17:19:52Z</dcterms:modified>
</cp:coreProperties>
</file>