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<sst xmlns="http://schemas.openxmlformats.org/spreadsheetml/2006/main" count="25" uniqueCount="19">
  <si>
    <t>指标名称</t>
  </si>
  <si>
    <t>进口数量:大豆</t>
  </si>
  <si>
    <t>进口数量:大豆:巴西:当月值:年度</t>
  </si>
  <si>
    <t>进口数量:大豆:巴西:当月值:年度:/进口数量:大豆</t>
  </si>
  <si>
    <t>进口数量:大豆:阿根廷:当月值:年度</t>
  </si>
  <si>
    <t>进口数量:大豆:阿根廷:当月值:年度:/进口数量:大豆</t>
  </si>
  <si>
    <t>进口数量:大豆:美国:当月值:年度</t>
  </si>
  <si>
    <t>进口数量:大豆:美国:当月值:年度:/进口数量:大豆</t>
  </si>
  <si>
    <t>频率</t>
  </si>
  <si>
    <t>年</t>
  </si>
  <si>
    <t>数据来源：Wind</t>
  </si>
  <si>
    <t>2020大豆进口国进口量及占比</t>
  </si>
  <si>
    <t>国家</t>
  </si>
  <si>
    <t>进口量（万吨）</t>
  </si>
  <si>
    <t>占比</t>
  </si>
  <si>
    <t>巴西</t>
  </si>
  <si>
    <t>美国</t>
  </si>
  <si>
    <t>阿根廷</t>
  </si>
  <si>
    <t>其他国家</t>
  </si>
</sst>
</file>

<file path=xl/styles.xml><?xml version="1.0" encoding="utf-8"?>
<styleSheet xmlns="http://schemas.openxmlformats.org/spreadsheetml/2006/main">
  <numFmts count="7">
    <numFmt numFmtId="176" formatCode="#,##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###,###,###,##0.0000"/>
    <numFmt numFmtId="178" formatCode="yyyy;@"/>
  </numFmts>
  <fonts count="22">
    <font>
      <sz val="11"/>
      <color theme="1"/>
      <name val="宋体"/>
      <charset val="134"/>
      <scheme val="minor"/>
    </font>
    <font>
      <sz val="11"/>
      <color indexed="1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4" borderId="10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21" fillId="32" borderId="1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177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vertical="top"/>
    </xf>
    <xf numFmtId="176" fontId="0" fillId="0" borderId="0" xfId="0" applyNumberFormat="1" applyBorder="1" applyAlignment="1">
      <alignment vertical="top"/>
    </xf>
    <xf numFmtId="178" fontId="0" fillId="0" borderId="0" xfId="0" applyNumberFormat="1" applyBorder="1" applyAlignment="1">
      <alignment vertical="top"/>
    </xf>
    <xf numFmtId="176" fontId="0" fillId="0" borderId="0" xfId="0" applyNumberFormat="1" applyBorder="1" applyAlignment="1">
      <alignment vertical="top" wrapText="1"/>
    </xf>
    <xf numFmtId="9" fontId="0" fillId="0" borderId="0" xfId="11" applyBorder="1" applyAlignment="1">
      <alignment vertical="top" wrapText="1"/>
    </xf>
    <xf numFmtId="9" fontId="0" fillId="0" borderId="0" xfId="11" applyAlignment="1">
      <alignment vertical="top"/>
    </xf>
    <xf numFmtId="49" fontId="1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176" fontId="2" fillId="2" borderId="2" xfId="0" applyNumberFormat="1" applyFont="1" applyFill="1" applyBorder="1" applyAlignment="1">
      <alignment vertical="top"/>
    </xf>
    <xf numFmtId="176" fontId="2" fillId="2" borderId="3" xfId="0" applyNumberFormat="1" applyFont="1" applyFill="1" applyBorder="1" applyAlignment="1">
      <alignment vertical="top"/>
    </xf>
    <xf numFmtId="49" fontId="0" fillId="0" borderId="4" xfId="0" applyNumberFormat="1" applyFont="1" applyFill="1" applyBorder="1" applyAlignment="1">
      <alignment vertical="top"/>
    </xf>
    <xf numFmtId="176" fontId="0" fillId="0" borderId="5" xfId="0" applyNumberFormat="1" applyFont="1" applyFill="1" applyBorder="1" applyAlignment="1">
      <alignment vertical="top"/>
    </xf>
    <xf numFmtId="176" fontId="0" fillId="0" borderId="6" xfId="0" applyNumberFormat="1" applyFont="1" applyFill="1" applyBorder="1" applyAlignment="1">
      <alignment vertical="top"/>
    </xf>
    <xf numFmtId="9" fontId="0" fillId="0" borderId="6" xfId="1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大豆进口国进口量及其占比（万吨，</a:t>
            </a:r>
            <a:r>
              <a:rPr lang="en-US" altLang="zh-CN"/>
              <a:t>%</a:t>
            </a:r>
            <a: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Sheet1!$B$44</c:f>
              <c:strCache>
                <c:ptCount val="1"/>
                <c:pt idx="0">
                  <c:v>进口量（万吨）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Sheet1!$A$45:$A$48</c:f>
              <c:strCache>
                <c:ptCount val="4"/>
                <c:pt idx="0" c:formatCode="@">
                  <c:v>巴西</c:v>
                </c:pt>
                <c:pt idx="1" c:formatCode="@">
                  <c:v>美国</c:v>
                </c:pt>
                <c:pt idx="2" c:formatCode="@">
                  <c:v>阿根廷</c:v>
                </c:pt>
                <c:pt idx="3" c:formatCode="@">
                  <c:v>其他国家</c:v>
                </c:pt>
              </c:strCache>
            </c:strRef>
          </c:cat>
          <c:val>
            <c:numRef>
              <c:f>Sheet1!$B$45:$B$48</c:f>
              <c:numCache>
                <c:formatCode>#,##0.00_ </c:formatCode>
                <c:ptCount val="4"/>
                <c:pt idx="0">
                  <c:v>6207.24</c:v>
                </c:pt>
                <c:pt idx="1">
                  <c:v>2361.25</c:v>
                </c:pt>
                <c:pt idx="2">
                  <c:v>745.57</c:v>
                </c:pt>
                <c:pt idx="3">
                  <c:v>717.390000000001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793750</xdr:colOff>
      <xdr:row>40</xdr:row>
      <xdr:rowOff>53975</xdr:rowOff>
    </xdr:from>
    <xdr:to>
      <xdr:col>7</xdr:col>
      <xdr:colOff>1222375</xdr:colOff>
      <xdr:row>56</xdr:row>
      <xdr:rowOff>53975</xdr:rowOff>
    </xdr:to>
    <xdr:graphicFrame>
      <xdr:nvGraphicFramePr>
        <xdr:cNvPr id="2" name="图表 1"/>
        <xdr:cNvGraphicFramePr/>
      </xdr:nvGraphicFramePr>
      <xdr:xfrm>
        <a:off x="5622925" y="725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tabSelected="1" topLeftCell="A19" workbookViewId="0">
      <selection activeCell="D50" sqref="D50"/>
    </sheetView>
  </sheetViews>
  <sheetFormatPr defaultColWidth="9" defaultRowHeight="13.5" outlineLevelCol="7"/>
  <cols>
    <col min="1" max="1" width="9" style="1"/>
    <col min="2" max="3" width="18.125" style="2" customWidth="1"/>
    <col min="4" max="4" width="18.125" style="1" customWidth="1"/>
    <col min="5" max="5" width="18.125" style="2" customWidth="1"/>
    <col min="6" max="6" width="18.125" style="1" customWidth="1"/>
    <col min="7" max="7" width="18.125" style="2" customWidth="1"/>
    <col min="8" max="8" width="18.125" style="1" customWidth="1"/>
  </cols>
  <sheetData>
    <row r="1" ht="40.5" spans="1:8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</row>
    <row r="2" spans="1:8">
      <c r="A2" s="5" t="s">
        <v>8</v>
      </c>
      <c r="B2" s="6" t="s">
        <v>9</v>
      </c>
      <c r="C2" s="6" t="s">
        <v>9</v>
      </c>
      <c r="D2" s="5" t="s">
        <v>9</v>
      </c>
      <c r="E2" s="6" t="s">
        <v>9</v>
      </c>
      <c r="F2" s="5" t="s">
        <v>9</v>
      </c>
      <c r="G2" s="6" t="s">
        <v>9</v>
      </c>
      <c r="H2" s="5" t="s">
        <v>9</v>
      </c>
    </row>
    <row r="3" spans="1:8">
      <c r="A3" s="7">
        <v>29586</v>
      </c>
      <c r="B3" s="8">
        <v>56.5</v>
      </c>
      <c r="C3" s="6"/>
      <c r="D3" s="5"/>
      <c r="E3" s="6"/>
      <c r="F3" s="5"/>
      <c r="G3" s="6"/>
      <c r="H3" s="5"/>
    </row>
    <row r="4" spans="1:8">
      <c r="A4" s="7">
        <v>29951</v>
      </c>
      <c r="B4" s="8">
        <v>56.8</v>
      </c>
      <c r="C4" s="6"/>
      <c r="D4" s="5"/>
      <c r="E4" s="6"/>
      <c r="F4" s="5"/>
      <c r="G4" s="6"/>
      <c r="H4" s="5"/>
    </row>
    <row r="5" spans="1:8">
      <c r="A5" s="7">
        <v>30316</v>
      </c>
      <c r="B5" s="8">
        <v>36.2</v>
      </c>
      <c r="C5" s="6"/>
      <c r="D5" s="5"/>
      <c r="E5" s="6"/>
      <c r="F5" s="5"/>
      <c r="G5" s="6"/>
      <c r="H5" s="5"/>
    </row>
    <row r="6" spans="1:8">
      <c r="A6" s="7">
        <v>31412</v>
      </c>
      <c r="B6" s="8">
        <v>0.1</v>
      </c>
      <c r="C6" s="6"/>
      <c r="D6" s="5"/>
      <c r="E6" s="6"/>
      <c r="F6" s="5"/>
      <c r="G6" s="6"/>
      <c r="H6" s="5"/>
    </row>
    <row r="7" spans="1:8">
      <c r="A7" s="7">
        <v>31777</v>
      </c>
      <c r="B7" s="8">
        <v>29.1</v>
      </c>
      <c r="C7" s="6"/>
      <c r="D7" s="5"/>
      <c r="E7" s="6"/>
      <c r="F7" s="5"/>
      <c r="G7" s="6"/>
      <c r="H7" s="5"/>
    </row>
    <row r="8" spans="1:8">
      <c r="A8" s="7">
        <v>32142</v>
      </c>
      <c r="B8" s="8">
        <v>27.3</v>
      </c>
      <c r="C8" s="6"/>
      <c r="D8" s="5"/>
      <c r="E8" s="6"/>
      <c r="F8" s="5"/>
      <c r="G8" s="6"/>
      <c r="H8" s="5"/>
    </row>
    <row r="9" spans="1:8">
      <c r="A9" s="7">
        <v>32508</v>
      </c>
      <c r="B9" s="8">
        <v>15.2</v>
      </c>
      <c r="C9" s="6"/>
      <c r="D9" s="5"/>
      <c r="E9" s="6"/>
      <c r="F9" s="5"/>
      <c r="G9" s="6"/>
      <c r="H9" s="5"/>
    </row>
    <row r="10" spans="1:8">
      <c r="A10" s="7">
        <v>32873</v>
      </c>
      <c r="B10" s="8">
        <v>0.1</v>
      </c>
      <c r="C10" s="6"/>
      <c r="D10" s="5"/>
      <c r="E10" s="6"/>
      <c r="F10" s="5"/>
      <c r="G10" s="6"/>
      <c r="H10" s="5"/>
    </row>
    <row r="11" spans="1:8">
      <c r="A11" s="7">
        <v>33238</v>
      </c>
      <c r="B11" s="8">
        <v>0.1</v>
      </c>
      <c r="C11" s="6"/>
      <c r="D11" s="5"/>
      <c r="E11" s="6"/>
      <c r="F11" s="5"/>
      <c r="G11" s="6"/>
      <c r="H11" s="5"/>
    </row>
    <row r="12" spans="1:8">
      <c r="A12" s="7">
        <v>33603</v>
      </c>
      <c r="B12" s="8">
        <v>0.1</v>
      </c>
      <c r="C12" s="6"/>
      <c r="D12" s="5"/>
      <c r="E12" s="6"/>
      <c r="F12" s="5"/>
      <c r="G12" s="6"/>
      <c r="H12" s="5"/>
    </row>
    <row r="13" spans="1:8">
      <c r="A13" s="7">
        <v>33969</v>
      </c>
      <c r="B13" s="8">
        <v>12.1</v>
      </c>
      <c r="C13" s="6"/>
      <c r="D13" s="5"/>
      <c r="E13" s="6"/>
      <c r="F13" s="5"/>
      <c r="G13" s="6"/>
      <c r="H13" s="5"/>
    </row>
    <row r="14" spans="1:8">
      <c r="A14" s="7">
        <v>34334</v>
      </c>
      <c r="B14" s="8">
        <v>9.9</v>
      </c>
      <c r="C14" s="6"/>
      <c r="D14" s="5"/>
      <c r="E14" s="6"/>
      <c r="F14" s="5"/>
      <c r="G14" s="6"/>
      <c r="H14" s="5"/>
    </row>
    <row r="15" spans="1:8">
      <c r="A15" s="7">
        <v>34699</v>
      </c>
      <c r="B15" s="8">
        <v>5.16</v>
      </c>
      <c r="C15" s="6"/>
      <c r="D15" s="5"/>
      <c r="E15" s="6"/>
      <c r="F15" s="5"/>
      <c r="G15" s="6"/>
      <c r="H15" s="5"/>
    </row>
    <row r="16" spans="1:8">
      <c r="A16" s="7">
        <v>35064</v>
      </c>
      <c r="B16" s="8">
        <v>29.39</v>
      </c>
      <c r="C16" s="6"/>
      <c r="D16" s="5"/>
      <c r="E16" s="6"/>
      <c r="F16" s="5"/>
      <c r="G16" s="6"/>
      <c r="H16" s="5"/>
    </row>
    <row r="17" spans="1:8">
      <c r="A17" s="7">
        <v>35430</v>
      </c>
      <c r="B17" s="8">
        <v>111.4</v>
      </c>
      <c r="C17" s="6"/>
      <c r="D17" s="5"/>
      <c r="E17" s="6"/>
      <c r="F17" s="5"/>
      <c r="G17" s="6"/>
      <c r="H17" s="5"/>
    </row>
    <row r="18" spans="1:8">
      <c r="A18" s="7">
        <v>35795</v>
      </c>
      <c r="B18" s="8">
        <v>280.1</v>
      </c>
      <c r="C18" s="6"/>
      <c r="D18" s="5"/>
      <c r="E18" s="6"/>
      <c r="F18" s="5"/>
      <c r="G18" s="6"/>
      <c r="H18" s="5"/>
    </row>
    <row r="19" spans="1:8">
      <c r="A19" s="7">
        <v>36160</v>
      </c>
      <c r="B19" s="8">
        <v>319.7</v>
      </c>
      <c r="C19" s="6"/>
      <c r="D19" s="5"/>
      <c r="E19" s="6"/>
      <c r="F19" s="5"/>
      <c r="G19" s="6"/>
      <c r="H19" s="5"/>
    </row>
    <row r="20" spans="1:8">
      <c r="A20" s="7">
        <v>37256</v>
      </c>
      <c r="B20" s="8">
        <v>1394</v>
      </c>
      <c r="C20" s="6"/>
      <c r="D20" s="5"/>
      <c r="E20" s="6"/>
      <c r="F20" s="5"/>
      <c r="G20" s="6"/>
      <c r="H20" s="5"/>
    </row>
    <row r="21" spans="1:8">
      <c r="A21" s="7">
        <v>37621</v>
      </c>
      <c r="B21" s="8">
        <v>1135</v>
      </c>
      <c r="C21" s="6"/>
      <c r="D21" s="5"/>
      <c r="E21" s="6"/>
      <c r="F21" s="5"/>
      <c r="G21" s="6"/>
      <c r="H21" s="5"/>
    </row>
    <row r="22" spans="1:8">
      <c r="A22" s="7">
        <v>37986</v>
      </c>
      <c r="B22" s="8">
        <v>2075</v>
      </c>
      <c r="C22" s="6"/>
      <c r="D22" s="5"/>
      <c r="E22" s="6"/>
      <c r="F22" s="5"/>
      <c r="G22" s="6"/>
      <c r="H22" s="5"/>
    </row>
    <row r="23" spans="1:8">
      <c r="A23" s="7">
        <v>38352</v>
      </c>
      <c r="B23" s="8">
        <v>2025</v>
      </c>
      <c r="C23" s="6"/>
      <c r="D23" s="5"/>
      <c r="E23" s="6"/>
      <c r="F23" s="5"/>
      <c r="G23" s="6"/>
      <c r="H23" s="5"/>
    </row>
    <row r="24" spans="1:8">
      <c r="A24" s="7">
        <v>38717</v>
      </c>
      <c r="B24" s="8">
        <v>2659</v>
      </c>
      <c r="C24" s="6"/>
      <c r="D24" s="5"/>
      <c r="E24" s="6"/>
      <c r="F24" s="5"/>
      <c r="G24" s="6"/>
      <c r="H24" s="5"/>
    </row>
    <row r="25" spans="1:8">
      <c r="A25" s="7">
        <v>39082</v>
      </c>
      <c r="B25" s="8">
        <v>2827</v>
      </c>
      <c r="C25" s="6"/>
      <c r="D25" s="5"/>
      <c r="E25" s="6"/>
      <c r="F25" s="5"/>
      <c r="G25" s="6"/>
      <c r="H25" s="5"/>
    </row>
    <row r="26" spans="1:8">
      <c r="A26" s="7">
        <v>39447</v>
      </c>
      <c r="B26" s="8">
        <v>3082</v>
      </c>
      <c r="C26" s="6"/>
      <c r="D26" s="5"/>
      <c r="E26" s="6"/>
      <c r="F26" s="5"/>
      <c r="G26" s="6"/>
      <c r="H26" s="5"/>
    </row>
    <row r="27" spans="1:8">
      <c r="A27" s="7">
        <v>39813</v>
      </c>
      <c r="B27" s="8">
        <v>3744</v>
      </c>
      <c r="C27" s="6"/>
      <c r="D27" s="5"/>
      <c r="E27" s="6"/>
      <c r="F27" s="5"/>
      <c r="G27" s="6"/>
      <c r="H27" s="5"/>
    </row>
    <row r="28" spans="1:8">
      <c r="A28" s="7">
        <v>40178</v>
      </c>
      <c r="B28" s="8">
        <v>4255</v>
      </c>
      <c r="C28" s="6"/>
      <c r="D28" s="5"/>
      <c r="E28" s="6"/>
      <c r="F28" s="5"/>
      <c r="G28" s="6"/>
      <c r="H28" s="5"/>
    </row>
    <row r="29" spans="1:8">
      <c r="A29" s="7">
        <v>40543</v>
      </c>
      <c r="B29" s="8">
        <v>5480</v>
      </c>
      <c r="C29" s="6"/>
      <c r="D29" s="5"/>
      <c r="E29" s="6"/>
      <c r="F29" s="5"/>
      <c r="G29" s="6"/>
      <c r="H29" s="5"/>
    </row>
    <row r="30" spans="1:8">
      <c r="A30" s="7">
        <v>40908</v>
      </c>
      <c r="B30" s="8">
        <v>5264</v>
      </c>
      <c r="C30" s="6"/>
      <c r="D30" s="5"/>
      <c r="E30" s="6"/>
      <c r="F30" s="5"/>
      <c r="G30" s="6"/>
      <c r="H30" s="5"/>
    </row>
    <row r="31" spans="1:8">
      <c r="A31" s="7">
        <v>41274</v>
      </c>
      <c r="B31" s="8">
        <v>5838</v>
      </c>
      <c r="C31" s="6"/>
      <c r="D31" s="5"/>
      <c r="E31" s="6"/>
      <c r="F31" s="5"/>
      <c r="G31" s="6"/>
      <c r="H31" s="5"/>
    </row>
    <row r="32" spans="1:8">
      <c r="A32" s="7">
        <v>41639</v>
      </c>
      <c r="B32" s="8">
        <v>6338</v>
      </c>
      <c r="C32" s="6"/>
      <c r="D32" s="5"/>
      <c r="E32" s="6"/>
      <c r="F32" s="5"/>
      <c r="G32" s="6"/>
      <c r="H32" s="5"/>
    </row>
    <row r="33" spans="1:8">
      <c r="A33" s="7">
        <v>42004</v>
      </c>
      <c r="B33" s="8">
        <v>7140.305089</v>
      </c>
      <c r="C33" s="8">
        <v>3200.55</v>
      </c>
      <c r="D33" s="9">
        <v>0.448237149548499</v>
      </c>
      <c r="E33" s="8">
        <v>600.45</v>
      </c>
      <c r="F33" s="9">
        <v>0.0840930453973211</v>
      </c>
      <c r="G33" s="8">
        <v>3002.57</v>
      </c>
      <c r="H33" s="9">
        <v>0.420510042998808</v>
      </c>
    </row>
    <row r="34" spans="1:8">
      <c r="A34" s="7">
        <v>42369</v>
      </c>
      <c r="B34" s="8">
        <v>8169.189158</v>
      </c>
      <c r="C34" s="8">
        <v>4007.77</v>
      </c>
      <c r="D34" s="9">
        <v>0.490595813426016</v>
      </c>
      <c r="E34" s="8">
        <v>943.84</v>
      </c>
      <c r="F34" s="9">
        <v>0.115536558371366</v>
      </c>
      <c r="G34" s="8">
        <v>2841.45</v>
      </c>
      <c r="H34" s="9">
        <v>0.347825218028817</v>
      </c>
    </row>
    <row r="35" spans="1:8">
      <c r="A35" s="7">
        <v>42735</v>
      </c>
      <c r="B35" s="8">
        <v>8391</v>
      </c>
      <c r="C35" s="8">
        <v>3820.54</v>
      </c>
      <c r="D35" s="9">
        <v>0.455314026933619</v>
      </c>
      <c r="E35" s="8">
        <v>801.42</v>
      </c>
      <c r="F35" s="9">
        <v>0.0955094744368967</v>
      </c>
      <c r="G35" s="8">
        <v>3417.1</v>
      </c>
      <c r="H35" s="9">
        <v>0.407233941127398</v>
      </c>
    </row>
    <row r="36" spans="1:8">
      <c r="A36" s="7">
        <v>43100</v>
      </c>
      <c r="B36" s="8">
        <v>9553</v>
      </c>
      <c r="C36" s="8">
        <v>5092.73</v>
      </c>
      <c r="D36" s="9">
        <v>0.53310269025437</v>
      </c>
      <c r="E36" s="8">
        <v>658.2</v>
      </c>
      <c r="F36" s="9">
        <v>0.0688998220454307</v>
      </c>
      <c r="G36" s="8">
        <v>3285.54</v>
      </c>
      <c r="H36" s="9">
        <v>0.343927562022401</v>
      </c>
    </row>
    <row r="37" spans="1:8">
      <c r="A37" s="7">
        <v>43465</v>
      </c>
      <c r="B37" s="8">
        <v>8804</v>
      </c>
      <c r="C37" s="8">
        <v>6608.2</v>
      </c>
      <c r="D37" s="9">
        <v>0.750590640617901</v>
      </c>
      <c r="E37" s="8">
        <v>146.39</v>
      </c>
      <c r="F37" s="9">
        <v>0.016627669241254</v>
      </c>
      <c r="G37" s="8">
        <v>1664.01</v>
      </c>
      <c r="H37" s="9">
        <v>0.189006133575647</v>
      </c>
    </row>
    <row r="38" spans="1:8">
      <c r="A38" s="7">
        <v>43830</v>
      </c>
      <c r="B38" s="8">
        <v>8851.281087</v>
      </c>
      <c r="C38" s="8">
        <v>5767.29</v>
      </c>
      <c r="D38" s="9">
        <v>0.65157686704476</v>
      </c>
      <c r="E38" s="8">
        <v>880.26</v>
      </c>
      <c r="F38" s="9">
        <v>0.0994500108343469</v>
      </c>
      <c r="G38" s="8">
        <v>1694.72</v>
      </c>
      <c r="H38" s="9">
        <v>0.191466069526259</v>
      </c>
    </row>
    <row r="39" spans="1:8">
      <c r="A39" s="7">
        <v>44196</v>
      </c>
      <c r="B39" s="8">
        <v>10031.45</v>
      </c>
      <c r="C39" s="8">
        <v>6207.24</v>
      </c>
      <c r="D39" s="9">
        <v>0.618777943368107</v>
      </c>
      <c r="E39" s="8">
        <v>745.57</v>
      </c>
      <c r="F39" s="9">
        <v>0.0743232533681571</v>
      </c>
      <c r="G39" s="8">
        <v>2361.25</v>
      </c>
      <c r="H39" s="9">
        <v>0.235384715071101</v>
      </c>
    </row>
    <row r="40" spans="4:4">
      <c r="D40" s="10"/>
    </row>
    <row r="41" spans="1:1">
      <c r="A41" s="11" t="s">
        <v>10</v>
      </c>
    </row>
    <row r="43" spans="1:3">
      <c r="A43" s="12" t="s">
        <v>11</v>
      </c>
      <c r="B43" s="13"/>
      <c r="C43" s="14"/>
    </row>
    <row r="44" spans="1:3">
      <c r="A44" s="15" t="s">
        <v>12</v>
      </c>
      <c r="B44" s="16" t="s">
        <v>13</v>
      </c>
      <c r="C44" s="17" t="s">
        <v>14</v>
      </c>
    </row>
    <row r="45" spans="1:3">
      <c r="A45" s="15" t="s">
        <v>15</v>
      </c>
      <c r="B45" s="16">
        <f>C39</f>
        <v>6207.24</v>
      </c>
      <c r="C45" s="18">
        <f>D39</f>
        <v>0.618777943368107</v>
      </c>
    </row>
    <row r="46" spans="1:3">
      <c r="A46" s="15" t="s">
        <v>16</v>
      </c>
      <c r="B46" s="16">
        <f>G39</f>
        <v>2361.25</v>
      </c>
      <c r="C46" s="18">
        <f>H39</f>
        <v>0.235384715071101</v>
      </c>
    </row>
    <row r="47" spans="1:3">
      <c r="A47" s="15" t="s">
        <v>17</v>
      </c>
      <c r="B47" s="16">
        <f>E39</f>
        <v>745.57</v>
      </c>
      <c r="C47" s="18">
        <f>F39</f>
        <v>0.0743232533681571</v>
      </c>
    </row>
    <row r="48" spans="1:3">
      <c r="A48" s="15" t="s">
        <v>18</v>
      </c>
      <c r="B48" s="16">
        <f>B39-SUM(B45:B47)</f>
        <v>717.390000000001</v>
      </c>
      <c r="C48" s="18">
        <f>B48/B39</f>
        <v>0.0715140881926343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CrystaLeeZx</cp:lastModifiedBy>
  <dcterms:created xsi:type="dcterms:W3CDTF">2021-12-30T16:50:00Z</dcterms:created>
  <dcterms:modified xsi:type="dcterms:W3CDTF">2022-01-05T02:23:35Z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F4028628CB244275B1EABB054A6F0155</vt:lpwstr>
  </property>
  <property fmtid="{D5CDD505-2E9C-101B-9397-08002B2CF9AE}" pid="3" name="KSOProductBuildVer">
    <vt:lpwstr>2052-11.1.0.11194</vt:lpwstr>
  </property>
</Properties>
</file>