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575" windowHeight="1159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/>
</workbook>
</file>

<file path=xl/calcChain.xml><?xml version="1.0" encoding="utf-8"?>
<calcChain xmlns="http://schemas.openxmlformats.org/spreadsheetml/2006/main">
  <c r="T42" i="1"/>
  <c r="T41"/>
  <c r="T40"/>
  <c r="T39"/>
  <c r="T38"/>
  <c r="T37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2"/>
  <c r="P38"/>
  <c r="P39"/>
  <c r="P40"/>
  <c r="P41"/>
  <c r="P42"/>
  <c r="P37"/>
  <c r="O22"/>
  <c r="O23"/>
  <c r="O24"/>
  <c r="O25"/>
  <c r="O26"/>
  <c r="O27"/>
  <c r="O28"/>
  <c r="O21"/>
</calcChain>
</file>

<file path=xl/sharedStrings.xml><?xml version="1.0" encoding="utf-8"?>
<sst xmlns="http://schemas.openxmlformats.org/spreadsheetml/2006/main" count="64" uniqueCount="23">
  <si>
    <t>type</t>
  </si>
  <si>
    <t>objID</t>
  </si>
  <si>
    <t>vx</t>
  </si>
  <si>
    <t>vy</t>
  </si>
  <si>
    <t>御前侍卫</t>
  </si>
  <si>
    <t>女商人红</t>
  </si>
  <si>
    <t>孙尚香</t>
  </si>
  <si>
    <t>关凤</t>
  </si>
  <si>
    <t>女商人绿</t>
  </si>
  <si>
    <t>Lv.51蛇-红</t>
  </si>
  <si>
    <t>Lv.53蛇-棕</t>
  </si>
  <si>
    <t>Lv.55蛮族兵</t>
  </si>
  <si>
    <t>万寿阁2传送点</t>
  </si>
  <si>
    <t>黄月英</t>
  </si>
  <si>
    <t>迎客童子</t>
  </si>
  <si>
    <t>铁匠</t>
  </si>
  <si>
    <t>噬煞之灵</t>
  </si>
  <si>
    <t>Lv.55藤甲兵</t>
  </si>
  <si>
    <t>Lv.53山贼2</t>
  </si>
  <si>
    <t>Lv.51蛇-黄</t>
  </si>
  <si>
    <t>2,1500,1000</t>
    <phoneticPr fontId="1" type="noConversion"/>
  </si>
  <si>
    <t>2,1550,1000</t>
    <phoneticPr fontId="1" type="noConversion"/>
  </si>
  <si>
    <t>万寿阁2传送点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</si>
</sst>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tool/GameEditor/excel/np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19990;&#30028;&#24618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A4">
            <v>1007</v>
          </cell>
          <cell r="B4" t="str">
            <v>袁绍</v>
          </cell>
        </row>
        <row r="5">
          <cell r="A5">
            <v>1011</v>
          </cell>
          <cell r="B5" t="str">
            <v>汉献帝</v>
          </cell>
        </row>
        <row r="6">
          <cell r="A6">
            <v>1017</v>
          </cell>
          <cell r="B6" t="str">
            <v>老村民</v>
          </cell>
        </row>
        <row r="7">
          <cell r="A7">
            <v>1018</v>
          </cell>
          <cell r="B7" t="str">
            <v>水镜先生</v>
          </cell>
        </row>
        <row r="8">
          <cell r="A8">
            <v>1019</v>
          </cell>
          <cell r="B8" t="str">
            <v>桃园隐士</v>
          </cell>
        </row>
        <row r="9">
          <cell r="A9">
            <v>1020</v>
          </cell>
          <cell r="B9" t="str">
            <v>左慈</v>
          </cell>
        </row>
        <row r="10">
          <cell r="A10">
            <v>1022</v>
          </cell>
          <cell r="B10" t="str">
            <v>关羽</v>
          </cell>
        </row>
        <row r="11">
          <cell r="A11">
            <v>1023</v>
          </cell>
          <cell r="B11" t="str">
            <v>张飞</v>
          </cell>
        </row>
        <row r="12">
          <cell r="A12">
            <v>1024</v>
          </cell>
          <cell r="B12" t="str">
            <v>曹操</v>
          </cell>
        </row>
        <row r="13">
          <cell r="A13">
            <v>1029</v>
          </cell>
          <cell r="B13" t="str">
            <v>董卓</v>
          </cell>
        </row>
        <row r="14">
          <cell r="A14">
            <v>1030</v>
          </cell>
          <cell r="B14" t="str">
            <v>刘备</v>
          </cell>
        </row>
        <row r="15">
          <cell r="A15">
            <v>1048</v>
          </cell>
          <cell r="B15" t="str">
            <v>孙尚香</v>
          </cell>
        </row>
        <row r="16">
          <cell r="A16">
            <v>1049</v>
          </cell>
          <cell r="B16" t="str">
            <v>女商人红</v>
          </cell>
        </row>
        <row r="17">
          <cell r="A17">
            <v>1050</v>
          </cell>
          <cell r="B17" t="str">
            <v>女商人绿</v>
          </cell>
        </row>
        <row r="18">
          <cell r="A18">
            <v>1051</v>
          </cell>
          <cell r="B18" t="str">
            <v>关凤</v>
          </cell>
        </row>
        <row r="19">
          <cell r="A19">
            <v>1052</v>
          </cell>
          <cell r="B19" t="str">
            <v>御前侍卫</v>
          </cell>
        </row>
        <row r="20">
          <cell r="A20">
            <v>1053</v>
          </cell>
          <cell r="B20" t="str">
            <v>十常侍白</v>
          </cell>
        </row>
        <row r="21">
          <cell r="A21">
            <v>1054</v>
          </cell>
          <cell r="B21" t="str">
            <v>十常侍蓝</v>
          </cell>
        </row>
        <row r="22">
          <cell r="A22">
            <v>1055</v>
          </cell>
          <cell r="B22" t="str">
            <v>十常侍绿</v>
          </cell>
        </row>
        <row r="23">
          <cell r="A23">
            <v>1057</v>
          </cell>
          <cell r="B23" t="str">
            <v>黄月英</v>
          </cell>
        </row>
        <row r="24">
          <cell r="A24">
            <v>1058</v>
          </cell>
          <cell r="B24" t="str">
            <v>诸葛亮</v>
          </cell>
        </row>
        <row r="25">
          <cell r="A25">
            <v>1059</v>
          </cell>
          <cell r="B25" t="str">
            <v>主城女</v>
          </cell>
        </row>
        <row r="26">
          <cell r="A26">
            <v>1060</v>
          </cell>
          <cell r="B26" t="str">
            <v>铁匠</v>
          </cell>
        </row>
        <row r="27">
          <cell r="A27">
            <v>1061</v>
          </cell>
          <cell r="B27" t="str">
            <v>店小二</v>
          </cell>
        </row>
        <row r="28">
          <cell r="A28">
            <v>1062</v>
          </cell>
          <cell r="B28" t="str">
            <v>迎客童子</v>
          </cell>
        </row>
        <row r="29">
          <cell r="A29">
            <v>1063</v>
          </cell>
          <cell r="B29" t="str">
            <v>袁术</v>
          </cell>
        </row>
        <row r="30">
          <cell r="A30">
            <v>1064</v>
          </cell>
          <cell r="B30" t="str">
            <v>噬煞之灵</v>
          </cell>
        </row>
        <row r="31">
          <cell r="A31">
            <v>1065</v>
          </cell>
          <cell r="B31" t="str">
            <v>关兴</v>
          </cell>
        </row>
        <row r="32">
          <cell r="A32">
            <v>1066</v>
          </cell>
          <cell r="B32" t="str">
            <v>张苞</v>
          </cell>
        </row>
        <row r="33">
          <cell r="A33">
            <v>1067</v>
          </cell>
          <cell r="B33" t="str">
            <v>黄盖</v>
          </cell>
        </row>
        <row r="34">
          <cell r="A34">
            <v>1068</v>
          </cell>
          <cell r="B34" t="str">
            <v>韩当</v>
          </cell>
        </row>
        <row r="35">
          <cell r="A35">
            <v>1083</v>
          </cell>
          <cell r="B35" t="str">
            <v>徐庶</v>
          </cell>
        </row>
        <row r="36">
          <cell r="A36">
            <v>1084</v>
          </cell>
          <cell r="B36" t="str">
            <v>王祭</v>
          </cell>
        </row>
        <row r="37">
          <cell r="A37">
            <v>1085</v>
          </cell>
          <cell r="B37" t="str">
            <v>孔融</v>
          </cell>
        </row>
        <row r="38">
          <cell r="A38">
            <v>1086</v>
          </cell>
          <cell r="B38" t="str">
            <v>韩馥</v>
          </cell>
        </row>
        <row r="39">
          <cell r="A39">
            <v>1087</v>
          </cell>
          <cell r="B39" t="str">
            <v>陶谦</v>
          </cell>
        </row>
        <row r="40">
          <cell r="A40">
            <v>1088</v>
          </cell>
          <cell r="B40" t="str">
            <v>孙坚</v>
          </cell>
        </row>
        <row r="41">
          <cell r="A41">
            <v>1092</v>
          </cell>
          <cell r="B41" t="str">
            <v>仕女左</v>
          </cell>
        </row>
        <row r="42">
          <cell r="A42">
            <v>1093</v>
          </cell>
          <cell r="B42" t="str">
            <v>仕女右</v>
          </cell>
        </row>
        <row r="43">
          <cell r="A43">
            <v>1094</v>
          </cell>
          <cell r="B43" t="str">
            <v>华佗</v>
          </cell>
        </row>
        <row r="44">
          <cell r="A44">
            <v>1107</v>
          </cell>
          <cell r="B44" t="str">
            <v>寻宝-男</v>
          </cell>
        </row>
        <row r="45">
          <cell r="A45">
            <v>1108</v>
          </cell>
          <cell r="B45" t="str">
            <v>寻宝-女</v>
          </cell>
        </row>
        <row r="46">
          <cell r="A46">
            <v>1125</v>
          </cell>
          <cell r="B46" t="str">
            <v>廖化</v>
          </cell>
        </row>
        <row r="47">
          <cell r="A47">
            <v>1127</v>
          </cell>
          <cell r="B47" t="str">
            <v>周仓</v>
          </cell>
        </row>
        <row r="48">
          <cell r="A48">
            <v>1126</v>
          </cell>
          <cell r="B48" t="str">
            <v>新孙权</v>
          </cell>
        </row>
        <row r="49">
          <cell r="A49">
            <v>1161</v>
          </cell>
          <cell r="B49" t="str">
            <v>豫州女</v>
          </cell>
        </row>
        <row r="50">
          <cell r="A50">
            <v>1181</v>
          </cell>
          <cell r="B50" t="str">
            <v>蔡文姬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世界怪物"/>
      <sheetName val="南林"/>
      <sheetName val="地下密路"/>
      <sheetName val="世界boss"/>
      <sheetName val="地下密路boss"/>
      <sheetName val="血战boss"/>
      <sheetName val="势力战雕像"/>
      <sheetName val="势力战怪物"/>
      <sheetName val="势力战麒麟"/>
      <sheetName val="伏魔洞"/>
      <sheetName val="伏魔洞新增boss"/>
      <sheetName val="地下密路幻影队长"/>
      <sheetName val="邪地下密路boss"/>
      <sheetName val="邪伏魔洞boss"/>
      <sheetName val="邪四象玄门boss"/>
      <sheetName val="邪九泉之下boss"/>
      <sheetName val="邪冰宫内城boss"/>
      <sheetName val="邪升天密境boss"/>
      <sheetName val="泡点打boss"/>
      <sheetName val="转职怪物-邪派任务怪"/>
      <sheetName val="转职任务-正派任务怪"/>
      <sheetName val="门派战"/>
      <sheetName val="天关-一重天"/>
      <sheetName val="天关-二重天"/>
      <sheetName val="天关-三重天"/>
      <sheetName val="天关-四重天"/>
      <sheetName val="天关-五重天"/>
      <sheetName val="天关-六重天"/>
      <sheetName val="天关-七重天"/>
      <sheetName val="黄龙"/>
      <sheetName val="四象酒泉冰宫boss"/>
      <sheetName val="升天秘境boss"/>
      <sheetName val="四象小怪"/>
      <sheetName val="九泉小怪"/>
      <sheetName val="冰宫内城小怪"/>
      <sheetName val="升天秘境小怪"/>
      <sheetName val="单人经验副本怪物"/>
      <sheetName val="单人装备副本怪物"/>
      <sheetName val="单人内甲副本"/>
      <sheetName val="单人战甲"/>
      <sheetName val="单人驯兽副本"/>
      <sheetName val="单人武勋"/>
      <sheetName val="单人暗器"/>
      <sheetName val="修炼之地"/>
      <sheetName val="坐骑形象"/>
      <sheetName val="江湖泡点"/>
      <sheetName val="合服boss"/>
      <sheetName val="所有活动boss"/>
      <sheetName val="主线武功本"/>
      <sheetName val="主线披风本"/>
      <sheetName val="主线boss本"/>
      <sheetName val="主线武勋本"/>
      <sheetName val="主线势力"/>
      <sheetName val="主线门派"/>
      <sheetName val="奇珍宝阁宝箱"/>
      <sheetName val="剧情怪物"/>
    </sheetNames>
    <sheetDataSet>
      <sheetData sheetId="0" refreshError="1"/>
      <sheetData sheetId="1">
        <row r="3">
          <cell r="A3">
            <v>10001</v>
          </cell>
          <cell r="B3" t="str">
            <v>刀盾兵</v>
          </cell>
          <cell r="C3">
            <v>1005</v>
          </cell>
        </row>
        <row r="4">
          <cell r="A4">
            <v>10002</v>
          </cell>
          <cell r="B4" t="str">
            <v>主城卫兵将领</v>
          </cell>
          <cell r="C4">
            <v>1006</v>
          </cell>
        </row>
        <row r="5">
          <cell r="A5">
            <v>10003</v>
          </cell>
          <cell r="B5" t="str">
            <v>刀斧手</v>
          </cell>
          <cell r="C5">
            <v>1008</v>
          </cell>
        </row>
        <row r="6">
          <cell r="A6">
            <v>10004</v>
          </cell>
          <cell r="B6" t="str">
            <v>曹仁</v>
          </cell>
          <cell r="C6">
            <v>1021</v>
          </cell>
        </row>
        <row r="7">
          <cell r="A7">
            <v>10005</v>
          </cell>
          <cell r="B7" t="str">
            <v>长枪兵</v>
          </cell>
          <cell r="C7">
            <v>1015</v>
          </cell>
        </row>
        <row r="8">
          <cell r="A8">
            <v>10006</v>
          </cell>
          <cell r="B8" t="str">
            <v>主城卫兵</v>
          </cell>
          <cell r="C8">
            <v>1031</v>
          </cell>
        </row>
        <row r="9">
          <cell r="A9">
            <v>10007</v>
          </cell>
          <cell r="B9" t="str">
            <v>枪盾兵</v>
          </cell>
          <cell r="C9">
            <v>1025</v>
          </cell>
        </row>
        <row r="10">
          <cell r="A10">
            <v>10008</v>
          </cell>
          <cell r="B10" t="str">
            <v>弓箭步兵-绿</v>
          </cell>
          <cell r="C10">
            <v>1026</v>
          </cell>
        </row>
        <row r="11">
          <cell r="A11">
            <v>10009</v>
          </cell>
          <cell r="B11" t="str">
            <v>刺客</v>
          </cell>
          <cell r="C11">
            <v>1027</v>
          </cell>
        </row>
        <row r="12">
          <cell r="A12">
            <v>10010</v>
          </cell>
          <cell r="B12" t="str">
            <v>长枪兵2</v>
          </cell>
          <cell r="C12">
            <v>1028</v>
          </cell>
        </row>
        <row r="13">
          <cell r="A13">
            <v>10011</v>
          </cell>
          <cell r="B13" t="str">
            <v>刀兵-蓝</v>
          </cell>
          <cell r="C13">
            <v>1032</v>
          </cell>
        </row>
        <row r="14">
          <cell r="A14">
            <v>10012</v>
          </cell>
          <cell r="B14" t="str">
            <v>黄巾刀兵</v>
          </cell>
          <cell r="C14">
            <v>1033</v>
          </cell>
        </row>
        <row r="15">
          <cell r="A15">
            <v>10013</v>
          </cell>
          <cell r="B15" t="str">
            <v>东汉刀骑兵</v>
          </cell>
          <cell r="C15">
            <v>1044</v>
          </cell>
        </row>
        <row r="16">
          <cell r="A16">
            <v>10014</v>
          </cell>
          <cell r="B16" t="str">
            <v>黄巾刀骑兵</v>
          </cell>
          <cell r="C16">
            <v>1045</v>
          </cell>
        </row>
        <row r="17">
          <cell r="A17">
            <v>10015</v>
          </cell>
          <cell r="B17" t="str">
            <v>东汉枪骑兵</v>
          </cell>
          <cell r="C17">
            <v>1046</v>
          </cell>
        </row>
        <row r="18">
          <cell r="A18">
            <v>10016</v>
          </cell>
          <cell r="B18" t="str">
            <v>黄巾枪骑兵</v>
          </cell>
          <cell r="C18">
            <v>1047</v>
          </cell>
        </row>
        <row r="19">
          <cell r="A19">
            <v>10017</v>
          </cell>
          <cell r="B19" t="str">
            <v>主城校尉</v>
          </cell>
          <cell r="C19">
            <v>1056</v>
          </cell>
        </row>
        <row r="20">
          <cell r="A20">
            <v>10018</v>
          </cell>
          <cell r="B20" t="str">
            <v>盾兵</v>
          </cell>
          <cell r="C20">
            <v>1025</v>
          </cell>
        </row>
        <row r="21">
          <cell r="A21">
            <v>10019</v>
          </cell>
          <cell r="B21" t="str">
            <v>东汉刀兵</v>
          </cell>
          <cell r="C21">
            <v>1032</v>
          </cell>
        </row>
        <row r="22">
          <cell r="A22">
            <v>10020</v>
          </cell>
          <cell r="B22" t="str">
            <v>无双龙卫</v>
          </cell>
          <cell r="C22">
            <v>1089</v>
          </cell>
        </row>
        <row r="23">
          <cell r="A23">
            <v>10021</v>
          </cell>
          <cell r="B23" t="str">
            <v>祭司</v>
          </cell>
          <cell r="C23">
            <v>1097</v>
          </cell>
        </row>
        <row r="24">
          <cell r="A24">
            <v>10022</v>
          </cell>
          <cell r="B24" t="str">
            <v>主城校尉</v>
          </cell>
          <cell r="C24">
            <v>1056</v>
          </cell>
        </row>
        <row r="25">
          <cell r="A25">
            <v>10023</v>
          </cell>
          <cell r="B25" t="str">
            <v>流氓恶霸</v>
          </cell>
          <cell r="C25">
            <v>1099</v>
          </cell>
        </row>
        <row r="26">
          <cell r="A26">
            <v>10024</v>
          </cell>
          <cell r="B26" t="str">
            <v>水寇</v>
          </cell>
          <cell r="C26">
            <v>1102</v>
          </cell>
        </row>
        <row r="27">
          <cell r="A27">
            <v>10025</v>
          </cell>
          <cell r="B27" t="str">
            <v>长剑侍女</v>
          </cell>
          <cell r="C27">
            <v>1103</v>
          </cell>
        </row>
        <row r="28">
          <cell r="A28">
            <v>10026</v>
          </cell>
          <cell r="B28" t="str">
            <v>操练兵</v>
          </cell>
          <cell r="C28">
            <v>1115</v>
          </cell>
        </row>
        <row r="29">
          <cell r="A29">
            <v>10027</v>
          </cell>
          <cell r="B29" t="str">
            <v>高顺</v>
          </cell>
          <cell r="C29">
            <v>1129</v>
          </cell>
        </row>
        <row r="30">
          <cell r="A30">
            <v>10028</v>
          </cell>
          <cell r="B30" t="str">
            <v>主城卫兵-绿</v>
          </cell>
          <cell r="C30">
            <v>1130</v>
          </cell>
        </row>
        <row r="31">
          <cell r="A31">
            <v>10029</v>
          </cell>
          <cell r="B31" t="str">
            <v>弓箭步兵-红</v>
          </cell>
          <cell r="C31">
            <v>1136</v>
          </cell>
        </row>
        <row r="32">
          <cell r="A32">
            <v>10030</v>
          </cell>
          <cell r="B32" t="str">
            <v>弓箭步兵-蓝</v>
          </cell>
          <cell r="C32">
            <v>1137</v>
          </cell>
        </row>
        <row r="33">
          <cell r="A33">
            <v>10031</v>
          </cell>
          <cell r="B33" t="str">
            <v>弓箭步兵-紫</v>
          </cell>
          <cell r="C33">
            <v>1138</v>
          </cell>
        </row>
        <row r="34">
          <cell r="A34">
            <v>10032</v>
          </cell>
          <cell r="B34" t="str">
            <v>刀盾兵-红</v>
          </cell>
          <cell r="C34">
            <v>1139</v>
          </cell>
        </row>
        <row r="35">
          <cell r="A35">
            <v>10033</v>
          </cell>
          <cell r="B35" t="str">
            <v>刀盾兵-蓝</v>
          </cell>
          <cell r="C35">
            <v>1140</v>
          </cell>
        </row>
        <row r="36">
          <cell r="A36">
            <v>10034</v>
          </cell>
          <cell r="B36" t="str">
            <v>刀盾兵-绿</v>
          </cell>
          <cell r="C36">
            <v>1141</v>
          </cell>
        </row>
        <row r="37">
          <cell r="A37">
            <v>10035</v>
          </cell>
          <cell r="B37" t="str">
            <v>刀盾兵-紫</v>
          </cell>
          <cell r="C37">
            <v>1142</v>
          </cell>
        </row>
        <row r="38">
          <cell r="A38">
            <v>10036</v>
          </cell>
          <cell r="B38" t="str">
            <v>长枪兵-红</v>
          </cell>
          <cell r="C38">
            <v>1143</v>
          </cell>
        </row>
        <row r="39">
          <cell r="A39">
            <v>10037</v>
          </cell>
          <cell r="B39" t="str">
            <v>长枪兵-绿</v>
          </cell>
          <cell r="C39">
            <v>1144</v>
          </cell>
        </row>
        <row r="40">
          <cell r="A40">
            <v>10038</v>
          </cell>
          <cell r="B40" t="str">
            <v>长枪兵-紫</v>
          </cell>
          <cell r="C40">
            <v>1145</v>
          </cell>
        </row>
        <row r="41">
          <cell r="A41">
            <v>10039</v>
          </cell>
          <cell r="B41" t="str">
            <v>主城卫兵-蓝</v>
          </cell>
          <cell r="C41">
            <v>1146</v>
          </cell>
        </row>
        <row r="42">
          <cell r="A42">
            <v>10040</v>
          </cell>
          <cell r="B42" t="str">
            <v>主城卫兵-紫</v>
          </cell>
          <cell r="C42">
            <v>1147</v>
          </cell>
        </row>
        <row r="43">
          <cell r="A43">
            <v>10041</v>
          </cell>
          <cell r="B43" t="str">
            <v>机关人</v>
          </cell>
          <cell r="C43">
            <v>1148</v>
          </cell>
        </row>
        <row r="44">
          <cell r="A44">
            <v>10042</v>
          </cell>
          <cell r="B44" t="str">
            <v>臧霸</v>
          </cell>
          <cell r="C44">
            <v>1149</v>
          </cell>
        </row>
        <row r="45">
          <cell r="A45">
            <v>10043</v>
          </cell>
          <cell r="B45" t="str">
            <v>链球兵</v>
          </cell>
          <cell r="C45">
            <v>1162</v>
          </cell>
        </row>
        <row r="46">
          <cell r="A46">
            <v>10044</v>
          </cell>
          <cell r="B46" t="str">
            <v>新弓箭手-红</v>
          </cell>
          <cell r="C46">
            <v>1163</v>
          </cell>
        </row>
        <row r="47">
          <cell r="A47">
            <v>10045</v>
          </cell>
          <cell r="B47" t="str">
            <v>弓骑兵</v>
          </cell>
          <cell r="C47">
            <v>1164</v>
          </cell>
        </row>
        <row r="48">
          <cell r="A48">
            <v>10046</v>
          </cell>
          <cell r="B48" t="str">
            <v>布袋小偷</v>
          </cell>
          <cell r="C48">
            <v>1177</v>
          </cell>
        </row>
        <row r="49">
          <cell r="A49">
            <v>10047</v>
          </cell>
          <cell r="B49" t="str">
            <v>土匪</v>
          </cell>
          <cell r="C49">
            <v>1180</v>
          </cell>
        </row>
        <row r="50">
          <cell r="A50">
            <v>10048</v>
          </cell>
          <cell r="B50" t="str">
            <v>山贼</v>
          </cell>
          <cell r="C50">
            <v>1183</v>
          </cell>
        </row>
        <row r="51">
          <cell r="A51">
            <v>10049</v>
          </cell>
          <cell r="B51" t="str">
            <v>老将</v>
          </cell>
          <cell r="C51">
            <v>1186</v>
          </cell>
        </row>
        <row r="52">
          <cell r="A52">
            <v>10050</v>
          </cell>
          <cell r="B52" t="str">
            <v>蛇-红</v>
          </cell>
          <cell r="C52">
            <v>1187</v>
          </cell>
        </row>
        <row r="53">
          <cell r="A53">
            <v>10051</v>
          </cell>
          <cell r="B53" t="str">
            <v>蛇-黄</v>
          </cell>
          <cell r="C53">
            <v>1188</v>
          </cell>
        </row>
        <row r="54">
          <cell r="A54">
            <v>10052</v>
          </cell>
          <cell r="B54" t="str">
            <v>蛇-棕</v>
          </cell>
          <cell r="C54">
            <v>1189</v>
          </cell>
        </row>
        <row r="55">
          <cell r="A55">
            <v>10053</v>
          </cell>
          <cell r="B55" t="str">
            <v>山贼2</v>
          </cell>
          <cell r="C55">
            <v>1191</v>
          </cell>
        </row>
        <row r="56">
          <cell r="A56">
            <v>10054</v>
          </cell>
          <cell r="B56" t="str">
            <v>蛮族兵</v>
          </cell>
          <cell r="C56">
            <v>1194</v>
          </cell>
        </row>
        <row r="57">
          <cell r="A57">
            <v>10055</v>
          </cell>
          <cell r="B57" t="str">
            <v>藤甲兵</v>
          </cell>
          <cell r="C57">
            <v>1195</v>
          </cell>
        </row>
        <row r="58">
          <cell r="A58">
            <v>10056</v>
          </cell>
          <cell r="B58" t="str">
            <v>木甲锤兵</v>
          </cell>
          <cell r="C58">
            <v>1196</v>
          </cell>
        </row>
        <row r="59">
          <cell r="A59">
            <v>10057</v>
          </cell>
          <cell r="B59" t="str">
            <v>西凉兵</v>
          </cell>
          <cell r="C59">
            <v>1207</v>
          </cell>
        </row>
        <row r="60">
          <cell r="A60">
            <v>10058</v>
          </cell>
          <cell r="B60" t="str">
            <v>西凉兵</v>
          </cell>
          <cell r="C60">
            <v>1208</v>
          </cell>
        </row>
        <row r="61">
          <cell r="A61">
            <v>10059</v>
          </cell>
          <cell r="B61" t="str">
            <v>连弩兵</v>
          </cell>
          <cell r="C61">
            <v>1212</v>
          </cell>
        </row>
        <row r="62">
          <cell r="A62">
            <v>10060</v>
          </cell>
          <cell r="B62" t="str">
            <v>盾长刀西凉兵</v>
          </cell>
          <cell r="C62">
            <v>1214</v>
          </cell>
        </row>
        <row r="63">
          <cell r="A63">
            <v>10061</v>
          </cell>
          <cell r="B63" t="str">
            <v>虎骑兵</v>
          </cell>
          <cell r="C63">
            <v>1219</v>
          </cell>
        </row>
        <row r="64">
          <cell r="A64">
            <v>10062</v>
          </cell>
          <cell r="B64" t="str">
            <v>满族女</v>
          </cell>
          <cell r="C64">
            <v>1225</v>
          </cell>
        </row>
        <row r="65">
          <cell r="A65">
            <v>10063</v>
          </cell>
          <cell r="B65" t="str">
            <v>金甲兵</v>
          </cell>
          <cell r="C65">
            <v>1230</v>
          </cell>
        </row>
        <row r="66">
          <cell r="A66">
            <v>10064</v>
          </cell>
          <cell r="B66" t="str">
            <v>新弓箭手-绿</v>
          </cell>
          <cell r="C66">
            <v>1237</v>
          </cell>
        </row>
        <row r="67">
          <cell r="A67">
            <v>10065</v>
          </cell>
          <cell r="B67" t="str">
            <v>道士2-绿</v>
          </cell>
          <cell r="C67">
            <v>1240</v>
          </cell>
        </row>
        <row r="68">
          <cell r="A68">
            <v>10066</v>
          </cell>
          <cell r="B68" t="str">
            <v>链球兵-绿</v>
          </cell>
          <cell r="C68">
            <v>1241</v>
          </cell>
        </row>
        <row r="69">
          <cell r="A69">
            <v>10067</v>
          </cell>
          <cell r="B69" t="str">
            <v>重戟兵-绿</v>
          </cell>
          <cell r="C69">
            <v>1242</v>
          </cell>
        </row>
        <row r="70">
          <cell r="A70">
            <v>10068</v>
          </cell>
          <cell r="B70" t="str">
            <v>魏延-红</v>
          </cell>
          <cell r="C70">
            <v>1243</v>
          </cell>
        </row>
        <row r="71">
          <cell r="A71">
            <v>10069</v>
          </cell>
          <cell r="B71" t="str">
            <v>弓骑将-绿</v>
          </cell>
          <cell r="C71">
            <v>1245</v>
          </cell>
        </row>
        <row r="72">
          <cell r="A72">
            <v>10070</v>
          </cell>
          <cell r="B72" t="str">
            <v>银甲兵</v>
          </cell>
          <cell r="C72">
            <v>1246</v>
          </cell>
        </row>
        <row r="73">
          <cell r="A73">
            <v>10071</v>
          </cell>
          <cell r="B73" t="str">
            <v>链球兵-红</v>
          </cell>
          <cell r="C73">
            <v>1252</v>
          </cell>
        </row>
        <row r="74">
          <cell r="A74">
            <v>10072</v>
          </cell>
          <cell r="B74" t="str">
            <v>连弩兵-红</v>
          </cell>
          <cell r="C74">
            <v>1251</v>
          </cell>
        </row>
        <row r="75">
          <cell r="A75">
            <v>10073</v>
          </cell>
          <cell r="B75" t="str">
            <v>刀盾兵</v>
          </cell>
          <cell r="C75">
            <v>1005</v>
          </cell>
        </row>
        <row r="76">
          <cell r="A76">
            <v>10074</v>
          </cell>
          <cell r="B76" t="str">
            <v>主城卫兵将领</v>
          </cell>
          <cell r="C76">
            <v>1006</v>
          </cell>
        </row>
        <row r="77">
          <cell r="A77">
            <v>10075</v>
          </cell>
          <cell r="B77" t="str">
            <v>刀斧手</v>
          </cell>
          <cell r="C77">
            <v>1008</v>
          </cell>
        </row>
        <row r="78">
          <cell r="A78">
            <v>10076</v>
          </cell>
          <cell r="B78" t="str">
            <v>曹仁</v>
          </cell>
          <cell r="C78">
            <v>1021</v>
          </cell>
        </row>
        <row r="79">
          <cell r="A79">
            <v>10077</v>
          </cell>
          <cell r="B79" t="str">
            <v>长枪兵</v>
          </cell>
          <cell r="C79">
            <v>1015</v>
          </cell>
        </row>
        <row r="80">
          <cell r="A80">
            <v>10078</v>
          </cell>
          <cell r="B80" t="str">
            <v>主城卫兵</v>
          </cell>
          <cell r="C80">
            <v>1031</v>
          </cell>
        </row>
        <row r="81">
          <cell r="A81">
            <v>10079</v>
          </cell>
          <cell r="B81" t="str">
            <v>枪盾兵</v>
          </cell>
          <cell r="C81">
            <v>1025</v>
          </cell>
        </row>
        <row r="82">
          <cell r="A82">
            <v>10080</v>
          </cell>
          <cell r="B82" t="str">
            <v>弓箭步兵-绿</v>
          </cell>
          <cell r="C82">
            <v>1026</v>
          </cell>
        </row>
        <row r="83">
          <cell r="A83">
            <v>10081</v>
          </cell>
          <cell r="B83" t="str">
            <v>刺客</v>
          </cell>
          <cell r="C83">
            <v>1027</v>
          </cell>
        </row>
        <row r="84">
          <cell r="A84">
            <v>10082</v>
          </cell>
          <cell r="B84" t="str">
            <v>长枪兵2</v>
          </cell>
          <cell r="C84">
            <v>1028</v>
          </cell>
        </row>
        <row r="85">
          <cell r="A85">
            <v>10083</v>
          </cell>
          <cell r="B85" t="str">
            <v>刀兵-蓝</v>
          </cell>
          <cell r="C85">
            <v>1032</v>
          </cell>
        </row>
        <row r="86">
          <cell r="A86">
            <v>10084</v>
          </cell>
          <cell r="B86" t="str">
            <v>黄巾刀兵</v>
          </cell>
          <cell r="C86">
            <v>1033</v>
          </cell>
        </row>
        <row r="87">
          <cell r="A87">
            <v>10085</v>
          </cell>
          <cell r="B87" t="str">
            <v>东汉刀骑兵</v>
          </cell>
          <cell r="C87">
            <v>1044</v>
          </cell>
        </row>
        <row r="88">
          <cell r="A88">
            <v>10086</v>
          </cell>
          <cell r="B88" t="str">
            <v>黄巾刀骑兵</v>
          </cell>
          <cell r="C88">
            <v>1045</v>
          </cell>
        </row>
        <row r="89">
          <cell r="A89">
            <v>10087</v>
          </cell>
          <cell r="B89" t="str">
            <v>东汉枪骑兵</v>
          </cell>
          <cell r="C89">
            <v>1046</v>
          </cell>
        </row>
        <row r="90">
          <cell r="A90">
            <v>10088</v>
          </cell>
          <cell r="B90" t="str">
            <v>黄巾枪骑兵</v>
          </cell>
          <cell r="C90">
            <v>1047</v>
          </cell>
        </row>
        <row r="91">
          <cell r="A91">
            <v>10089</v>
          </cell>
          <cell r="B91" t="str">
            <v>主城校尉</v>
          </cell>
          <cell r="C91">
            <v>1056</v>
          </cell>
        </row>
        <row r="92">
          <cell r="A92">
            <v>10090</v>
          </cell>
          <cell r="B92" t="str">
            <v>盾兵</v>
          </cell>
          <cell r="C92">
            <v>1025</v>
          </cell>
        </row>
        <row r="93">
          <cell r="A93">
            <v>10091</v>
          </cell>
          <cell r="B93" t="str">
            <v>东汉刀兵</v>
          </cell>
          <cell r="C93">
            <v>1032</v>
          </cell>
        </row>
        <row r="94">
          <cell r="A94">
            <v>10092</v>
          </cell>
          <cell r="B94" t="str">
            <v>无双龙卫</v>
          </cell>
          <cell r="C94">
            <v>1089</v>
          </cell>
        </row>
        <row r="95">
          <cell r="A95">
            <v>10093</v>
          </cell>
          <cell r="B95" t="str">
            <v>祭司</v>
          </cell>
          <cell r="C95">
            <v>1097</v>
          </cell>
        </row>
        <row r="96">
          <cell r="A96">
            <v>10094</v>
          </cell>
          <cell r="B96" t="str">
            <v>主城校尉</v>
          </cell>
          <cell r="C96">
            <v>1056</v>
          </cell>
        </row>
        <row r="97">
          <cell r="A97">
            <v>10095</v>
          </cell>
          <cell r="B97" t="str">
            <v>流氓恶霸</v>
          </cell>
          <cell r="C97">
            <v>1099</v>
          </cell>
        </row>
        <row r="98">
          <cell r="A98">
            <v>10096</v>
          </cell>
          <cell r="B98" t="str">
            <v>水寇</v>
          </cell>
          <cell r="C98">
            <v>1102</v>
          </cell>
        </row>
        <row r="99">
          <cell r="A99">
            <v>10097</v>
          </cell>
          <cell r="B99" t="str">
            <v>长剑侍女</v>
          </cell>
          <cell r="C99">
            <v>1103</v>
          </cell>
        </row>
        <row r="100">
          <cell r="A100">
            <v>10098</v>
          </cell>
          <cell r="B100" t="str">
            <v>操练兵</v>
          </cell>
          <cell r="C100">
            <v>1115</v>
          </cell>
        </row>
        <row r="101">
          <cell r="A101">
            <v>10099</v>
          </cell>
          <cell r="B101" t="str">
            <v>高顺</v>
          </cell>
          <cell r="C101">
            <v>1129</v>
          </cell>
        </row>
        <row r="102">
          <cell r="A102">
            <v>10100</v>
          </cell>
          <cell r="B102" t="str">
            <v>主城卫兵-绿</v>
          </cell>
          <cell r="C102">
            <v>1130</v>
          </cell>
        </row>
        <row r="103">
          <cell r="A103">
            <v>10101</v>
          </cell>
          <cell r="B103" t="str">
            <v>弓箭步兵-红</v>
          </cell>
          <cell r="C103">
            <v>1136</v>
          </cell>
        </row>
        <row r="104">
          <cell r="A104">
            <v>10102</v>
          </cell>
          <cell r="B104" t="str">
            <v>弓箭步兵-蓝</v>
          </cell>
          <cell r="C104">
            <v>1137</v>
          </cell>
        </row>
        <row r="105">
          <cell r="A105">
            <v>10103</v>
          </cell>
          <cell r="B105" t="str">
            <v>弓箭步兵-紫</v>
          </cell>
          <cell r="C105">
            <v>1138</v>
          </cell>
        </row>
        <row r="106">
          <cell r="A106">
            <v>10104</v>
          </cell>
          <cell r="B106" t="str">
            <v>刀盾兵-红</v>
          </cell>
          <cell r="C106">
            <v>1139</v>
          </cell>
        </row>
        <row r="107">
          <cell r="A107">
            <v>10105</v>
          </cell>
          <cell r="B107" t="str">
            <v>刀盾兵-蓝</v>
          </cell>
          <cell r="C107">
            <v>1140</v>
          </cell>
        </row>
        <row r="108">
          <cell r="A108">
            <v>10106</v>
          </cell>
          <cell r="B108" t="str">
            <v>刀盾兵-绿</v>
          </cell>
          <cell r="C108">
            <v>1141</v>
          </cell>
        </row>
        <row r="109">
          <cell r="A109">
            <v>10107</v>
          </cell>
          <cell r="B109" t="str">
            <v>刀盾兵-紫</v>
          </cell>
          <cell r="C109">
            <v>1142</v>
          </cell>
        </row>
        <row r="110">
          <cell r="A110">
            <v>10108</v>
          </cell>
          <cell r="B110" t="str">
            <v>长枪兵-红</v>
          </cell>
          <cell r="C110">
            <v>1143</v>
          </cell>
        </row>
        <row r="111">
          <cell r="A111">
            <v>10109</v>
          </cell>
          <cell r="B111" t="str">
            <v>长枪兵-绿</v>
          </cell>
          <cell r="C111">
            <v>1144</v>
          </cell>
        </row>
        <row r="112">
          <cell r="A112">
            <v>10110</v>
          </cell>
          <cell r="B112" t="str">
            <v>长枪兵-紫</v>
          </cell>
          <cell r="C112">
            <v>1145</v>
          </cell>
        </row>
        <row r="113">
          <cell r="A113">
            <v>10111</v>
          </cell>
          <cell r="B113" t="str">
            <v>主城卫兵-蓝</v>
          </cell>
          <cell r="C113">
            <v>1146</v>
          </cell>
        </row>
        <row r="114">
          <cell r="A114">
            <v>10112</v>
          </cell>
          <cell r="B114" t="str">
            <v>主城卫兵-紫</v>
          </cell>
          <cell r="C114">
            <v>1147</v>
          </cell>
        </row>
        <row r="115">
          <cell r="A115">
            <v>10113</v>
          </cell>
          <cell r="B115" t="str">
            <v>机关人</v>
          </cell>
          <cell r="C115">
            <v>1148</v>
          </cell>
        </row>
        <row r="116">
          <cell r="A116">
            <v>10114</v>
          </cell>
          <cell r="B116" t="str">
            <v>臧霸</v>
          </cell>
          <cell r="C116">
            <v>1149</v>
          </cell>
        </row>
        <row r="117">
          <cell r="A117">
            <v>10115</v>
          </cell>
          <cell r="B117" t="str">
            <v>链球兵</v>
          </cell>
          <cell r="C117">
            <v>1162</v>
          </cell>
        </row>
        <row r="118">
          <cell r="A118">
            <v>10116</v>
          </cell>
          <cell r="B118" t="str">
            <v>新弓箭手-红</v>
          </cell>
          <cell r="C118">
            <v>1163</v>
          </cell>
        </row>
        <row r="119">
          <cell r="A119">
            <v>10117</v>
          </cell>
          <cell r="B119" t="str">
            <v>弓骑兵</v>
          </cell>
          <cell r="C119">
            <v>1164</v>
          </cell>
        </row>
        <row r="120">
          <cell r="A120">
            <v>10118</v>
          </cell>
          <cell r="B120" t="str">
            <v>布袋小偷</v>
          </cell>
          <cell r="C120">
            <v>1177</v>
          </cell>
        </row>
        <row r="121">
          <cell r="A121">
            <v>10119</v>
          </cell>
          <cell r="B121" t="str">
            <v>土匪</v>
          </cell>
          <cell r="C121">
            <v>1180</v>
          </cell>
        </row>
        <row r="122">
          <cell r="A122">
            <v>10120</v>
          </cell>
          <cell r="B122" t="str">
            <v>山贼</v>
          </cell>
          <cell r="C122">
            <v>1183</v>
          </cell>
        </row>
        <row r="123">
          <cell r="A123">
            <v>10121</v>
          </cell>
          <cell r="B123" t="str">
            <v>老将</v>
          </cell>
          <cell r="C123">
            <v>1186</v>
          </cell>
        </row>
        <row r="124">
          <cell r="A124">
            <v>10122</v>
          </cell>
          <cell r="B124" t="str">
            <v>蛇-红</v>
          </cell>
          <cell r="C124">
            <v>1187</v>
          </cell>
        </row>
        <row r="125">
          <cell r="A125">
            <v>10123</v>
          </cell>
          <cell r="B125" t="str">
            <v>蛇-黄</v>
          </cell>
          <cell r="C125">
            <v>1188</v>
          </cell>
        </row>
        <row r="126">
          <cell r="A126">
            <v>10124</v>
          </cell>
          <cell r="B126" t="str">
            <v>蛇-棕</v>
          </cell>
          <cell r="C126">
            <v>1189</v>
          </cell>
        </row>
        <row r="127">
          <cell r="A127">
            <v>10125</v>
          </cell>
          <cell r="B127" t="str">
            <v>山贼2</v>
          </cell>
          <cell r="C127">
            <v>1191</v>
          </cell>
        </row>
        <row r="128">
          <cell r="A128">
            <v>10126</v>
          </cell>
          <cell r="B128" t="str">
            <v>蛮族兵</v>
          </cell>
          <cell r="C128">
            <v>1194</v>
          </cell>
        </row>
        <row r="129">
          <cell r="A129">
            <v>10127</v>
          </cell>
          <cell r="B129" t="str">
            <v>藤甲兵</v>
          </cell>
          <cell r="C129">
            <v>1195</v>
          </cell>
        </row>
        <row r="130">
          <cell r="A130">
            <v>10128</v>
          </cell>
          <cell r="B130" t="str">
            <v>木甲锤兵</v>
          </cell>
          <cell r="C130">
            <v>1196</v>
          </cell>
        </row>
        <row r="131">
          <cell r="A131">
            <v>10129</v>
          </cell>
          <cell r="B131" t="str">
            <v>西凉兵</v>
          </cell>
          <cell r="C131">
            <v>1207</v>
          </cell>
        </row>
        <row r="132">
          <cell r="A132">
            <v>10130</v>
          </cell>
          <cell r="B132" t="str">
            <v>西凉兵</v>
          </cell>
          <cell r="C132">
            <v>1208</v>
          </cell>
        </row>
        <row r="133">
          <cell r="A133">
            <v>10131</v>
          </cell>
          <cell r="B133" t="str">
            <v>连弩兵</v>
          </cell>
          <cell r="C133">
            <v>1212</v>
          </cell>
        </row>
        <row r="134">
          <cell r="A134">
            <v>10132</v>
          </cell>
          <cell r="B134" t="str">
            <v>盾长刀西凉兵</v>
          </cell>
          <cell r="C134">
            <v>1214</v>
          </cell>
        </row>
        <row r="135">
          <cell r="A135">
            <v>10133</v>
          </cell>
          <cell r="B135" t="str">
            <v>虎骑兵</v>
          </cell>
          <cell r="C135">
            <v>1219</v>
          </cell>
        </row>
        <row r="136">
          <cell r="A136">
            <v>10134</v>
          </cell>
          <cell r="B136" t="str">
            <v>满族女</v>
          </cell>
          <cell r="C136">
            <v>1225</v>
          </cell>
        </row>
        <row r="137">
          <cell r="A137">
            <v>10135</v>
          </cell>
          <cell r="B137" t="str">
            <v>金甲兵</v>
          </cell>
          <cell r="C137">
            <v>1230</v>
          </cell>
        </row>
        <row r="138">
          <cell r="A138">
            <v>10136</v>
          </cell>
          <cell r="B138" t="str">
            <v>新弓箭手-绿</v>
          </cell>
          <cell r="C138">
            <v>1237</v>
          </cell>
        </row>
        <row r="139">
          <cell r="A139">
            <v>10137</v>
          </cell>
          <cell r="B139" t="str">
            <v>道士2-绿</v>
          </cell>
          <cell r="C139">
            <v>1240</v>
          </cell>
        </row>
        <row r="140">
          <cell r="A140">
            <v>10138</v>
          </cell>
          <cell r="B140" t="str">
            <v>链球兵-绿</v>
          </cell>
          <cell r="C140">
            <v>1241</v>
          </cell>
        </row>
        <row r="141">
          <cell r="A141">
            <v>10139</v>
          </cell>
          <cell r="B141" t="str">
            <v>重戟兵-绿</v>
          </cell>
          <cell r="C141">
            <v>1242</v>
          </cell>
        </row>
        <row r="142">
          <cell r="A142">
            <v>10140</v>
          </cell>
          <cell r="B142" t="str">
            <v>魏延-红</v>
          </cell>
          <cell r="C142">
            <v>1243</v>
          </cell>
        </row>
        <row r="143">
          <cell r="A143">
            <v>10141</v>
          </cell>
          <cell r="B143" t="str">
            <v>弓骑将-绿</v>
          </cell>
          <cell r="C143">
            <v>1245</v>
          </cell>
        </row>
        <row r="144">
          <cell r="A144">
            <v>10142</v>
          </cell>
          <cell r="B144" t="str">
            <v>银甲兵</v>
          </cell>
          <cell r="C144">
            <v>1246</v>
          </cell>
        </row>
        <row r="145">
          <cell r="A145">
            <v>10143</v>
          </cell>
          <cell r="B145" t="str">
            <v>链球兵-红</v>
          </cell>
          <cell r="C145">
            <v>1252</v>
          </cell>
        </row>
        <row r="146">
          <cell r="A146">
            <v>10144</v>
          </cell>
          <cell r="B146" t="str">
            <v>连弩兵-红</v>
          </cell>
          <cell r="C146">
            <v>1251</v>
          </cell>
        </row>
        <row r="147">
          <cell r="A147">
            <v>10145</v>
          </cell>
          <cell r="B147" t="str">
            <v>刀盾兵</v>
          </cell>
          <cell r="C147">
            <v>1005</v>
          </cell>
        </row>
        <row r="148">
          <cell r="A148">
            <v>10146</v>
          </cell>
          <cell r="B148" t="str">
            <v>主城卫兵将领</v>
          </cell>
          <cell r="C148">
            <v>1006</v>
          </cell>
        </row>
        <row r="149">
          <cell r="A149">
            <v>10147</v>
          </cell>
          <cell r="B149" t="str">
            <v>刀斧手</v>
          </cell>
          <cell r="C149">
            <v>1008</v>
          </cell>
        </row>
        <row r="150">
          <cell r="A150">
            <v>10148</v>
          </cell>
          <cell r="B150" t="str">
            <v>曹仁</v>
          </cell>
          <cell r="C150">
            <v>1021</v>
          </cell>
        </row>
        <row r="151">
          <cell r="A151">
            <v>10149</v>
          </cell>
          <cell r="B151" t="str">
            <v>长枪兵</v>
          </cell>
          <cell r="C151">
            <v>1015</v>
          </cell>
        </row>
        <row r="152">
          <cell r="A152">
            <v>10150</v>
          </cell>
          <cell r="B152" t="str">
            <v>主城卫兵</v>
          </cell>
          <cell r="C152">
            <v>1031</v>
          </cell>
        </row>
        <row r="153">
          <cell r="A153">
            <v>10151</v>
          </cell>
          <cell r="B153" t="str">
            <v>枪盾兵</v>
          </cell>
          <cell r="C153">
            <v>1025</v>
          </cell>
        </row>
        <row r="154">
          <cell r="A154">
            <v>10152</v>
          </cell>
          <cell r="B154" t="str">
            <v>弓箭步兵-绿</v>
          </cell>
          <cell r="C154">
            <v>1026</v>
          </cell>
        </row>
        <row r="155">
          <cell r="A155">
            <v>10153</v>
          </cell>
          <cell r="B155" t="str">
            <v>刺客</v>
          </cell>
          <cell r="C155">
            <v>1027</v>
          </cell>
        </row>
        <row r="156">
          <cell r="A156">
            <v>10154</v>
          </cell>
          <cell r="B156" t="str">
            <v>长枪兵2</v>
          </cell>
          <cell r="C156">
            <v>1028</v>
          </cell>
        </row>
        <row r="157">
          <cell r="A157">
            <v>10155</v>
          </cell>
          <cell r="B157" t="str">
            <v>刀兵-蓝</v>
          </cell>
          <cell r="C157">
            <v>1032</v>
          </cell>
        </row>
        <row r="158">
          <cell r="A158">
            <v>10156</v>
          </cell>
          <cell r="B158" t="str">
            <v>黄巾刀兵</v>
          </cell>
          <cell r="C158">
            <v>1033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0"/>
  <sheetViews>
    <sheetView tabSelected="1" topLeftCell="G25" workbookViewId="0">
      <selection activeCell="M37" sqref="M37:T42"/>
    </sheetView>
  </sheetViews>
  <sheetFormatPr defaultRowHeight="16.5"/>
  <cols>
    <col min="15" max="15" width="11.6640625" customWidth="1"/>
    <col min="18" max="18" width="11.5546875" bestFit="1" customWidth="1"/>
  </cols>
  <sheetData>
    <row r="1" spans="1:20">
      <c r="A1" s="1" t="s">
        <v>0</v>
      </c>
      <c r="B1" s="1" t="s">
        <v>1</v>
      </c>
      <c r="C1" s="1" t="s">
        <v>2</v>
      </c>
      <c r="D1" t="s">
        <v>3</v>
      </c>
      <c r="E1" s="1"/>
      <c r="F1" s="1" t="s">
        <v>0</v>
      </c>
      <c r="G1" s="1" t="s">
        <v>1</v>
      </c>
      <c r="H1" s="1" t="s">
        <v>2</v>
      </c>
      <c r="I1" t="s">
        <v>3</v>
      </c>
      <c r="J1" s="1"/>
      <c r="K1" s="1" t="s">
        <v>0</v>
      </c>
      <c r="L1" s="1" t="s">
        <v>1</v>
      </c>
      <c r="M1" s="1" t="s">
        <v>2</v>
      </c>
      <c r="N1" t="s">
        <v>3</v>
      </c>
    </row>
    <row r="2" spans="1:20">
      <c r="A2">
        <v>1</v>
      </c>
      <c r="B2">
        <v>1057</v>
      </c>
      <c r="C2">
        <v>4611</v>
      </c>
      <c r="D2">
        <v>1197</v>
      </c>
      <c r="E2" s="1"/>
      <c r="F2">
        <v>2</v>
      </c>
      <c r="G2">
        <v>10055</v>
      </c>
      <c r="H2">
        <v>1636</v>
      </c>
      <c r="I2">
        <v>863</v>
      </c>
      <c r="J2" s="1" t="str">
        <f>H2&amp;","&amp;I2&amp;";"</f>
        <v>1636,863;</v>
      </c>
      <c r="K2">
        <v>3</v>
      </c>
      <c r="L2">
        <v>1011</v>
      </c>
      <c r="M2">
        <v>5762</v>
      </c>
      <c r="N2">
        <v>4754</v>
      </c>
      <c r="O2" s="1"/>
    </row>
    <row r="3" spans="1:20">
      <c r="A3">
        <v>1</v>
      </c>
      <c r="B3">
        <v>1062</v>
      </c>
      <c r="C3">
        <v>1480</v>
      </c>
      <c r="D3">
        <v>1351</v>
      </c>
      <c r="E3" s="1"/>
      <c r="F3">
        <v>2</v>
      </c>
      <c r="G3">
        <v>10055</v>
      </c>
      <c r="H3">
        <v>1528</v>
      </c>
      <c r="I3">
        <v>922</v>
      </c>
      <c r="J3" s="1" t="str">
        <f t="shared" ref="J3:J66" si="0">H3&amp;","&amp;I3&amp;";"</f>
        <v>1528,922;</v>
      </c>
      <c r="K3">
        <v>4</v>
      </c>
      <c r="L3">
        <v>1011</v>
      </c>
      <c r="M3">
        <v>5423</v>
      </c>
      <c r="N3">
        <v>4709</v>
      </c>
      <c r="O3" s="1"/>
    </row>
    <row r="4" spans="1:20">
      <c r="A4">
        <v>1</v>
      </c>
      <c r="B4">
        <v>1052</v>
      </c>
      <c r="C4">
        <v>5662</v>
      </c>
      <c r="D4">
        <v>2273</v>
      </c>
      <c r="F4">
        <v>2</v>
      </c>
      <c r="G4">
        <v>10055</v>
      </c>
      <c r="H4">
        <v>1857</v>
      </c>
      <c r="I4">
        <v>941</v>
      </c>
      <c r="J4" s="1" t="str">
        <f t="shared" si="0"/>
        <v>1857,941;</v>
      </c>
      <c r="K4" s="1"/>
      <c r="L4" s="1"/>
      <c r="O4" s="1"/>
    </row>
    <row r="5" spans="1:20">
      <c r="A5">
        <v>1</v>
      </c>
      <c r="B5">
        <v>1060</v>
      </c>
      <c r="C5">
        <v>1967</v>
      </c>
      <c r="D5">
        <v>2905</v>
      </c>
      <c r="F5">
        <v>2</v>
      </c>
      <c r="G5">
        <v>10055</v>
      </c>
      <c r="H5">
        <v>1421</v>
      </c>
      <c r="I5">
        <v>955</v>
      </c>
      <c r="J5" s="1" t="str">
        <f t="shared" si="0"/>
        <v>1421,955;</v>
      </c>
      <c r="K5" s="1"/>
      <c r="L5" s="1"/>
    </row>
    <row r="6" spans="1:20">
      <c r="A6">
        <v>1</v>
      </c>
      <c r="B6">
        <v>1049</v>
      </c>
      <c r="C6">
        <v>3854</v>
      </c>
      <c r="D6">
        <v>3032</v>
      </c>
      <c r="F6">
        <v>2</v>
      </c>
      <c r="G6">
        <v>10055</v>
      </c>
      <c r="H6">
        <v>1336</v>
      </c>
      <c r="I6">
        <v>972</v>
      </c>
      <c r="J6" s="1" t="str">
        <f t="shared" si="0"/>
        <v>1336,972;</v>
      </c>
      <c r="K6" s="1"/>
      <c r="L6" s="1"/>
    </row>
    <row r="7" spans="1:20">
      <c r="A7">
        <v>1</v>
      </c>
      <c r="B7">
        <v>1064</v>
      </c>
      <c r="C7">
        <v>6035</v>
      </c>
      <c r="D7">
        <v>3044</v>
      </c>
      <c r="F7">
        <v>2</v>
      </c>
      <c r="G7">
        <v>10055</v>
      </c>
      <c r="H7">
        <v>1676</v>
      </c>
      <c r="I7">
        <v>1016</v>
      </c>
      <c r="J7" s="1" t="str">
        <f t="shared" si="0"/>
        <v>1676,1016;</v>
      </c>
      <c r="K7" s="1"/>
      <c r="L7" s="1"/>
    </row>
    <row r="8" spans="1:20">
      <c r="A8">
        <v>1</v>
      </c>
      <c r="B8">
        <v>1048</v>
      </c>
      <c r="C8">
        <v>1788</v>
      </c>
      <c r="D8">
        <v>4523</v>
      </c>
      <c r="F8">
        <v>2</v>
      </c>
      <c r="G8">
        <v>10055</v>
      </c>
      <c r="H8">
        <v>1501</v>
      </c>
      <c r="I8">
        <v>1038</v>
      </c>
      <c r="J8" s="1" t="str">
        <f t="shared" si="0"/>
        <v>1501,1038;</v>
      </c>
      <c r="K8" s="1"/>
      <c r="L8" s="1"/>
    </row>
    <row r="9" spans="1:20">
      <c r="A9">
        <v>1</v>
      </c>
      <c r="B9">
        <v>1049</v>
      </c>
      <c r="C9">
        <v>3112</v>
      </c>
      <c r="D9">
        <v>4644</v>
      </c>
      <c r="F9">
        <v>2</v>
      </c>
      <c r="G9">
        <v>10055</v>
      </c>
      <c r="H9">
        <v>1251</v>
      </c>
      <c r="I9">
        <v>1130</v>
      </c>
      <c r="J9" s="1" t="str">
        <f t="shared" si="0"/>
        <v>1251,1130;</v>
      </c>
      <c r="K9" s="1"/>
      <c r="L9" s="1"/>
    </row>
    <row r="10" spans="1:20">
      <c r="F10">
        <v>2</v>
      </c>
      <c r="G10">
        <v>10055</v>
      </c>
      <c r="H10">
        <v>1863</v>
      </c>
      <c r="I10">
        <v>1147</v>
      </c>
      <c r="J10" s="1" t="str">
        <f t="shared" si="0"/>
        <v>1863,1147;</v>
      </c>
      <c r="K10" s="1"/>
      <c r="L10" s="1"/>
    </row>
    <row r="11" spans="1:20">
      <c r="F11">
        <v>2</v>
      </c>
      <c r="G11">
        <v>10055</v>
      </c>
      <c r="H11">
        <v>1381</v>
      </c>
      <c r="I11">
        <v>1152</v>
      </c>
      <c r="J11" s="1" t="str">
        <f t="shared" si="0"/>
        <v>1381,1152;</v>
      </c>
      <c r="K11" s="1"/>
      <c r="L11" s="1"/>
    </row>
    <row r="12" spans="1:20">
      <c r="F12">
        <v>2</v>
      </c>
      <c r="G12">
        <v>10055</v>
      </c>
      <c r="H12">
        <v>1708</v>
      </c>
      <c r="I12">
        <v>1192</v>
      </c>
      <c r="J12" s="1" t="str">
        <f t="shared" si="0"/>
        <v>1708,1192;</v>
      </c>
      <c r="K12" s="1"/>
      <c r="L12" s="1"/>
      <c r="M12">
        <v>101201</v>
      </c>
      <c r="N12">
        <v>1</v>
      </c>
      <c r="O12" t="s">
        <v>4</v>
      </c>
      <c r="P12">
        <v>1052</v>
      </c>
      <c r="Q12">
        <v>1012</v>
      </c>
      <c r="R12">
        <v>1529</v>
      </c>
      <c r="S12">
        <v>183</v>
      </c>
      <c r="T12" t="s">
        <v>4</v>
      </c>
    </row>
    <row r="13" spans="1:20">
      <c r="F13">
        <v>2</v>
      </c>
      <c r="G13">
        <v>10055</v>
      </c>
      <c r="H13">
        <v>1530</v>
      </c>
      <c r="I13">
        <v>1204</v>
      </c>
      <c r="J13" s="1" t="str">
        <f t="shared" si="0"/>
        <v>1530,1204;</v>
      </c>
      <c r="K13" s="1"/>
      <c r="L13" s="1"/>
      <c r="M13">
        <v>101202</v>
      </c>
      <c r="N13">
        <v>1</v>
      </c>
      <c r="O13" t="s">
        <v>5</v>
      </c>
      <c r="P13">
        <v>1049</v>
      </c>
      <c r="Q13">
        <v>1012</v>
      </c>
      <c r="R13">
        <v>914</v>
      </c>
      <c r="S13">
        <v>331</v>
      </c>
      <c r="T13" t="s">
        <v>5</v>
      </c>
    </row>
    <row r="14" spans="1:20">
      <c r="F14" s="2">
        <v>2</v>
      </c>
      <c r="G14" s="2">
        <v>10054</v>
      </c>
      <c r="H14" s="2">
        <v>4264</v>
      </c>
      <c r="I14" s="2">
        <v>488</v>
      </c>
      <c r="J14" s="1" t="str">
        <f t="shared" si="0"/>
        <v>4264,488;</v>
      </c>
      <c r="K14" s="1"/>
      <c r="L14" s="1"/>
      <c r="M14">
        <v>101203</v>
      </c>
      <c r="N14">
        <v>1</v>
      </c>
      <c r="O14" t="s">
        <v>6</v>
      </c>
      <c r="P14">
        <v>1048</v>
      </c>
      <c r="Q14">
        <v>1012</v>
      </c>
      <c r="R14">
        <v>237</v>
      </c>
      <c r="S14">
        <v>663</v>
      </c>
      <c r="T14" t="s">
        <v>6</v>
      </c>
    </row>
    <row r="15" spans="1:20">
      <c r="F15" s="2">
        <v>2</v>
      </c>
      <c r="G15" s="2">
        <v>10054</v>
      </c>
      <c r="H15" s="2">
        <v>4622</v>
      </c>
      <c r="I15" s="2">
        <v>578</v>
      </c>
      <c r="J15" s="1" t="str">
        <f t="shared" si="0"/>
        <v>4622,578;</v>
      </c>
      <c r="K15" s="1"/>
      <c r="L15" s="1"/>
      <c r="M15">
        <v>101204</v>
      </c>
      <c r="N15">
        <v>1</v>
      </c>
      <c r="O15" t="s">
        <v>7</v>
      </c>
      <c r="P15">
        <v>1051</v>
      </c>
      <c r="Q15">
        <v>1012</v>
      </c>
      <c r="R15">
        <v>1608</v>
      </c>
      <c r="S15">
        <v>701</v>
      </c>
      <c r="T15" t="s">
        <v>7</v>
      </c>
    </row>
    <row r="16" spans="1:20">
      <c r="F16" s="2">
        <v>2</v>
      </c>
      <c r="G16" s="2">
        <v>10054</v>
      </c>
      <c r="H16" s="2">
        <v>4477</v>
      </c>
      <c r="I16" s="2">
        <v>582</v>
      </c>
      <c r="J16" s="1" t="str">
        <f t="shared" si="0"/>
        <v>4477,582;</v>
      </c>
      <c r="K16" s="1"/>
      <c r="L16" s="1"/>
      <c r="M16">
        <v>101205</v>
      </c>
      <c r="N16">
        <v>1</v>
      </c>
      <c r="O16" t="s">
        <v>8</v>
      </c>
      <c r="P16">
        <v>1050</v>
      </c>
      <c r="Q16">
        <v>1012</v>
      </c>
      <c r="R16">
        <v>1037</v>
      </c>
      <c r="S16">
        <v>996</v>
      </c>
      <c r="T16" t="s">
        <v>8</v>
      </c>
    </row>
    <row r="17" spans="1:20">
      <c r="F17" s="2">
        <v>2</v>
      </c>
      <c r="G17" s="2">
        <v>10054</v>
      </c>
      <c r="H17" s="2">
        <v>4150</v>
      </c>
      <c r="I17" s="2">
        <v>618</v>
      </c>
      <c r="J17" s="1" t="str">
        <f t="shared" si="0"/>
        <v>4150,618;</v>
      </c>
      <c r="K17" s="1"/>
      <c r="L17" s="1"/>
      <c r="M17">
        <v>101206</v>
      </c>
      <c r="N17">
        <v>2</v>
      </c>
      <c r="O17" t="s">
        <v>9</v>
      </c>
      <c r="P17">
        <v>101201</v>
      </c>
      <c r="Q17">
        <v>1012</v>
      </c>
      <c r="R17">
        <v>506</v>
      </c>
      <c r="S17">
        <v>622</v>
      </c>
      <c r="T17" t="s">
        <v>9</v>
      </c>
    </row>
    <row r="18" spans="1:20">
      <c r="F18" s="2">
        <v>2</v>
      </c>
      <c r="G18" s="2">
        <v>10054</v>
      </c>
      <c r="H18" s="2">
        <v>4654</v>
      </c>
      <c r="I18" s="2">
        <v>682</v>
      </c>
      <c r="J18" s="1" t="str">
        <f t="shared" si="0"/>
        <v>4654,682;</v>
      </c>
      <c r="K18" s="1"/>
      <c r="L18" s="1"/>
      <c r="M18">
        <v>101207</v>
      </c>
      <c r="N18">
        <v>2</v>
      </c>
      <c r="O18" t="s">
        <v>10</v>
      </c>
      <c r="P18">
        <v>101202</v>
      </c>
      <c r="Q18">
        <v>1012</v>
      </c>
      <c r="R18">
        <v>1269</v>
      </c>
      <c r="S18">
        <v>766</v>
      </c>
      <c r="T18" t="s">
        <v>10</v>
      </c>
    </row>
    <row r="19" spans="1:20">
      <c r="F19">
        <v>2</v>
      </c>
      <c r="G19">
        <v>10054</v>
      </c>
      <c r="H19">
        <v>4798</v>
      </c>
      <c r="I19">
        <v>688</v>
      </c>
      <c r="J19" s="1" t="str">
        <f t="shared" si="0"/>
        <v>4798,688;</v>
      </c>
      <c r="K19" s="1"/>
      <c r="L19" s="1"/>
      <c r="M19">
        <v>101208</v>
      </c>
      <c r="N19">
        <v>2</v>
      </c>
      <c r="O19" t="s">
        <v>11</v>
      </c>
      <c r="P19">
        <v>101203</v>
      </c>
      <c r="Q19">
        <v>1012</v>
      </c>
      <c r="R19">
        <v>1061</v>
      </c>
      <c r="S19">
        <v>437</v>
      </c>
      <c r="T19" t="s">
        <v>11</v>
      </c>
    </row>
    <row r="20" spans="1:20">
      <c r="F20">
        <v>2</v>
      </c>
      <c r="G20">
        <v>10054</v>
      </c>
      <c r="H20">
        <v>4313</v>
      </c>
      <c r="I20">
        <v>689</v>
      </c>
      <c r="J20" s="1" t="str">
        <f t="shared" si="0"/>
        <v>4313,689;</v>
      </c>
      <c r="K20" s="1"/>
      <c r="L20" s="1"/>
      <c r="M20">
        <v>101209</v>
      </c>
      <c r="N20">
        <v>3</v>
      </c>
      <c r="O20" t="s">
        <v>12</v>
      </c>
      <c r="P20">
        <v>1011</v>
      </c>
      <c r="Q20">
        <v>1012</v>
      </c>
      <c r="R20">
        <v>181</v>
      </c>
      <c r="S20">
        <v>1233</v>
      </c>
      <c r="T20" t="s">
        <v>12</v>
      </c>
    </row>
    <row r="21" spans="1:20">
      <c r="A21">
        <v>10055</v>
      </c>
      <c r="F21">
        <v>2</v>
      </c>
      <c r="G21">
        <v>10054</v>
      </c>
      <c r="H21">
        <v>4136</v>
      </c>
      <c r="I21">
        <v>717</v>
      </c>
      <c r="J21" s="1" t="str">
        <f t="shared" si="0"/>
        <v>4136,717;</v>
      </c>
      <c r="K21" s="1"/>
      <c r="L21" s="1"/>
      <c r="M21">
        <v>101201</v>
      </c>
      <c r="N21">
        <v>1</v>
      </c>
      <c r="O21" t="str">
        <f>VLOOKUP(P21,[1]Sheet1!A$4:B$50,2,FALSE)</f>
        <v>黄月英</v>
      </c>
      <c r="P21">
        <v>1057</v>
      </c>
      <c r="Q21">
        <v>1012</v>
      </c>
      <c r="R21">
        <v>4611</v>
      </c>
      <c r="S21">
        <v>1197</v>
      </c>
      <c r="T21" t="s">
        <v>13</v>
      </c>
    </row>
    <row r="22" spans="1:20">
      <c r="F22">
        <v>2</v>
      </c>
      <c r="G22">
        <v>10054</v>
      </c>
      <c r="H22">
        <v>4420</v>
      </c>
      <c r="I22">
        <v>751</v>
      </c>
      <c r="J22" s="1" t="str">
        <f t="shared" si="0"/>
        <v>4420,751;</v>
      </c>
      <c r="K22" s="1"/>
      <c r="L22" s="1"/>
      <c r="M22">
        <v>101202</v>
      </c>
      <c r="N22">
        <v>1</v>
      </c>
      <c r="O22" t="str">
        <f>VLOOKUP(P22,[1]Sheet1!A$4:B$50,2,FALSE)</f>
        <v>迎客童子</v>
      </c>
      <c r="P22">
        <v>1062</v>
      </c>
      <c r="Q22">
        <v>1012</v>
      </c>
      <c r="R22">
        <v>1480</v>
      </c>
      <c r="S22">
        <v>1351</v>
      </c>
      <c r="T22" t="s">
        <v>14</v>
      </c>
    </row>
    <row r="23" spans="1:20">
      <c r="F23">
        <v>2</v>
      </c>
      <c r="G23">
        <v>10054</v>
      </c>
      <c r="H23">
        <v>4227</v>
      </c>
      <c r="I23">
        <v>833</v>
      </c>
      <c r="J23" s="1" t="str">
        <f t="shared" si="0"/>
        <v>4227,833;</v>
      </c>
      <c r="K23" s="1"/>
      <c r="L23" s="1"/>
      <c r="M23">
        <v>101203</v>
      </c>
      <c r="N23">
        <v>1</v>
      </c>
      <c r="O23" t="str">
        <f>VLOOKUP(P23,[1]Sheet1!A$4:B$50,2,FALSE)</f>
        <v>御前侍卫</v>
      </c>
      <c r="P23">
        <v>1052</v>
      </c>
      <c r="Q23">
        <v>1012</v>
      </c>
      <c r="R23">
        <v>5662</v>
      </c>
      <c r="S23">
        <v>2273</v>
      </c>
      <c r="T23" t="s">
        <v>4</v>
      </c>
    </row>
    <row r="24" spans="1:20">
      <c r="F24">
        <v>2</v>
      </c>
      <c r="G24">
        <v>10054</v>
      </c>
      <c r="H24">
        <v>4527</v>
      </c>
      <c r="I24">
        <v>858</v>
      </c>
      <c r="J24" s="1" t="str">
        <f t="shared" si="0"/>
        <v>4527,858;</v>
      </c>
      <c r="K24" s="1"/>
      <c r="L24" s="1"/>
      <c r="M24">
        <v>101204</v>
      </c>
      <c r="N24">
        <v>1</v>
      </c>
      <c r="O24" t="str">
        <f>VLOOKUP(P24,[1]Sheet1!A$4:B$50,2,FALSE)</f>
        <v>铁匠</v>
      </c>
      <c r="P24">
        <v>1060</v>
      </c>
      <c r="Q24">
        <v>1012</v>
      </c>
      <c r="R24">
        <v>1967</v>
      </c>
      <c r="S24">
        <v>2905</v>
      </c>
      <c r="T24" t="s">
        <v>15</v>
      </c>
    </row>
    <row r="25" spans="1:20">
      <c r="F25">
        <v>2</v>
      </c>
      <c r="G25">
        <v>10054</v>
      </c>
      <c r="H25">
        <v>4104</v>
      </c>
      <c r="I25">
        <v>883</v>
      </c>
      <c r="J25" s="1" t="str">
        <f t="shared" si="0"/>
        <v>4104,883;</v>
      </c>
      <c r="K25" s="1"/>
      <c r="L25" s="1"/>
      <c r="M25">
        <v>101205</v>
      </c>
      <c r="N25">
        <v>1</v>
      </c>
      <c r="O25" t="str">
        <f>VLOOKUP(P25,[1]Sheet1!A$4:B$50,2,FALSE)</f>
        <v>女商人红</v>
      </c>
      <c r="P25">
        <v>1049</v>
      </c>
      <c r="Q25">
        <v>1012</v>
      </c>
      <c r="R25">
        <v>3854</v>
      </c>
      <c r="S25">
        <v>3032</v>
      </c>
      <c r="T25" t="s">
        <v>5</v>
      </c>
    </row>
    <row r="26" spans="1:20">
      <c r="F26">
        <v>2</v>
      </c>
      <c r="G26">
        <v>10054</v>
      </c>
      <c r="H26">
        <v>4360</v>
      </c>
      <c r="I26">
        <v>913</v>
      </c>
      <c r="J26" s="1" t="str">
        <f t="shared" si="0"/>
        <v>4360,913;</v>
      </c>
      <c r="M26">
        <v>101206</v>
      </c>
      <c r="N26">
        <v>1</v>
      </c>
      <c r="O26" t="str">
        <f>VLOOKUP(P26,[1]Sheet1!A$4:B$50,2,FALSE)</f>
        <v>噬煞之灵</v>
      </c>
      <c r="P26">
        <v>1064</v>
      </c>
      <c r="Q26">
        <v>1012</v>
      </c>
      <c r="R26">
        <v>6035</v>
      </c>
      <c r="S26">
        <v>3044</v>
      </c>
      <c r="T26" t="s">
        <v>16</v>
      </c>
    </row>
    <row r="27" spans="1:20">
      <c r="F27">
        <v>2</v>
      </c>
      <c r="G27">
        <v>10054</v>
      </c>
      <c r="H27">
        <v>4723</v>
      </c>
      <c r="I27">
        <v>926</v>
      </c>
      <c r="J27" s="1" t="str">
        <f t="shared" si="0"/>
        <v>4723,926;</v>
      </c>
      <c r="M27">
        <v>101207</v>
      </c>
      <c r="N27">
        <v>1</v>
      </c>
      <c r="O27" t="str">
        <f>VLOOKUP(P27,[1]Sheet1!A$4:B$50,2,FALSE)</f>
        <v>孙尚香</v>
      </c>
      <c r="P27">
        <v>1048</v>
      </c>
      <c r="Q27">
        <v>1012</v>
      </c>
      <c r="R27">
        <v>1788</v>
      </c>
      <c r="S27">
        <v>4523</v>
      </c>
      <c r="T27" t="s">
        <v>6</v>
      </c>
    </row>
    <row r="28" spans="1:20">
      <c r="F28">
        <v>2</v>
      </c>
      <c r="G28">
        <v>10053</v>
      </c>
      <c r="H28">
        <v>5927</v>
      </c>
      <c r="I28">
        <v>1746</v>
      </c>
      <c r="J28" s="1" t="str">
        <f t="shared" si="0"/>
        <v>5927,1746;</v>
      </c>
      <c r="M28">
        <v>101208</v>
      </c>
      <c r="N28">
        <v>1</v>
      </c>
      <c r="O28" t="str">
        <f>VLOOKUP(P28,[1]Sheet1!A$4:B$50,2,FALSE)</f>
        <v>女商人红</v>
      </c>
      <c r="P28">
        <v>1049</v>
      </c>
      <c r="Q28">
        <v>1012</v>
      </c>
      <c r="R28">
        <v>3112</v>
      </c>
      <c r="S28">
        <v>4644</v>
      </c>
      <c r="T28" t="s">
        <v>5</v>
      </c>
    </row>
    <row r="29" spans="1:20">
      <c r="F29">
        <v>2</v>
      </c>
      <c r="G29">
        <v>10053</v>
      </c>
      <c r="H29">
        <v>5823</v>
      </c>
      <c r="I29">
        <v>1775</v>
      </c>
      <c r="J29" s="1" t="str">
        <f t="shared" si="0"/>
        <v>5823,1775;</v>
      </c>
      <c r="M29">
        <v>101209</v>
      </c>
      <c r="N29">
        <v>2</v>
      </c>
      <c r="O29" t="s">
        <v>17</v>
      </c>
      <c r="P29">
        <v>101201</v>
      </c>
      <c r="Q29">
        <v>1012</v>
      </c>
      <c r="R29">
        <v>1636</v>
      </c>
      <c r="S29">
        <v>863</v>
      </c>
      <c r="T29" t="s">
        <v>17</v>
      </c>
    </row>
    <row r="30" spans="1:20">
      <c r="F30">
        <v>2</v>
      </c>
      <c r="G30">
        <v>10053</v>
      </c>
      <c r="H30">
        <v>6082</v>
      </c>
      <c r="I30">
        <v>1789</v>
      </c>
      <c r="J30" s="1" t="str">
        <f t="shared" si="0"/>
        <v>6082,1789;</v>
      </c>
      <c r="M30">
        <v>101210</v>
      </c>
      <c r="N30">
        <v>2</v>
      </c>
      <c r="O30" t="s">
        <v>11</v>
      </c>
      <c r="P30">
        <v>101202</v>
      </c>
      <c r="Q30">
        <v>1012</v>
      </c>
      <c r="R30" s="2">
        <v>4264</v>
      </c>
      <c r="S30" s="2">
        <v>488</v>
      </c>
      <c r="T30" t="s">
        <v>11</v>
      </c>
    </row>
    <row r="31" spans="1:20">
      <c r="F31">
        <v>2</v>
      </c>
      <c r="G31">
        <v>10053</v>
      </c>
      <c r="H31">
        <v>5727</v>
      </c>
      <c r="I31">
        <v>1845</v>
      </c>
      <c r="J31" s="1" t="str">
        <f t="shared" si="0"/>
        <v>5727,1845;</v>
      </c>
      <c r="M31">
        <v>101211</v>
      </c>
      <c r="N31">
        <v>2</v>
      </c>
      <c r="O31" t="s">
        <v>18</v>
      </c>
      <c r="P31">
        <v>101203</v>
      </c>
      <c r="Q31">
        <v>1012</v>
      </c>
      <c r="R31">
        <v>5927</v>
      </c>
      <c r="S31">
        <v>1746</v>
      </c>
      <c r="T31" t="s">
        <v>18</v>
      </c>
    </row>
    <row r="32" spans="1:20">
      <c r="F32">
        <v>2</v>
      </c>
      <c r="G32">
        <v>10053</v>
      </c>
      <c r="H32">
        <v>6194</v>
      </c>
      <c r="I32">
        <v>1881</v>
      </c>
      <c r="J32" s="1" t="str">
        <f t="shared" si="0"/>
        <v>6194,1881;</v>
      </c>
      <c r="M32">
        <v>101212</v>
      </c>
      <c r="N32">
        <v>2</v>
      </c>
      <c r="O32" t="s">
        <v>10</v>
      </c>
      <c r="P32">
        <v>101204</v>
      </c>
      <c r="Q32">
        <v>1012</v>
      </c>
      <c r="R32">
        <v>821</v>
      </c>
      <c r="S32">
        <v>4311</v>
      </c>
      <c r="T32" t="s">
        <v>10</v>
      </c>
    </row>
    <row r="33" spans="6:20">
      <c r="F33">
        <v>2</v>
      </c>
      <c r="G33">
        <v>10053</v>
      </c>
      <c r="H33">
        <v>5878</v>
      </c>
      <c r="I33">
        <v>1919</v>
      </c>
      <c r="J33" s="1" t="str">
        <f t="shared" si="0"/>
        <v>5878,1919;</v>
      </c>
      <c r="M33">
        <v>101213</v>
      </c>
      <c r="N33">
        <v>2</v>
      </c>
      <c r="O33" t="s">
        <v>19</v>
      </c>
      <c r="P33">
        <v>101205</v>
      </c>
      <c r="Q33">
        <v>1012</v>
      </c>
      <c r="R33">
        <v>2623</v>
      </c>
      <c r="S33">
        <v>4721</v>
      </c>
      <c r="T33" t="s">
        <v>19</v>
      </c>
    </row>
    <row r="34" spans="6:20">
      <c r="F34">
        <v>2</v>
      </c>
      <c r="G34">
        <v>10053</v>
      </c>
      <c r="H34">
        <v>6008</v>
      </c>
      <c r="I34">
        <v>1931</v>
      </c>
      <c r="J34" s="1" t="str">
        <f t="shared" si="0"/>
        <v>6008,1931;</v>
      </c>
      <c r="M34">
        <v>101214</v>
      </c>
      <c r="N34">
        <v>2</v>
      </c>
      <c r="O34" t="s">
        <v>9</v>
      </c>
      <c r="P34">
        <v>101206</v>
      </c>
      <c r="Q34">
        <v>1012</v>
      </c>
      <c r="R34">
        <v>4240</v>
      </c>
      <c r="S34">
        <v>4456</v>
      </c>
      <c r="T34" t="s">
        <v>9</v>
      </c>
    </row>
    <row r="35" spans="6:20">
      <c r="F35">
        <v>2</v>
      </c>
      <c r="G35">
        <v>10053</v>
      </c>
      <c r="H35">
        <v>6122</v>
      </c>
      <c r="I35">
        <v>2025</v>
      </c>
      <c r="J35" s="1" t="str">
        <f t="shared" si="0"/>
        <v>6122,2025;</v>
      </c>
      <c r="M35">
        <v>101215</v>
      </c>
      <c r="N35">
        <v>3</v>
      </c>
      <c r="O35" t="s">
        <v>22</v>
      </c>
      <c r="P35">
        <v>1011</v>
      </c>
      <c r="Q35">
        <v>1012</v>
      </c>
      <c r="R35">
        <v>5762</v>
      </c>
      <c r="S35">
        <v>4754</v>
      </c>
      <c r="T35" t="s">
        <v>22</v>
      </c>
    </row>
    <row r="36" spans="6:20">
      <c r="F36">
        <v>2</v>
      </c>
      <c r="G36">
        <v>10053</v>
      </c>
      <c r="H36">
        <v>6046</v>
      </c>
      <c r="I36">
        <v>2043</v>
      </c>
      <c r="J36" s="1" t="str">
        <f t="shared" si="0"/>
        <v>6046,2043;</v>
      </c>
    </row>
    <row r="37" spans="6:20">
      <c r="F37">
        <v>2</v>
      </c>
      <c r="G37">
        <v>10053</v>
      </c>
      <c r="H37">
        <v>5788</v>
      </c>
      <c r="I37">
        <v>2045</v>
      </c>
      <c r="J37" s="1" t="str">
        <f t="shared" si="0"/>
        <v>5788,2045;</v>
      </c>
      <c r="M37">
        <v>101201</v>
      </c>
      <c r="N37">
        <v>10055</v>
      </c>
      <c r="O37" t="s">
        <v>17</v>
      </c>
      <c r="P37">
        <f>VLOOKUP(N37,[2]世界怪物!A$3:C$158,3,FALSE)</f>
        <v>1195</v>
      </c>
      <c r="Q37">
        <v>1012</v>
      </c>
      <c r="R37" s="3" t="s">
        <v>21</v>
      </c>
      <c r="T37" t="str">
        <f>CONCATENATE(J2,J3,J4,J5,J6,J7,J8,J9,J10,J11,J12,J13)</f>
        <v>1636,863;1528,922;1857,941;1421,955;1336,972;1676,1016;1501,1038;1251,1130;1863,1147;1381,1152;1708,1192;1530,1204;</v>
      </c>
    </row>
    <row r="38" spans="6:20">
      <c r="F38">
        <v>2</v>
      </c>
      <c r="G38">
        <v>10053</v>
      </c>
      <c r="H38">
        <v>5952</v>
      </c>
      <c r="I38">
        <v>2112</v>
      </c>
      <c r="J38" s="1" t="str">
        <f t="shared" si="0"/>
        <v>5952,2112;</v>
      </c>
      <c r="M38">
        <v>101202</v>
      </c>
      <c r="N38" s="2">
        <v>10054</v>
      </c>
      <c r="O38" t="s">
        <v>11</v>
      </c>
      <c r="P38">
        <f>VLOOKUP(N38,[2]世界怪物!A$3:C$158,3,FALSE)</f>
        <v>1194</v>
      </c>
      <c r="Q38">
        <v>1012</v>
      </c>
      <c r="R38" s="3" t="s">
        <v>21</v>
      </c>
      <c r="T38" t="str">
        <f>CONCATENATE(J14,J15,J16,J17,J18,J19,J20,J21,J22,J23,J24,J25,J26,J27)</f>
        <v>4264,488;4622,578;4477,582;4150,618;4654,682;4798,688;4313,689;4136,717;4420,751;4227,833;4527,858;4104,883;4360,913;4723,926;</v>
      </c>
    </row>
    <row r="39" spans="6:20">
      <c r="F39">
        <v>2</v>
      </c>
      <c r="G39">
        <v>10052</v>
      </c>
      <c r="H39">
        <v>821</v>
      </c>
      <c r="I39">
        <v>4311</v>
      </c>
      <c r="J39" s="1" t="str">
        <f t="shared" si="0"/>
        <v>821,4311;</v>
      </c>
      <c r="M39">
        <v>101203</v>
      </c>
      <c r="N39">
        <v>10053</v>
      </c>
      <c r="O39" t="s">
        <v>18</v>
      </c>
      <c r="P39">
        <f>VLOOKUP(N39,[2]世界怪物!A$3:C$158,3,FALSE)</f>
        <v>1191</v>
      </c>
      <c r="Q39">
        <v>1012</v>
      </c>
      <c r="R39" s="3" t="s">
        <v>20</v>
      </c>
      <c r="T39" t="str">
        <f>CONCATENATE(J28,J29,J30,J31,J32,J33,J34,J35,J36,J37,J38)</f>
        <v>5927,1746;5823,1775;6082,1789;5727,1845;6194,1881;5878,1919;6008,1931;6122,2025;6046,2043;5788,2045;5952,2112;</v>
      </c>
    </row>
    <row r="40" spans="6:20">
      <c r="F40">
        <v>2</v>
      </c>
      <c r="G40">
        <v>10052</v>
      </c>
      <c r="H40">
        <v>1001</v>
      </c>
      <c r="I40">
        <v>4312</v>
      </c>
      <c r="J40" s="1" t="str">
        <f t="shared" si="0"/>
        <v>1001,4312;</v>
      </c>
      <c r="M40">
        <v>101204</v>
      </c>
      <c r="N40">
        <v>10052</v>
      </c>
      <c r="O40" t="s">
        <v>10</v>
      </c>
      <c r="P40">
        <f>VLOOKUP(N40,[2]世界怪物!A$3:C$158,3,FALSE)</f>
        <v>1189</v>
      </c>
      <c r="Q40">
        <v>1012</v>
      </c>
      <c r="R40" s="3" t="s">
        <v>20</v>
      </c>
      <c r="T40" t="str">
        <f>CONCATENATE(J39,J40,J41,J42,J43,J44,J45,J46,J47,J48,J49)</f>
        <v>821,4311;1001,4312;1125,4344;1273,4391;884,4441;981,4472;788,4496;1246,4547;1131,4561;1058,4601;907,4630;</v>
      </c>
    </row>
    <row r="41" spans="6:20">
      <c r="F41">
        <v>2</v>
      </c>
      <c r="G41">
        <v>10052</v>
      </c>
      <c r="H41">
        <v>1125</v>
      </c>
      <c r="I41">
        <v>4344</v>
      </c>
      <c r="J41" s="1" t="str">
        <f t="shared" si="0"/>
        <v>1125,4344;</v>
      </c>
      <c r="M41">
        <v>101205</v>
      </c>
      <c r="N41">
        <v>10051</v>
      </c>
      <c r="O41" t="s">
        <v>19</v>
      </c>
      <c r="P41">
        <f>VLOOKUP(N41,[2]世界怪物!A$3:C$158,3,FALSE)</f>
        <v>1188</v>
      </c>
      <c r="Q41">
        <v>1012</v>
      </c>
      <c r="R41" s="3" t="s">
        <v>20</v>
      </c>
      <c r="T41" t="str">
        <f>CONCATENATE(J50,J51,J52,J53,J54,J55,J56,J57,J58,J59)</f>
        <v>2623,4721;2766,4786;2532,4830;2901,4839;2625,4935;2786,4964;2991,5021;2835,5022;2692,5047;2887,5080;</v>
      </c>
    </row>
    <row r="42" spans="6:20">
      <c r="F42">
        <v>2</v>
      </c>
      <c r="G42">
        <v>10052</v>
      </c>
      <c r="H42">
        <v>1273</v>
      </c>
      <c r="I42">
        <v>4391</v>
      </c>
      <c r="J42" s="1" t="str">
        <f t="shared" si="0"/>
        <v>1273,4391;</v>
      </c>
      <c r="M42">
        <v>101206</v>
      </c>
      <c r="N42">
        <v>10050</v>
      </c>
      <c r="O42" t="s">
        <v>9</v>
      </c>
      <c r="P42">
        <f>VLOOKUP(N42,[2]世界怪物!A$3:C$158,3,FALSE)</f>
        <v>1187</v>
      </c>
      <c r="Q42">
        <v>1012</v>
      </c>
      <c r="R42" s="3" t="s">
        <v>20</v>
      </c>
      <c r="T42" t="str">
        <f>CONCATENATE(J60,J61,J62,J63,J64,J65,J66,J67,J68,J69,J70)</f>
        <v>4240,4456;4708,4483;4565,4523;4421,4549;4150,4576;4749,4617;4587,4644;4325,4697;4492,4757;4759,4766;4614,4813;</v>
      </c>
    </row>
    <row r="43" spans="6:20">
      <c r="F43">
        <v>2</v>
      </c>
      <c r="G43">
        <v>10052</v>
      </c>
      <c r="H43">
        <v>884</v>
      </c>
      <c r="I43">
        <v>4441</v>
      </c>
      <c r="J43" s="1" t="str">
        <f t="shared" si="0"/>
        <v>884,4441;</v>
      </c>
    </row>
    <row r="44" spans="6:20">
      <c r="F44">
        <v>2</v>
      </c>
      <c r="G44">
        <v>10052</v>
      </c>
      <c r="H44">
        <v>981</v>
      </c>
      <c r="I44">
        <v>4472</v>
      </c>
      <c r="J44" s="1" t="str">
        <f t="shared" si="0"/>
        <v>981,4472;</v>
      </c>
    </row>
    <row r="45" spans="6:20">
      <c r="F45">
        <v>2</v>
      </c>
      <c r="G45">
        <v>10052</v>
      </c>
      <c r="H45">
        <v>788</v>
      </c>
      <c r="I45">
        <v>4496</v>
      </c>
      <c r="J45" s="1" t="str">
        <f t="shared" si="0"/>
        <v>788,4496;</v>
      </c>
    </row>
    <row r="46" spans="6:20">
      <c r="F46">
        <v>2</v>
      </c>
      <c r="G46">
        <v>10052</v>
      </c>
      <c r="H46">
        <v>1246</v>
      </c>
      <c r="I46">
        <v>4547</v>
      </c>
      <c r="J46" s="1" t="str">
        <f t="shared" si="0"/>
        <v>1246,4547;</v>
      </c>
    </row>
    <row r="47" spans="6:20">
      <c r="F47">
        <v>2</v>
      </c>
      <c r="G47">
        <v>10052</v>
      </c>
      <c r="H47">
        <v>1131</v>
      </c>
      <c r="I47">
        <v>4561</v>
      </c>
      <c r="J47" s="1" t="str">
        <f t="shared" si="0"/>
        <v>1131,4561;</v>
      </c>
    </row>
    <row r="48" spans="6:20">
      <c r="F48">
        <v>2</v>
      </c>
      <c r="G48">
        <v>10052</v>
      </c>
      <c r="H48">
        <v>1058</v>
      </c>
      <c r="I48">
        <v>4601</v>
      </c>
      <c r="J48" s="1" t="str">
        <f t="shared" si="0"/>
        <v>1058,4601;</v>
      </c>
    </row>
    <row r="49" spans="6:10">
      <c r="F49">
        <v>2</v>
      </c>
      <c r="G49">
        <v>10052</v>
      </c>
      <c r="H49">
        <v>907</v>
      </c>
      <c r="I49">
        <v>4630</v>
      </c>
      <c r="J49" s="1" t="str">
        <f t="shared" si="0"/>
        <v>907,4630;</v>
      </c>
    </row>
    <row r="50" spans="6:10">
      <c r="F50">
        <v>2</v>
      </c>
      <c r="G50">
        <v>10051</v>
      </c>
      <c r="H50">
        <v>2623</v>
      </c>
      <c r="I50">
        <v>4721</v>
      </c>
      <c r="J50" s="1" t="str">
        <f t="shared" si="0"/>
        <v>2623,4721;</v>
      </c>
    </row>
    <row r="51" spans="6:10">
      <c r="F51">
        <v>2</v>
      </c>
      <c r="G51">
        <v>10051</v>
      </c>
      <c r="H51">
        <v>2766</v>
      </c>
      <c r="I51">
        <v>4786</v>
      </c>
      <c r="J51" s="1" t="str">
        <f t="shared" si="0"/>
        <v>2766,4786;</v>
      </c>
    </row>
    <row r="52" spans="6:10">
      <c r="F52">
        <v>2</v>
      </c>
      <c r="G52">
        <v>10051</v>
      </c>
      <c r="H52">
        <v>2532</v>
      </c>
      <c r="I52">
        <v>4830</v>
      </c>
      <c r="J52" s="1" t="str">
        <f t="shared" si="0"/>
        <v>2532,4830;</v>
      </c>
    </row>
    <row r="53" spans="6:10">
      <c r="F53">
        <v>2</v>
      </c>
      <c r="G53">
        <v>10051</v>
      </c>
      <c r="H53">
        <v>2901</v>
      </c>
      <c r="I53">
        <v>4839</v>
      </c>
      <c r="J53" s="1" t="str">
        <f t="shared" si="0"/>
        <v>2901,4839;</v>
      </c>
    </row>
    <row r="54" spans="6:10">
      <c r="F54">
        <v>2</v>
      </c>
      <c r="G54">
        <v>10051</v>
      </c>
      <c r="H54">
        <v>2625</v>
      </c>
      <c r="I54">
        <v>4935</v>
      </c>
      <c r="J54" s="1" t="str">
        <f t="shared" si="0"/>
        <v>2625,4935;</v>
      </c>
    </row>
    <row r="55" spans="6:10">
      <c r="F55">
        <v>2</v>
      </c>
      <c r="G55">
        <v>10051</v>
      </c>
      <c r="H55">
        <v>2786</v>
      </c>
      <c r="I55">
        <v>4964</v>
      </c>
      <c r="J55" s="1" t="str">
        <f t="shared" si="0"/>
        <v>2786,4964;</v>
      </c>
    </row>
    <row r="56" spans="6:10">
      <c r="F56">
        <v>2</v>
      </c>
      <c r="G56">
        <v>10051</v>
      </c>
      <c r="H56">
        <v>2991</v>
      </c>
      <c r="I56">
        <v>5021</v>
      </c>
      <c r="J56" s="1" t="str">
        <f t="shared" si="0"/>
        <v>2991,5021;</v>
      </c>
    </row>
    <row r="57" spans="6:10">
      <c r="F57">
        <v>2</v>
      </c>
      <c r="G57">
        <v>10051</v>
      </c>
      <c r="H57">
        <v>2835</v>
      </c>
      <c r="I57">
        <v>5022</v>
      </c>
      <c r="J57" s="1" t="str">
        <f t="shared" si="0"/>
        <v>2835,5022;</v>
      </c>
    </row>
    <row r="58" spans="6:10">
      <c r="F58">
        <v>2</v>
      </c>
      <c r="G58">
        <v>10051</v>
      </c>
      <c r="H58">
        <v>2692</v>
      </c>
      <c r="I58">
        <v>5047</v>
      </c>
      <c r="J58" s="1" t="str">
        <f t="shared" si="0"/>
        <v>2692,5047;</v>
      </c>
    </row>
    <row r="59" spans="6:10">
      <c r="F59">
        <v>2</v>
      </c>
      <c r="G59">
        <v>10051</v>
      </c>
      <c r="H59">
        <v>2887</v>
      </c>
      <c r="I59">
        <v>5080</v>
      </c>
      <c r="J59" s="1" t="str">
        <f t="shared" si="0"/>
        <v>2887,5080;</v>
      </c>
    </row>
    <row r="60" spans="6:10">
      <c r="F60">
        <v>2</v>
      </c>
      <c r="G60">
        <v>10050</v>
      </c>
      <c r="H60">
        <v>4240</v>
      </c>
      <c r="I60">
        <v>4456</v>
      </c>
      <c r="J60" s="1" t="str">
        <f t="shared" si="0"/>
        <v>4240,4456;</v>
      </c>
    </row>
    <row r="61" spans="6:10">
      <c r="F61">
        <v>2</v>
      </c>
      <c r="G61">
        <v>10050</v>
      </c>
      <c r="H61">
        <v>4708</v>
      </c>
      <c r="I61">
        <v>4483</v>
      </c>
      <c r="J61" s="1" t="str">
        <f t="shared" si="0"/>
        <v>4708,4483;</v>
      </c>
    </row>
    <row r="62" spans="6:10">
      <c r="F62">
        <v>2</v>
      </c>
      <c r="G62">
        <v>10050</v>
      </c>
      <c r="H62">
        <v>4565</v>
      </c>
      <c r="I62">
        <v>4523</v>
      </c>
      <c r="J62" s="1" t="str">
        <f t="shared" si="0"/>
        <v>4565,4523;</v>
      </c>
    </row>
    <row r="63" spans="6:10">
      <c r="F63">
        <v>2</v>
      </c>
      <c r="G63">
        <v>10050</v>
      </c>
      <c r="H63">
        <v>4421</v>
      </c>
      <c r="I63">
        <v>4549</v>
      </c>
      <c r="J63" s="1" t="str">
        <f t="shared" si="0"/>
        <v>4421,4549;</v>
      </c>
    </row>
    <row r="64" spans="6:10">
      <c r="F64">
        <v>2</v>
      </c>
      <c r="G64">
        <v>10050</v>
      </c>
      <c r="H64">
        <v>4150</v>
      </c>
      <c r="I64">
        <v>4576</v>
      </c>
      <c r="J64" s="1" t="str">
        <f t="shared" si="0"/>
        <v>4150,4576;</v>
      </c>
    </row>
    <row r="65" spans="6:10">
      <c r="F65">
        <v>2</v>
      </c>
      <c r="G65">
        <v>10050</v>
      </c>
      <c r="H65">
        <v>4749</v>
      </c>
      <c r="I65">
        <v>4617</v>
      </c>
      <c r="J65" s="1" t="str">
        <f t="shared" si="0"/>
        <v>4749,4617;</v>
      </c>
    </row>
    <row r="66" spans="6:10">
      <c r="F66">
        <v>2</v>
      </c>
      <c r="G66">
        <v>10050</v>
      </c>
      <c r="H66">
        <v>4587</v>
      </c>
      <c r="I66">
        <v>4644</v>
      </c>
      <c r="J66" s="1" t="str">
        <f t="shared" si="0"/>
        <v>4587,4644;</v>
      </c>
    </row>
    <row r="67" spans="6:10">
      <c r="F67">
        <v>2</v>
      </c>
      <c r="G67">
        <v>10050</v>
      </c>
      <c r="H67">
        <v>4325</v>
      </c>
      <c r="I67">
        <v>4697</v>
      </c>
      <c r="J67" s="1" t="str">
        <f t="shared" ref="J67:J70" si="1">H67&amp;","&amp;I67&amp;";"</f>
        <v>4325,4697;</v>
      </c>
    </row>
    <row r="68" spans="6:10">
      <c r="F68">
        <v>2</v>
      </c>
      <c r="G68">
        <v>10050</v>
      </c>
      <c r="H68">
        <v>4492</v>
      </c>
      <c r="I68">
        <v>4757</v>
      </c>
      <c r="J68" s="1" t="str">
        <f t="shared" si="1"/>
        <v>4492,4757;</v>
      </c>
    </row>
    <row r="69" spans="6:10">
      <c r="F69">
        <v>2</v>
      </c>
      <c r="G69">
        <v>10050</v>
      </c>
      <c r="H69">
        <v>4759</v>
      </c>
      <c r="I69">
        <v>4766</v>
      </c>
      <c r="J69" s="1" t="str">
        <f t="shared" si="1"/>
        <v>4759,4766;</v>
      </c>
    </row>
    <row r="70" spans="6:10">
      <c r="F70">
        <v>2</v>
      </c>
      <c r="G70">
        <v>10050</v>
      </c>
      <c r="H70">
        <v>4614</v>
      </c>
      <c r="I70">
        <v>4813</v>
      </c>
      <c r="J70" s="1" t="str">
        <f t="shared" si="1"/>
        <v>4614,4813;</v>
      </c>
    </row>
  </sheetData>
  <sortState ref="F2:I70">
    <sortCondition descending="1" ref="G2:G70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2016-02-18T03:20:14Z</dcterms:created>
  <dcterms:modified xsi:type="dcterms:W3CDTF">2016-02-25T02:28:17Z</dcterms:modified>
</cp:coreProperties>
</file>