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lavik Mariupolskyi\Downloads\Telegram Desktop\Кривий 1-5\5\"/>
    </mc:Choice>
  </mc:AlternateContent>
  <xr:revisionPtr revIDLastSave="0" documentId="13_ncr:1_{DEAD23F5-6625-4FD2-BB03-3788AAAC7A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ркуш1" sheetId="1" r:id="rId1"/>
  </sheets>
  <definedNames>
    <definedName name="solver_adj" localSheetId="0" hidden="1">Аркуш1!$M$15:$Q$15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Аркуш1!$R$16:$R$20</definedName>
    <definedName name="solver_lhs2" localSheetId="0" hidden="1">Аркуш1!$I$18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Аркуш1!$R$15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Аркуш1!$K$18</definedName>
    <definedName name="solver_rhs3" localSheetId="0" hidden="1">Аркуш1!$K$18</definedName>
    <definedName name="solver_rhs4" localSheetId="0" hidden="1">Аркуш1!$K$19</definedName>
    <definedName name="solver_rhs5" localSheetId="0" hidden="1">Аркуш1!$K$20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  <c r="E24" i="1"/>
  <c r="E23" i="1"/>
  <c r="I18" i="1" l="1"/>
  <c r="N23" i="1"/>
  <c r="R17" i="1"/>
  <c r="R18" i="1"/>
  <c r="R19" i="1"/>
  <c r="R20" i="1"/>
  <c r="R16" i="1"/>
  <c r="R15" i="1"/>
  <c r="E28" i="1"/>
  <c r="I17" i="1"/>
  <c r="I19" i="1"/>
  <c r="I20" i="1"/>
  <c r="I16" i="1"/>
  <c r="I15" i="1"/>
  <c r="E26" i="1" l="1"/>
  <c r="E25" i="1"/>
  <c r="N25" i="1"/>
  <c r="N26" i="1"/>
  <c r="N27" i="1"/>
  <c r="E27" i="1"/>
  <c r="N24" i="1"/>
  <c r="H7" i="1"/>
  <c r="H8" i="1"/>
  <c r="H9" i="1"/>
  <c r="M4" i="1" s="1"/>
  <c r="C10" i="1"/>
  <c r="D10" i="1"/>
  <c r="M5" i="1" s="1"/>
  <c r="E10" i="1"/>
  <c r="F10" i="1"/>
  <c r="G10" i="1"/>
  <c r="H6" i="1"/>
  <c r="H5" i="1"/>
</calcChain>
</file>

<file path=xl/sharedStrings.xml><?xml version="1.0" encoding="utf-8"?>
<sst xmlns="http://schemas.openxmlformats.org/spreadsheetml/2006/main" count="42" uniqueCount="36">
  <si>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</si>
  <si>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</si>
  <si>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</si>
  <si>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</si>
  <si>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</si>
  <si>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</si>
  <si>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</si>
  <si>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</si>
  <si>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</si>
  <si>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</si>
  <si>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</si>
  <si>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</si>
  <si>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</si>
  <si>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</si>
  <si>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</si>
  <si>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</si>
  <si>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</si>
  <si>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</si>
  <si>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</si>
  <si>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</si>
  <si>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</si>
  <si>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</si>
  <si>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</si>
  <si>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</si>
  <si>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</si>
  <si>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</si>
  <si>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</si>
  <si>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</si>
  <si>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</si>
  <si>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</si>
  <si>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</si>
  <si>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</si>
  <si>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</si>
  <si>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</si>
  <si>
    <t>Гравець 1</t>
  </si>
  <si>
    <t>Гравець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</si>
</sst>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28"/>
  <sheetViews>
    <sheetView tabSelected="1" zoomScale="122" workbookViewId="0">
      <selection activeCell="S12" sqref="S12"/>
    </sheetView>
  </sheetViews>
  <sheetFormatPr defaultColWidth="8.85546875" defaultRowHeight="15" x14ac:dyDescent="0.25"/>
  <cols>
    <col min="8" max="8" width="8" customWidth="1"/>
    <col min="9" max="9" width="12.42578125" customWidth="1"/>
    <col min="18" max="18" width="14" customWidth="1"/>
  </cols>
  <sheetData>
    <row r="4" spans="2:18" x14ac:dyDescent="0.25">
      <c r="B4" s="4" t="s">
        <v>0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</v>
      </c>
      <c r="J4" t="s">
        <v>13</v>
      </c>
      <c r="M4">
        <f>MAX(H5:H9)</f>
        <v>11</v>
      </c>
    </row>
    <row r="5" spans="2:18" x14ac:dyDescent="0.25">
      <c r="B5" s="4" t="s">
        <v>3</v>
      </c>
      <c r="C5" s="4">
        <v>14</v>
      </c>
      <c r="D5" s="4">
        <v>16</v>
      </c>
      <c r="E5" s="4">
        <v>11</v>
      </c>
      <c r="F5" s="4">
        <v>11</v>
      </c>
      <c r="G5" s="4">
        <v>15</v>
      </c>
      <c r="H5" s="4">
        <f>MIN(B5:G5)</f>
        <v>11</v>
      </c>
      <c r="J5" t="s">
        <v>14</v>
      </c>
      <c r="M5">
        <f>MIN(C10:G10)</f>
        <v>15</v>
      </c>
    </row>
    <row r="6" spans="2:18" x14ac:dyDescent="0.25">
      <c r="B6" s="4" t="s">
        <v>4</v>
      </c>
      <c r="C6" s="4">
        <v>13</v>
      </c>
      <c r="D6" s="4">
        <v>8</v>
      </c>
      <c r="E6" s="4">
        <v>12</v>
      </c>
      <c r="F6" s="4">
        <v>15</v>
      </c>
      <c r="G6" s="4">
        <v>13</v>
      </c>
      <c r="H6" s="4">
        <f>MIN(B6:G6)</f>
        <v>8</v>
      </c>
    </row>
    <row r="7" spans="2:18" x14ac:dyDescent="0.25">
      <c r="B7" s="4" t="s">
        <v>7</v>
      </c>
      <c r="C7" s="4">
        <v>11</v>
      </c>
      <c r="D7" s="4">
        <v>8</v>
      </c>
      <c r="E7" s="4">
        <v>15</v>
      </c>
      <c r="F7" s="4">
        <v>14</v>
      </c>
      <c r="G7" s="4">
        <v>13</v>
      </c>
      <c r="H7" s="4">
        <f>MIN(B7:G7)</f>
        <v>8</v>
      </c>
      <c r="J7" t="s">
        <v>15</v>
      </c>
    </row>
    <row r="8" spans="2:18" x14ac:dyDescent="0.25">
      <c r="B8" s="4" t="s">
        <v>6</v>
      </c>
      <c r="C8" s="4">
        <v>15</v>
      </c>
      <c r="D8" s="4">
        <v>12</v>
      </c>
      <c r="E8" s="4">
        <v>8</v>
      </c>
      <c r="F8" s="4">
        <v>14</v>
      </c>
      <c r="G8" s="4">
        <v>11</v>
      </c>
      <c r="H8" s="4">
        <f>MIN(B8:G8)</f>
        <v>8</v>
      </c>
    </row>
    <row r="9" spans="2:18" x14ac:dyDescent="0.25">
      <c r="B9" s="4" t="s">
        <v>5</v>
      </c>
      <c r="C9" s="4">
        <v>15</v>
      </c>
      <c r="D9" s="4">
        <v>9</v>
      </c>
      <c r="E9" s="4">
        <v>14</v>
      </c>
      <c r="F9" s="4">
        <v>10</v>
      </c>
      <c r="G9" s="4">
        <v>15</v>
      </c>
      <c r="H9" s="4">
        <f>MIN(B9:G9)</f>
        <v>9</v>
      </c>
    </row>
    <row r="10" spans="2:18" x14ac:dyDescent="0.25">
      <c r="B10" s="4" t="s">
        <v>2</v>
      </c>
      <c r="C10" s="4">
        <f>MAX(C5:C9)</f>
        <v>15</v>
      </c>
      <c r="D10" s="4">
        <f>MAX(D5:D9)</f>
        <v>16</v>
      </c>
      <c r="E10" s="4">
        <f>MAX(E5:E9)</f>
        <v>15</v>
      </c>
      <c r="F10" s="4">
        <f>MAX(F5:F9)</f>
        <v>15</v>
      </c>
      <c r="G10" s="4">
        <f>MAX(G5:G9)</f>
        <v>15</v>
      </c>
      <c r="H10" s="4"/>
    </row>
    <row r="11" spans="2:18" x14ac:dyDescent="0.25">
      <c r="B11" s="2"/>
      <c r="C11" s="1"/>
      <c r="D11" s="1"/>
      <c r="E11" s="1"/>
      <c r="F11" s="1"/>
      <c r="G11" s="1"/>
      <c r="H11" s="1"/>
    </row>
    <row r="13" spans="2:18" x14ac:dyDescent="0.25">
      <c r="D13" s="3"/>
      <c r="E13" s="3"/>
      <c r="F13" s="3"/>
      <c r="G13" s="3"/>
      <c r="H13" s="3"/>
      <c r="I13" s="3"/>
      <c r="J13" s="3"/>
    </row>
    <row r="14" spans="2:18" x14ac:dyDescent="0.25"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16</v>
      </c>
      <c r="J14" s="3"/>
      <c r="M14" s="4" t="s">
        <v>28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</row>
    <row r="15" spans="2:18" x14ac:dyDescent="0.25">
      <c r="D15" s="5">
        <v>4.4642857142857144E-2</v>
      </c>
      <c r="E15" s="5">
        <v>8.9285714285714281E-3</v>
      </c>
      <c r="F15" s="5">
        <v>2.6785714285714295E-2</v>
      </c>
      <c r="G15" s="5">
        <v>0</v>
      </c>
      <c r="H15" s="5">
        <v>0</v>
      </c>
      <c r="I15" s="6">
        <f>(D15+E15+F15+G15+H15)</f>
        <v>8.0357142857142877E-2</v>
      </c>
      <c r="J15" s="3"/>
      <c r="M15" s="5">
        <v>0</v>
      </c>
      <c r="N15" s="5">
        <v>2.3214285714285708E-2</v>
      </c>
      <c r="O15" s="5">
        <v>1.4285714285714329E-2</v>
      </c>
      <c r="P15" s="5">
        <v>4.2857142857142823E-2</v>
      </c>
      <c r="Q15" s="5">
        <v>0</v>
      </c>
      <c r="R15" s="6">
        <f>(M15+N15+O15+P15+Q15)</f>
        <v>8.0357142857142849E-2</v>
      </c>
    </row>
    <row r="16" spans="2:18" x14ac:dyDescent="0.25">
      <c r="D16" s="4">
        <v>14</v>
      </c>
      <c r="E16" s="4">
        <v>13</v>
      </c>
      <c r="F16" s="4">
        <v>11</v>
      </c>
      <c r="G16" s="4">
        <v>15</v>
      </c>
      <c r="H16" s="4">
        <v>15</v>
      </c>
      <c r="I16" s="7">
        <f>D16*$D$15+E16*$E$15+F16*$F$15+G16*$G$15+H16*$H$15</f>
        <v>1.0357142857142858</v>
      </c>
      <c r="J16" s="3"/>
      <c r="K16" s="3">
        <v>1</v>
      </c>
      <c r="M16" s="4">
        <v>14</v>
      </c>
      <c r="N16" s="4">
        <v>16</v>
      </c>
      <c r="O16" s="4">
        <v>11</v>
      </c>
      <c r="P16" s="4">
        <v>11</v>
      </c>
      <c r="Q16" s="4">
        <v>15</v>
      </c>
      <c r="R16" s="7">
        <f>M16*$M$15+N16*$N$15+$O$15*O16+P16*$P$15+Q16*$Q$15</f>
        <v>1</v>
      </c>
    </row>
    <row r="17" spans="4:18" x14ac:dyDescent="0.25">
      <c r="D17" s="4">
        <v>16</v>
      </c>
      <c r="E17" s="4">
        <v>8</v>
      </c>
      <c r="F17" s="4">
        <v>8</v>
      </c>
      <c r="G17" s="4">
        <v>12</v>
      </c>
      <c r="H17" s="4">
        <v>9</v>
      </c>
      <c r="I17" s="7">
        <f t="shared" ref="I17:I20" si="0">D17*$D$15+E17*$E$15+F17*$F$15+G17*$G$15+H17*$H$15</f>
        <v>1</v>
      </c>
      <c r="J17" s="3"/>
      <c r="K17" s="3">
        <v>1</v>
      </c>
      <c r="M17" s="4">
        <v>13</v>
      </c>
      <c r="N17" s="4">
        <v>8</v>
      </c>
      <c r="O17" s="4">
        <v>12</v>
      </c>
      <c r="P17" s="4">
        <v>15</v>
      </c>
      <c r="Q17" s="4">
        <v>13</v>
      </c>
      <c r="R17" s="7">
        <f t="shared" ref="R17:R20" si="1">M17*$M$15+N17*$N$15+$O$15*O17+P17*$P$15+Q17*$Q$15</f>
        <v>1</v>
      </c>
    </row>
    <row r="18" spans="4:18" x14ac:dyDescent="0.25">
      <c r="D18" s="4">
        <v>11</v>
      </c>
      <c r="E18" s="4">
        <v>12</v>
      </c>
      <c r="F18" s="4">
        <v>15</v>
      </c>
      <c r="G18" s="4">
        <v>8</v>
      </c>
      <c r="H18" s="4">
        <v>14</v>
      </c>
      <c r="I18" s="7">
        <f>D18*$D$15+E18*$E$15+F18*$F$15+G18*$G$15+H18*$H$15</f>
        <v>1</v>
      </c>
      <c r="J18" s="3"/>
      <c r="K18" s="3">
        <v>1</v>
      </c>
      <c r="M18" s="4">
        <v>11</v>
      </c>
      <c r="N18" s="4">
        <v>8</v>
      </c>
      <c r="O18" s="4">
        <v>15</v>
      </c>
      <c r="P18" s="4">
        <v>14</v>
      </c>
      <c r="Q18" s="4">
        <v>13</v>
      </c>
      <c r="R18" s="7">
        <f t="shared" si="1"/>
        <v>1</v>
      </c>
    </row>
    <row r="19" spans="4:18" x14ac:dyDescent="0.25">
      <c r="D19" s="4">
        <v>11</v>
      </c>
      <c r="E19" s="4">
        <v>15</v>
      </c>
      <c r="F19" s="4">
        <v>14</v>
      </c>
      <c r="G19" s="4">
        <v>14</v>
      </c>
      <c r="H19" s="4">
        <v>10</v>
      </c>
      <c r="I19" s="7">
        <f t="shared" si="0"/>
        <v>1</v>
      </c>
      <c r="J19" s="3"/>
      <c r="K19" s="3">
        <v>1</v>
      </c>
      <c r="M19" s="4">
        <v>15</v>
      </c>
      <c r="N19" s="4">
        <v>12</v>
      </c>
      <c r="O19" s="4">
        <v>8</v>
      </c>
      <c r="P19" s="4">
        <v>14</v>
      </c>
      <c r="Q19" s="4">
        <v>11</v>
      </c>
      <c r="R19" s="7">
        <f t="shared" si="1"/>
        <v>0.99285714285714266</v>
      </c>
    </row>
    <row r="20" spans="4:18" x14ac:dyDescent="0.25">
      <c r="D20" s="4">
        <v>15</v>
      </c>
      <c r="E20" s="4">
        <v>13</v>
      </c>
      <c r="F20" s="4">
        <v>13</v>
      </c>
      <c r="G20" s="4">
        <v>11</v>
      </c>
      <c r="H20" s="4">
        <v>15</v>
      </c>
      <c r="I20" s="7">
        <f t="shared" si="0"/>
        <v>1.1339285714285716</v>
      </c>
      <c r="J20" s="3"/>
      <c r="K20" s="3">
        <v>1</v>
      </c>
      <c r="M20" s="4">
        <v>15</v>
      </c>
      <c r="N20" s="4">
        <v>9</v>
      </c>
      <c r="O20" s="4">
        <v>14</v>
      </c>
      <c r="P20" s="4">
        <v>10</v>
      </c>
      <c r="Q20" s="4">
        <v>15</v>
      </c>
      <c r="R20" s="7">
        <f t="shared" si="1"/>
        <v>0.83750000000000013</v>
      </c>
    </row>
    <row r="22" spans="4:18" x14ac:dyDescent="0.25">
      <c r="D22" s="8" t="s">
        <v>34</v>
      </c>
      <c r="M22" s="9" t="s">
        <v>35</v>
      </c>
    </row>
    <row r="23" spans="4:18" x14ac:dyDescent="0.25">
      <c r="D23" t="s">
        <v>22</v>
      </c>
      <c r="E23">
        <f>1/(D15+E15+F15+G15+H15)</f>
        <v>12.444444444444441</v>
      </c>
      <c r="M23" t="s">
        <v>22</v>
      </c>
      <c r="N23">
        <f>1/(M15+N15+O15+P15+Q15)</f>
        <v>12.444444444444446</v>
      </c>
    </row>
    <row r="24" spans="4:18" x14ac:dyDescent="0.25">
      <c r="D24" t="s">
        <v>23</v>
      </c>
      <c r="E24">
        <f>D15*$E$23</f>
        <v>0.55555555555555547</v>
      </c>
      <c r="M24" t="s">
        <v>23</v>
      </c>
      <c r="N24">
        <f>M15*$N$23</f>
        <v>0</v>
      </c>
    </row>
    <row r="25" spans="4:18" x14ac:dyDescent="0.25">
      <c r="D25" t="s">
        <v>24</v>
      </c>
      <c r="E25">
        <f>E15*$E$23</f>
        <v>0.11111111111111108</v>
      </c>
      <c r="M25" t="s">
        <v>24</v>
      </c>
      <c r="N25">
        <f>N15*$N$23</f>
        <v>0.28888888888888886</v>
      </c>
    </row>
    <row r="26" spans="4:18" x14ac:dyDescent="0.25">
      <c r="D26" t="s">
        <v>25</v>
      </c>
      <c r="E26">
        <f>F15*$E$23</f>
        <v>0.33333333333333337</v>
      </c>
      <c r="M26" t="s">
        <v>25</v>
      </c>
      <c r="N26">
        <f>O15*$N$23</f>
        <v>0.17777777777777834</v>
      </c>
    </row>
    <row r="27" spans="4:18" x14ac:dyDescent="0.25">
      <c r="D27" t="s">
        <v>26</v>
      </c>
      <c r="E27">
        <f>G15*$E$23</f>
        <v>0</v>
      </c>
      <c r="M27" t="s">
        <v>26</v>
      </c>
      <c r="N27">
        <f>P15*$N$23</f>
        <v>0.53333333333333299</v>
      </c>
    </row>
    <row r="28" spans="4:18" x14ac:dyDescent="0.25">
      <c r="D28" t="s">
        <v>27</v>
      </c>
      <c r="E28">
        <f>H15*$E$23</f>
        <v>0</v>
      </c>
      <c r="M28" t="s">
        <v>27</v>
      </c>
      <c r="N28">
        <f>Q15*$N$23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Slavik Mariupolskyi</dc:creator>
  <cp:lastModifiedBy>Slavik Mariupolskyi</cp:lastModifiedBy>
  <dcterms:created xsi:type="dcterms:W3CDTF">2020-12-08T18:40:18Z</dcterms:created>
  <dcterms:modified xsi:type="dcterms:W3CDTF">2021-12-11T23:55:40Z</dcterms:modified>
</cp:coreProperties>
</file>