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4ECC469-85D7-4D6B-9F8C-EAD11BDF9469}" xr6:coauthVersionLast="47" xr6:coauthVersionMax="47" xr10:uidLastSave="{00000000-0000-0000-0000-000000000000}"/>
  <bookViews>
    <workbookView xWindow="2964" yWindow="2964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G14" i="1"/>
  <c r="G12" i="1"/>
  <c r="G11" i="1"/>
  <c r="E29" i="1"/>
  <c r="E28" i="1"/>
  <c r="E27" i="1"/>
  <c r="E26" i="1"/>
  <c r="E25" i="1"/>
  <c r="E24" i="1"/>
  <c r="E22" i="1"/>
  <c r="E21" i="1"/>
  <c r="C10" i="1"/>
  <c r="E17" i="1"/>
  <c r="E15" i="1"/>
  <c r="E14" i="1"/>
  <c r="E13" i="1"/>
  <c r="E12" i="1"/>
  <c r="E11" i="1"/>
  <c r="E10" i="1"/>
  <c r="O11" i="1" l="1"/>
  <c r="E20" i="1"/>
  <c r="D9" i="1"/>
  <c r="L9" i="1"/>
  <c r="F20" i="1"/>
  <c r="D20" i="1"/>
  <c r="C20" i="1"/>
  <c r="F9" i="1"/>
  <c r="E9" i="1"/>
  <c r="C9" i="1"/>
  <c r="O10" i="1"/>
  <c r="O12" i="1"/>
  <c r="M12" i="1"/>
  <c r="L12" i="1"/>
  <c r="K12" i="1"/>
  <c r="N11" i="1"/>
  <c r="L11" i="1"/>
  <c r="K11" i="1"/>
  <c r="N10" i="1"/>
  <c r="M10" i="1"/>
  <c r="K10" i="1"/>
  <c r="N9" i="1"/>
  <c r="M9" i="1"/>
  <c r="O9" i="1"/>
  <c r="B20" i="1"/>
  <c r="B9" i="1"/>
  <c r="H2" i="1"/>
  <c r="B21" i="1" l="1"/>
  <c r="B22" i="1" s="1"/>
  <c r="B23" i="1" s="1"/>
  <c r="B24" i="1" s="1"/>
  <c r="B25" i="1" s="1"/>
  <c r="B26" i="1" s="1"/>
  <c r="B27" i="1" s="1"/>
  <c r="B28" i="1" s="1"/>
  <c r="B29" i="1" s="1"/>
  <c r="F21" i="1"/>
  <c r="B10" i="1"/>
  <c r="B11" i="1" s="1"/>
  <c r="B12" i="1" s="1"/>
  <c r="B13" i="1" s="1"/>
  <c r="B14" i="1" s="1"/>
  <c r="B15" i="1" s="1"/>
  <c r="B16" i="1" s="1"/>
  <c r="B17" i="1" s="1"/>
  <c r="C21" i="1" l="1"/>
  <c r="D21" i="1"/>
  <c r="F10" i="1"/>
  <c r="D10" i="1"/>
  <c r="F22" i="1" l="1"/>
  <c r="D11" i="1"/>
  <c r="D22" i="1"/>
  <c r="G21" i="1"/>
  <c r="G10" i="1"/>
  <c r="C22" i="1"/>
  <c r="H21" i="1"/>
  <c r="C11" i="1"/>
  <c r="F11" i="1"/>
  <c r="H10" i="1"/>
  <c r="H22" i="1" l="1"/>
  <c r="E23" i="1"/>
  <c r="C23" i="1"/>
  <c r="D12" i="1"/>
  <c r="F23" i="1"/>
  <c r="C12" i="1"/>
  <c r="D23" i="1"/>
  <c r="G22" i="1"/>
  <c r="H11" i="1"/>
  <c r="F12" i="1"/>
  <c r="G23" i="1" l="1"/>
  <c r="D24" i="1"/>
  <c r="C24" i="1"/>
  <c r="H23" i="1"/>
  <c r="F24" i="1"/>
  <c r="D13" i="1"/>
  <c r="C13" i="1"/>
  <c r="H12" i="1"/>
  <c r="C25" i="1" l="1"/>
  <c r="G24" i="1"/>
  <c r="H24" i="1"/>
  <c r="F25" i="1"/>
  <c r="D25" i="1"/>
  <c r="H13" i="1"/>
  <c r="F14" i="1"/>
  <c r="D14" i="1"/>
  <c r="C14" i="1"/>
  <c r="D26" i="1" l="1"/>
  <c r="C27" i="1" s="1"/>
  <c r="C15" i="1"/>
  <c r="G25" i="1"/>
  <c r="C26" i="1"/>
  <c r="F26" i="1"/>
  <c r="H25" i="1"/>
  <c r="H14" i="1"/>
  <c r="F15" i="1"/>
  <c r="D15" i="1"/>
  <c r="D27" i="1" l="1"/>
  <c r="C28" i="1" s="1"/>
  <c r="G26" i="1"/>
  <c r="C16" i="1"/>
  <c r="F27" i="1"/>
  <c r="H26" i="1"/>
  <c r="D16" i="1"/>
  <c r="G15" i="1"/>
  <c r="E16" i="1"/>
  <c r="F16" i="1"/>
  <c r="H15" i="1"/>
  <c r="G27" i="1"/>
  <c r="D28" i="1" l="1"/>
  <c r="D17" i="1"/>
  <c r="H27" i="1"/>
  <c r="C17" i="1"/>
  <c r="F28" i="1"/>
  <c r="G16" i="1"/>
  <c r="H16" i="1"/>
  <c r="F17" i="1"/>
  <c r="C29" i="1" l="1"/>
  <c r="D29" i="1"/>
  <c r="F29" i="1"/>
  <c r="H28" i="1"/>
  <c r="H17" i="1"/>
  <c r="H29" i="1" l="1"/>
</calcChain>
</file>

<file path=xl/sharedStrings.xml><?xml version="1.0" encoding="utf-8"?>
<sst xmlns="http://schemas.openxmlformats.org/spreadsheetml/2006/main" count="19" uniqueCount="9">
  <si>
    <t>x1</t>
  </si>
  <si>
    <t>x2</t>
  </si>
  <si>
    <t>x3</t>
  </si>
  <si>
    <t>x4</t>
  </si>
  <si>
    <t>k=</t>
  </si>
  <si>
    <t>sv ch</t>
  </si>
  <si>
    <t>РМ</t>
  </si>
  <si>
    <t>ММ</t>
  </si>
  <si>
    <t>k0=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</si>
</sst>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9"/>
  <sheetViews>
    <sheetView tabSelected="1" topLeftCell="A6" workbookViewId="0">
      <selection activeCell="F14" sqref="F14"/>
    </sheetView>
  </sheetViews>
  <sheetFormatPr defaultRowHeight="14.4" x14ac:dyDescent="0.3"/>
  <sheetData>
    <row r="2" spans="1:15" x14ac:dyDescent="0.3">
      <c r="B2" s="2">
        <v>-5.7000000000000002E-2</v>
      </c>
      <c r="C2" s="2">
        <v>-0.1</v>
      </c>
      <c r="D2" s="2">
        <v>-0.04</v>
      </c>
      <c r="E2" s="2">
        <v>3.11</v>
      </c>
      <c r="G2" s="1">
        <v>20.9</v>
      </c>
      <c r="H2" s="2">
        <f xml:space="preserve"> 1.2</f>
        <v>1.2</v>
      </c>
      <c r="I2" s="2">
        <v>2.1</v>
      </c>
      <c r="J2" s="2">
        <v>0.9</v>
      </c>
      <c r="K2" s="2">
        <v>65</v>
      </c>
    </row>
    <row r="3" spans="1:15" x14ac:dyDescent="0.3">
      <c r="B3" s="2">
        <v>-5.6000000000000001E-2</v>
      </c>
      <c r="C3" s="2">
        <v>-7.0000000000000007E-2</v>
      </c>
      <c r="D3" s="2">
        <v>-0.11700000000000001</v>
      </c>
      <c r="E3" s="2">
        <v>3.3410000000000002</v>
      </c>
      <c r="G3" s="2">
        <v>-1.2</v>
      </c>
      <c r="H3" s="2">
        <v>21.2</v>
      </c>
      <c r="I3" s="2">
        <v>1.5</v>
      </c>
      <c r="J3" s="2">
        <v>2.5</v>
      </c>
      <c r="K3" s="2">
        <v>70.849999999999994</v>
      </c>
    </row>
    <row r="4" spans="1:15" x14ac:dyDescent="0.3">
      <c r="B4" s="2">
        <v>-0.106</v>
      </c>
      <c r="C4" s="2">
        <v>-7.4999999999999997E-2</v>
      </c>
      <c r="D4" s="2">
        <v>-6.5000000000000002E-2</v>
      </c>
      <c r="E4" s="2">
        <v>4.1230000000000002</v>
      </c>
      <c r="G4" s="2">
        <v>2.1</v>
      </c>
      <c r="H4" s="2">
        <v>1.5</v>
      </c>
      <c r="I4" s="2">
        <v>19.8</v>
      </c>
      <c r="J4" s="2">
        <v>1.3</v>
      </c>
      <c r="K4" s="2">
        <v>81.650000000000006</v>
      </c>
    </row>
    <row r="5" spans="1:15" x14ac:dyDescent="0.3">
      <c r="B5" s="2">
        <v>-4.4999999999999998E-2</v>
      </c>
      <c r="C5" s="2">
        <v>-0.126</v>
      </c>
      <c r="D5" s="2">
        <v>-6.5000000000000002E-2</v>
      </c>
      <c r="E5" s="2">
        <v>2.0459999999999998</v>
      </c>
      <c r="G5" s="2">
        <v>0.9</v>
      </c>
      <c r="H5" s="2">
        <v>2.5</v>
      </c>
      <c r="I5" s="2">
        <v>1.3</v>
      </c>
      <c r="J5" s="2">
        <v>13.1</v>
      </c>
      <c r="K5" s="2">
        <v>40.5</v>
      </c>
    </row>
    <row r="8" spans="1:15" x14ac:dyDescent="0.3">
      <c r="A8" s="4" t="s">
        <v>4</v>
      </c>
      <c r="B8" s="3"/>
      <c r="C8" s="3" t="s">
        <v>0</v>
      </c>
      <c r="D8" s="3" t="s">
        <v>1</v>
      </c>
      <c r="E8" s="3" t="s">
        <v>2</v>
      </c>
      <c r="F8" s="3" t="s">
        <v>3</v>
      </c>
      <c r="G8" s="3" t="s">
        <v>6</v>
      </c>
      <c r="H8" s="3" t="s">
        <v>7</v>
      </c>
      <c r="J8" s="4" t="s">
        <v>8</v>
      </c>
      <c r="K8" s="3" t="s">
        <v>0</v>
      </c>
      <c r="L8" s="3" t="s">
        <v>1</v>
      </c>
      <c r="M8" s="3" t="s">
        <v>2</v>
      </c>
      <c r="N8" s="3" t="s">
        <v>3</v>
      </c>
      <c r="O8" s="3" t="s">
        <v>5</v>
      </c>
    </row>
    <row r="9" spans="1:15" x14ac:dyDescent="0.3">
      <c r="B9" s="3">
        <f>0</f>
        <v>0</v>
      </c>
      <c r="C9" s="2">
        <f>O9</f>
        <v>3.1100478468899522</v>
      </c>
      <c r="D9" s="2">
        <f>O10</f>
        <v>3.3419811320754715</v>
      </c>
      <c r="E9" s="2">
        <f>O11</f>
        <v>4.1237373737373737</v>
      </c>
      <c r="F9" s="2">
        <f>O12</f>
        <v>3.0916030534351147</v>
      </c>
      <c r="G9" s="2"/>
      <c r="H9" s="2"/>
      <c r="K9" s="2"/>
      <c r="L9" s="2">
        <f>-H2/G2</f>
        <v>-5.7416267942583733E-2</v>
      </c>
      <c r="M9" s="2">
        <f>-I2/G2</f>
        <v>-0.10047846889952154</v>
      </c>
      <c r="N9" s="2">
        <f>-J2/G2</f>
        <v>-4.3062200956937802E-2</v>
      </c>
      <c r="O9" s="2">
        <f>K2/G2</f>
        <v>3.1100478468899522</v>
      </c>
    </row>
    <row r="10" spans="1:15" x14ac:dyDescent="0.3">
      <c r="B10" s="3">
        <f t="shared" ref="B10:B17" si="0">B9+1</f>
        <v>1</v>
      </c>
      <c r="C10" s="2">
        <f>$L$9*D9+$M$9*E9+$N$9*F9+$O$9</f>
        <v>2.3706857133286769</v>
      </c>
      <c r="D10" s="2">
        <f t="shared" ref="D10:D17" si="1">$K$10*C9+$M$10*E9+$N$10*F9+$O$10</f>
        <v>2.8616718736827402</v>
      </c>
      <c r="E10" s="2">
        <f t="shared" ref="E10:E15" si="2">$K$11*C9+$L$11*D9+$N$11*F9+$O$11</f>
        <v>3.3377193865632444</v>
      </c>
      <c r="F10" s="2">
        <f t="shared" ref="F10:F17" si="3">$K$12*C9+$L$12*D9+$M$12*E9+$O$12</f>
        <v>1.8309271390650212</v>
      </c>
      <c r="G10" s="2">
        <f>MAX(ABS(C10-C9),ABS(D10-D9),ABS(E10-E9),ABS(F10-F9))</f>
        <v>1.2606759143700934</v>
      </c>
      <c r="H10" s="2">
        <f>SUM(ABS(C10-C9),ABS(D10-D9),ABS(E10-E9),ABS(F10-F9))</f>
        <v>3.2663652934982292</v>
      </c>
      <c r="K10" s="2">
        <f>-G3/H3</f>
        <v>5.6603773584905662E-2</v>
      </c>
      <c r="L10" s="2"/>
      <c r="M10" s="2">
        <f>-I3/H3</f>
        <v>-7.0754716981132074E-2</v>
      </c>
      <c r="N10" s="2">
        <f>-J3/H3</f>
        <v>-0.11792452830188679</v>
      </c>
      <c r="O10" s="2">
        <f>K3/H3</f>
        <v>3.3419811320754715</v>
      </c>
    </row>
    <row r="11" spans="1:15" x14ac:dyDescent="0.3">
      <c r="B11" s="3">
        <f t="shared" si="0"/>
        <v>2</v>
      </c>
      <c r="C11" s="2">
        <f t="shared" ref="C11:C17" si="4">$L$9*D10+$M$9*E10+$N$9*F10+$O$9</f>
        <v>2.5315286418487739</v>
      </c>
      <c r="D11" s="2">
        <f t="shared" si="1"/>
        <v>3.0241002796456127</v>
      </c>
      <c r="E11" s="2">
        <f t="shared" si="2"/>
        <v>3.5352952985202597</v>
      </c>
      <c r="F11" s="2">
        <f t="shared" si="3"/>
        <v>2.0513868680355056</v>
      </c>
      <c r="G11" s="2">
        <f>MAX(ABS(C11-C10),ABS(D11-D10),ABS(E11-E10),ABS(F11-F10))</f>
        <v>0.22045972897048438</v>
      </c>
      <c r="H11" s="2">
        <f t="shared" ref="H11:H16" si="5">SUM(ABS(C11-C10),ABS(D11-D10),ABS(E11-E10),ABS(F11-F10))</f>
        <v>0.74130697541046908</v>
      </c>
      <c r="K11" s="2">
        <f>-G4/I4</f>
        <v>-0.10606060606060606</v>
      </c>
      <c r="L11" s="2">
        <f>-H4/I4</f>
        <v>-7.575757575757576E-2</v>
      </c>
      <c r="M11" s="2"/>
      <c r="N11" s="2">
        <f>-J4/I4</f>
        <v>-6.5656565656565663E-2</v>
      </c>
      <c r="O11" s="2">
        <f>K4/I4</f>
        <v>4.1237373737373737</v>
      </c>
    </row>
    <row r="12" spans="1:15" x14ac:dyDescent="0.3">
      <c r="B12" s="3">
        <f t="shared" si="0"/>
        <v>3</v>
      </c>
      <c r="C12" s="2">
        <f t="shared" si="4"/>
        <v>2.4928570026938166</v>
      </c>
      <c r="D12" s="2">
        <f t="shared" si="1"/>
        <v>2.9932275590730835</v>
      </c>
      <c r="E12" s="2">
        <f t="shared" si="2"/>
        <v>3.4914563891011614</v>
      </c>
      <c r="F12" s="2">
        <f t="shared" si="3"/>
        <v>1.9897320332172317</v>
      </c>
      <c r="G12" s="2">
        <f>MAX(ABS(C12-C11),ABS(D12-D11),ABS(E12-E11),ABS(F12-F11))</f>
        <v>6.165483481827394E-2</v>
      </c>
      <c r="H12" s="2">
        <f t="shared" si="5"/>
        <v>0.17503810396485875</v>
      </c>
      <c r="K12" s="2">
        <f>-G5/J5</f>
        <v>-6.8702290076335881E-2</v>
      </c>
      <c r="L12" s="2">
        <f>-H5/J5</f>
        <v>-0.19083969465648856</v>
      </c>
      <c r="M12" s="2">
        <f>-I5/J5</f>
        <v>-9.9236641221374058E-2</v>
      </c>
      <c r="N12" s="2"/>
      <c r="O12" s="2">
        <f>K5/J5</f>
        <v>3.0916030534351147</v>
      </c>
    </row>
    <row r="13" spans="1:15" x14ac:dyDescent="0.3">
      <c r="B13" s="3">
        <f t="shared" si="0"/>
        <v>4</v>
      </c>
      <c r="C13" s="2">
        <f t="shared" si="4"/>
        <v>2.5016894584738925</v>
      </c>
      <c r="D13" s="2">
        <f t="shared" si="1"/>
        <v>3.0014110253083848</v>
      </c>
      <c r="E13" s="2">
        <f t="shared" si="2"/>
        <v>3.5019448137652001</v>
      </c>
      <c r="F13" s="2">
        <f>$K$12*C12+$L$12*D12+$M$12*E12+$O$12</f>
        <v>2.0026310300810186</v>
      </c>
      <c r="G13" s="2">
        <f>MAX(ABS(C13-C12),ABS(D13-D12),ABS(E13-E12),ABS(F13-F12))</f>
        <v>1.2898996863786927E-2</v>
      </c>
      <c r="H13" s="2">
        <f t="shared" si="5"/>
        <v>4.0403343543202741E-2</v>
      </c>
    </row>
    <row r="14" spans="1:15" x14ac:dyDescent="0.3">
      <c r="B14" s="3">
        <f t="shared" si="0"/>
        <v>5</v>
      </c>
      <c r="C14" s="2">
        <f t="shared" si="4"/>
        <v>2.4996102743373254</v>
      </c>
      <c r="D14" s="2">
        <f t="shared" si="1"/>
        <v>2.9996477619961475</v>
      </c>
      <c r="E14" s="2">
        <f t="shared" si="2"/>
        <v>3.4995411747543903</v>
      </c>
      <c r="F14" s="2">
        <f t="shared" si="3"/>
        <v>1.9994216539089904</v>
      </c>
      <c r="G14" s="2">
        <f>MAX(ABS(C14-C13),ABS(D14-D13),ABS(E14-E13),ABS(F14-F13))</f>
        <v>3.209376172028211E-3</v>
      </c>
      <c r="H14" s="2">
        <f t="shared" si="5"/>
        <v>9.4554626316423196E-3</v>
      </c>
    </row>
    <row r="15" spans="1:15" x14ac:dyDescent="0.3">
      <c r="B15" s="3">
        <f t="shared" si="0"/>
        <v>6</v>
      </c>
      <c r="C15" s="2">
        <f t="shared" si="4"/>
        <v>2.5000912311053738</v>
      </c>
      <c r="D15" s="2">
        <f t="shared" si="1"/>
        <v>3.0000786052972042</v>
      </c>
      <c r="E15" s="2">
        <f t="shared" si="2"/>
        <v>3.5001059914553387</v>
      </c>
      <c r="F15" s="2">
        <f t="shared" si="3"/>
        <v>2.0001395283149108</v>
      </c>
      <c r="G15" s="2">
        <f t="shared" ref="G11:G15" si="6">MAX(ABS(C15-C14),ABS(D15-D14),ABS(E15-E14),ABS(F15-F14))</f>
        <v>7.1787440592041563E-4</v>
      </c>
      <c r="H15" s="2">
        <f t="shared" si="5"/>
        <v>2.1944911759739227E-3</v>
      </c>
    </row>
    <row r="16" spans="1:15" x14ac:dyDescent="0.3">
      <c r="B16" s="3">
        <f t="shared" si="0"/>
        <v>7</v>
      </c>
      <c r="C16" s="2">
        <f t="shared" si="4"/>
        <v>2.4999788285217091</v>
      </c>
      <c r="D16" s="2">
        <f t="shared" si="1"/>
        <v>2.999981210818687</v>
      </c>
      <c r="E16" s="2">
        <f t="shared" ref="E16" si="7">$K$11*C15+$L$11*D15+$N$11*E15+$O$11</f>
        <v>3.4014925615071196</v>
      </c>
      <c r="F16" s="2">
        <f t="shared" si="3"/>
        <v>1.9999682129671918</v>
      </c>
      <c r="G16" s="2">
        <f>MAX(ABS(C16-C15),ABS(D16-D15),ABS(E16-E15),ABS(F16-F15))</f>
        <v>9.8613429948219089E-2</v>
      </c>
      <c r="H16" s="2">
        <f t="shared" si="5"/>
        <v>9.8994542358119997E-2</v>
      </c>
    </row>
    <row r="17" spans="2:8" x14ac:dyDescent="0.3">
      <c r="B17" s="3">
        <f t="shared" si="0"/>
        <v>8</v>
      </c>
      <c r="C17" s="2">
        <f t="shared" si="4"/>
        <v>2.5099003242192417</v>
      </c>
      <c r="D17" s="2">
        <f t="shared" si="1"/>
        <v>3.006972416016386</v>
      </c>
      <c r="E17" s="2">
        <f>$K$11*C16+$L$11*D16+$N$11*F16+$O$11</f>
        <v>3.5000057559100521</v>
      </c>
      <c r="F17" s="2">
        <f t="shared" si="3"/>
        <v>2.0097805875820223</v>
      </c>
      <c r="G17" s="2"/>
      <c r="H17" s="2">
        <f>SUM(ABS(C17-C16),ABS(D17-D16),ABS(E17-E16),ABS(F17-F16))</f>
        <v>0.12523826991299458</v>
      </c>
    </row>
    <row r="19" spans="2:8" x14ac:dyDescent="0.3">
      <c r="B19" s="3"/>
      <c r="C19" s="3" t="s">
        <v>0</v>
      </c>
      <c r="D19" s="3" t="s">
        <v>1</v>
      </c>
      <c r="E19" s="3" t="s">
        <v>2</v>
      </c>
      <c r="F19" s="3" t="s">
        <v>3</v>
      </c>
      <c r="G19" s="3" t="s">
        <v>6</v>
      </c>
      <c r="H19" s="3" t="s">
        <v>7</v>
      </c>
    </row>
    <row r="20" spans="2:8" x14ac:dyDescent="0.3">
      <c r="B20" s="3">
        <f>0</f>
        <v>0</v>
      </c>
      <c r="C20" s="2">
        <f>O9</f>
        <v>3.1100478468899522</v>
      </c>
      <c r="D20" s="2">
        <f>O10</f>
        <v>3.3419811320754715</v>
      </c>
      <c r="E20" s="2">
        <f>O11</f>
        <v>4.1237373737373737</v>
      </c>
      <c r="F20" s="2">
        <f>O12</f>
        <v>3.0916030534351147</v>
      </c>
      <c r="G20" s="2"/>
      <c r="H20" s="2"/>
    </row>
    <row r="21" spans="2:8" x14ac:dyDescent="0.3">
      <c r="B21" s="3">
        <f t="shared" ref="B21:B29" si="8">B20+1</f>
        <v>1</v>
      </c>
      <c r="C21" s="2">
        <f t="shared" ref="C21:C29" si="9">$L$9*D20+$M$9*E20+$N$9*F20+$O$9</f>
        <v>2.3706857133286769</v>
      </c>
      <c r="D21" s="2">
        <f t="shared" ref="D21:D29" si="10">$K$10*C20+$M$10*E20+$N$10*F20+$O$10</f>
        <v>2.8616718736827402</v>
      </c>
      <c r="E21" s="2">
        <f>$K$11*C20+$L$11*D20+$N$11*F20+$O$11</f>
        <v>3.3377193865632444</v>
      </c>
      <c r="F21" s="2">
        <f t="shared" ref="F21:F29" si="11">$K$12*C20+$L$12*D20+$M$12*E20+$O$12</f>
        <v>1.8309271390650212</v>
      </c>
      <c r="G21" s="2">
        <f>MAX(ABS(C21-C20),ABS(D21-D20),ABS(E21-E20),ABS(F21-F20))</f>
        <v>1.2606759143700934</v>
      </c>
      <c r="H21" s="2">
        <f>SUM(ABS(C21-C20),ABS(D21-D20),ABS(E21-E20),ABS(F21-F20))</f>
        <v>3.2663652934982292</v>
      </c>
    </row>
    <row r="22" spans="2:8" x14ac:dyDescent="0.3">
      <c r="B22" s="3">
        <f t="shared" si="8"/>
        <v>2</v>
      </c>
      <c r="C22" s="2">
        <f t="shared" si="9"/>
        <v>2.5315286418487739</v>
      </c>
      <c r="D22" s="2">
        <f t="shared" si="10"/>
        <v>3.0241002796456127</v>
      </c>
      <c r="E22" s="2">
        <f>$K$11*C21+$L$11*D21+$N$11*F21+$O$11</f>
        <v>3.5352952985202597</v>
      </c>
      <c r="F22" s="2">
        <f t="shared" si="11"/>
        <v>2.0513868680355056</v>
      </c>
      <c r="G22" s="2">
        <f t="shared" ref="G22:G27" si="12">MAX(ABS(C22-C21),ABS(D22-D21),ABS(E22-E21),ABS(F22-F21))</f>
        <v>0.22045972897048438</v>
      </c>
      <c r="H22" s="2">
        <f t="shared" ref="H22:H29" si="13">SUM(ABS(C22-C21),ABS(D22-D21),ABS(E22-E21),ABS(F22-F21))</f>
        <v>0.74130697541046908</v>
      </c>
    </row>
    <row r="23" spans="2:8" x14ac:dyDescent="0.3">
      <c r="B23" s="3">
        <f t="shared" si="8"/>
        <v>3</v>
      </c>
      <c r="C23" s="2">
        <f t="shared" si="9"/>
        <v>2.4928570026938166</v>
      </c>
      <c r="D23" s="2">
        <f t="shared" si="10"/>
        <v>2.9932275590730835</v>
      </c>
      <c r="E23" s="2">
        <f>$K$11*C22+$L$11*D22+$N$11*E22+$O$11</f>
        <v>3.3940280578067079</v>
      </c>
      <c r="F23" s="2">
        <f t="shared" si="11"/>
        <v>1.9897320332172317</v>
      </c>
      <c r="G23" s="2">
        <f t="shared" si="12"/>
        <v>0.14126724071355179</v>
      </c>
      <c r="H23" s="2">
        <f t="shared" si="13"/>
        <v>0.27246643525931225</v>
      </c>
    </row>
    <row r="24" spans="2:8" x14ac:dyDescent="0.3">
      <c r="B24" s="3">
        <f t="shared" si="8"/>
        <v>4</v>
      </c>
      <c r="C24" s="2">
        <f t="shared" si="9"/>
        <v>2.5114789080297943</v>
      </c>
      <c r="D24" s="2">
        <f t="shared" si="10"/>
        <v>3.0083045393150676</v>
      </c>
      <c r="E24" s="2">
        <f t="shared" ref="E24:E29" si="14">$K$11*C23+$L$11*D23+$N$11*F23+$O$11</f>
        <v>3.5019448137652001</v>
      </c>
      <c r="F24" s="2">
        <f t="shared" si="11"/>
        <v>2.0122994904384837</v>
      </c>
      <c r="G24" s="2">
        <f t="shared" si="12"/>
        <v>0.10791675595849215</v>
      </c>
      <c r="H24" s="2">
        <f t="shared" si="13"/>
        <v>0.16418309875770598</v>
      </c>
    </row>
    <row r="25" spans="2:8" x14ac:dyDescent="0.3">
      <c r="B25" s="3">
        <f t="shared" si="8"/>
        <v>5</v>
      </c>
      <c r="C25" s="2">
        <f t="shared" si="9"/>
        <v>2.4987981293071941</v>
      </c>
      <c r="D25" s="2">
        <f t="shared" si="10"/>
        <v>2.9990617331552709</v>
      </c>
      <c r="E25" s="2">
        <f t="shared" si="14"/>
        <v>3.4973458659896366</v>
      </c>
      <c r="F25" s="2">
        <f t="shared" si="11"/>
        <v>1.9974335401977676</v>
      </c>
      <c r="G25" s="2">
        <f t="shared" si="12"/>
        <v>1.4865950240716019E-2</v>
      </c>
      <c r="H25" s="2">
        <f t="shared" si="13"/>
        <v>4.138848289867636E-2</v>
      </c>
    </row>
    <row r="26" spans="2:8" x14ac:dyDescent="0.3">
      <c r="B26" s="3">
        <f t="shared" si="8"/>
        <v>6</v>
      </c>
      <c r="C26" s="2">
        <f t="shared" si="9"/>
        <v>2.5004310725099259</v>
      </c>
      <c r="D26" s="2">
        <f t="shared" si="10"/>
        <v>3.0004224106457431</v>
      </c>
      <c r="E26" s="2">
        <f t="shared" si="14"/>
        <v>3.5003670568921663</v>
      </c>
      <c r="F26" s="2">
        <f t="shared" si="11"/>
        <v>2.0005250171716655</v>
      </c>
      <c r="G26" s="2">
        <f t="shared" si="12"/>
        <v>3.0914769738978887E-3</v>
      </c>
      <c r="H26" s="2">
        <f t="shared" si="13"/>
        <v>9.1062885696315821E-3</v>
      </c>
    </row>
    <row r="27" spans="2:8" x14ac:dyDescent="0.3">
      <c r="B27" s="3">
        <f t="shared" si="8"/>
        <v>7</v>
      </c>
      <c r="C27" s="2">
        <f t="shared" si="9"/>
        <v>2.4999162570477065</v>
      </c>
      <c r="D27" s="2">
        <f t="shared" si="10"/>
        <v>2.9999365169219101</v>
      </c>
      <c r="E27" s="2">
        <f t="shared" si="14"/>
        <v>3.4998878085574434</v>
      </c>
      <c r="F27" s="2">
        <f t="shared" si="11"/>
        <v>1.9998533461196102</v>
      </c>
      <c r="G27" s="2">
        <f t="shared" si="12"/>
        <v>6.7167105205534483E-4</v>
      </c>
      <c r="H27" s="2">
        <f t="shared" si="13"/>
        <v>2.1516285728306883E-3</v>
      </c>
    </row>
    <row r="28" spans="2:8" x14ac:dyDescent="0.3">
      <c r="B28" s="3">
        <f t="shared" si="8"/>
        <v>8</v>
      </c>
      <c r="C28" s="2">
        <f t="shared" si="9"/>
        <v>2.5000212330246616</v>
      </c>
      <c r="D28" s="2">
        <f t="shared" si="10"/>
        <v>3.0000204919963234</v>
      </c>
      <c r="E28" s="2">
        <f t="shared" si="14"/>
        <v>3.5000233199424979</v>
      </c>
      <c r="F28" s="2">
        <f t="shared" si="11"/>
        <v>2.000029001925772</v>
      </c>
      <c r="G28" s="2"/>
      <c r="H28" s="2">
        <f t="shared" si="13"/>
        <v>5.0011824258477944E-4</v>
      </c>
    </row>
    <row r="29" spans="2:8" x14ac:dyDescent="0.3">
      <c r="B29" s="3">
        <f t="shared" si="8"/>
        <v>9</v>
      </c>
      <c r="C29" s="2">
        <f t="shared" si="9"/>
        <v>2.4999952313871754</v>
      </c>
      <c r="D29" s="2">
        <f t="shared" si="10"/>
        <v>2.9999961318349726</v>
      </c>
      <c r="E29" s="2">
        <f t="shared" si="14"/>
        <v>3.4999942914217286</v>
      </c>
      <c r="F29" s="2">
        <f t="shared" si="11"/>
        <v>1.9999923163634923</v>
      </c>
      <c r="G29" s="2"/>
      <c r="H29" s="2">
        <f t="shared" si="13"/>
        <v>1.1607588188611295E-4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2023-04-03T17:30:38Z</dcterms:modified>
</cp:coreProperties>
</file>