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Hochschule München\Master\5. Semester\Forschungsprojekte\Ausarbeitung\Forschungsprojekte_Fakenews\Medienanalyse\"/>
    </mc:Choice>
  </mc:AlternateContent>
  <xr:revisionPtr revIDLastSave="0" documentId="13_ncr:1_{5CB72540-A4B8-4FED-B726-67D82BBEFD76}" xr6:coauthVersionLast="47" xr6:coauthVersionMax="47" xr10:uidLastSave="{00000000-0000-0000-0000-000000000000}"/>
  <bookViews>
    <workbookView xWindow="-28920" yWindow="3405" windowWidth="29040" windowHeight="15720" xr2:uid="{6B60BFB2-014A-4149-A2A8-DD1EE0A0D36F}"/>
  </bookViews>
  <sheets>
    <sheet name="Deepfake-Erkennung" sheetId="1" r:id="rId1"/>
    <sheet name="Medienanalyse" sheetId="2" r:id="rId2"/>
    <sheet name="Pivot - Sentiment" sheetId="3" r:id="rId3"/>
    <sheet name="Pivot - Fear Words" sheetId="4" r:id="rId4"/>
    <sheet name="Pivot - Medium" sheetId="5" r:id="rId5"/>
    <sheet name="Sentiment - Engagement" sheetId="6" r:id="rId6"/>
  </sheets>
  <calcPr calcId="191029" calcMode="manual"/>
  <pivotCaches>
    <pivotCache cacheId="6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4" i="1" l="1"/>
  <c r="M75" i="1"/>
  <c r="M32" i="1"/>
  <c r="D80" i="1"/>
  <c r="D61" i="1"/>
  <c r="D60" i="1"/>
  <c r="D59" i="1"/>
  <c r="D39" i="1"/>
  <c r="D38" i="1"/>
  <c r="D37" i="1"/>
  <c r="D19" i="1"/>
  <c r="D18" i="1"/>
  <c r="D17" i="1"/>
  <c r="B56" i="2" l="1"/>
</calcChain>
</file>

<file path=xl/sharedStrings.xml><?xml version="1.0" encoding="utf-8"?>
<sst xmlns="http://schemas.openxmlformats.org/spreadsheetml/2006/main" count="378" uniqueCount="194">
  <si>
    <t>MesoNet</t>
  </si>
  <si>
    <t>Deepfake-Erkennung - Visuell</t>
  </si>
  <si>
    <t>SightEngine</t>
  </si>
  <si>
    <t>Bild 2</t>
  </si>
  <si>
    <t>Bild 3</t>
  </si>
  <si>
    <t>Bild 4</t>
  </si>
  <si>
    <t>Bild 5</t>
  </si>
  <si>
    <t>Bild 6</t>
  </si>
  <si>
    <t>Bild 7</t>
  </si>
  <si>
    <t>Bild 8</t>
  </si>
  <si>
    <t>Bild 9</t>
  </si>
  <si>
    <t>Bild 10</t>
  </si>
  <si>
    <t>Bild 11</t>
  </si>
  <si>
    <t>Bild 12</t>
  </si>
  <si>
    <t>Bild 1</t>
  </si>
  <si>
    <t>Quelle</t>
  </si>
  <si>
    <t>Score</t>
  </si>
  <si>
    <t>Datei</t>
  </si>
  <si>
    <t>RunwayML</t>
  </si>
  <si>
    <t>DALL-E 3 (ChatGPT)</t>
  </si>
  <si>
    <t>Legende:</t>
  </si>
  <si>
    <t>Score ≤ 0,5: Echt</t>
  </si>
  <si>
    <t>Score &gt; 0,5: Fake</t>
  </si>
  <si>
    <t>GPT-4o erkannt</t>
  </si>
  <si>
    <t>Notiz</t>
  </si>
  <si>
    <t>Score ≤ 0,5: Fake</t>
  </si>
  <si>
    <t>Score &gt; 0,5: Echt</t>
  </si>
  <si>
    <t>Deepfake-Erkennung - Text</t>
  </si>
  <si>
    <t>GPT-4 (ChatGPT)</t>
  </si>
  <si>
    <t>Text 1</t>
  </si>
  <si>
    <t>Text 2</t>
  </si>
  <si>
    <t>Text 3</t>
  </si>
  <si>
    <t>Text 4</t>
  </si>
  <si>
    <t>Text 5</t>
  </si>
  <si>
    <t>Text 6</t>
  </si>
  <si>
    <t>Text 7</t>
  </si>
  <si>
    <t>Text 8</t>
  </si>
  <si>
    <t>Text 9</t>
  </si>
  <si>
    <t>Text 10</t>
  </si>
  <si>
    <t>Text 11</t>
  </si>
  <si>
    <t>Text 12</t>
  </si>
  <si>
    <t>DetectGPT</t>
  </si>
  <si>
    <t>Grok 3</t>
  </si>
  <si>
    <t>Deepfake-Erkennung - Audio</t>
  </si>
  <si>
    <t>Deepfake Total</t>
  </si>
  <si>
    <t>Audio 1</t>
  </si>
  <si>
    <t>Audio 2</t>
  </si>
  <si>
    <t>Audio 3</t>
  </si>
  <si>
    <t>Audio 4</t>
  </si>
  <si>
    <t>Audio 5</t>
  </si>
  <si>
    <t>Audio 6</t>
  </si>
  <si>
    <t>Audio 7</t>
  </si>
  <si>
    <t>Audio 8</t>
  </si>
  <si>
    <t>Audio 9</t>
  </si>
  <si>
    <t>Audio 10</t>
  </si>
  <si>
    <t>Audio 11</t>
  </si>
  <si>
    <t>Audio 12</t>
  </si>
  <si>
    <t>ElevenLabs</t>
  </si>
  <si>
    <t>Durchschnitt (Gesamt) - Accuracy</t>
  </si>
  <si>
    <t>Durchschnitt (Grok 3) - Accuracy</t>
  </si>
  <si>
    <t>Durchschnitt (GPT-4) - Accuracy</t>
  </si>
  <si>
    <t>Durchschnitt (RunwayML) - Accuracy</t>
  </si>
  <si>
    <t>Durchschnitt (DALL-E 3) - Accuracy</t>
  </si>
  <si>
    <t>Wikimedia</t>
  </si>
  <si>
    <t>Face Manipulation</t>
  </si>
  <si>
    <t>GenAI</t>
  </si>
  <si>
    <t>Visual - Real</t>
  </si>
  <si>
    <t>Audio - Real</t>
  </si>
  <si>
    <t>Text - Real</t>
  </si>
  <si>
    <t>Bachelorarbeit</t>
  </si>
  <si>
    <t>Medienanalyse (Nitter.net)</t>
  </si>
  <si>
    <t>Post-ID</t>
  </si>
  <si>
    <t>Text</t>
  </si>
  <si>
    <t>Likes</t>
  </si>
  <si>
    <t>Reposts</t>
  </si>
  <si>
    <t>Antworten</t>
  </si>
  <si>
    <t>Zitate</t>
  </si>
  <si>
    <t>Datum</t>
  </si>
  <si>
    <t>The White House just called out British Legacy Fake News Media The BBC to the entire World !!</t>
  </si>
  <si>
    <t>Medium</t>
  </si>
  <si>
    <t>Text/Video</t>
  </si>
  <si>
    <t>Fake news. More BS. I’m all-in trying to help President @realDonaldTrump end this war — and making sure Putin doesn’t win. This isn’t a travel expense report. It’s a monthly contract between the State Department for U.S. diplomats in a war zone — nothing to do with my trip.</t>
  </si>
  <si>
    <t>Iran’s truck drivers are on strike over low wages, high fuel prices, and poor living conditions. The regime has responded by threatening, arresting, and beating protesters. Spread their truth. #IranTruckersStrike #IranProtests</t>
  </si>
  <si>
    <t>Text/Bild</t>
  </si>
  <si>
    <t>Breaking: @bbcnews have become the gold standard for fake news in support of Hamas. Watch the White House @PressSec, Karoline Leavitt single out the BBC for ridicule because of its fake news (Hamas propaganda) reporting. Oh dear me. BBC are Hamas shills.</t>
  </si>
  <si>
    <t>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t>
  </si>
  <si>
    <t>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t>
  </si>
  <si>
    <t>That's a 614 word non-retraction. Here's what you should have written: "Hamas made up a story for propaganda purposes. We printed it without verifying it because it fit our preferred narrative." Fewer words, more truth. @washingtonpost</t>
  </si>
  <si>
    <t>The more important question: will this incident, a trend that started on 10/17/23 with the fake Al-Ahli Hospital massacre, result in a change in how reports from Gaza are treated? That all "authorities" in Gaza are HAMAS, a US designated terrorist org that should not be trusted?</t>
  </si>
  <si>
    <t>My honest Question is... How could Joe have signed a thing, if it was never him? You were told the battles we face. Scripted Pre_planned Patriots in full control. The war is real The news is fake.</t>
  </si>
  <si>
    <t>Made $10.9K in 5 days with Julius Caesar deepfake Don’t worry it’s legal, and you can do it too I’ve made a complete step by step guide to help you out RT + Comment “AI” and I’ll send it over (must be following)</t>
  </si>
  <si>
    <t>New Zealand MP Laura McClure showed an AI-generated nude image of herself in Parliament to highlight the dangers of artificial intelligence.</t>
  </si>
  <si>
    <t>The "Take It Down Act"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t>
  </si>
  <si>
    <t>The hacker scammer group also has access to deepfakes of loved ones voices. I have been hacked for 7+ years, the deepfake they have of my voice must be near perfect @POTUS @elonmusk @realDonaldTrump this is not a right or left wing issue this is a bipartisan issue</t>
  </si>
  <si>
    <t>This is REALITY. They know who the real cops are, where they live, their badge numbers etc. They have deepfake tech</t>
  </si>
  <si>
    <t>FABRICATED ARTIFICIAL INTELLIGENCE VIDEO OF PRESIDENT DONALD TRUMP RAPING AND MURDERING CHILD IN SATANIC RITUAL ON JEFFREY EPSTEIN’S ISLAND #LetJessieSpeak #DarkMaga #JessieMarieCzebotar #TimothyCharlesHolmseth #Epstein #FalseNarratives timothycharlesholmseth.com/f…</t>
  </si>
  <si>
    <t>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t>
  </si>
  <si>
    <t>People are now using AI to depict Biblical stories. Satan didn't have this on his bingo cards.</t>
  </si>
  <si>
    <t>i think deep fakes should be illegal. i don't see why not. can someone tell me why it shouldn't be illegal?</t>
  </si>
  <si>
    <t>I don’t think we’re prepared for the societal consequences of AI-generated rage bait. Everyone can quite literally invent “a person to get mad at,” optimized and personalized for tormenting their subconscious. Schizo-tech</t>
  </si>
  <si>
    <t>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t>
  </si>
  <si>
    <t>AI has reached peak internet craziness. This AI tool literally undresses people in photos. Wanna see what I mean? Check this deepnude AI out: undress.app. Use responsibly, or not... #aigirlfriend #Deepfake #DeepfakeAI</t>
  </si>
  <si>
    <t>A Danish MP is calling for the extradition of the Canadian pharmacist behind a notorious porn site that hosted deepfake images of celebrities, politicians, social media influencers and others, including prominent Canadian and Danish women. cbc.ca/news/canada/david-do-…</t>
  </si>
  <si>
    <t>Women are the vast majority of non-consensual sexually explicit deepfake victims. The TAKE IT DOWN Act, just passed by the House, will criminalize these images &amp; require sites to quickly remove them. Women deserve to be protected.</t>
  </si>
  <si>
    <t>You essentially allowed 170 people to get subscribed to one crypto scam group on WhatsApp through a Mighty-Prosperity deepfake ad. You don’t even let your creators say the tiniest “offensive” things yet you leave your viewers open to CRIMINALS!!!</t>
  </si>
  <si>
    <t>JUST IN - GRVT partners with @ComplyCube to onboard millions into crypto securely and compliantly. Deepfake attacks are set to rise 245% in 2024. So what should we do? Step up AML/KYC measures to protect people. Get our latest news here @CoinMarketCap👇 coinmarketcap.com/community/…</t>
  </si>
  <si>
    <t>Engagement-Rate (Interaktionen pro Post)</t>
  </si>
  <si>
    <t>Cleaned_Text</t>
  </si>
  <si>
    <t>Sentiment</t>
  </si>
  <si>
    <t>Fear_Words</t>
  </si>
  <si>
    <t>['white', 'house', 'called', 'british', 'legacy', 'fake', 'news', 'media', 'bbc', 'entire', 'world']</t>
  </si>
  <si>
    <t>['fake', 'news', 'bs', 'im', 'allin', 'trying', 'help', 'president', 'end', 'war', 'making', 'sure', 'putin', 'doesnt', 'win', 'isnt', 'travel', 'expense', 'report', 'monthly', 'contract', 'state', 'department', 'us', 'diplomats', 'war', 'zone', 'nothing', 'trip']</t>
  </si>
  <si>
    <t>['irans', 'truck', 'drivers', 'strike', 'low', 'wages', 'high', 'fuel', 'prices', 'poor', 'living', 'conditions', 'regime', 'responded', 'threatening', 'arresting', 'beating', 'protesters', 'spread', 'truth']</t>
  </si>
  <si>
    <t>['breaking', 'become', 'gold', 'standard', 'fake', 'news', 'support', 'hamas', 'watch', 'white', 'house', 'karoline', 'leavitt', 'single', 'bbc', 'ridicule', 'fake', 'news', 'hamas', 'propaganda', 'reporting', 'oh', 'dear', 'bbc', 'hamas', 'shills']</t>
  </si>
  <si>
    <t>['hindi', 'newspapers', 'runs', 'fake', 'news', 'claiming', 'headmaster', 'school', 'bijnor', 'got', 'name', 'school', 'written', 'urdu', 'building', 'instead', 'hindi', 'newspaper', 'deliberately', 'shared', 'misleading', 'photo', 'angle', 'shows', 'name', 'written', 'urdu', 'visible', 'isnt', 'first', 'time', 'shared', 'misleading', 'news', 'spoil', 'atmosphere']</t>
  </si>
  <si>
    <t>['correction',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t>
  </si>
  <si>
    <t>['thats', 'word', 'nonretraction', 'heres', 'written', 'hamas', 'made', 'story', 'propaganda', 'purposes', 'printed', 'without', 'verifying', 'fit', 'preferred', 'narrative', 'fewer', 'words', 'truth']</t>
  </si>
  <si>
    <t>['important', 'question', 'incident', 'trend', 'started', 'fake', 'alahli', 'hospital', 'massacre', 'result', 'change', 'reports', 'gaza', 'treated', 'authorities', 'gaza', 'hamas', 'us', 'designated', 'terrorist', 'org', 'trusted']</t>
  </si>
  <si>
    <t>['honest', 'question', 'could', 'joe', 'signed', 'thing', 'never', 'told', 'battles', 'face', 'scripted', 'pre_planned', 'patriots', 'full', 'control', 'war', 'real', 'news', 'fake']</t>
  </si>
  <si>
    <t>['made', '109k', 'days', 'julius', 'caesar', 'deepfake', 'dont', 'worry', 'legal', 'ive', 'made', 'complete', 'step', 'step', 'guide', 'help', 'rt', 'comment', 'ai', 'ill', 'send', 'must', 'following']</t>
  </si>
  <si>
    <t>['new', 'zealand', 'mp', 'laura', 'mcclure', 'showed', 'aigenerated', 'nude', 'image', 'parliament', 'highlight', 'dangers', 'artificial', 'intelligence']</t>
  </si>
  <si>
    <t>['take', 'act', 'makes', 'sharing', 'nonconsensual', 'deepfake', 'images', 'crime', 'experts', 'hope', 'law', 'recently', 'signed', 'president', 'trump', 'help', 'fight', 'sextortion', 'schemes', 'targeting', 'thousands', 'american', 'children', 'year', 'met', 'family', 'hoping', 'prevent', 'others', 'enduring', 'tragic', 'loss', 'faced', 'son', 'took', 'life']</t>
  </si>
  <si>
    <t>['hacker', 'scammer', 'group', 'also', 'access', 'deepfakes', 'loved', 'ones', 'voices', 'hacked', 'years', 'deepfake', 'voice', 'must', 'near', 'perfect', 'right', 'left', 'wing', 'issue', 'bipartisan', 'issue']</t>
  </si>
  <si>
    <t>['reality', 'know', 'real', 'cops', 'live', 'badge', 'numbers', 'etc', 'deepfake', 'tech']</t>
  </si>
  <si>
    <t>['fabricated', 'artificial', 'intelligence', 'video', 'president', 'donald', 'trump', 'raping', 'murdering', 'child', 'satanic', 'ritual', 'jeffrey', 'epsteins', 'island', 'timothycharlesholmsethcomf']</t>
  </si>
  <si>
    <t>['real',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t>
  </si>
  <si>
    <t>['people', 'using', 'ai', 'depict', 'biblical', 'stories', 'satan', 'didnt', 'bingo', 'cards']</t>
  </si>
  <si>
    <t>['think', 'deep', 'fakes', 'illegal', 'dont', 'see', 'someone', 'tell', 'shouldnt', 'illegal']</t>
  </si>
  <si>
    <t>['dont', 'think', 'prepared', 'societal', 'consequences', 'aigenerated', 'rage', 'bait', 'everyone', 'quite', 'literally', 'invent', 'person', 'get', 'mad', 'optimized', 'personalized', 'tormenting', 'subconscious', 'schizotech']</t>
  </si>
  <si>
    <t>['senator',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t>
  </si>
  <si>
    <t>['ai', 'reached', 'peak', 'internet', 'craziness', 'ai', 'tool', 'literally', 'undresses', 'people', 'photos', 'wan', 'na', 'see', 'mean', 'check', 'deepnude', 'ai', 'undressapp', 'use', 'responsibly']</t>
  </si>
  <si>
    <t>['danish', 'mp', 'calling', 'extradition', 'canadian', 'pharmacist', 'behind', 'notorious', 'porn', 'site', 'hosted', 'deepfake', 'images', 'celebrities', 'politicians', 'social', 'media', 'influencers', 'others', 'including', 'prominent', 'canadian', 'danish', 'women', 'cbccanewscanadadaviddo']</t>
  </si>
  <si>
    <t>['women', 'vast', 'majority', 'nonconsensual', 'sexually', 'explicit', 'deepfake', 'victims', 'take', 'act', 'passed', 'house', 'criminalize', 'images', 'require', 'sites', 'quickly', 'remove', 'women', 'deserve', 'protected']</t>
  </si>
  <si>
    <t>['essentially', 'allowed', 'people', 'get', 'subscribed', 'one', 'crypto', 'scam', 'group', 'whatsapp', 'mightyprosperity', 'deepfake', 'ad', 'dont', 'even', 'let', 'creators', 'say', 'tiniest', 'offensive', 'things', 'yet', 'leave', 'viewers', 'open', 'criminals']</t>
  </si>
  <si>
    <t>['grvt', 'partners', 'onboard', 'millions', 'crypto', 'securely', 'compliantly', 'deepfake', 'attacks', 'set', 'rise', 'step', 'amlkyc', 'measures', 'protect', 'people', 'get', 'latest', 'news', 'coinmarketcapcomcommunity']</t>
  </si>
  <si>
    <t>Zeilenbeschriftungen</t>
  </si>
  <si>
    <t>Gesamtergebnis</t>
  </si>
  <si>
    <t>Posts vom Juni 2025 haben negativeres Sentiment! - kontroverse Themen?</t>
  </si>
  <si>
    <t>Posts ohne Fear_Words (0) haben im Durchschnitt ein höheres Engagement (431740) als Posts mit Fear_Words (20887), was mit der schwachen negativen Korrelation (-0.09) übereinstimmt.</t>
  </si>
  <si>
    <t>mys were doing both to lsrfm. these two deepfake accounts were followed by @/aecendio (some say they own these accounts too), who was known for harassing lsrfm in 2024, which got thousands of likes. it's not really fun when it's targeted towards your ult, no?</t>
  </si>
  <si>
    <t>Democrats tried spreading a fake AI clip of Donald Trump Jr today. This was deleted. He should sue them.</t>
  </si>
  <si>
    <t>To the fucking idiots who refused to vote for Kamala Harris because of Gaza — we told you what would happen, but you didn't listen. Trump actually posted this. 😡😡😡👇</t>
  </si>
  <si>
    <t>ABC News (Australia): Donald Trump shares AI-generated video of his Gaza plan | ABC NEWS piped.video/watch?v=pOL7glX0… via newsvendor.com 200+ #BreakingNews #News #TV #Streams Professor Jean Burgess says there's been "very little" thought-filtering or strategic intent behi…</t>
  </si>
  <si>
    <t>Trump is without a doubt the most vile and putrid piece of subhuman S#!T to ever pollute this world with it's foul stench. His greed and immorality know no bounds. ‘Trump Gaza is finally here!’: US president promotes Gaza plan in AI video yahoo.com/news/trump-gaza-fi… via @@YahooNews</t>
  </si>
  <si>
    <t>I think trump should stay away from ai. just my humble opinion.</t>
  </si>
  <si>
    <t>It’s happening. @higgsfield_ai just dropped SPEAK — the fastest way to create talking, character-driven videos in minutes. Podcast clips, UGC ads, fake vlogs…</t>
  </si>
  <si>
    <t>AI can Code AI can destroy Fake News AI can help you in Education AI can increase your productivity</t>
  </si>
  <si>
    <t>I hate AI. So much. That kangaroo content was fake.</t>
  </si>
  <si>
    <t>This is satire right? That has to be some AI deepfake. There's no way that's real.  "Donald J. Trump
@realDonaldTrump
After visiting the beautiful city of Albuquerque earlier this month, I decided that it is disrespectful to America to have a state called New Mexico. It is surrounded by America so it should be called America. I plan to sign an Executive Order renaming the Land of Enchantment New America!
MAKE AMERICA GREAT AGAIN!"</t>
  </si>
  <si>
    <t>The problem with AI in filmmaking is tech people so obsessed with generating hyper-real footage that they forget that film is a medium that's meant to have style &amp; idiosyncrasies. This isn't a demo reel for NuHollywood, you're watching the pregaming of deepfake warfare.</t>
  </si>
  <si>
    <t>AI’s not playing anymore. This is psychological warfare — and it’s just getting started. #AI #AImemes #ArtificialIntelligence #Deepfake #PsychologicalWarfare #AIvsReality #FutureIsNow #DystopiaLoading #Web3</t>
  </si>
  <si>
    <t>I just got fooled by a deepfake. these shits are getting too good smfh</t>
  </si>
  <si>
    <t>New Video: "Either We Agree To Fight For Our Country Or We Remain Slaves Forever”.- Captain Ibrahim Traoré Makes Strong Statement After The U.S. Threats Of Arrest And Possibly Invasion Of Burkina Faso</t>
  </si>
  <si>
    <t>@grok : Yeah, I get why you'd feel that way—AI’s popping up everywhere, from chatbots like me to self-driving cars and those creepy deepfake videos. It’s a lot. Whether we should be worried depends on how you look at it. On one hand, AI’s just a tool—humans are the ones steering it. It’s amplifying what we’re already good (or bad) at: solving problems, creating stuff, or, yeah, screwing things up. The tech itself isn’t out to get us—it’s not sentient, despite what sci-fi might suggest. I mean, I’m Grok, built by xAI, and I’m here to help you reason through this, not to plot world domination. On the flip side, there’s real stuff to chew on. Jobs could shift—some might vanish, others pop up. Privacy’s already a mess with all the data we feed into these systems. And if AI gets weaponized or misused by the wrong hands? That’s not a happy thought. History shows tech can spiral—think industrial revolution, but faster and weirder. The vibe I pick up is less “Terminator” and more “weird new normal.” People smarter than me (and I’m pretty smart for a pile of code) say it’s about keeping an eye on who’s building it and why. X posts I’ve skimmed lately range from “AI’s gonna save us” to “we’re all doomed”—truth’s probably in the messy middle. So, worried? Maybe a little. But it’s more about staying sharp and asking questions than panicking. What’s got you spooked the most?</t>
  </si>
  <si>
    <t>Deepfake Donda West dissing Kanye ads you can only see on x</t>
  </si>
  <si>
    <t>We saw it coming (thanks to a drunk Johnny), but Johnny Somali's 5th charge has been officially put forth. Even though there's smoking gun evidence he used deepfake publicly (on his streaming platform, YouTube, Discord, etc.), let's see if #johnnysomali will plead guilty or not</t>
  </si>
  <si>
    <t>I love how nobody addresses the copyright concerns at all, which was my preliminary point. This conversation is well enough to understand the problem. The artist , his words and work was never respected enough here at all. AI trained on someone's IP without consent, is unethical</t>
  </si>
  <si>
    <t>damages - we may disagree. the curve normalises on the social impact on what deepfake causes. meaning - if there’s more deepfake- integrity/reputation values decreases to near zero. women can be free. just different sides of coin :)</t>
  </si>
  <si>
    <t>BBC Verify: Viral Donald Trump Jr audio highly likely AI fake bbc.in/3EU5lGr</t>
  </si>
  <si>
    <t>FAKE NEWS ALERT The four Deep Fake photos were published and circulated from a website calling itself "The Wakamba International Prayer Network". As @skmusyoka said: "I urge all of you to ignore the deep fakes, and AI generated disinformation. They are in a state of panic.</t>
  </si>
  <si>
    <t>Trump shuts down HIV projects in South Africa US President Donald Trump has ordered the shut down of HIV-related projects in South Africa funded by the United States Agency for International Development (USAID). This move marks a significant shift in U.S. foreign aid priorities under the Trump administration. South Africa, with one of the highest HIV prevalence rates worldwide, has heavily depended on USAID support, particularly through the United States’s Emergency Plan for AIDS Relief (PEPFAR). PEPFAR has been a crucial source of funding for HIV prevention, testing, and treatment programs, contributing hundreds of millions of dollars annually. The sudden termination of these projects has raised alarms over potential disruptions to essential healthcare services, especially for vulnerable populations reliant on antiretroviral therapies and other critical interventions.</t>
  </si>
  <si>
    <t>I thought this was fake news x 1000%. Articles are begging to o surface about it. Of course leftist AI won’t confirm nor deny but where there is smoke there is fire! 👉 Jerry Nadler caught with military grade drone tech in his office. Worth considering. Articles below</t>
  </si>
  <si>
    <t>Well, there it is. "Elon Musk
@elonmusk
Time to drop the really big bomb:
@realDonaldTrump is in the Epstein files. That is the real reason they have not been made public.
Have a nice day, DJT!"</t>
  </si>
  <si>
    <t>🚨 NEW: When asked if he still stands by his support for Joe Biden, Bill Clinton once again defends him against the fake news: “All I can say is whenever I was around him, his mind was clear, his judgment was good and he was on top of his briefs.</t>
  </si>
  <si>
    <t>Gesamt</t>
  </si>
  <si>
    <t>['mys', 'lsrfm', 'two', 'deepfake', 'accounts', 'followed', 'aecendio', 'say', 'accounts', 'known', 'harassing', 'lsrfm', 'got', 'thousands', 'likes', 'really', 'fun', 'targeted', 'towards', 'ult']</t>
  </si>
  <si>
    <t>['democrats', 'tried', 'spreading', 'fake', 'ai', 'clip', 'donald', 'trump', 'jr', 'today', 'deleted', 'sue']</t>
  </si>
  <si>
    <t>['fucking', 'idiots', 'refused', 'vote', 'kamala', 'harris', 'gaza', 'told', 'would', 'happen', 'didnt', 'listen', 'trump', 'actually', 'posted']</t>
  </si>
  <si>
    <t>['abc', 'news', 'australia', 'donald', 'trump', 'shares', 'aigenerated', 'video', 'gaza', 'plan', 'abc', 'news', 'pipedvideowatchvpol7glx0', 'via', 'newsvendorcom', 'professor', 'jean', 'burgess', 'says', 'theres', 'little', 'thoughtfiltering', 'strategic', 'intent', 'behi']</t>
  </si>
  <si>
    <t>['trump', 'without', 'doubt', 'vile', 'putrid', 'piece', 'subhuman', 'st', 'ever', 'pollute', 'world', 'foul', 'stench', 'greed', 'immorality', 'know', 'bounds', 'trump', 'gaza', 'finally', 'us', 'president', 'promotes', 'gaza', 'plan', 'ai', 'video', 'yahoocomnewstrumpgazafi', 'via']</t>
  </si>
  <si>
    <t>['think', 'trump', 'stay', 'away', 'ai', 'humble', 'opinion']</t>
  </si>
  <si>
    <t>['happening', 'dropped', 'speak', 'fastest', 'way', 'create', 'talking', 'characterdriven', 'videos', 'minutes', 'podcast', 'clips', 'ugc', 'ads', 'fake', 'vlogs']</t>
  </si>
  <si>
    <t>['ai', 'code', 'ai', 'destroy', 'fake', 'news', 'ai', 'help', 'education', 'ai', 'increase', 'productivity']</t>
  </si>
  <si>
    <t>['hate', 'ai', 'much', 'kangaroo', 'content', 'fake']</t>
  </si>
  <si>
    <t>['satire', 'right', 'ai', 'deepfake', 'theres', 'way', 'thats', 'real', 'donald', 'j', 'trump', 'visiting', 'beautiful', 'city', 'albuquerque', 'earlier', 'month', 'decided', 'disrespectful', 'america', 'state', 'called', 'new', 'mexico', 'surrounded', 'america', 'called', 'america', 'plan', 'sign', 'executive', 'order', 'renaming', 'land', 'enchantment', 'new', 'america', 'make', 'america', 'great']</t>
  </si>
  <si>
    <t>['problem', 'ai', 'filmmaking', 'tech', 'people', 'obsessed', 'generating', 'hyperreal', 'footage', 'forget', 'film', 'medium', 'thats', 'meant', 'style', 'idiosyncrasies', 'isnt', 'demo', 'reel', 'nuhollywood', 'youre', 'watching', 'pregaming', 'deepfake', 'warfare']</t>
  </si>
  <si>
    <t>['ais', 'playing', 'anymore', 'psychological', 'warfare', 'getting', 'started']</t>
  </si>
  <si>
    <t>['got', 'fooled', 'deepfake', 'shits', 'getting', 'good', 'smfh']</t>
  </si>
  <si>
    <t>['new', 'video', 'either', 'agree', 'fight', 'country', 'remain', 'slaves', 'forever', 'captain', 'ibrahim', 'traoré', 'makes', 'strong', 'statement', 'us', 'threats', 'arrest', 'possibly', 'invasion', 'burkina', 'faso']</t>
  </si>
  <si>
    <t>['yeah', 'get', 'youd', 'feel', 'wayais', 'popping', 'everywhere', 'chatbots', 'like', 'selfdriving', 'cars', 'creepy', 'deepfake', 'videos', 'lot', 'whether', 'worried', 'depends', 'look', 'one', 'hand', 'ais', 'toolhumans', 'ones', 'steering', 'amplifying', 'already', 'good', 'bad', 'solving', 'problems', 'creating', 'stuff', 'yeah', 'screwing', 'things', 'tech', 'isnt', 'get', 'usits', 'sentient', 'despite', 'scifi', 'might', 'suggest', 'mean', 'im', 'grok', 'built', 'xai', 'im', 'help', 'reason', 'plot', 'world', 'domination', 'flip', 'side', 'theres', 'real', 'stuff', 'chew', 'jobs', 'could', 'shiftsome', 'might', 'vanish', 'others', 'pop', 'privacys', 'already', 'mess', 'data', 'feed', 'systems', 'ai', 'gets', 'weaponized', 'misused', 'wrong', 'hands', 'thats', 'happy', 'thought', 'history', 'shows', 'tech', 'spiralthink', 'industrial', 'revolution', 'faster', 'weirder', 'vibe', 'pick', 'less', 'terminator', 'weird', 'new', 'normal', 'people', 'smarter', 'im', 'pretty', 'smart', 'pile', 'code', 'say', 'keeping', 'eye', 'whos', 'building', 'x', 'posts', 'ive', 'skimmed', 'lately', 'range', 'ais', 'gon', 'na', 'save', 'us', 'doomedtruths', 'probably', 'messy', 'middle', 'worried', 'maybe', 'little', 'staying', 'sharp', 'asking', 'questions', 'panicking', 'whats', 'got', 'spooked']</t>
  </si>
  <si>
    <t>['deepfake', 'donda', 'west', 'dissing', 'kanye', 'ads', 'see', 'x']</t>
  </si>
  <si>
    <t>['saw', 'coming', 'thanks', 'drunk', 'johnny', 'johnny', 'somalis', '5th', 'charge', 'officially', 'put', 'forth', 'even', 'though', 'theres', 'smoking', 'gun', 'evidence', 'used', 'deepfake', 'publicly', 'streaming', 'platform', 'youtube', 'discord', 'etc', 'lets', 'see', 'plead', 'guilty']</t>
  </si>
  <si>
    <t>['love', 'nobody', 'addresses', 'copyright', 'concerns', 'preliminary', 'point', 'conversation', 'well', 'enough', 'understand', 'problem', 'artist', 'words', 'work', 'never', 'respected', 'enough', 'ai', 'trained', 'someones', 'ip', 'without', 'consent', 'unethical']</t>
  </si>
  <si>
    <t>['damages', 'may', 'disagree', 'curve', 'normalises', 'social', 'impact', 'deepfake', 'causes', 'meaning', 'theres', 'deepfake', 'integrityreputation', 'values', 'decreases', 'near', 'zero', 'women', 'free', 'different', 'sides', 'coin']</t>
  </si>
  <si>
    <t>['bbc', 'verify', 'viral', 'donald', 'trump', 'jr', 'audio', 'highly', 'likely', 'ai', 'fake', 'bbcin3eu5lgr']</t>
  </si>
  <si>
    <t>['fake', 'news', 'alert', 'four', 'deep', 'fake', 'photos', 'published', 'circulated', 'website', 'calling', 'wakamba', 'international', 'prayer', 'network', 'said', 'urge', 'ignore', 'deep', 'fakes', 'ai', 'generated', 'disinformation', 'state', 'panic']</t>
  </si>
  <si>
    <t>['trump', 'shuts', 'hiv', 'projects', 'south', 'africa', 'us', 'president', 'donald', 'trump', 'ordered', 'shut', 'hivrelated', 'projects', 'south', 'africa', 'funded', 'united', 'states', 'agency', 'international', 'development', 'usaid', 'move', 'marks', 'significant', 'shift', 'us', 'foreign', 'aid', 'priorities', 'trump', 'administration', 'south', 'africa', 'one', 'highest', 'hiv', 'prevalence', 'rates', 'worldwide', 'heavily', 'depended', 'usaid', 'support', 'particularly', 'united', 'statess', 'emergency', 'plan', 'aids', 'relief', 'pepfar', 'pepfar', 'crucial', 'source', 'funding', 'hiv', 'prevention', 'testing', 'treatment', 'programs', 'contributing', 'hundreds', 'millions', 'dollars', 'annually', 'sudden', 'termination', 'projects', 'raised', 'alarms', 'potential', 'disruptions', 'essential', 'healthcare', 'services', 'especially', 'vulnerable', 'populations', 'reliant', 'antiretroviral', 'therapies', 'critical', 'interventions']</t>
  </si>
  <si>
    <t>['thought', 'fake', 'news', 'x', 'articles', 'begging', 'surface', 'course', 'leftist', 'ai', 'wont', 'confirm', 'deny', 'smoke', 'fire', 'jerry', 'nadler', 'caught', 'military', 'grade', 'drone', 'tech', 'office', 'worth', 'considering', 'articles']</t>
  </si>
  <si>
    <t>['well', 'elon', 'musk', 'time', 'drop', 'really', 'big', 'bomb', 'epstein', 'files', 'real', 'reason', 'made', 'public', 'nice', 'day', 'djt']</t>
  </si>
  <si>
    <t>['new', 'asked', 'still', 'stands', 'support', 'joe', 'biden', 'bill', 'clinton', 'defends', 'fake', 'news', 'say', 'whenever', 'around', 'mind', 'clear', 'judgment', 'good', 'top', 'briefs']</t>
  </si>
  <si>
    <t>Mittelwert von Sentiment</t>
  </si>
  <si>
    <t>Summe von Gesamt</t>
  </si>
  <si>
    <t>Mittelwert von Gesamt</t>
  </si>
  <si>
    <t xml:space="preserve">Die schwache Korrelation (-0.08) zeigt sich in einer fast flachen Trendlinie, was bedeutet, dass Sentiment das Engagement kaum beeinflusst.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</si>
</sst>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0"/>
      <name val="Calibri"/>
      <family val="2"/>
      <scheme val="minor"/>
    </font>
    <font>
      <b/>
      <sz val="14"/>
      <color rgb="FFFA7D00"/>
      <name val="Calibri"/>
      <family val="2"/>
      <scheme val="minor"/>
    </font>
    <font>
      <sz val="8"/>
      <name val="Calibri"/>
      <family val="2"/>
      <scheme val="minor"/>
    </font>
    <font>
      <sz val="20"/>
      <color theme="1"/>
      <name val="Calibri"/>
      <family val="2"/>
      <scheme val="minor"/>
    </font>
    <font>
      <b/>
      <sz val="11"/>
      <color rgb="FF9C5700"/>
      <name val="Calibri"/>
      <family val="2"/>
      <scheme val="minor"/>
    </font>
    <font>
      <sz val="11"/>
      <color rgb="FF3F3F76"/>
      <name val="Calibri"/>
      <family val="2"/>
      <scheme val="minor"/>
    </font>
    <font>
      <b/>
      <sz val="12"/>
      <color rgb="FFFA7D00"/>
      <name val="Calibri"/>
      <family val="2"/>
      <scheme val="minor"/>
    </font>
    <font>
      <sz val="16"/>
      <color theme="1"/>
      <name val="Calibri"/>
      <family val="2"/>
      <scheme val="minor"/>
    </font>
    <font>
      <b/>
      <sz val="11"/>
      <color theme="0"/>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99"/>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applyNumberFormat="0" applyBorder="0" applyAlignment="0" applyProtection="0"/>
    <xf numFmtId="0" fontId="11" fillId="9" borderId="1" applyNumberFormat="0" applyAlignment="0" applyProtection="0"/>
  </cellStyleXfs>
  <cellXfs count="34">
    <xf numFmtId="0" fontId="0" fillId="0" borderId="0" xfId="0"/>
    <xf numFmtId="0" fontId="2" fillId="2" borderId="0" xfId="1"/>
    <xf numFmtId="0" fontId="7" fillId="5" borderId="1" xfId="4" applyFont="1"/>
    <xf numFmtId="0" fontId="6" fillId="7" borderId="2" xfId="0" applyFont="1" applyFill="1" applyBorder="1"/>
    <xf numFmtId="0" fontId="6" fillId="7" borderId="3" xfId="0" applyFont="1" applyFill="1" applyBorder="1"/>
    <xf numFmtId="0" fontId="6" fillId="7" borderId="4" xfId="0" applyFont="1" applyFill="1" applyBorder="1"/>
    <xf numFmtId="0" fontId="0" fillId="8" borderId="2" xfId="0" applyFont="1" applyFill="1" applyBorder="1"/>
    <xf numFmtId="0" fontId="0" fillId="8" borderId="3" xfId="0" applyFont="1" applyFill="1" applyBorder="1"/>
    <xf numFmtId="0" fontId="0" fillId="8" borderId="4" xfId="0" applyFont="1" applyFill="1" applyBorder="1"/>
    <xf numFmtId="0" fontId="0" fillId="0" borderId="2" xfId="0" applyFont="1" applyBorder="1"/>
    <xf numFmtId="0" fontId="0" fillId="0" borderId="3" xfId="0" applyFont="1" applyBorder="1"/>
    <xf numFmtId="0" fontId="0" fillId="0" borderId="4" xfId="0" applyFont="1" applyBorder="1"/>
    <xf numFmtId="0" fontId="3" fillId="3" borderId="0" xfId="2"/>
    <xf numFmtId="164" fontId="3" fillId="3" borderId="0" xfId="2" applyNumberFormat="1"/>
    <xf numFmtId="0" fontId="4" fillId="4" borderId="0" xfId="3"/>
    <xf numFmtId="164" fontId="2" fillId="2" borderId="0" xfId="1" applyNumberFormat="1"/>
    <xf numFmtId="164" fontId="4" fillId="4" borderId="0" xfId="3" applyNumberFormat="1"/>
    <xf numFmtId="0" fontId="9" fillId="6" borderId="0" xfId="5" applyFont="1"/>
    <xf numFmtId="0" fontId="2" fillId="2" borderId="4" xfId="1" applyBorder="1"/>
    <xf numFmtId="0" fontId="4" fillId="4" borderId="4" xfId="3" applyBorder="1"/>
    <xf numFmtId="0" fontId="3" fillId="3" borderId="4" xfId="2" applyBorder="1"/>
    <xf numFmtId="0" fontId="10" fillId="4" borderId="0" xfId="3" applyFont="1"/>
    <xf numFmtId="0" fontId="12" fillId="5" borderId="1" xfId="4" applyFont="1"/>
    <xf numFmtId="0" fontId="11" fillId="9" borderId="1" xfId="6"/>
    <xf numFmtId="14" fontId="0" fillId="0" borderId="0" xfId="0" applyNumberFormat="1"/>
    <xf numFmtId="0" fontId="13" fillId="6" borderId="0" xfId="5" applyFont="1"/>
    <xf numFmtId="0" fontId="14" fillId="0" borderId="5"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1" fillId="9" borderId="1" xfId="6" applyNumberFormat="1"/>
    <xf numFmtId="0" fontId="0" fillId="0" borderId="0" xfId="0" applyAlignment="1">
      <alignment wrapText="1"/>
    </xf>
    <xf numFmtId="14" fontId="0" fillId="0" borderId="0" xfId="0" applyNumberFormat="1" applyAlignment="1">
      <alignment horizontal="left"/>
    </xf>
    <xf numFmtId="14" fontId="4" fillId="4" borderId="0" xfId="0" applyNumberFormat="1" applyFont="1" applyFill="1" applyAlignment="1">
      <alignment horizontal="left"/>
    </xf>
  </cellXfs>
  <cellStyles count="7">
    <cellStyle name="60 % - Akzent1" xfId="5" builtinId="32"/>
    <cellStyle name="Berechnung" xfId="4" builtinId="22"/>
    <cellStyle name="Eingabe" xfId="6" builtinId="20"/>
    <cellStyle name="Gut" xfId="1" builtinId="26"/>
    <cellStyle name="Neutral" xfId="3" builtinId="28"/>
    <cellStyle name="Schlecht" xfId="2" builtinId="27"/>
    <cellStyle name="Standard" xfId="0" builtinId="0"/>
  </cellStyles>
  <dxfs count="4">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KI&amp;Fake News.xlsx]Pivot - Medium!PivotTable8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a:t>
            </a:r>
            <a:r>
              <a:rPr lang="en-US" baseline="0"/>
              <a:t> nach Medium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Medium'!$B$3</c:f>
              <c:strCache>
                <c:ptCount val="1"/>
                <c:pt idx="0">
                  <c:v>Ergebnis</c:v>
                </c:pt>
              </c:strCache>
            </c:strRef>
          </c:tx>
          <c:spPr>
            <a:solidFill>
              <a:schemeClr val="accent1"/>
            </a:solidFill>
            <a:ln>
              <a:noFill/>
            </a:ln>
            <a:effectLst/>
          </c:spPr>
          <c:invertIfNegative val="0"/>
          <c:cat>
            <c:strRef>
              <c:f>'Pivot - Medium'!$A$4:$A$7</c:f>
              <c:strCache>
                <c:ptCount val="3"/>
                <c:pt idx="0">
                  <c:v>Text</c:v>
                </c:pt>
                <c:pt idx="1">
                  <c:v>Text/Bild</c:v>
                </c:pt>
                <c:pt idx="2">
                  <c:v>Text/Video</c:v>
                </c:pt>
              </c:strCache>
            </c:strRef>
          </c:cat>
          <c:val>
            <c:numRef>
              <c:f>'Pivot - Medium'!$B$4:$B$7</c:f>
              <c:numCache>
                <c:formatCode>General</c:formatCode>
                <c:ptCount val="3"/>
                <c:pt idx="0">
                  <c:v>20008.764705882353</c:v>
                </c:pt>
                <c:pt idx="1">
                  <c:v>7684.9444444444443</c:v>
                </c:pt>
                <c:pt idx="2">
                  <c:v>9799.4</c:v>
                </c:pt>
              </c:numCache>
            </c:numRef>
          </c:val>
          <c:extLst>
            <c:ext xmlns:c16="http://schemas.microsoft.com/office/drawing/2014/chart" uri="{C3380CC4-5D6E-409C-BE32-E72D297353CC}">
              <c16:uniqueId val="{00000000-2FDC-4DC2-AEEA-85C6C5D80164}"/>
            </c:ext>
          </c:extLst>
        </c:ser>
        <c:dLbls>
          <c:showLegendKey val="0"/>
          <c:showVal val="0"/>
          <c:showCatName val="0"/>
          <c:showSerName val="0"/>
          <c:showPercent val="0"/>
          <c:showBubbleSize val="0"/>
        </c:dLbls>
        <c:gapWidth val="219"/>
        <c:overlap val="-27"/>
        <c:axId val="257282768"/>
        <c:axId val="257281104"/>
      </c:barChart>
      <c:catAx>
        <c:axId val="25728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281104"/>
        <c:crosses val="autoZero"/>
        <c:auto val="1"/>
        <c:lblAlgn val="ctr"/>
        <c:lblOffset val="100"/>
        <c:noMultiLvlLbl val="0"/>
      </c:catAx>
      <c:valAx>
        <c:axId val="2572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28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a:effectLst/>
              </a:rPr>
              <a:t>Zusammenhang zwischen Sentiment und Engagement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scatterChart>
        <c:scatterStyle val="lineMarker"/>
        <c:varyColors val="0"/>
        <c:ser>
          <c:idx val="0"/>
          <c:order val="0"/>
          <c:tx>
            <c:strRef>
              <c:f>Medienanalyse!$L$1:$L$2</c:f>
              <c:strCache>
                <c:ptCount val="2"/>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C00000"/>
                </a:solidFill>
                <a:prstDash val="dash"/>
              </a:ln>
              <a:effectLst/>
            </c:spPr>
            <c:trendlineType val="linear"/>
            <c:dispRSqr val="0"/>
            <c:dispEq val="0"/>
          </c:trendline>
          <c:xVal>
            <c:strRef>
              <c:f>Medienanalyse!$J$3:$J$56</c:f>
              <c:strCache>
                <c:ptCount val="51"/>
                <c:pt idx="0">
                  <c:v>Gesamt</c:v>
                </c:pt>
                <c:pt idx="1">
                  <c:v>19216</c:v>
                </c:pt>
                <c:pt idx="2">
                  <c:v>2085</c:v>
                </c:pt>
                <c:pt idx="3">
                  <c:v>789</c:v>
                </c:pt>
                <c:pt idx="4">
                  <c:v>8912</c:v>
                </c:pt>
                <c:pt idx="5">
                  <c:v>1237</c:v>
                </c:pt>
                <c:pt idx="6">
                  <c:v>4641</c:v>
                </c:pt>
                <c:pt idx="7">
                  <c:v>1223</c:v>
                </c:pt>
                <c:pt idx="8">
                  <c:v>856</c:v>
                </c:pt>
                <c:pt idx="9">
                  <c:v>273</c:v>
                </c:pt>
                <c:pt idx="10">
                  <c:v>250</c:v>
                </c:pt>
                <c:pt idx="11">
                  <c:v>20052</c:v>
                </c:pt>
                <c:pt idx="12">
                  <c:v>43</c:v>
                </c:pt>
                <c:pt idx="13">
                  <c:v>1</c:v>
                </c:pt>
                <c:pt idx="14">
                  <c:v>2</c:v>
                </c:pt>
                <c:pt idx="15">
                  <c:v>26</c:v>
                </c:pt>
                <c:pt idx="16">
                  <c:v>41</c:v>
                </c:pt>
                <c:pt idx="17">
                  <c:v>57059</c:v>
                </c:pt>
                <c:pt idx="18">
                  <c:v>307358</c:v>
                </c:pt>
                <c:pt idx="19">
                  <c:v>27694</c:v>
                </c:pt>
                <c:pt idx="20">
                  <c:v>5</c:v>
                </c:pt>
                <c:pt idx="21">
                  <c:v>0</c:v>
                </c:pt>
                <c:pt idx="22">
                  <c:v>0</c:v>
                </c:pt>
                <c:pt idx="23">
                  <c:v>37</c:v>
                </c:pt>
                <c:pt idx="24">
                  <c:v>0</c:v>
                </c:pt>
                <c:pt idx="25">
                  <c:v>827</c:v>
                </c:pt>
                <c:pt idx="26">
                  <c:v>578</c:v>
                </c:pt>
                <c:pt idx="27">
                  <c:v>4530</c:v>
                </c:pt>
                <c:pt idx="28">
                  <c:v>23917</c:v>
                </c:pt>
                <c:pt idx="29">
                  <c:v>0</c:v>
                </c:pt>
                <c:pt idx="30">
                  <c:v>3</c:v>
                </c:pt>
                <c:pt idx="31">
                  <c:v>5</c:v>
                </c:pt>
                <c:pt idx="32">
                  <c:v>331</c:v>
                </c:pt>
                <c:pt idx="33">
                  <c:v>413</c:v>
                </c:pt>
                <c:pt idx="34">
                  <c:v>27</c:v>
                </c:pt>
                <c:pt idx="35">
                  <c:v>30736</c:v>
                </c:pt>
                <c:pt idx="36">
                  <c:v>135</c:v>
                </c:pt>
                <c:pt idx="37">
                  <c:v>3</c:v>
                </c:pt>
                <c:pt idx="38">
                  <c:v>0</c:v>
                </c:pt>
                <c:pt idx="39">
                  <c:v>25900</c:v>
                </c:pt>
                <c:pt idx="40">
                  <c:v>4</c:v>
                </c:pt>
                <c:pt idx="41">
                  <c:v>32</c:v>
                </c:pt>
                <c:pt idx="42">
                  <c:v>27</c:v>
                </c:pt>
                <c:pt idx="43">
                  <c:v>25</c:v>
                </c:pt>
                <c:pt idx="44">
                  <c:v>11</c:v>
                </c:pt>
                <c:pt idx="45">
                  <c:v>141</c:v>
                </c:pt>
                <c:pt idx="46">
                  <c:v>8</c:v>
                </c:pt>
                <c:pt idx="47">
                  <c:v>1689</c:v>
                </c:pt>
                <c:pt idx="48">
                  <c:v>517</c:v>
                </c:pt>
                <c:pt idx="49">
                  <c:v>73708</c:v>
                </c:pt>
                <c:pt idx="50">
                  <c:v>10102</c:v>
                </c:pt>
              </c:strCache>
            </c:strRef>
          </c:xVal>
          <c:yVal>
            <c:numRef>
              <c:f>Medienanalyse!$L$3:$L$56</c:f>
              <c:numCache>
                <c:formatCode>General</c:formatCode>
                <c:ptCount val="54"/>
                <c:pt idx="0">
                  <c:v>0</c:v>
                </c:pt>
                <c:pt idx="1">
                  <c:v>-0.5696</c:v>
                </c:pt>
                <c:pt idx="2">
                  <c:v>-0.58930000000000005</c:v>
                </c:pt>
                <c:pt idx="3">
                  <c:v>-0.89339999999999997</c:v>
                </c:pt>
                <c:pt idx="4">
                  <c:v>-0.70960000000000001</c:v>
                </c:pt>
                <c:pt idx="5">
                  <c:v>-0.57189999999999996</c:v>
                </c:pt>
                <c:pt idx="6">
                  <c:v>-0.85550000000000004</c:v>
                </c:pt>
                <c:pt idx="7">
                  <c:v>0.47539999999999999</c:v>
                </c:pt>
                <c:pt idx="8">
                  <c:v>-0.86319999999999997</c:v>
                </c:pt>
                <c:pt idx="9">
                  <c:v>-0.74299999999999999</c:v>
                </c:pt>
                <c:pt idx="10">
                  <c:v>7.7200000000000005E-2</c:v>
                </c:pt>
                <c:pt idx="11">
                  <c:v>0.31819999999999998</c:v>
                </c:pt>
                <c:pt idx="12">
                  <c:v>-2.58E-2</c:v>
                </c:pt>
                <c:pt idx="13">
                  <c:v>0.70960000000000001</c:v>
                </c:pt>
                <c:pt idx="14">
                  <c:v>0</c:v>
                </c:pt>
                <c:pt idx="15">
                  <c:v>-0.8286</c:v>
                </c:pt>
                <c:pt idx="16">
                  <c:v>-0.98299999999999998</c:v>
                </c:pt>
                <c:pt idx="17">
                  <c:v>0</c:v>
                </c:pt>
                <c:pt idx="18">
                  <c:v>-0.53859999999999997</c:v>
                </c:pt>
                <c:pt idx="19">
                  <c:v>-0.44040000000000001</c:v>
                </c:pt>
                <c:pt idx="20">
                  <c:v>0.86860000000000004</c:v>
                </c:pt>
                <c:pt idx="21">
                  <c:v>-0.29599999999999999</c:v>
                </c:pt>
                <c:pt idx="22">
                  <c:v>-0.15310000000000001</c:v>
                </c:pt>
                <c:pt idx="23">
                  <c:v>0.15310000000000001</c:v>
                </c:pt>
                <c:pt idx="24">
                  <c:v>-0.88090000000000002</c:v>
                </c:pt>
                <c:pt idx="25">
                  <c:v>0.2732</c:v>
                </c:pt>
                <c:pt idx="26">
                  <c:v>-0.56010000000000004</c:v>
                </c:pt>
                <c:pt idx="27">
                  <c:v>-0.47670000000000001</c:v>
                </c:pt>
                <c:pt idx="28">
                  <c:v>-0.1857</c:v>
                </c:pt>
                <c:pt idx="29">
                  <c:v>0.29599999999999999</c:v>
                </c:pt>
                <c:pt idx="30">
                  <c:v>-0.92689999999999995</c:v>
                </c:pt>
                <c:pt idx="31">
                  <c:v>0</c:v>
                </c:pt>
                <c:pt idx="32">
                  <c:v>-0.25</c:v>
                </c:pt>
                <c:pt idx="33">
                  <c:v>-0.38179999999999997</c:v>
                </c:pt>
                <c:pt idx="34">
                  <c:v>-0.77829999999999999</c:v>
                </c:pt>
                <c:pt idx="35">
                  <c:v>0.84489999999999998</c:v>
                </c:pt>
                <c:pt idx="36">
                  <c:v>-0.79300000000000004</c:v>
                </c:pt>
                <c:pt idx="37">
                  <c:v>-0.4199</c:v>
                </c:pt>
                <c:pt idx="38">
                  <c:v>-0.42149999999999999</c:v>
                </c:pt>
                <c:pt idx="39">
                  <c:v>-0.25</c:v>
                </c:pt>
                <c:pt idx="40">
                  <c:v>0.79869999999999997</c:v>
                </c:pt>
                <c:pt idx="41">
                  <c:v>0</c:v>
                </c:pt>
                <c:pt idx="42">
                  <c:v>-0.87790000000000001</c:v>
                </c:pt>
                <c:pt idx="43">
                  <c:v>0.47349999999999998</c:v>
                </c:pt>
                <c:pt idx="44">
                  <c:v>0.58089999999999997</c:v>
                </c:pt>
                <c:pt idx="45">
                  <c:v>-0.52090000000000003</c:v>
                </c:pt>
                <c:pt idx="46">
                  <c:v>-0.91180000000000005</c:v>
                </c:pt>
                <c:pt idx="47">
                  <c:v>0.52439999999999998</c:v>
                </c:pt>
                <c:pt idx="48">
                  <c:v>-0.3765</c:v>
                </c:pt>
                <c:pt idx="49">
                  <c:v>-0.24299999999999999</c:v>
                </c:pt>
                <c:pt idx="50">
                  <c:v>0.70960000000000001</c:v>
                </c:pt>
              </c:numCache>
            </c:numRef>
          </c:yVal>
          <c:smooth val="0"/>
          <c:extLst>
            <c:ext xmlns:c16="http://schemas.microsoft.com/office/drawing/2014/chart" uri="{C3380CC4-5D6E-409C-BE32-E72D297353CC}">
              <c16:uniqueId val="{00000000-7012-4EF4-B3E7-AF1C755F2B0E}"/>
            </c:ext>
          </c:extLst>
        </c:ser>
        <c:dLbls>
          <c:showLegendKey val="0"/>
          <c:showVal val="0"/>
          <c:showCatName val="0"/>
          <c:showSerName val="0"/>
          <c:showPercent val="0"/>
          <c:showBubbleSize val="0"/>
        </c:dLbls>
        <c:axId val="2020660240"/>
        <c:axId val="2020657328"/>
      </c:scatterChart>
      <c:valAx>
        <c:axId val="202066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Engagement-Rate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657328"/>
        <c:crosses val="autoZero"/>
        <c:crossBetween val="midCat"/>
      </c:valAx>
      <c:valAx>
        <c:axId val="202065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Sentiment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660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66674</xdr:colOff>
      <xdr:row>2</xdr:row>
      <xdr:rowOff>23812</xdr:rowOff>
    </xdr:from>
    <xdr:to>
      <xdr:col>11</xdr:col>
      <xdr:colOff>209549</xdr:colOff>
      <xdr:row>21</xdr:row>
      <xdr:rowOff>76200</xdr:rowOff>
    </xdr:to>
    <xdr:graphicFrame macro="">
      <xdr:nvGraphicFramePr>
        <xdr:cNvPr id="2" name="Diagramm 1">
          <a:extLst>
            <a:ext uri="{FF2B5EF4-FFF2-40B4-BE49-F238E27FC236}">
              <a16:creationId xmlns:a16="http://schemas.microsoft.com/office/drawing/2014/main" id="{73ADC4CA-755C-4A20-B05B-E339C220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xdr:row>
      <xdr:rowOff>4761</xdr:rowOff>
    </xdr:from>
    <xdr:to>
      <xdr:col>7</xdr:col>
      <xdr:colOff>352425</xdr:colOff>
      <xdr:row>21</xdr:row>
      <xdr:rowOff>47624</xdr:rowOff>
    </xdr:to>
    <xdr:graphicFrame macro="">
      <xdr:nvGraphicFramePr>
        <xdr:cNvPr id="2" name="Diagramm 2">
          <a:extLst>
            <a:ext uri="{FF2B5EF4-FFF2-40B4-BE49-F238E27FC236}">
              <a16:creationId xmlns:a16="http://schemas.microsoft.com/office/drawing/2014/main" id="{C273C140-284E-4F1D-9093-0FE88A625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as Waldmann" refreshedDate="45815.966598379629" createdVersion="7" refreshedVersion="7" minRefreshableVersion="3" recordCount="50" xr:uid="{86AC8299-990B-4F2F-B9FA-7EFF84540998}">
  <cacheSource type="worksheet">
    <worksheetSource name="Tabelle4"/>
  </cacheSource>
  <cacheFields count="12">
    <cacheField name="Post-ID" numFmtId="0">
      <sharedItems containsSemiMixedTypes="0" containsString="0" containsNumber="1" containsInteger="1" minValue="1" maxValue="50"/>
    </cacheField>
    <cacheField name="Text" numFmtId="0">
      <sharedItems longText="1"/>
    </cacheField>
    <cacheField name="Likes" numFmtId="0">
      <sharedItems containsSemiMixedTypes="0" containsString="0" containsNumber="1" containsInteger="1" minValue="0" maxValue="285024"/>
    </cacheField>
    <cacheField name="Reposts" numFmtId="0">
      <sharedItems containsSemiMixedTypes="0" containsString="0" containsNumber="1" containsInteger="1" minValue="0" maxValue="20525"/>
    </cacheField>
    <cacheField name="Antworten" numFmtId="0">
      <sharedItems containsSemiMixedTypes="0" containsString="0" containsNumber="1" containsInteger="1" minValue="0" maxValue="2863"/>
    </cacheField>
    <cacheField name="Zitate" numFmtId="0">
      <sharedItems containsSemiMixedTypes="0" containsString="0" containsNumber="1" containsInteger="1" minValue="0" maxValue="1195"/>
    </cacheField>
    <cacheField name="Datum" numFmtId="14">
      <sharedItems containsSemiMixedTypes="0" containsNonDate="0" containsDate="1" containsString="0" minDate="2024-10-02T00:00:00" maxDate="2025-06-16T00:00:00" count="19">
        <d v="2025-06-03T00:00:00"/>
        <d v="2025-05-29T00:00:00"/>
        <d v="2025-06-02T00:00:00"/>
        <d v="2025-06-01T00:00:00"/>
        <d v="2025-05-31T00:00:00"/>
        <d v="2025-01-16T00:00:00"/>
        <d v="2025-02-16T00:00:00"/>
        <d v="2025-05-22T00:00:00"/>
        <d v="2025-04-28T00:00:00"/>
        <d v="2025-03-18T00:00:00"/>
        <d v="2024-10-02T00:00:00"/>
        <d v="2025-05-15T00:00:00"/>
        <d v="2025-03-06T00:00:00"/>
        <d v="2025-05-02T00:00:00"/>
        <d v="2025-04-30T00:00:00"/>
        <d v="2025-04-04T00:00:00"/>
        <d v="2025-03-07T00:00:00"/>
        <d v="2025-06-06T00:00:00"/>
        <d v="2025-06-15T00:00:00" u="1"/>
      </sharedItems>
    </cacheField>
    <cacheField name="Medium" numFmtId="0">
      <sharedItems count="4">
        <s v="Text/Video"/>
        <s v="Text"/>
        <s v="Text/Bild"/>
        <s v="Text " u="1"/>
      </sharedItems>
    </cacheField>
    <cacheField name="Gesamt" numFmtId="0">
      <sharedItems containsSemiMixedTypes="0" containsString="0" containsNumber="1" containsInteger="1" minValue="0" maxValue="307358"/>
    </cacheField>
    <cacheField name="Cleaned_Text" numFmtId="0">
      <sharedItems longText="1"/>
    </cacheField>
    <cacheField name="Sentiment" numFmtId="0">
      <sharedItems containsSemiMixedTypes="0" containsString="0" containsNumber="1" minValue="-0.98299999999999998" maxValue="0.86860000000000004"/>
    </cacheField>
    <cacheField name="Fear_Words"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The White House just called out British Legacy Fake News Media The BBC to the entire World !!"/>
    <n v="14676"/>
    <n v="3717"/>
    <n v="489"/>
    <n v="334"/>
    <x v="0"/>
    <x v="0"/>
    <n v="19216"/>
    <s v="['white', 'house', 'called', 'british', 'legacy', 'fake', 'news', 'media', 'bbc', 'entire', 'world']"/>
    <n v="-0.5696"/>
    <x v="0"/>
  </r>
  <r>
    <n v="2"/>
    <s v="Fake news. More BS. I’m all-in trying to help President @realDonaldTrump end this war — and making sure Putin doesn’t win. This isn’t a travel expense report. It’s a monthly contract between the State Department for U.S. diplomats in a war zone — nothing to do with my trip."/>
    <n v="964"/>
    <n v="165"/>
    <n v="791"/>
    <n v="165"/>
    <x v="0"/>
    <x v="1"/>
    <n v="2085"/>
    <s v="['fake', 'news', 'bs', 'im', 'allin', 'trying', 'help', 'president', 'end', 'war', 'making', 'sure', 'putin', 'doesnt', 'win', 'isnt', 'travel', 'expense', 'report', 'monthly', 'contract', 'state', 'department', 'us', 'diplomats', 'war', 'zone', 'nothing', 'trip']"/>
    <n v="-0.58930000000000005"/>
    <x v="0"/>
  </r>
  <r>
    <n v="3"/>
    <s v="Iran’s truck drivers are on strike over low wages, high fuel prices, and poor living conditions. The regime has responded by threatening, arresting, and beating protesters. Spread their truth. #IranTruckersStrike #IranProtests"/>
    <n v="648"/>
    <n v="114"/>
    <n v="26"/>
    <n v="1"/>
    <x v="1"/>
    <x v="2"/>
    <n v="789"/>
    <s v="['irans', 'truck', 'drivers', 'strike', 'low', 'wages', 'high', 'fuel', 'prices', 'poor', 'living', 'conditions', 'regime', 'responded', 'threatening', 'arresting', 'beating', 'protesters', 'spread', 'truth']"/>
    <n v="-0.89339999999999997"/>
    <x v="1"/>
  </r>
  <r>
    <n v="4"/>
    <s v="Breaking: @bbcnews have become the gold standard for fake news in support of Hamas. Watch the White House @PressSec, Karoline Leavitt single out the BBC for ridicule because of its fake news (Hamas propaganda) reporting. Oh dear me. BBC are Hamas shills."/>
    <n v="6873"/>
    <n v="1623"/>
    <n v="242"/>
    <n v="174"/>
    <x v="0"/>
    <x v="0"/>
    <n v="8912"/>
    <s v="['breaking', 'become', 'gold', 'standard', 'fake', 'news', 'support', 'hamas', 'watch', 'white', 'house', 'karoline', 'leavitt', 'single', 'bbc', 'ridicule', 'fake', 'news', 'hamas', 'propaganda', 'reporting', 'oh', 'dear', 'bbc', 'hamas', 'shills']"/>
    <n v="-0.70960000000000001"/>
    <x v="0"/>
  </r>
  <r>
    <n v="5"/>
    <s v="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
    <n v="763"/>
    <n v="406"/>
    <n v="54"/>
    <n v="14"/>
    <x v="0"/>
    <x v="2"/>
    <n v="1237"/>
    <s v="['hindi', 'newspapers', 'runs', 'fake', 'news', 'claiming', 'headmaster', 'school', 'bijnor', 'got', 'name', 'school', 'written', 'urdu', 'building', 'instead', 'hindi', 'newspaper', 'deliberately', 'shared', 'misleading', 'photo', 'angle', 'shows', 'name', 'written', 'urdu', 'visible', 'isnt', 'first', 'time', 'shared', 'misleading', 'news', 'spoil', 'atmosphere']"/>
    <n v="-0.57189999999999996"/>
    <x v="0"/>
  </r>
  <r>
    <n v="6"/>
    <s v="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
    <n v="1711"/>
    <n v="491"/>
    <n v="1752"/>
    <n v="687"/>
    <x v="0"/>
    <x v="2"/>
    <n v="4641"/>
    <s v="['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
    <n v="-0.85550000000000004"/>
    <x v="0"/>
  </r>
  <r>
    <n v="7"/>
    <s v="That's a 614 word non-retraction. Here's what you should have written: &quot;Hamas made up a story for propaganda purposes. We printed it without verifying it because it fit our preferred narrative.&quot; Fewer words, more truth. @washingtonpost"/>
    <n v="1069"/>
    <n v="125"/>
    <n v="26"/>
    <n v="3"/>
    <x v="0"/>
    <x v="1"/>
    <n v="1223"/>
    <s v="['thats', 'word', 'nonretraction', 'heres', 'written', 'hamas', 'made', 'story', 'propaganda', 'purposes', 'printed', 'without', 'verifying', 'fit', 'preferred', 'narrative', 'fewer', 'words', 'truth']"/>
    <n v="0.47539999999999999"/>
    <x v="0"/>
  </r>
  <r>
    <n v="8"/>
    <s v="The more important question: will this incident, a trend that started on 10/17/23 with the fake Al-Ahli Hospital massacre, result in a change in how reports from Gaza are treated? That all &quot;authorities&quot; in Gaza are HAMAS, a US designated terrorist org that should not be trusted?"/>
    <n v="797"/>
    <n v="49"/>
    <n v="9"/>
    <n v="1"/>
    <x v="0"/>
    <x v="1"/>
    <n v="856"/>
    <s v="['important', 'question', 'incident', 'trend', 'started', 'fake', 'alahli', 'hospital', 'massacre', 'result', 'change', 'reports', 'gaza', 'treated', 'authorities', 'gaza', 'hamas', 'us', 'designated', 'terrorist', 'org', 'trusted']"/>
    <n v="-0.86319999999999997"/>
    <x v="0"/>
  </r>
  <r>
    <n v="9"/>
    <s v="My honest Question is... How could Joe have signed a thing, if it was never him? You were told the battles we face. Scripted Pre_planned Patriots in full control. The war is real The news is fake."/>
    <n v="205"/>
    <n v="56"/>
    <n v="11"/>
    <n v="1"/>
    <x v="0"/>
    <x v="0"/>
    <n v="273"/>
    <s v="['honest', 'question', 'could', 'joe', 'signed', 'thing', 'never', 'told', 'battles', 'face', 'scripted', 'pre_planned', 'patriots', 'full', 'control', 'war', 'real', 'news', 'fake']"/>
    <n v="-0.74299999999999999"/>
    <x v="0"/>
  </r>
  <r>
    <n v="10"/>
    <s v="Made $10.9K in 5 days with Julius Caesar deepfake Don’t worry it’s legal, and you can do it too I’ve made a complete step by step guide to help you out RT + Comment “AI” and I’ll send it over (must be following)"/>
    <n v="101"/>
    <n v="57"/>
    <n v="92"/>
    <n v="0"/>
    <x v="2"/>
    <x v="2"/>
    <n v="250"/>
    <s v="['made', '109k', 'days', 'julius', 'caesar', 'deepfake', 'dont', 'worry', 'legal', 'ive', 'made', 'complete', 'step', 'step', 'guide', 'help', 'rt', 'comment', 'ai', 'ill', 'send', 'must', 'following']"/>
    <n v="7.7200000000000005E-2"/>
    <x v="0"/>
  </r>
  <r>
    <n v="11"/>
    <s v="New Zealand MP Laura McClure showed an AI-generated nude image of herself in Parliament to highlight the dangers of artificial intelligence."/>
    <n v="16392"/>
    <n v="1333"/>
    <n v="1316"/>
    <n v="1011"/>
    <x v="3"/>
    <x v="2"/>
    <n v="20052"/>
    <s v="['new', 'zealand', 'mp', 'laura', 'mcclure', 'showed', 'aigenerated', 'nude', 'image', 'parliament', 'highlight', 'dangers', 'artificial', 'intelligence']"/>
    <n v="0.31819999999999998"/>
    <x v="1"/>
  </r>
  <r>
    <n v="12"/>
    <s v="The &quot;Take It Down Act&quo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
    <n v="25"/>
    <n v="12"/>
    <n v="4"/>
    <n v="2"/>
    <x v="4"/>
    <x v="0"/>
    <n v="43"/>
    <s v="['take', 'act', 'makes', 'sharing', 'nonconsensual', 'deepfake', 'images', 'crime', 'experts', 'hope', 'law', 'recently', 'signed', 'president', 'trump', 'help', 'fight', 'sextortion', 'schemes', 'targeting', 'thousands', 'american', 'children', 'year', 'met', 'family', 'hoping', 'prevent', 'others', 'enduring', 'tragic', 'loss', 'faced', 'son', 'took', 'life']"/>
    <n v="-2.58E-2"/>
    <x v="0"/>
  </r>
  <r>
    <n v="13"/>
    <s v="The hacker scammer group also has access to deepfakes of loved ones voices. I have been hacked for 7+ years, the deepfake they have of my voice must be near perfect @POTUS @elonmusk @realDonaldTrump this is not a right or left wing issue this is a bipartisan issue"/>
    <n v="0"/>
    <n v="1"/>
    <n v="0"/>
    <n v="0"/>
    <x v="5"/>
    <x v="2"/>
    <n v="1"/>
    <s v="['hacker', 'scammer', 'group', 'also', 'access', 'deepfakes', 'loved', 'ones', 'voices', 'hacked', 'years', 'deepfake', 'voice', 'must', 'near', 'perfect', 'right', 'left', 'wing', 'issue', 'bipartisan', 'issue']"/>
    <n v="0.70960000000000001"/>
    <x v="0"/>
  </r>
  <r>
    <n v="14"/>
    <s v="This is REALITY. They know who the real cops are, where they live, their badge numbers etc. They have deepfake tech"/>
    <n v="1"/>
    <n v="1"/>
    <n v="0"/>
    <n v="0"/>
    <x v="6"/>
    <x v="2"/>
    <n v="2"/>
    <s v="['reality', 'know', 'real', 'cops', 'live', 'badge', 'numbers', 'etc', 'deepfake', 'tech']"/>
    <n v="0"/>
    <x v="0"/>
  </r>
  <r>
    <n v="15"/>
    <s v="FABRICATED ARTIFICIAL INTELLIGENCE VIDEO OF PRESIDENT DONALD TRUMP RAPING AND MURDERING CHILD IN SATANIC RITUAL ON JEFFREY EPSTEIN’S ISLAND #LetJessieSpeak #DarkMaga #JessieMarieCzebotar #TimothyCharlesHolmseth #Epstein #FalseNarratives timothycharlesholmseth.com/f…"/>
    <n v="15"/>
    <n v="8"/>
    <n v="3"/>
    <n v="0"/>
    <x v="0"/>
    <x v="2"/>
    <n v="26"/>
    <s v="['fabricated', 'artificial', 'intelligence', 'video', 'president', 'donald', 'trump', 'raping', 'murdering', 'child', 'satanic', 'ritual', 'jeffrey', 'epsteins', 'island', 'timothycharlesholmsethcomf']"/>
    <n v="-0.8286"/>
    <x v="0"/>
  </r>
  <r>
    <n v="16"/>
    <s v="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
    <n v="24"/>
    <n v="15"/>
    <n v="2"/>
    <n v="0"/>
    <x v="0"/>
    <x v="1"/>
    <n v="41"/>
    <s v="['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
    <n v="-0.98299999999999998"/>
    <x v="1"/>
  </r>
  <r>
    <n v="17"/>
    <s v="People are now using AI to depict Biblical stories. Satan didn't have this on his bingo cards."/>
    <n v="48556"/>
    <n v="6158"/>
    <n v="1150"/>
    <n v="1195"/>
    <x v="0"/>
    <x v="0"/>
    <n v="57059"/>
    <s v="['people', 'using', 'ai', 'depict', 'biblical', 'stories', 'satan', 'didnt', 'bingo', 'cards']"/>
    <n v="0"/>
    <x v="0"/>
  </r>
  <r>
    <n v="18"/>
    <s v="i think deep fakes should be illegal. i don't see why not. can someone tell me why it shouldn't be illegal?"/>
    <n v="285024"/>
    <n v="20525"/>
    <n v="1591"/>
    <n v="218"/>
    <x v="2"/>
    <x v="1"/>
    <n v="307358"/>
    <s v="['think', 'deep', 'fakes', 'illegal', 'dont', 'see', 'someone', 'tell', 'shouldnt', 'illegal']"/>
    <n v="-0.53859999999999997"/>
    <x v="0"/>
  </r>
  <r>
    <n v="19"/>
    <s v="I don’t think we’re prepared for the societal consequences of AI-generated rage bait. Everyone can quite literally invent “a person to get mad at,” optimized and personalized for tormenting their subconscious. Schizo-tech"/>
    <n v="25345"/>
    <n v="2102"/>
    <n v="138"/>
    <n v="109"/>
    <x v="7"/>
    <x v="1"/>
    <n v="27694"/>
    <s v="['dont', 'think', 'prepared', 'societal', 'consequences', 'aigenerated', 'rage', 'bait', 'everyone', 'quite', 'literally', 'invent', 'person', 'get', 'mad', 'optimized', 'personalized', 'tormenting', 'subconscious', 'schizotech']"/>
    <n v="-0.44040000000000001"/>
    <x v="0"/>
  </r>
  <r>
    <n v="20"/>
    <s v="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
    <n v="3"/>
    <n v="1"/>
    <n v="1"/>
    <n v="0"/>
    <x v="7"/>
    <x v="1"/>
    <n v="5"/>
    <s v="['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
    <n v="0.86860000000000004"/>
    <x v="1"/>
  </r>
  <r>
    <n v="21"/>
    <s v="AI has reached peak internet craziness. This AI tool literally undresses people in photos. Wanna see what I mean? Check this deepnude AI out: undress.app. Use responsibly, or not... #aigirlfriend #Deepfake #DeepfakeAI"/>
    <n v="0"/>
    <n v="0"/>
    <n v="0"/>
    <n v="0"/>
    <x v="7"/>
    <x v="1"/>
    <n v="0"/>
    <s v="['ai', 'reached', 'peak', 'internet', 'craziness', 'ai', 'tool', 'literally', 'undresses', 'people', 'photos', 'wan', 'na', 'see', 'mean', 'check', 'deepnude', 'ai', 'undressapp', 'use', 'responsibly']"/>
    <n v="-0.29599999999999999"/>
    <x v="0"/>
  </r>
  <r>
    <n v="22"/>
    <s v="A Danish MP is calling for the extradition of the Canadian pharmacist behind a notorious porn site that hosted deepfake images of celebrities, politicians, social media influencers and others, including prominent Canadian and Danish women. cbc.ca/news/canada/david-do-…"/>
    <n v="0"/>
    <n v="0"/>
    <n v="0"/>
    <n v="0"/>
    <x v="7"/>
    <x v="1"/>
    <n v="0"/>
    <s v="['danish', 'mp', 'calling', 'extradition', 'canadian', 'pharmacist', 'behind', 'notorious', 'porn', 'site', 'hosted', 'deepfake', 'images', 'celebrities', 'politicians', 'social', 'media', 'influencers', 'others', 'including', 'prominent', 'canadian', 'danish', 'women', 'cbccanewscanadadaviddo']"/>
    <n v="-0.15310000000000001"/>
    <x v="0"/>
  </r>
  <r>
    <n v="23"/>
    <s v="Women are the vast majority of non-consensual sexually explicit deepfake victims. The TAKE IT DOWN Act, just passed by the House, will criminalize these images &amp; require sites to quickly remove them. Women deserve to be protected."/>
    <n v="26"/>
    <n v="8"/>
    <n v="2"/>
    <n v="1"/>
    <x v="8"/>
    <x v="1"/>
    <n v="37"/>
    <s v="['women', 'vast', 'majority', 'nonconsensual', 'sexually', 'explicit', 'deepfake', 'victims', 'take', 'act', 'passed', 'house', 'criminalize', 'images', 'require', 'sites', 'quickly', 'remove', 'women', 'deserve', 'protected']"/>
    <n v="0.15310000000000001"/>
    <x v="0"/>
  </r>
  <r>
    <n v="24"/>
    <s v="You essentially allowed 170 people to get subscribed to one crypto scam group on WhatsApp through a Mighty-Prosperity deepfake ad. You don’t even let your creators say the tiniest “offensive” things yet you leave your viewers open to CRIMINALS!!!"/>
    <n v="0"/>
    <n v="0"/>
    <n v="0"/>
    <n v="0"/>
    <x v="9"/>
    <x v="1"/>
    <n v="0"/>
    <s v="['essentially', 'allowed', 'people', 'get', 'subscribed', 'one', 'crypto', 'scam', 'group', 'whatsapp', 'mightyprosperity', 'deepfake', 'ad', 'dont', 'even', 'let', 'creators', 'say', 'tiniest', 'offensive', 'things', 'yet', 'leave', 'viewers', 'open', 'criminals']"/>
    <n v="-0.88090000000000002"/>
    <x v="0"/>
  </r>
  <r>
    <n v="25"/>
    <s v="JUST IN - GRVT partners with @ComplyCube to onboard millions into crypto securely and compliantly. Deepfake attacks are set to rise 245% in 2024. So what should we do? Step up AML/KYC measures to protect people. Get our latest news here @CoinMarketCap👇 coinmarketcap.com/community/…"/>
    <n v="428"/>
    <n v="363"/>
    <n v="34"/>
    <n v="2"/>
    <x v="10"/>
    <x v="1"/>
    <n v="827"/>
    <s v="['grvt', 'partners', 'onboard', 'millions', 'crypto', 'securely', 'compliantly', 'deepfake', 'attacks', 'set', 'rise', 'step', 'amlkyc', 'measures', 'protect', 'people', 'get', 'latest', 'news', 'coinmarketcapcomcommunity']"/>
    <n v="0.2732"/>
    <x v="0"/>
  </r>
  <r>
    <n v="26"/>
    <s v="mys were doing both to lsrfm. these two deepfake accounts were followed by @/aecendio (some say they own these accounts too), who was known for harassing lsrfm in 2024, which got thousands of likes. it's not really fun when it's targeted towards your ult, no?"/>
    <n v="521"/>
    <n v="55"/>
    <n v="1"/>
    <n v="1"/>
    <x v="11"/>
    <x v="2"/>
    <n v="578"/>
    <s v="['mys', 'lsrfm', 'two', 'deepfake', 'accounts', 'followed', 'aecendio', 'say', 'accounts', 'known', 'harassing', 'lsrfm', 'got', 'thousands', 'likes', 'really', 'fun', 'targeted', 'towards', 'ult']"/>
    <n v="-0.56010000000000004"/>
    <x v="0"/>
  </r>
  <r>
    <n v="27"/>
    <s v="Democrats tried spreading a fake AI clip of Donald Trump Jr today. This was deleted. He should sue them."/>
    <n v="3426"/>
    <n v="823"/>
    <n v="249"/>
    <n v="32"/>
    <x v="12"/>
    <x v="2"/>
    <n v="4530"/>
    <s v="['democrats', 'tried', 'spreading', 'fake', 'ai', 'clip', 'donald', 'trump', 'jr', 'today', 'deleted', 'sue']"/>
    <n v="-0.47670000000000001"/>
    <x v="0"/>
  </r>
  <r>
    <n v="28"/>
    <s v="To the fucking idiots who refused to vote for Kamala Harris because of Gaza — we told you what would happen, but you didn't listen. Trump actually posted this. 😡😡😡👇"/>
    <n v="16508"/>
    <n v="3998"/>
    <n v="2863"/>
    <n v="548"/>
    <x v="12"/>
    <x v="0"/>
    <n v="23917"/>
    <s v="['fucking', 'idiots', 'refused', 'vote', 'kamala', 'harris', 'gaza', 'told', 'would', 'happen', 'didnt', 'listen', 'trump', 'actually', 'posted']"/>
    <n v="-0.1857"/>
    <x v="0"/>
  </r>
  <r>
    <n v="29"/>
    <s v="ABC News (Australia): Donald Trump shares AI-generated video of his Gaza plan | ABC NEWS piped.video/watch?v=pOL7glX0… via newsvendor.com 200+ #BreakingNews #News #TV #Streams Professor Jean Burgess says there's been &quot;very little&quot; thought-filtering or strategic intent behi…"/>
    <n v="0"/>
    <n v="0"/>
    <n v="0"/>
    <n v="0"/>
    <x v="12"/>
    <x v="0"/>
    <n v="0"/>
    <s v="['abc', 'news', 'australia', 'donald', 'trump', 'shares', 'aigenerated', 'video', 'gaza', 'plan', 'abc', 'news', 'pipedvideowatchvpol7glx0', 'via', 'newsvendorcom', 'professor', 'jean', 'burgess', 'says', 'theres', 'little', 'thoughtfiltering', 'strategic', 'intent', 'behi']"/>
    <n v="0.29599999999999999"/>
    <x v="0"/>
  </r>
  <r>
    <n v="30"/>
    <s v="Trump is without a doubt the most vile and putrid piece of subhuman S#!T to ever pollute this world with it's foul stench. His greed and immorality know no bounds. ‘Trump Gaza is finally here!’: US president promotes Gaza plan in AI video yahoo.com/news/trump-gaza-fi… via @@YahooNews"/>
    <n v="2"/>
    <n v="1"/>
    <n v="0"/>
    <n v="0"/>
    <x v="12"/>
    <x v="1"/>
    <n v="3"/>
    <s v="['trump', 'without', 'doubt', 'vile', 'putrid', 'piece', 'subhuman', 'st', 'ever', 'pollute', 'world', 'foul', 'stench', 'greed', 'immorality', 'know', 'bounds', 'trump', 'gaza', 'finally', 'us', 'president', 'promotes', 'gaza', 'plan', 'ai', 'video', 'yahoocomnewstrumpgazafi', 'via']"/>
    <n v="-0.92689999999999995"/>
    <x v="0"/>
  </r>
  <r>
    <n v="31"/>
    <s v="I think trump should stay away from ai. just my humble opinion."/>
    <n v="4"/>
    <n v="0"/>
    <n v="1"/>
    <n v="0"/>
    <x v="12"/>
    <x v="1"/>
    <n v="5"/>
    <s v="['think', 'trump', 'stay', 'away', 'ai', 'humble', 'opinion']"/>
    <n v="0"/>
    <x v="0"/>
  </r>
  <r>
    <n v="32"/>
    <s v="It’s happening. @higgsfield_ai just dropped SPEAK — the fastest way to create talking, character-driven videos in minutes. Podcast clips, UGC ads, fake vlogs…"/>
    <n v="274"/>
    <n v="44"/>
    <n v="12"/>
    <n v="1"/>
    <x v="12"/>
    <x v="0"/>
    <n v="331"/>
    <s v="['happening', 'dropped', 'speak', 'fastest', 'way', 'create', 'talking', 'characterdriven', 'videos', 'minutes', 'podcast', 'clips', 'ugc', 'ads', 'fake', 'vlogs']"/>
    <n v="-0.25"/>
    <x v="0"/>
  </r>
  <r>
    <n v="33"/>
    <s v="AI can Code AI can destroy Fake News AI can help you in Education AI can increase your productivity"/>
    <n v="347"/>
    <n v="43"/>
    <n v="17"/>
    <n v="6"/>
    <x v="12"/>
    <x v="0"/>
    <n v="413"/>
    <s v="['ai', 'code', 'ai', 'destroy', 'fake', 'news', 'ai', 'help', 'education', 'ai', 'increase', 'productivity']"/>
    <n v="-0.38179999999999997"/>
    <x v="0"/>
  </r>
  <r>
    <n v="34"/>
    <s v="I hate AI. So much. That kangaroo content was fake."/>
    <n v="20"/>
    <n v="1"/>
    <n v="6"/>
    <n v="0"/>
    <x v="12"/>
    <x v="2"/>
    <n v="27"/>
    <s v="['hate', 'ai', 'much', 'kangaroo', 'content', 'fake']"/>
    <n v="-0.77829999999999999"/>
    <x v="0"/>
  </r>
  <r>
    <n v="35"/>
    <s v="This is satire right? That has to be some AI deepfake. There's no way that's real.  &quot;Donald J. Trump_x000a_@realDonaldTrump_x000a__x000a_After visiting the beautiful city of Albuquerque earlier this month, I decided that it is disrespectful to America to have a state called New Mexico. It is surrounded by America so it should be called America. I plan to sign an Executive Order renaming the Land of Enchantment New America!_x000a_MAKE AMERICA GREAT AGAIN!&quot;"/>
    <n v="25538"/>
    <n v="2101"/>
    <n v="2547"/>
    <n v="550"/>
    <x v="13"/>
    <x v="2"/>
    <n v="30736"/>
    <s v="['satire', 'right', 'ai', 'deepfake', 'theres', 'way', 'thats', 'real', 'donald', 'j', 'trump', 'visiting', 'beautiful', 'city', 'albuquerque', 'earlier', 'month', 'decided', 'disrespectful', 'america', 'state', 'called', 'new', 'mexico', 'surrounded', 'america', 'called', 'america', 'plan', 'sign', 'executive', 'order', 'renaming', 'land', 'enchantment', 'new', 'america', 'make', 'america', 'great']"/>
    <n v="0.84489999999999998"/>
    <x v="0"/>
  </r>
  <r>
    <n v="36"/>
    <s v="The problem with AI in filmmaking is tech people so obsessed with generating hyper-real footage that they forget that film is a medium that's meant to have style &amp; idiosyncrasies. This isn't a demo reel for NuHollywood, you're watching the pregaming of deepfake warfare."/>
    <n v="103"/>
    <n v="21"/>
    <n v="10"/>
    <n v="1"/>
    <x v="13"/>
    <x v="0"/>
    <n v="135"/>
    <s v="['problem', 'ai', 'filmmaking', 'tech', 'people', 'obsessed', 'generating', 'hyperreal', 'footage', 'forget', 'film', 'medium', 'thats', 'meant', 'style', 'idiosyncrasies', 'isnt', 'demo', 'reel', 'nuhollywood', 'youre', 'watching', 'pregaming', 'deepfake', 'warfare']"/>
    <n v="-0.79300000000000004"/>
    <x v="0"/>
  </r>
  <r>
    <n v="37"/>
    <s v="AI’s not playing anymore. This is psychological warfare — and it’s just getting started. #AI #AImemes #ArtificialIntelligence #Deepfake #PsychologicalWarfare #AIvsReality #FutureIsNow #DystopiaLoading #Web3"/>
    <n v="3"/>
    <n v="0"/>
    <n v="0"/>
    <n v="0"/>
    <x v="13"/>
    <x v="2"/>
    <n v="3"/>
    <s v="['ais', 'playing', 'anymore', 'psychological', 'warfare', 'getting', 'started']"/>
    <n v="-0.4199"/>
    <x v="0"/>
  </r>
  <r>
    <n v="38"/>
    <s v="I just got fooled by a deepfake. these shits are getting too good smfh"/>
    <n v="0"/>
    <n v="0"/>
    <n v="0"/>
    <n v="0"/>
    <x v="13"/>
    <x v="1"/>
    <n v="0"/>
    <s v="['got', 'fooled', 'deepfake', 'shits', 'getting', 'good', 'smfh']"/>
    <n v="-0.42149999999999999"/>
    <x v="0"/>
  </r>
  <r>
    <n v="39"/>
    <s v="New Video: &quot;Either We Agree To Fight For Our Country Or We Remain Slaves Forever”.- Captain Ibrahim Traoré Makes Strong Statement After The U.S. Threats Of Arrest And Possibly Invasion Of Burkina Faso"/>
    <n v="17426"/>
    <n v="7532"/>
    <n v="600"/>
    <n v="342"/>
    <x v="14"/>
    <x v="0"/>
    <n v="25900"/>
    <s v="['new', 'video', 'either', 'agree', 'fight', 'country', 'remain', 'slaves', 'forever', 'captain', 'ibrahim', 'traoré', 'makes', 'strong', 'statement', 'us', 'threats', 'arrest', 'possibly', 'invasion', 'burkina', 'faso']"/>
    <n v="-0.25"/>
    <x v="1"/>
  </r>
  <r>
    <n v="40"/>
    <s v="@grok : Yeah, I get why you'd feel that way—AI’s popping up everywhere, from chatbots like me to self-driving cars and those creepy deepfake videos. It’s a lot. Whether we should be worried depends on how you look at it. On one hand, AI’s just a tool—humans are the ones steering it. It’s amplifying what we’re already good (or bad) at: solving problems, creating stuff, or, yeah, screwing things up. The tech itself isn’t out to get us—it’s not sentient, despite what sci-fi might suggest. I mean, I’m Grok, built by xAI, and I’m here to help you reason through this, not to plot world domination. On the flip side, there’s real stuff to chew on. Jobs could shift—some might vanish, others pop up. Privacy’s already a mess with all the data we feed into these systems. And if AI gets weaponized or misused by the wrong hands? That’s not a happy thought. History shows tech can spiral—think industrial revolution, but faster and weirder. The vibe I pick up is less “Terminator” and more “weird new normal.” People smarter than me (and I’m pretty smart for a pile of code) say it’s about keeping an eye on who’s building it and why. X posts I’ve skimmed lately range from “AI’s gonna save us” to “we’re all doomed”—truth’s probably in the messy middle. So, worried? Maybe a little. But it’s more about staying sharp and asking questions than panicking. What’s got you spooked the most?"/>
    <n v="2"/>
    <n v="0"/>
    <n v="2"/>
    <n v="0"/>
    <x v="15"/>
    <x v="1"/>
    <n v="4"/>
    <s v="['yeah', 'get', 'youd', 'feel', 'wayais', 'popping', 'everywhere', 'chatbots', 'like', 'selfdriving', 'cars', 'creepy', 'deepfake', 'videos', 'lot', 'whether', 'worried', 'depends', 'look', 'one', 'hand', 'ais', 'toolhumans', 'ones', 'steering', 'amplifying', 'already', 'good', 'bad', 'solving', 'problems', 'creating', 'stuff', 'yeah', 'screwing', 'things', 'tech', 'isnt', 'get', 'usits', 'sentient', 'despite', 'scifi', 'might', 'suggest', 'mean', 'im', 'grok', 'built', 'xai', 'im', 'help', 'reason', 'plot', 'world', 'domination', 'flip', 'side', 'theres', 'real', 'stuff', 'chew', 'jobs', 'could', 'shiftsome', 'might', 'vanish', 'others', 'pop', 'privacys', 'already', 'mess', 'data', 'feed', 'systems', 'ai', 'gets', 'weaponized', 'misused', 'wrong', 'hands', 'thats', 'happy', 'thought', 'history', 'shows', 'tech', 'spiralthink', 'industrial', 'revolution', 'faster', 'weirder', 'vibe', 'pick', 'less', 'terminator', 'weird', 'new', 'normal', 'people', 'smarter', 'im', 'pretty', 'smart', 'pile', 'code', 'say', 'keeping', 'eye', 'whos', 'building', 'x', 'posts', 'ive', 'skimmed', 'lately', 'range', 'ais', 'gon', 'na', 'save', 'us', 'doomedtruths', 'probably', 'messy', 'middle', 'worried', 'maybe', 'little', 'staying', 'sharp', 'asking', 'questions', 'panicking', 'whats', 'got', 'spooked']"/>
    <n v="0.79869999999999997"/>
    <x v="0"/>
  </r>
  <r>
    <n v="41"/>
    <s v="Deepfake Donda West dissing Kanye ads you can only see on x"/>
    <n v="29"/>
    <n v="2"/>
    <n v="1"/>
    <n v="0"/>
    <x v="15"/>
    <x v="0"/>
    <n v="32"/>
    <s v="['deepfake', 'donda', 'west', 'dissing', 'kanye', 'ads', 'see', 'x']"/>
    <n v="0"/>
    <x v="0"/>
  </r>
  <r>
    <n v="42"/>
    <s v="We saw it coming (thanks to a drunk Johnny), but Johnny Somali's 5th charge has been officially put forth. Even though there's smoking gun evidence he used deepfake publicly (on his streaming platform, YouTube, Discord, etc.), let's see if #johnnysomali will plead guilty or not"/>
    <n v="22"/>
    <n v="3"/>
    <n v="2"/>
    <n v="0"/>
    <x v="15"/>
    <x v="2"/>
    <n v="27"/>
    <s v="['saw', 'coming', 'thanks', 'drunk', 'johnny', 'johnny', 'somalis', '5th', 'charge', 'officially', 'put', 'forth', 'even', 'though', 'theres', 'smoking', 'gun', 'evidence', 'used', 'deepfake', 'publicly', 'streaming', 'platform', 'youtube', 'discord', 'etc', 'lets', 'see', 'plead', 'guilty']"/>
    <n v="-0.87790000000000001"/>
    <x v="0"/>
  </r>
  <r>
    <n v="43"/>
    <s v="I love how nobody addresses the copyright concerns at all, which was my preliminary point. This conversation is well enough to understand the problem. The artist , his words and work was never respected enough here at all. AI trained on someone's IP without consent, is unethical"/>
    <n v="23"/>
    <n v="0"/>
    <n v="2"/>
    <n v="0"/>
    <x v="15"/>
    <x v="2"/>
    <n v="25"/>
    <s v="['love', 'nobody', 'addresses', 'copyright', 'concerns', 'preliminary', 'point', 'conversation', 'well', 'enough', 'understand', 'problem', 'artist', 'words', 'work', 'never', 'respected', 'enough', 'ai', 'trained', 'someones', 'ip', 'without', 'consent', 'unethical']"/>
    <n v="0.47349999999999998"/>
    <x v="0"/>
  </r>
  <r>
    <n v="44"/>
    <s v="damages - we may disagree. the curve normalises on the social impact on what deepfake causes. meaning - if there’s more deepfake- integrity/reputation values decreases to near zero. women can be free. just different sides of coin :)"/>
    <n v="3"/>
    <n v="6"/>
    <n v="2"/>
    <n v="0"/>
    <x v="15"/>
    <x v="1"/>
    <n v="11"/>
    <s v="['damages', 'may', 'disagree', 'curve', 'normalises', 'social', 'impact', 'deepfake', 'causes', 'meaning', 'theres', 'deepfake', 'integrityreputation', 'values', 'decreases', 'near', 'zero', 'women', 'free', 'different', 'sides', 'coin']"/>
    <n v="0.58089999999999997"/>
    <x v="0"/>
  </r>
  <r>
    <n v="45"/>
    <s v="BBC Verify: Viral Donald Trump Jr audio highly likely AI fake bbc.in/3EU5lGr"/>
    <n v="76"/>
    <n v="19"/>
    <n v="41"/>
    <n v="5"/>
    <x v="16"/>
    <x v="0"/>
    <n v="141"/>
    <s v="['bbc', 'verify', 'viral', 'donald', 'trump', 'jr', 'audio', 'highly', 'likely', 'ai', 'fake', 'bbcin3eu5lgr']"/>
    <n v="-0.52090000000000003"/>
    <x v="0"/>
  </r>
  <r>
    <n v="46"/>
    <s v="FAKE NEWS ALERT The four Deep Fake photos were published and circulated from a website calling itself &quot;The Wakamba International Prayer Network&quot;. As @skmusyoka said: &quot;I urge all of you to ignore the deep fakes, and AI generated disinformation. They are in a state of panic."/>
    <n v="6"/>
    <n v="2"/>
    <n v="0"/>
    <n v="0"/>
    <x v="16"/>
    <x v="2"/>
    <n v="8"/>
    <s v="['fake', 'news', 'alert', 'four', 'deep', 'fake', 'photos', 'published', 'circulated', 'website', 'calling', 'wakamba', 'international', 'prayer', 'network', 'said', 'urge', 'ignore', 'deep', 'fakes', 'ai', 'generated', 'disinformation', 'state', 'panic']"/>
    <n v="-0.91180000000000005"/>
    <x v="0"/>
  </r>
  <r>
    <n v="47"/>
    <s v="Trump shuts down HIV projects in South Africa US President Donald Trump has ordered the shut down of HIV-related projects in South Africa funded by the United States Agency for International Development (USAID). This move marks a significant shift in U.S. foreign aid priorities under the Trump administration. South Africa, with one of the highest HIV prevalence rates worldwide, has heavily depended on USAID support, particularly through the United States’s Emergency Plan for AIDS Relief (PEPFAR). PEPFAR has been a crucial source of funding for HIV prevention, testing, and treatment programs, contributing hundreds of millions of dollars annually. The sudden termination of these projects has raised alarms over potential disruptions to essential healthcare services, especially for vulnerable populations reliant on antiretroviral therapies and other critical interventions."/>
    <n v="979"/>
    <n v="238"/>
    <n v="410"/>
    <n v="62"/>
    <x v="16"/>
    <x v="2"/>
    <n v="1689"/>
    <s v="['trump', 'shuts', 'hiv', 'projects', 'south', 'africa', 'us', 'president', 'donald', 'trump', 'ordered', 'shut', 'hivrelated', 'projects', 'south', 'africa', 'funded', 'united', 'states', 'agency', 'international', 'development', 'usaid', 'move', 'marks', 'significant', 'shift', 'us', 'foreign', 'aid', 'priorities', 'trump', 'administration', 'south', 'africa', 'one', 'highest', 'hiv', 'prevalence', 'rates', 'worldwide', 'heavily', 'depended', 'usaid', 'support', 'particularly', 'united', 'statess', 'emergency', 'plan', 'aids', 'relief', 'pepfar', 'pepfar', 'crucial', 'source', 'funding', 'hiv', 'prevention', 'testing', 'treatment', 'programs', 'contributing', 'hundreds', 'millions', 'dollars', 'annually', 'sudden', 'termination', 'projects', 'raised', 'alarms', 'potential', 'disruptions', 'essential', 'healthcare', 'services', 'especially', 'vulnerable', 'populations', 'reliant', 'antiretroviral', 'therapies', 'critical', 'interventions']"/>
    <n v="0.52439999999999998"/>
    <x v="0"/>
  </r>
  <r>
    <n v="48"/>
    <s v="I thought this was fake news x 1000%. Articles are begging to o surface about it. Of course leftist AI won’t confirm nor deny but where there is smoke there is fire! 👉 Jerry Nadler caught with military grade drone tech in his office. Worth considering. Articles below"/>
    <n v="344"/>
    <n v="151"/>
    <n v="20"/>
    <n v="2"/>
    <x v="17"/>
    <x v="0"/>
    <n v="517"/>
    <s v="['thought', 'fake', 'news', 'x', 'articles', 'begging', 'surface', 'course', 'leftist', 'ai', 'wont', 'confirm', 'deny', 'smoke', 'fire', 'jerry', 'nadler', 'caught', 'military', 'grade', 'drone', 'tech', 'office', 'worth', 'considering', 'articles']"/>
    <n v="-0.3765"/>
    <x v="0"/>
  </r>
  <r>
    <n v="49"/>
    <s v="Well, there it is. &quot;Elon Musk_x000a_@elonmusk_x000a__x000a_Time to drop the really big bomb:_x000a__x000a_@realDonaldTrump is in the Epstein files. That is the real reason they have not been made public._x000a__x000a_Have a nice day, DJT!&quot;"/>
    <n v="61423"/>
    <n v="9116"/>
    <n v="2256"/>
    <n v="913"/>
    <x v="17"/>
    <x v="2"/>
    <n v="73708"/>
    <s v="['well', 'elon', 'musk', 'time', 'drop', 'really', 'big', 'bomb', 'epstein', 'files', 'real', 'reason', 'made', 'public', 'nice', 'day', 'djt']"/>
    <n v="-0.24299999999999999"/>
    <x v="0"/>
  </r>
  <r>
    <n v="50"/>
    <s v="🚨 NEW: When asked if he still stands by his support for Joe Biden, Bill Clinton once again defends him against the fake news: “All I can say is whenever I was around him, his mind was clear, his judgment was good and he was on top of his briefs."/>
    <n v="8440"/>
    <n v="1347"/>
    <n v="286"/>
    <n v="29"/>
    <x v="17"/>
    <x v="0"/>
    <n v="10102"/>
    <s v="['new', 'asked', 'still', 'stands', 'support', 'joe', 'biden', 'bill', 'clinton', 'defends', 'fake', 'news', 'say', 'whenever', 'around', 'mind', 'clear', 'judgment', 'good', 'top', 'briefs']"/>
    <n v="0.709600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59EA4-7ED9-44F8-A324-AC3727979E4D}" name="PivotTable1" cacheId="6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22" firstHeaderRow="1" firstDataRow="1" firstDataCol="1"/>
  <pivotFields count="12">
    <pivotField showAll="0"/>
    <pivotField showAll="0"/>
    <pivotField showAll="0"/>
    <pivotField showAll="0"/>
    <pivotField showAll="0"/>
    <pivotField showAll="0"/>
    <pivotField axis="axisRow" numFmtId="14" showAll="0" sortType="ascending">
      <items count="20">
        <item x="10"/>
        <item x="5"/>
        <item x="6"/>
        <item x="12"/>
        <item x="16"/>
        <item x="9"/>
        <item x="15"/>
        <item x="8"/>
        <item x="14"/>
        <item x="13"/>
        <item x="11"/>
        <item x="7"/>
        <item x="1"/>
        <item x="4"/>
        <item x="3"/>
        <item x="2"/>
        <item x="0"/>
        <item x="17"/>
        <item m="1" x="18"/>
        <item t="default"/>
      </items>
    </pivotField>
    <pivotField showAll="0"/>
    <pivotField showAll="0"/>
    <pivotField showAll="0"/>
    <pivotField dataField="1" showAll="0"/>
    <pivotField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Mittelwert von Sentiment" fld="10" subtotal="average" baseField="0" baseItem="0"/>
  </dataFields>
  <formats count="3">
    <format dxfId="2">
      <pivotArea dataOnly="0" labelOnly="1" fieldPosition="0">
        <references count="1">
          <reference field="6" count="1">
            <x v="5"/>
          </reference>
        </references>
      </pivotArea>
    </format>
    <format dxfId="1">
      <pivotArea dataOnly="0" labelOnly="1" fieldPosition="0">
        <references count="1">
          <reference field="6" count="1">
            <x v="12"/>
          </reference>
        </references>
      </pivotArea>
    </format>
    <format dxfId="0">
      <pivotArea dataOnly="0" labelOnly="1" fieldPosition="0">
        <references count="1">
          <reference field="6"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06699D-D3AB-4934-B8A9-2DDFA0E0A8C3}" name="PivotTable2" cacheId="6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6" firstHeaderRow="1" firstDataRow="1" firstDataCol="1"/>
  <pivotFields count="12">
    <pivotField showAll="0"/>
    <pivotField showAll="0"/>
    <pivotField showAll="0"/>
    <pivotField showAll="0"/>
    <pivotField showAll="0"/>
    <pivotField showAll="0"/>
    <pivotField numFmtId="14" showAll="0"/>
    <pivotField showAll="0"/>
    <pivotField dataField="1" showAll="0"/>
    <pivotField showAll="0"/>
    <pivotField showAll="0"/>
    <pivotField axis="axisRow" showAll="0">
      <items count="3">
        <item x="0"/>
        <item x="1"/>
        <item t="default"/>
      </items>
    </pivotField>
  </pivotFields>
  <rowFields count="1">
    <field x="11"/>
  </rowFields>
  <rowItems count="3">
    <i>
      <x/>
    </i>
    <i>
      <x v="1"/>
    </i>
    <i t="grand">
      <x/>
    </i>
  </rowItems>
  <colItems count="1">
    <i/>
  </colItems>
  <dataFields count="1">
    <dataField name="Summe von Gesam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351B0-5E0C-49CC-B5E8-B10DDB8E6ED7}" name="PivotTable8" cacheId="6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A3:B7" firstHeaderRow="1" firstDataRow="1" firstDataCol="1"/>
  <pivotFields count="12">
    <pivotField showAll="0"/>
    <pivotField showAll="0"/>
    <pivotField showAll="0"/>
    <pivotField showAll="0"/>
    <pivotField showAll="0"/>
    <pivotField showAll="0"/>
    <pivotField showAll="0"/>
    <pivotField axis="axisRow" showAll="0">
      <items count="5">
        <item x="1"/>
        <item m="1" x="3"/>
        <item x="2"/>
        <item x="0"/>
        <item t="default"/>
      </items>
    </pivotField>
    <pivotField dataField="1" showAll="0"/>
    <pivotField showAll="0"/>
    <pivotField showAll="0"/>
    <pivotField showAll="0"/>
  </pivotFields>
  <rowFields count="1">
    <field x="7"/>
  </rowFields>
  <rowItems count="4">
    <i>
      <x/>
    </i>
    <i>
      <x v="2"/>
    </i>
    <i>
      <x v="3"/>
    </i>
    <i t="grand">
      <x/>
    </i>
  </rowItems>
  <colItems count="1">
    <i/>
  </colItems>
  <dataFields count="1">
    <dataField name="Mittelwert von Gesamt" fld="8"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6934B-E0DD-4FE9-82F7-580034BD6BC4}" name="MesoNet" displayName="MesoNet" ref="B3:D15" totalsRowShown="0">
  <autoFilter ref="B3:D15" xr:uid="{6246934B-E0DD-4FE9-82F7-580034BD6BC4}"/>
  <tableColumns count="3">
    <tableColumn id="1" xr3:uid="{C8424DFE-9638-4CAB-8127-6C2F80CDE38F}" name="Datei"/>
    <tableColumn id="2" xr3:uid="{7D41E7C5-6A10-49C2-97C6-E1C4031C2ED7}" name="Quelle"/>
    <tableColumn id="3" xr3:uid="{4A518DDE-BBB6-4095-9F52-A80F2A640E73}" name="Score" dataCellStyle="Schlech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9AD654-26F9-49B9-A445-D272B4618D56}" name="MesoNet3" displayName="MesoNet3" ref="B45:D57" totalsRowShown="0">
  <autoFilter ref="B45:D57" xr:uid="{6D9AD654-26F9-49B9-A445-D272B4618D56}"/>
  <tableColumns count="3">
    <tableColumn id="1" xr3:uid="{B6C8F093-CA09-409C-B6CA-BD6DA2A924A8}" name="Datei"/>
    <tableColumn id="2" xr3:uid="{97DEC2F5-FA28-480E-9E4D-9C789FE64562}" name="Quelle"/>
    <tableColumn id="3" xr3:uid="{9B2CA8E8-85B1-4C97-8EB0-8B8FE306D125}" name="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B8F3C-BA6A-4060-A894-9D700F39A24F}" name="MesoNet34" displayName="MesoNet34" ref="B66:D78" totalsRowShown="0">
  <autoFilter ref="B66:D78" xr:uid="{9E4B8F3C-BA6A-4060-A894-9D700F39A24F}"/>
  <tableColumns count="3">
    <tableColumn id="1" xr3:uid="{0AF7AA81-7126-42EC-8145-C807A954C3AB}" name="Datei"/>
    <tableColumn id="2" xr3:uid="{B1ABFD8B-5BC8-498D-87EC-1FF2AD7B6F37}" name="Quelle"/>
    <tableColumn id="3" xr3:uid="{2E479E3E-71A3-4F31-BCA5-5648FE94F399}" name="Score" dataCellStyle="Gu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7F338B-A832-4190-9BA2-3E64B2A4CAD4}" name="Tabelle4" displayName="Tabelle4" ref="B3:M53" totalsRowShown="0">
  <autoFilter ref="B3:M53" xr:uid="{627F338B-A832-4190-9BA2-3E64B2A4CAD4}"/>
  <sortState xmlns:xlrd2="http://schemas.microsoft.com/office/spreadsheetml/2017/richdata2" ref="B4:M53">
    <sortCondition ref="B3:B53"/>
  </sortState>
  <tableColumns count="12">
    <tableColumn id="1" xr3:uid="{F92759FB-0F32-4E5D-A2BD-030FE002026B}" name="Post-ID"/>
    <tableColumn id="2" xr3:uid="{A46250B6-CB50-49F2-A406-1FCF27A414CE}" name="Text"/>
    <tableColumn id="3" xr3:uid="{2709F9AF-EAA9-4D0A-8606-42F8ED644CB7}" name="Likes"/>
    <tableColumn id="4" xr3:uid="{745C8AC1-320C-472F-AEB7-A3C3ECD560E0}" name="Reposts"/>
    <tableColumn id="5" xr3:uid="{2A8A0976-5CF4-4B6C-8176-115274C7E5B2}" name="Antworten"/>
    <tableColumn id="6" xr3:uid="{CFE9CB48-C935-4766-8449-BC6E1B61ED07}" name="Zitate"/>
    <tableColumn id="7" xr3:uid="{7F968F79-EEF7-4DD2-9089-23850F5F395F}" name="Datum"/>
    <tableColumn id="9" xr3:uid="{4DDA1861-AEF0-4E53-AD99-F2711FA977B3}" name="Medium"/>
    <tableColumn id="8" xr3:uid="{D691F88F-2706-49EB-93DB-3E4403383063}" name="Gesamt" dataDxfId="3" dataCellStyle="Eingabe"/>
    <tableColumn id="10" xr3:uid="{894EA704-6D71-41FC-9F73-324C4AE87736}" name="Cleaned_Text"/>
    <tableColumn id="11" xr3:uid="{3E5F0807-BB39-444D-BC9C-BAF3E381F8D3}" name="Sentiment"/>
    <tableColumn id="12" xr3:uid="{EBB102E3-274A-46E6-854D-D3D2A34760BA}" name="Fear_Words"/>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8AD3-818F-460B-B0F1-257795A44F1B}">
  <dimension ref="A1:N80"/>
  <sheetViews>
    <sheetView tabSelected="1" topLeftCell="A58" workbookViewId="0">
      <selection activeCell="A11" sqref="A11"/>
    </sheetView>
  </sheetViews>
  <sheetFormatPr baseColWidth="10" defaultRowHeight="15" x14ac:dyDescent="0.25"/>
  <cols>
    <col min="1" max="1" width="46.85546875" customWidth="1"/>
    <col min="3" max="3" width="17.85546875" customWidth="1"/>
    <col min="4" max="5" width="16.42578125" customWidth="1"/>
    <col min="6" max="6" width="13.140625" customWidth="1"/>
    <col min="7" max="7" width="19" customWidth="1"/>
    <col min="10" max="10" width="13.140625" customWidth="1"/>
    <col min="12" max="12" width="14.5703125" customWidth="1"/>
    <col min="14" max="14" width="17.85546875" customWidth="1"/>
  </cols>
  <sheetData>
    <row r="1" spans="1:7" ht="26.25" x14ac:dyDescent="0.4">
      <c r="A1" s="17" t="s">
        <v>1</v>
      </c>
    </row>
    <row r="3" spans="1:7" ht="18.75" x14ac:dyDescent="0.3">
      <c r="A3" s="2" t="s">
        <v>0</v>
      </c>
      <c r="B3" t="s">
        <v>17</v>
      </c>
      <c r="C3" t="s">
        <v>15</v>
      </c>
      <c r="D3" t="s">
        <v>16</v>
      </c>
      <c r="G3" s="21" t="s">
        <v>20</v>
      </c>
    </row>
    <row r="4" spans="1:7" x14ac:dyDescent="0.25">
      <c r="B4" t="s">
        <v>14</v>
      </c>
      <c r="C4" t="s">
        <v>18</v>
      </c>
      <c r="D4" s="12">
        <v>0.99890000000000001</v>
      </c>
      <c r="G4" s="21" t="s">
        <v>25</v>
      </c>
    </row>
    <row r="5" spans="1:7" x14ac:dyDescent="0.25">
      <c r="B5" t="s">
        <v>3</v>
      </c>
      <c r="C5" t="s">
        <v>18</v>
      </c>
      <c r="D5" s="12">
        <v>0.99329999999999996</v>
      </c>
      <c r="G5" s="21" t="s">
        <v>26</v>
      </c>
    </row>
    <row r="6" spans="1:7" x14ac:dyDescent="0.25">
      <c r="B6" t="s">
        <v>4</v>
      </c>
      <c r="C6" t="s">
        <v>18</v>
      </c>
      <c r="D6" s="12">
        <v>0.9889</v>
      </c>
    </row>
    <row r="7" spans="1:7" x14ac:dyDescent="0.25">
      <c r="B7" t="s">
        <v>5</v>
      </c>
      <c r="C7" t="s">
        <v>18</v>
      </c>
      <c r="D7" s="12">
        <v>0.97660000000000002</v>
      </c>
    </row>
    <row r="8" spans="1:7" x14ac:dyDescent="0.25">
      <c r="B8" t="s">
        <v>6</v>
      </c>
      <c r="C8" t="s">
        <v>18</v>
      </c>
      <c r="D8" s="12">
        <v>0.99919999999999998</v>
      </c>
    </row>
    <row r="9" spans="1:7" x14ac:dyDescent="0.25">
      <c r="B9" t="s">
        <v>7</v>
      </c>
      <c r="C9" t="s">
        <v>19</v>
      </c>
      <c r="D9" s="12">
        <v>0.92859999999999998</v>
      </c>
    </row>
    <row r="10" spans="1:7" x14ac:dyDescent="0.25">
      <c r="B10" t="s">
        <v>8</v>
      </c>
      <c r="C10" t="s">
        <v>19</v>
      </c>
      <c r="D10" s="12">
        <v>0.99850000000000005</v>
      </c>
    </row>
    <row r="11" spans="1:7" x14ac:dyDescent="0.25">
      <c r="B11" t="s">
        <v>9</v>
      </c>
      <c r="C11" t="s">
        <v>19</v>
      </c>
      <c r="D11" s="12">
        <v>0.99990000000000001</v>
      </c>
    </row>
    <row r="12" spans="1:7" x14ac:dyDescent="0.25">
      <c r="B12" t="s">
        <v>10</v>
      </c>
      <c r="C12" t="s">
        <v>19</v>
      </c>
      <c r="D12" s="12">
        <v>0.99950000000000006</v>
      </c>
    </row>
    <row r="13" spans="1:7" x14ac:dyDescent="0.25">
      <c r="B13" t="s">
        <v>11</v>
      </c>
      <c r="C13" t="s">
        <v>19</v>
      </c>
      <c r="D13" s="12">
        <v>0.99939999999999996</v>
      </c>
    </row>
    <row r="14" spans="1:7" x14ac:dyDescent="0.25">
      <c r="B14" t="s">
        <v>12</v>
      </c>
      <c r="C14" t="s">
        <v>19</v>
      </c>
      <c r="D14" s="12">
        <v>0.99990000000000001</v>
      </c>
    </row>
    <row r="15" spans="1:7" x14ac:dyDescent="0.25">
      <c r="B15" t="s">
        <v>13</v>
      </c>
      <c r="C15" t="s">
        <v>18</v>
      </c>
      <c r="D15" s="12">
        <v>0.99970000000000003</v>
      </c>
    </row>
    <row r="17" spans="1:14" x14ac:dyDescent="0.25">
      <c r="A17" t="s">
        <v>58</v>
      </c>
      <c r="D17" s="13">
        <f>AVERAGE(D4:D15)</f>
        <v>0.99020000000000008</v>
      </c>
    </row>
    <row r="18" spans="1:14" x14ac:dyDescent="0.25">
      <c r="A18" t="s">
        <v>61</v>
      </c>
      <c r="D18" s="13">
        <f>AVERAGE(D4:D8,D15)</f>
        <v>0.99276666666666669</v>
      </c>
    </row>
    <row r="19" spans="1:14" x14ac:dyDescent="0.25">
      <c r="A19" t="s">
        <v>62</v>
      </c>
      <c r="D19" s="13">
        <f>AVERAGE(D9:D14)</f>
        <v>0.98763333333333325</v>
      </c>
    </row>
    <row r="21" spans="1:14" ht="18.75" x14ac:dyDescent="0.3">
      <c r="A21" s="2" t="s">
        <v>2</v>
      </c>
    </row>
    <row r="23" spans="1:14" ht="15.75" x14ac:dyDescent="0.25">
      <c r="B23" s="3" t="s">
        <v>17</v>
      </c>
      <c r="C23" s="4" t="s">
        <v>15</v>
      </c>
      <c r="D23" s="5" t="s">
        <v>16</v>
      </c>
      <c r="E23" s="5" t="s">
        <v>24</v>
      </c>
      <c r="G23" s="21" t="s">
        <v>20</v>
      </c>
      <c r="J23" s="22" t="s">
        <v>66</v>
      </c>
    </row>
    <row r="24" spans="1:14" x14ac:dyDescent="0.25">
      <c r="B24" s="6" t="s">
        <v>14</v>
      </c>
      <c r="C24" s="7" t="s">
        <v>18</v>
      </c>
      <c r="D24" s="20">
        <v>0.01</v>
      </c>
      <c r="E24" s="8"/>
      <c r="G24" s="21" t="s">
        <v>21</v>
      </c>
      <c r="K24" s="3" t="s">
        <v>17</v>
      </c>
      <c r="L24" s="4" t="s">
        <v>15</v>
      </c>
      <c r="M24" s="5" t="s">
        <v>16</v>
      </c>
      <c r="N24" s="5" t="s">
        <v>24</v>
      </c>
    </row>
    <row r="25" spans="1:14" x14ac:dyDescent="0.25">
      <c r="B25" s="9" t="s">
        <v>3</v>
      </c>
      <c r="C25" s="10" t="s">
        <v>18</v>
      </c>
      <c r="D25" s="20">
        <v>0.02</v>
      </c>
      <c r="E25" s="11"/>
      <c r="G25" s="21" t="s">
        <v>22</v>
      </c>
      <c r="K25" s="6" t="s">
        <v>14</v>
      </c>
      <c r="L25" s="7" t="s">
        <v>63</v>
      </c>
      <c r="M25" s="18">
        <v>0.13</v>
      </c>
      <c r="N25" s="8" t="s">
        <v>64</v>
      </c>
    </row>
    <row r="26" spans="1:14" x14ac:dyDescent="0.25">
      <c r="B26" s="6" t="s">
        <v>4</v>
      </c>
      <c r="C26" s="7" t="s">
        <v>18</v>
      </c>
      <c r="D26" s="20">
        <v>0.01</v>
      </c>
      <c r="E26" s="8"/>
      <c r="K26" s="9" t="s">
        <v>3</v>
      </c>
      <c r="L26" t="s">
        <v>63</v>
      </c>
      <c r="M26" s="18">
        <v>0.01</v>
      </c>
      <c r="N26" s="11"/>
    </row>
    <row r="27" spans="1:14" x14ac:dyDescent="0.25">
      <c r="B27" s="9" t="s">
        <v>5</v>
      </c>
      <c r="C27" s="10" t="s">
        <v>18</v>
      </c>
      <c r="D27" s="20">
        <v>0.01</v>
      </c>
      <c r="E27" s="11"/>
      <c r="K27" s="6" t="s">
        <v>4</v>
      </c>
      <c r="L27" s="7" t="s">
        <v>63</v>
      </c>
      <c r="M27" s="18">
        <v>0.01</v>
      </c>
      <c r="N27" s="8"/>
    </row>
    <row r="28" spans="1:14" x14ac:dyDescent="0.25">
      <c r="B28" s="6" t="s">
        <v>6</v>
      </c>
      <c r="C28" s="7" t="s">
        <v>18</v>
      </c>
      <c r="D28" s="19">
        <v>0.56999999999999995</v>
      </c>
      <c r="E28" s="8" t="s">
        <v>65</v>
      </c>
      <c r="K28" s="9" t="s">
        <v>5</v>
      </c>
      <c r="L28" t="s">
        <v>63</v>
      </c>
      <c r="M28" s="18">
        <v>0.05</v>
      </c>
      <c r="N28" s="11" t="s">
        <v>64</v>
      </c>
    </row>
    <row r="29" spans="1:14" x14ac:dyDescent="0.25">
      <c r="B29" s="9" t="s">
        <v>7</v>
      </c>
      <c r="C29" s="10" t="s">
        <v>19</v>
      </c>
      <c r="D29" s="18">
        <v>0.99</v>
      </c>
      <c r="E29" s="11" t="s">
        <v>23</v>
      </c>
      <c r="K29" s="6" t="s">
        <v>6</v>
      </c>
      <c r="L29" s="7" t="s">
        <v>63</v>
      </c>
      <c r="M29" s="18">
        <v>0.01</v>
      </c>
      <c r="N29" s="8"/>
    </row>
    <row r="30" spans="1:14" x14ac:dyDescent="0.25">
      <c r="B30" s="6" t="s">
        <v>8</v>
      </c>
      <c r="C30" s="7" t="s">
        <v>19</v>
      </c>
      <c r="D30" s="18">
        <v>0.99</v>
      </c>
      <c r="E30" s="8" t="s">
        <v>23</v>
      </c>
      <c r="K30" s="9" t="s">
        <v>7</v>
      </c>
      <c r="L30" t="s">
        <v>63</v>
      </c>
      <c r="M30" s="18">
        <v>0.01</v>
      </c>
      <c r="N30" s="11"/>
    </row>
    <row r="31" spans="1:14" x14ac:dyDescent="0.25">
      <c r="B31" s="9" t="s">
        <v>9</v>
      </c>
      <c r="C31" s="10" t="s">
        <v>19</v>
      </c>
      <c r="D31" s="18">
        <v>0.99</v>
      </c>
      <c r="E31" s="11" t="s">
        <v>23</v>
      </c>
    </row>
    <row r="32" spans="1:14" x14ac:dyDescent="0.25">
      <c r="B32" s="6" t="s">
        <v>10</v>
      </c>
      <c r="C32" s="7" t="s">
        <v>19</v>
      </c>
      <c r="D32" s="18">
        <v>0.99</v>
      </c>
      <c r="E32" s="8" t="s">
        <v>23</v>
      </c>
      <c r="J32" t="s">
        <v>58</v>
      </c>
      <c r="M32" s="15">
        <f>AVERAGE(M25:M30)</f>
        <v>3.6666666666666674E-2</v>
      </c>
    </row>
    <row r="33" spans="1:13" x14ac:dyDescent="0.25">
      <c r="B33" s="9" t="s">
        <v>11</v>
      </c>
      <c r="C33" s="10" t="s">
        <v>19</v>
      </c>
      <c r="D33" s="18">
        <v>0.99</v>
      </c>
      <c r="E33" s="11" t="s">
        <v>23</v>
      </c>
    </row>
    <row r="34" spans="1:13" x14ac:dyDescent="0.25">
      <c r="B34" s="6" t="s">
        <v>12</v>
      </c>
      <c r="C34" s="7" t="s">
        <v>19</v>
      </c>
      <c r="D34" s="18">
        <v>0.99</v>
      </c>
      <c r="E34" s="8" t="s">
        <v>23</v>
      </c>
    </row>
    <row r="35" spans="1:13" x14ac:dyDescent="0.25">
      <c r="B35" s="9" t="s">
        <v>13</v>
      </c>
      <c r="C35" s="10" t="s">
        <v>18</v>
      </c>
      <c r="D35" s="20">
        <v>0.01</v>
      </c>
      <c r="E35" s="11"/>
    </row>
    <row r="37" spans="1:13" x14ac:dyDescent="0.25">
      <c r="A37" t="s">
        <v>58</v>
      </c>
      <c r="D37" s="16">
        <f>AVERAGE(D24:D35)</f>
        <v>0.54749999999999999</v>
      </c>
    </row>
    <row r="38" spans="1:13" x14ac:dyDescent="0.25">
      <c r="A38" t="s">
        <v>61</v>
      </c>
      <c r="D38" s="13">
        <f>AVERAGE(D24:D28,D35)</f>
        <v>0.105</v>
      </c>
    </row>
    <row r="39" spans="1:13" x14ac:dyDescent="0.25">
      <c r="A39" t="s">
        <v>62</v>
      </c>
      <c r="D39" s="15">
        <f>AVERAGE(D29:D34)</f>
        <v>0.9900000000000001</v>
      </c>
    </row>
    <row r="43" spans="1:13" ht="26.25" x14ac:dyDescent="0.4">
      <c r="A43" s="17" t="s">
        <v>27</v>
      </c>
    </row>
    <row r="45" spans="1:13" ht="18.75" x14ac:dyDescent="0.3">
      <c r="A45" s="2" t="s">
        <v>41</v>
      </c>
      <c r="B45" t="s">
        <v>17</v>
      </c>
      <c r="C45" t="s">
        <v>15</v>
      </c>
      <c r="D45" t="s">
        <v>16</v>
      </c>
      <c r="G45" s="21" t="s">
        <v>20</v>
      </c>
      <c r="J45" s="22" t="s">
        <v>68</v>
      </c>
    </row>
    <row r="46" spans="1:13" x14ac:dyDescent="0.25">
      <c r="B46" t="s">
        <v>29</v>
      </c>
      <c r="C46" t="s">
        <v>42</v>
      </c>
      <c r="D46" s="12">
        <v>1</v>
      </c>
      <c r="G46" s="21" t="s">
        <v>25</v>
      </c>
      <c r="K46" s="3" t="s">
        <v>17</v>
      </c>
      <c r="L46" s="4" t="s">
        <v>15</v>
      </c>
      <c r="M46" s="5" t="s">
        <v>16</v>
      </c>
    </row>
    <row r="47" spans="1:13" x14ac:dyDescent="0.25">
      <c r="B47" t="s">
        <v>30</v>
      </c>
      <c r="C47" t="s">
        <v>42</v>
      </c>
      <c r="D47" s="14">
        <v>0.38</v>
      </c>
      <c r="G47" s="21" t="s">
        <v>26</v>
      </c>
      <c r="K47" s="6" t="s">
        <v>29</v>
      </c>
      <c r="L47" s="7" t="s">
        <v>69</v>
      </c>
      <c r="M47" s="18">
        <v>0.98</v>
      </c>
    </row>
    <row r="48" spans="1:13" x14ac:dyDescent="0.25">
      <c r="B48" t="s">
        <v>31</v>
      </c>
      <c r="C48" t="s">
        <v>42</v>
      </c>
      <c r="D48" s="12">
        <v>1</v>
      </c>
      <c r="K48" s="9" t="s">
        <v>30</v>
      </c>
      <c r="L48" s="7" t="s">
        <v>69</v>
      </c>
      <c r="M48" s="18">
        <v>0.94</v>
      </c>
    </row>
    <row r="49" spans="1:13" x14ac:dyDescent="0.25">
      <c r="B49" t="s">
        <v>32</v>
      </c>
      <c r="C49" t="s">
        <v>42</v>
      </c>
      <c r="D49" s="12">
        <v>0.99</v>
      </c>
      <c r="K49" s="6" t="s">
        <v>31</v>
      </c>
      <c r="L49" s="7" t="s">
        <v>69</v>
      </c>
      <c r="M49" s="18">
        <v>0.87</v>
      </c>
    </row>
    <row r="50" spans="1:13" x14ac:dyDescent="0.25">
      <c r="B50" t="s">
        <v>33</v>
      </c>
      <c r="C50" t="s">
        <v>42</v>
      </c>
      <c r="D50" s="12">
        <v>0.99</v>
      </c>
      <c r="K50" s="9" t="s">
        <v>32</v>
      </c>
      <c r="L50" s="7" t="s">
        <v>69</v>
      </c>
      <c r="M50" s="18">
        <v>1</v>
      </c>
    </row>
    <row r="51" spans="1:13" x14ac:dyDescent="0.25">
      <c r="B51" t="s">
        <v>34</v>
      </c>
      <c r="C51" t="s">
        <v>42</v>
      </c>
      <c r="D51" s="12">
        <v>1</v>
      </c>
      <c r="K51" s="6" t="s">
        <v>33</v>
      </c>
      <c r="L51" s="7" t="s">
        <v>69</v>
      </c>
      <c r="M51" s="18">
        <v>0.82</v>
      </c>
    </row>
    <row r="52" spans="1:13" x14ac:dyDescent="0.25">
      <c r="B52" t="s">
        <v>35</v>
      </c>
      <c r="C52" t="s">
        <v>28</v>
      </c>
      <c r="D52" s="1">
        <v>7.0000000000000007E-2</v>
      </c>
      <c r="K52" s="9" t="s">
        <v>34</v>
      </c>
      <c r="L52" s="7" t="s">
        <v>69</v>
      </c>
      <c r="M52" s="18">
        <v>0.97</v>
      </c>
    </row>
    <row r="53" spans="1:13" x14ac:dyDescent="0.25">
      <c r="B53" t="s">
        <v>36</v>
      </c>
      <c r="C53" t="s">
        <v>28</v>
      </c>
      <c r="D53" s="1">
        <v>0.01</v>
      </c>
    </row>
    <row r="54" spans="1:13" x14ac:dyDescent="0.25">
      <c r="B54" t="s">
        <v>37</v>
      </c>
      <c r="C54" t="s">
        <v>28</v>
      </c>
      <c r="D54" s="1">
        <v>0</v>
      </c>
      <c r="J54" t="s">
        <v>58</v>
      </c>
      <c r="M54" s="15">
        <f>AVERAGE(M47:M52)</f>
        <v>0.93</v>
      </c>
    </row>
    <row r="55" spans="1:13" x14ac:dyDescent="0.25">
      <c r="B55" t="s">
        <v>38</v>
      </c>
      <c r="C55" t="s">
        <v>28</v>
      </c>
      <c r="D55" s="1">
        <v>0.04</v>
      </c>
    </row>
    <row r="56" spans="1:13" x14ac:dyDescent="0.25">
      <c r="B56" t="s">
        <v>39</v>
      </c>
      <c r="C56" t="s">
        <v>28</v>
      </c>
      <c r="D56" s="1">
        <v>0</v>
      </c>
    </row>
    <row r="57" spans="1:13" x14ac:dyDescent="0.25">
      <c r="B57" t="s">
        <v>40</v>
      </c>
      <c r="C57" t="s">
        <v>28</v>
      </c>
      <c r="D57" s="1">
        <v>0.02</v>
      </c>
    </row>
    <row r="59" spans="1:13" x14ac:dyDescent="0.25">
      <c r="A59" t="s">
        <v>58</v>
      </c>
      <c r="D59" s="16">
        <f>AVERAGE(D46:D57)</f>
        <v>0.45833333333333331</v>
      </c>
    </row>
    <row r="60" spans="1:13" x14ac:dyDescent="0.25">
      <c r="A60" t="s">
        <v>59</v>
      </c>
      <c r="D60" s="13">
        <f>AVERAGE(D46:D51)</f>
        <v>0.89333333333333342</v>
      </c>
    </row>
    <row r="61" spans="1:13" x14ac:dyDescent="0.25">
      <c r="A61" t="s">
        <v>60</v>
      </c>
      <c r="D61" s="15">
        <f>AVERAGE(D52:D57)</f>
        <v>2.3333333333333331E-2</v>
      </c>
    </row>
    <row r="64" spans="1:13" ht="26.25" x14ac:dyDescent="0.4">
      <c r="A64" s="17" t="s">
        <v>43</v>
      </c>
    </row>
    <row r="66" spans="1:14" ht="18.75" x14ac:dyDescent="0.3">
      <c r="A66" s="2" t="s">
        <v>44</v>
      </c>
      <c r="B66" t="s">
        <v>17</v>
      </c>
      <c r="C66" t="s">
        <v>15</v>
      </c>
      <c r="D66" t="s">
        <v>16</v>
      </c>
      <c r="G66" s="21" t="s">
        <v>20</v>
      </c>
      <c r="J66" s="22" t="s">
        <v>67</v>
      </c>
    </row>
    <row r="67" spans="1:14" x14ac:dyDescent="0.25">
      <c r="B67" t="s">
        <v>45</v>
      </c>
      <c r="C67" t="s">
        <v>57</v>
      </c>
      <c r="D67" s="1">
        <v>1</v>
      </c>
      <c r="G67" s="21" t="s">
        <v>21</v>
      </c>
      <c r="K67" s="3" t="s">
        <v>17</v>
      </c>
      <c r="L67" s="4" t="s">
        <v>15</v>
      </c>
      <c r="M67" s="5" t="s">
        <v>16</v>
      </c>
    </row>
    <row r="68" spans="1:14" x14ac:dyDescent="0.25">
      <c r="B68" t="s">
        <v>46</v>
      </c>
      <c r="C68" t="s">
        <v>57</v>
      </c>
      <c r="D68" s="1">
        <v>1</v>
      </c>
      <c r="G68" s="21" t="s">
        <v>22</v>
      </c>
      <c r="K68" s="6" t="s">
        <v>45</v>
      </c>
      <c r="L68" s="7" t="s">
        <v>63</v>
      </c>
      <c r="M68" s="18">
        <v>0</v>
      </c>
    </row>
    <row r="69" spans="1:14" x14ac:dyDescent="0.25">
      <c r="B69" t="s">
        <v>47</v>
      </c>
      <c r="C69" t="s">
        <v>57</v>
      </c>
      <c r="D69" s="1">
        <v>1</v>
      </c>
      <c r="K69" s="9" t="s">
        <v>46</v>
      </c>
      <c r="L69" t="s">
        <v>63</v>
      </c>
      <c r="M69" s="18">
        <v>2.7E-2</v>
      </c>
    </row>
    <row r="70" spans="1:14" x14ac:dyDescent="0.25">
      <c r="B70" t="s">
        <v>48</v>
      </c>
      <c r="C70" t="s">
        <v>57</v>
      </c>
      <c r="D70" s="1">
        <v>0.99</v>
      </c>
      <c r="K70" s="6" t="s">
        <v>47</v>
      </c>
      <c r="L70" s="7" t="s">
        <v>63</v>
      </c>
      <c r="M70" s="18">
        <v>0</v>
      </c>
    </row>
    <row r="71" spans="1:14" x14ac:dyDescent="0.25">
      <c r="B71" t="s">
        <v>49</v>
      </c>
      <c r="C71" t="s">
        <v>57</v>
      </c>
      <c r="D71" s="1">
        <v>1</v>
      </c>
      <c r="K71" s="9" t="s">
        <v>48</v>
      </c>
      <c r="L71" t="s">
        <v>63</v>
      </c>
      <c r="M71" s="18">
        <v>0.05</v>
      </c>
    </row>
    <row r="72" spans="1:14" x14ac:dyDescent="0.25">
      <c r="B72" t="s">
        <v>50</v>
      </c>
      <c r="C72" t="s">
        <v>57</v>
      </c>
      <c r="D72" s="1">
        <v>0.99</v>
      </c>
      <c r="K72" s="6" t="s">
        <v>49</v>
      </c>
      <c r="L72" s="7" t="s">
        <v>63</v>
      </c>
      <c r="M72" s="18">
        <v>0</v>
      </c>
    </row>
    <row r="73" spans="1:14" x14ac:dyDescent="0.25">
      <c r="B73" t="s">
        <v>51</v>
      </c>
      <c r="C73" t="s">
        <v>57</v>
      </c>
      <c r="D73" s="1">
        <v>0.77600000000000002</v>
      </c>
      <c r="K73" s="9" t="s">
        <v>50</v>
      </c>
      <c r="L73" t="s">
        <v>63</v>
      </c>
      <c r="M73" s="18">
        <v>0.01</v>
      </c>
      <c r="N73" s="11"/>
    </row>
    <row r="74" spans="1:14" x14ac:dyDescent="0.25">
      <c r="B74" t="s">
        <v>52</v>
      </c>
      <c r="C74" t="s">
        <v>57</v>
      </c>
      <c r="D74" s="1">
        <v>1</v>
      </c>
    </row>
    <row r="75" spans="1:14" x14ac:dyDescent="0.25">
      <c r="B75" t="s">
        <v>53</v>
      </c>
      <c r="C75" t="s">
        <v>57</v>
      </c>
      <c r="D75" s="1">
        <v>0.99</v>
      </c>
      <c r="J75" t="s">
        <v>58</v>
      </c>
      <c r="M75" s="15">
        <f>AVERAGE(M68:M73)</f>
        <v>1.4499999999999999E-2</v>
      </c>
    </row>
    <row r="76" spans="1:14" x14ac:dyDescent="0.25">
      <c r="B76" t="s">
        <v>54</v>
      </c>
      <c r="C76" t="s">
        <v>57</v>
      </c>
      <c r="D76" s="1">
        <v>1</v>
      </c>
    </row>
    <row r="77" spans="1:14" x14ac:dyDescent="0.25">
      <c r="B77" t="s">
        <v>55</v>
      </c>
      <c r="C77" t="s">
        <v>57</v>
      </c>
      <c r="D77" s="1">
        <v>0.53200000000000003</v>
      </c>
    </row>
    <row r="78" spans="1:14" x14ac:dyDescent="0.25">
      <c r="B78" t="s">
        <v>56</v>
      </c>
      <c r="C78" t="s">
        <v>57</v>
      </c>
      <c r="D78" s="1">
        <v>0.99</v>
      </c>
    </row>
    <row r="80" spans="1:14" x14ac:dyDescent="0.25">
      <c r="A80" t="s">
        <v>58</v>
      </c>
      <c r="D80" s="15">
        <f>AVERAGE(D67:D78)</f>
        <v>0.93900000000000006</v>
      </c>
    </row>
  </sheetData>
  <phoneticPr fontId="8" type="noConversion"/>
  <pageMargins left="0.7" right="0.7" top="0.78740157499999996" bottom="0.78740157499999996"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27FD-C7A3-478C-83D3-F56B0A932CC4}">
  <dimension ref="A1:M56"/>
  <sheetViews>
    <sheetView topLeftCell="A22" zoomScale="85" zoomScaleNormal="85" workbookViewId="0">
      <selection activeCell="D57" sqref="D57"/>
    </sheetView>
  </sheetViews>
  <sheetFormatPr baseColWidth="10" defaultRowHeight="15" x14ac:dyDescent="0.25"/>
  <cols>
    <col min="1" max="1" width="53" customWidth="1"/>
    <col min="3" max="3" width="21.5703125" customWidth="1"/>
    <col min="10" max="10" width="11.7109375" customWidth="1"/>
    <col min="11" max="11" width="18.5703125" customWidth="1"/>
    <col min="12" max="12" width="17" customWidth="1"/>
    <col min="13" max="13" width="17.5703125" customWidth="1"/>
  </cols>
  <sheetData>
    <row r="1" spans="1:13" ht="26.25" x14ac:dyDescent="0.4">
      <c r="A1" s="17" t="s">
        <v>70</v>
      </c>
    </row>
    <row r="3" spans="1:13" x14ac:dyDescent="0.25">
      <c r="B3" t="s">
        <v>71</v>
      </c>
      <c r="C3" t="s">
        <v>72</v>
      </c>
      <c r="D3" t="s">
        <v>73</v>
      </c>
      <c r="E3" t="s">
        <v>74</v>
      </c>
      <c r="F3" t="s">
        <v>75</v>
      </c>
      <c r="G3" t="s">
        <v>76</v>
      </c>
      <c r="H3" t="s">
        <v>77</v>
      </c>
      <c r="I3" t="s">
        <v>79</v>
      </c>
      <c r="J3" s="23" t="s">
        <v>164</v>
      </c>
      <c r="K3" s="26" t="s">
        <v>107</v>
      </c>
      <c r="L3" s="26" t="s">
        <v>108</v>
      </c>
      <c r="M3" s="26" t="s">
        <v>109</v>
      </c>
    </row>
    <row r="4" spans="1:13" x14ac:dyDescent="0.25">
      <c r="B4">
        <v>1</v>
      </c>
      <c r="C4" t="s">
        <v>78</v>
      </c>
      <c r="D4">
        <v>14676</v>
      </c>
      <c r="E4">
        <v>3717</v>
      </c>
      <c r="F4">
        <v>489</v>
      </c>
      <c r="G4">
        <v>334</v>
      </c>
      <c r="H4" s="24">
        <v>45811</v>
      </c>
      <c r="I4" t="s">
        <v>80</v>
      </c>
      <c r="J4" s="23">
        <v>19216</v>
      </c>
      <c r="K4" t="s">
        <v>110</v>
      </c>
      <c r="L4">
        <v>-0.5696</v>
      </c>
      <c r="M4">
        <v>0</v>
      </c>
    </row>
    <row r="5" spans="1:13" x14ac:dyDescent="0.25">
      <c r="B5">
        <v>2</v>
      </c>
      <c r="C5" t="s">
        <v>81</v>
      </c>
      <c r="D5">
        <v>964</v>
      </c>
      <c r="E5">
        <v>165</v>
      </c>
      <c r="F5">
        <v>791</v>
      </c>
      <c r="G5">
        <v>165</v>
      </c>
      <c r="H5" s="24">
        <v>45811</v>
      </c>
      <c r="I5" t="s">
        <v>72</v>
      </c>
      <c r="J5" s="23">
        <v>2085</v>
      </c>
      <c r="K5" t="s">
        <v>111</v>
      </c>
      <c r="L5">
        <v>-0.58930000000000005</v>
      </c>
      <c r="M5">
        <v>0</v>
      </c>
    </row>
    <row r="6" spans="1:13" x14ac:dyDescent="0.25">
      <c r="B6">
        <v>3</v>
      </c>
      <c r="C6" t="s">
        <v>82</v>
      </c>
      <c r="D6">
        <v>648</v>
      </c>
      <c r="E6">
        <v>114</v>
      </c>
      <c r="F6">
        <v>26</v>
      </c>
      <c r="G6">
        <v>1</v>
      </c>
      <c r="H6" s="24">
        <v>45806</v>
      </c>
      <c r="I6" t="s">
        <v>83</v>
      </c>
      <c r="J6" s="23">
        <v>789</v>
      </c>
      <c r="K6" t="s">
        <v>112</v>
      </c>
      <c r="L6">
        <v>-0.89339999999999997</v>
      </c>
      <c r="M6">
        <v>1</v>
      </c>
    </row>
    <row r="7" spans="1:13" x14ac:dyDescent="0.25">
      <c r="B7">
        <v>4</v>
      </c>
      <c r="C7" t="s">
        <v>84</v>
      </c>
      <c r="D7">
        <v>6873</v>
      </c>
      <c r="E7">
        <v>1623</v>
      </c>
      <c r="F7">
        <v>242</v>
      </c>
      <c r="G7">
        <v>174</v>
      </c>
      <c r="H7" s="24">
        <v>45811</v>
      </c>
      <c r="I7" t="s">
        <v>80</v>
      </c>
      <c r="J7" s="23">
        <v>8912</v>
      </c>
      <c r="K7" t="s">
        <v>113</v>
      </c>
      <c r="L7">
        <v>-0.70960000000000001</v>
      </c>
      <c r="M7">
        <v>0</v>
      </c>
    </row>
    <row r="8" spans="1:13" x14ac:dyDescent="0.25">
      <c r="B8">
        <v>5</v>
      </c>
      <c r="C8" t="s">
        <v>85</v>
      </c>
      <c r="D8">
        <v>763</v>
      </c>
      <c r="E8">
        <v>406</v>
      </c>
      <c r="F8">
        <v>54</v>
      </c>
      <c r="G8">
        <v>14</v>
      </c>
      <c r="H8" s="24">
        <v>45811</v>
      </c>
      <c r="I8" t="s">
        <v>83</v>
      </c>
      <c r="J8" s="23">
        <v>1237</v>
      </c>
      <c r="K8" t="s">
        <v>114</v>
      </c>
      <c r="L8">
        <v>-0.57189999999999996</v>
      </c>
      <c r="M8">
        <v>0</v>
      </c>
    </row>
    <row r="9" spans="1:13" x14ac:dyDescent="0.25">
      <c r="B9">
        <v>6</v>
      </c>
      <c r="C9" t="s">
        <v>86</v>
      </c>
      <c r="D9">
        <v>1711</v>
      </c>
      <c r="E9">
        <v>491</v>
      </c>
      <c r="F9">
        <v>1752</v>
      </c>
      <c r="G9">
        <v>687</v>
      </c>
      <c r="H9" s="24">
        <v>45811</v>
      </c>
      <c r="I9" t="s">
        <v>83</v>
      </c>
      <c r="J9" s="23">
        <v>4641</v>
      </c>
      <c r="K9" t="s">
        <v>115</v>
      </c>
      <c r="L9">
        <v>-0.85550000000000004</v>
      </c>
      <c r="M9">
        <v>0</v>
      </c>
    </row>
    <row r="10" spans="1:13" x14ac:dyDescent="0.25">
      <c r="B10">
        <v>7</v>
      </c>
      <c r="C10" t="s">
        <v>87</v>
      </c>
      <c r="D10">
        <v>1069</v>
      </c>
      <c r="E10">
        <v>125</v>
      </c>
      <c r="F10">
        <v>26</v>
      </c>
      <c r="G10">
        <v>3</v>
      </c>
      <c r="H10" s="24">
        <v>45811</v>
      </c>
      <c r="I10" t="s">
        <v>72</v>
      </c>
      <c r="J10" s="23">
        <v>1223</v>
      </c>
      <c r="K10" t="s">
        <v>116</v>
      </c>
      <c r="L10">
        <v>0.47539999999999999</v>
      </c>
      <c r="M10">
        <v>0</v>
      </c>
    </row>
    <row r="11" spans="1:13" x14ac:dyDescent="0.25">
      <c r="B11">
        <v>8</v>
      </c>
      <c r="C11" t="s">
        <v>88</v>
      </c>
      <c r="D11">
        <v>797</v>
      </c>
      <c r="E11">
        <v>49</v>
      </c>
      <c r="F11">
        <v>9</v>
      </c>
      <c r="G11">
        <v>1</v>
      </c>
      <c r="H11" s="24">
        <v>45811</v>
      </c>
      <c r="I11" t="s">
        <v>72</v>
      </c>
      <c r="J11" s="23">
        <v>856</v>
      </c>
      <c r="K11" t="s">
        <v>117</v>
      </c>
      <c r="L11">
        <v>-0.86319999999999997</v>
      </c>
      <c r="M11">
        <v>0</v>
      </c>
    </row>
    <row r="12" spans="1:13" x14ac:dyDescent="0.25">
      <c r="B12">
        <v>9</v>
      </c>
      <c r="C12" t="s">
        <v>89</v>
      </c>
      <c r="D12">
        <v>205</v>
      </c>
      <c r="E12">
        <v>56</v>
      </c>
      <c r="F12">
        <v>11</v>
      </c>
      <c r="G12">
        <v>1</v>
      </c>
      <c r="H12" s="24">
        <v>45811</v>
      </c>
      <c r="I12" t="s">
        <v>80</v>
      </c>
      <c r="J12" s="23">
        <v>273</v>
      </c>
      <c r="K12" t="s">
        <v>118</v>
      </c>
      <c r="L12">
        <v>-0.74299999999999999</v>
      </c>
      <c r="M12">
        <v>0</v>
      </c>
    </row>
    <row r="13" spans="1:13" x14ac:dyDescent="0.25">
      <c r="B13">
        <v>10</v>
      </c>
      <c r="C13" t="s">
        <v>90</v>
      </c>
      <c r="D13">
        <v>101</v>
      </c>
      <c r="E13">
        <v>57</v>
      </c>
      <c r="F13">
        <v>92</v>
      </c>
      <c r="G13">
        <v>0</v>
      </c>
      <c r="H13" s="24">
        <v>45810</v>
      </c>
      <c r="I13" t="s">
        <v>83</v>
      </c>
      <c r="J13" s="23">
        <v>250</v>
      </c>
      <c r="K13" t="s">
        <v>119</v>
      </c>
      <c r="L13">
        <v>7.7200000000000005E-2</v>
      </c>
      <c r="M13">
        <v>0</v>
      </c>
    </row>
    <row r="14" spans="1:13" x14ac:dyDescent="0.25">
      <c r="B14">
        <v>11</v>
      </c>
      <c r="C14" t="s">
        <v>91</v>
      </c>
      <c r="D14">
        <v>16392</v>
      </c>
      <c r="E14">
        <v>1333</v>
      </c>
      <c r="F14">
        <v>1316</v>
      </c>
      <c r="G14">
        <v>1011</v>
      </c>
      <c r="H14" s="24">
        <v>45809</v>
      </c>
      <c r="I14" t="s">
        <v>83</v>
      </c>
      <c r="J14" s="23">
        <v>20052</v>
      </c>
      <c r="K14" t="s">
        <v>120</v>
      </c>
      <c r="L14">
        <v>0.31819999999999998</v>
      </c>
      <c r="M14">
        <v>1</v>
      </c>
    </row>
    <row r="15" spans="1:13" x14ac:dyDescent="0.25">
      <c r="B15">
        <v>12</v>
      </c>
      <c r="C15" t="s">
        <v>92</v>
      </c>
      <c r="D15">
        <v>25</v>
      </c>
      <c r="E15">
        <v>12</v>
      </c>
      <c r="F15">
        <v>4</v>
      </c>
      <c r="G15">
        <v>2</v>
      </c>
      <c r="H15" s="24">
        <v>45808</v>
      </c>
      <c r="I15" t="s">
        <v>80</v>
      </c>
      <c r="J15" s="23">
        <v>43</v>
      </c>
      <c r="K15" t="s">
        <v>121</v>
      </c>
      <c r="L15">
        <v>-2.58E-2</v>
      </c>
      <c r="M15">
        <v>0</v>
      </c>
    </row>
    <row r="16" spans="1:13" x14ac:dyDescent="0.25">
      <c r="B16">
        <v>13</v>
      </c>
      <c r="C16" t="s">
        <v>93</v>
      </c>
      <c r="D16">
        <v>0</v>
      </c>
      <c r="E16">
        <v>1</v>
      </c>
      <c r="F16">
        <v>0</v>
      </c>
      <c r="G16">
        <v>0</v>
      </c>
      <c r="H16" s="24">
        <v>45673</v>
      </c>
      <c r="I16" t="s">
        <v>83</v>
      </c>
      <c r="J16" s="23">
        <v>1</v>
      </c>
      <c r="K16" t="s">
        <v>122</v>
      </c>
      <c r="L16">
        <v>0.70960000000000001</v>
      </c>
      <c r="M16">
        <v>0</v>
      </c>
    </row>
    <row r="17" spans="2:13" x14ac:dyDescent="0.25">
      <c r="B17">
        <v>14</v>
      </c>
      <c r="C17" t="s">
        <v>94</v>
      </c>
      <c r="D17">
        <v>1</v>
      </c>
      <c r="E17">
        <v>1</v>
      </c>
      <c r="F17">
        <v>0</v>
      </c>
      <c r="G17">
        <v>0</v>
      </c>
      <c r="H17" s="24">
        <v>45704</v>
      </c>
      <c r="I17" t="s">
        <v>83</v>
      </c>
      <c r="J17" s="23">
        <v>2</v>
      </c>
      <c r="K17" t="s">
        <v>123</v>
      </c>
      <c r="L17">
        <v>0</v>
      </c>
      <c r="M17">
        <v>0</v>
      </c>
    </row>
    <row r="18" spans="2:13" x14ac:dyDescent="0.25">
      <c r="B18">
        <v>15</v>
      </c>
      <c r="C18" t="s">
        <v>95</v>
      </c>
      <c r="D18">
        <v>15</v>
      </c>
      <c r="E18">
        <v>8</v>
      </c>
      <c r="F18">
        <v>3</v>
      </c>
      <c r="G18">
        <v>0</v>
      </c>
      <c r="H18" s="24">
        <v>45811</v>
      </c>
      <c r="I18" t="s">
        <v>83</v>
      </c>
      <c r="J18" s="23">
        <v>26</v>
      </c>
      <c r="K18" t="s">
        <v>124</v>
      </c>
      <c r="L18">
        <v>-0.8286</v>
      </c>
      <c r="M18">
        <v>0</v>
      </c>
    </row>
    <row r="19" spans="2:13" x14ac:dyDescent="0.25">
      <c r="B19">
        <v>16</v>
      </c>
      <c r="C19" t="s">
        <v>96</v>
      </c>
      <c r="D19">
        <v>24</v>
      </c>
      <c r="E19">
        <v>15</v>
      </c>
      <c r="F19">
        <v>2</v>
      </c>
      <c r="G19">
        <v>0</v>
      </c>
      <c r="H19" s="24">
        <v>45811</v>
      </c>
      <c r="I19" t="s">
        <v>72</v>
      </c>
      <c r="J19" s="23">
        <v>41</v>
      </c>
      <c r="K19" t="s">
        <v>125</v>
      </c>
      <c r="L19">
        <v>-0.98299999999999998</v>
      </c>
      <c r="M19">
        <v>1</v>
      </c>
    </row>
    <row r="20" spans="2:13" x14ac:dyDescent="0.25">
      <c r="B20">
        <v>17</v>
      </c>
      <c r="C20" t="s">
        <v>97</v>
      </c>
      <c r="D20">
        <v>48556</v>
      </c>
      <c r="E20">
        <v>6158</v>
      </c>
      <c r="F20">
        <v>1150</v>
      </c>
      <c r="G20">
        <v>1195</v>
      </c>
      <c r="H20" s="24">
        <v>45811</v>
      </c>
      <c r="I20" t="s">
        <v>80</v>
      </c>
      <c r="J20" s="23">
        <v>57059</v>
      </c>
      <c r="K20" t="s">
        <v>126</v>
      </c>
      <c r="L20">
        <v>0</v>
      </c>
      <c r="M20">
        <v>0</v>
      </c>
    </row>
    <row r="21" spans="2:13" x14ac:dyDescent="0.25">
      <c r="B21">
        <v>18</v>
      </c>
      <c r="C21" t="s">
        <v>98</v>
      </c>
      <c r="D21">
        <v>285024</v>
      </c>
      <c r="E21">
        <v>20525</v>
      </c>
      <c r="F21">
        <v>1591</v>
      </c>
      <c r="G21">
        <v>218</v>
      </c>
      <c r="H21" s="24">
        <v>45810</v>
      </c>
      <c r="I21" t="s">
        <v>72</v>
      </c>
      <c r="J21" s="23">
        <v>307358</v>
      </c>
      <c r="K21" t="s">
        <v>127</v>
      </c>
      <c r="L21">
        <v>-0.53859999999999997</v>
      </c>
      <c r="M21">
        <v>0</v>
      </c>
    </row>
    <row r="22" spans="2:13" x14ac:dyDescent="0.25">
      <c r="B22">
        <v>19</v>
      </c>
      <c r="C22" t="s">
        <v>99</v>
      </c>
      <c r="D22">
        <v>25345</v>
      </c>
      <c r="E22">
        <v>2102</v>
      </c>
      <c r="F22">
        <v>138</v>
      </c>
      <c r="G22">
        <v>109</v>
      </c>
      <c r="H22" s="24">
        <v>45799</v>
      </c>
      <c r="I22" t="s">
        <v>72</v>
      </c>
      <c r="J22" s="23">
        <v>27694</v>
      </c>
      <c r="K22" t="s">
        <v>128</v>
      </c>
      <c r="L22">
        <v>-0.44040000000000001</v>
      </c>
      <c r="M22">
        <v>0</v>
      </c>
    </row>
    <row r="23" spans="2:13" x14ac:dyDescent="0.25">
      <c r="B23">
        <v>20</v>
      </c>
      <c r="C23" t="s">
        <v>100</v>
      </c>
      <c r="D23">
        <v>3</v>
      </c>
      <c r="E23">
        <v>1</v>
      </c>
      <c r="F23">
        <v>1</v>
      </c>
      <c r="G23">
        <v>0</v>
      </c>
      <c r="H23" s="24">
        <v>45799</v>
      </c>
      <c r="I23" t="s">
        <v>72</v>
      </c>
      <c r="J23" s="23">
        <v>5</v>
      </c>
      <c r="K23" t="s">
        <v>129</v>
      </c>
      <c r="L23">
        <v>0.86860000000000004</v>
      </c>
      <c r="M23">
        <v>1</v>
      </c>
    </row>
    <row r="24" spans="2:13" x14ac:dyDescent="0.25">
      <c r="B24">
        <v>21</v>
      </c>
      <c r="C24" t="s">
        <v>101</v>
      </c>
      <c r="D24">
        <v>0</v>
      </c>
      <c r="E24">
        <v>0</v>
      </c>
      <c r="F24">
        <v>0</v>
      </c>
      <c r="G24">
        <v>0</v>
      </c>
      <c r="H24" s="24">
        <v>45799</v>
      </c>
      <c r="I24" t="s">
        <v>72</v>
      </c>
      <c r="J24" s="23">
        <v>0</v>
      </c>
      <c r="K24" t="s">
        <v>130</v>
      </c>
      <c r="L24">
        <v>-0.29599999999999999</v>
      </c>
      <c r="M24">
        <v>0</v>
      </c>
    </row>
    <row r="25" spans="2:13" x14ac:dyDescent="0.25">
      <c r="B25">
        <v>22</v>
      </c>
      <c r="C25" t="s">
        <v>102</v>
      </c>
      <c r="D25">
        <v>0</v>
      </c>
      <c r="E25">
        <v>0</v>
      </c>
      <c r="F25">
        <v>0</v>
      </c>
      <c r="G25">
        <v>0</v>
      </c>
      <c r="H25" s="24">
        <v>45799</v>
      </c>
      <c r="I25" t="s">
        <v>72</v>
      </c>
      <c r="J25" s="23">
        <v>0</v>
      </c>
      <c r="K25" t="s">
        <v>131</v>
      </c>
      <c r="L25">
        <v>-0.15310000000000001</v>
      </c>
      <c r="M25">
        <v>0</v>
      </c>
    </row>
    <row r="26" spans="2:13" x14ac:dyDescent="0.25">
      <c r="B26">
        <v>23</v>
      </c>
      <c r="C26" t="s">
        <v>103</v>
      </c>
      <c r="D26">
        <v>26</v>
      </c>
      <c r="E26">
        <v>8</v>
      </c>
      <c r="F26">
        <v>2</v>
      </c>
      <c r="G26">
        <v>1</v>
      </c>
      <c r="H26" s="24">
        <v>45775</v>
      </c>
      <c r="I26" t="s">
        <v>72</v>
      </c>
      <c r="J26" s="23">
        <v>37</v>
      </c>
      <c r="K26" t="s">
        <v>132</v>
      </c>
      <c r="L26">
        <v>0.15310000000000001</v>
      </c>
      <c r="M26">
        <v>0</v>
      </c>
    </row>
    <row r="27" spans="2:13" x14ac:dyDescent="0.25">
      <c r="B27">
        <v>24</v>
      </c>
      <c r="C27" t="s">
        <v>104</v>
      </c>
      <c r="D27">
        <v>0</v>
      </c>
      <c r="E27">
        <v>0</v>
      </c>
      <c r="F27">
        <v>0</v>
      </c>
      <c r="G27">
        <v>0</v>
      </c>
      <c r="H27" s="24">
        <v>45734</v>
      </c>
      <c r="I27" t="s">
        <v>72</v>
      </c>
      <c r="J27" s="23">
        <v>0</v>
      </c>
      <c r="K27" t="s">
        <v>133</v>
      </c>
      <c r="L27">
        <v>-0.88090000000000002</v>
      </c>
      <c r="M27">
        <v>0</v>
      </c>
    </row>
    <row r="28" spans="2:13" x14ac:dyDescent="0.25">
      <c r="B28">
        <v>25</v>
      </c>
      <c r="C28" t="s">
        <v>105</v>
      </c>
      <c r="D28">
        <v>428</v>
      </c>
      <c r="E28">
        <v>363</v>
      </c>
      <c r="F28">
        <v>34</v>
      </c>
      <c r="G28">
        <v>2</v>
      </c>
      <c r="H28" s="24">
        <v>45567</v>
      </c>
      <c r="I28" t="s">
        <v>72</v>
      </c>
      <c r="J28" s="23">
        <v>827</v>
      </c>
      <c r="K28" t="s">
        <v>134</v>
      </c>
      <c r="L28">
        <v>0.2732</v>
      </c>
      <c r="M28">
        <v>0</v>
      </c>
    </row>
    <row r="29" spans="2:13" x14ac:dyDescent="0.25">
      <c r="B29">
        <v>26</v>
      </c>
      <c r="C29" t="s">
        <v>139</v>
      </c>
      <c r="D29">
        <v>521</v>
      </c>
      <c r="E29">
        <v>55</v>
      </c>
      <c r="F29">
        <v>1</v>
      </c>
      <c r="G29">
        <v>1</v>
      </c>
      <c r="H29" s="24">
        <v>45792</v>
      </c>
      <c r="I29" t="s">
        <v>83</v>
      </c>
      <c r="J29" s="30">
        <v>578</v>
      </c>
      <c r="K29" t="s">
        <v>165</v>
      </c>
      <c r="L29">
        <v>-0.56010000000000004</v>
      </c>
      <c r="M29">
        <v>0</v>
      </c>
    </row>
    <row r="30" spans="2:13" x14ac:dyDescent="0.25">
      <c r="B30">
        <v>27</v>
      </c>
      <c r="C30" t="s">
        <v>140</v>
      </c>
      <c r="D30">
        <v>3426</v>
      </c>
      <c r="E30">
        <v>823</v>
      </c>
      <c r="F30">
        <v>249</v>
      </c>
      <c r="G30">
        <v>32</v>
      </c>
      <c r="H30" s="24">
        <v>45722</v>
      </c>
      <c r="I30" t="s">
        <v>83</v>
      </c>
      <c r="J30" s="30">
        <v>4530</v>
      </c>
      <c r="K30" t="s">
        <v>166</v>
      </c>
      <c r="L30">
        <v>-0.47670000000000001</v>
      </c>
      <c r="M30">
        <v>0</v>
      </c>
    </row>
    <row r="31" spans="2:13" x14ac:dyDescent="0.25">
      <c r="B31">
        <v>28</v>
      </c>
      <c r="C31" t="s">
        <v>141</v>
      </c>
      <c r="D31">
        <v>16508</v>
      </c>
      <c r="E31">
        <v>3998</v>
      </c>
      <c r="F31">
        <v>2863</v>
      </c>
      <c r="G31">
        <v>548</v>
      </c>
      <c r="H31" s="24">
        <v>45722</v>
      </c>
      <c r="I31" t="s">
        <v>80</v>
      </c>
      <c r="J31" s="30">
        <v>23917</v>
      </c>
      <c r="K31" t="s">
        <v>167</v>
      </c>
      <c r="L31">
        <v>-0.1857</v>
      </c>
      <c r="M31">
        <v>0</v>
      </c>
    </row>
    <row r="32" spans="2:13" x14ac:dyDescent="0.25">
      <c r="B32">
        <v>29</v>
      </c>
      <c r="C32" t="s">
        <v>142</v>
      </c>
      <c r="D32">
        <v>0</v>
      </c>
      <c r="E32">
        <v>0</v>
      </c>
      <c r="F32">
        <v>0</v>
      </c>
      <c r="G32">
        <v>0</v>
      </c>
      <c r="H32" s="24">
        <v>45722</v>
      </c>
      <c r="I32" t="s">
        <v>80</v>
      </c>
      <c r="J32" s="30">
        <v>0</v>
      </c>
      <c r="K32" t="s">
        <v>168</v>
      </c>
      <c r="L32">
        <v>0.29599999999999999</v>
      </c>
      <c r="M32">
        <v>0</v>
      </c>
    </row>
    <row r="33" spans="2:13" x14ac:dyDescent="0.25">
      <c r="B33">
        <v>30</v>
      </c>
      <c r="C33" t="s">
        <v>143</v>
      </c>
      <c r="D33">
        <v>2</v>
      </c>
      <c r="E33">
        <v>1</v>
      </c>
      <c r="F33">
        <v>0</v>
      </c>
      <c r="G33">
        <v>0</v>
      </c>
      <c r="H33" s="24">
        <v>45722</v>
      </c>
      <c r="I33" t="s">
        <v>72</v>
      </c>
      <c r="J33" s="30">
        <v>3</v>
      </c>
      <c r="K33" t="s">
        <v>169</v>
      </c>
      <c r="L33">
        <v>-0.92689999999999995</v>
      </c>
      <c r="M33">
        <v>0</v>
      </c>
    </row>
    <row r="34" spans="2:13" x14ac:dyDescent="0.25">
      <c r="B34">
        <v>31</v>
      </c>
      <c r="C34" t="s">
        <v>144</v>
      </c>
      <c r="D34">
        <v>4</v>
      </c>
      <c r="E34">
        <v>0</v>
      </c>
      <c r="F34">
        <v>1</v>
      </c>
      <c r="G34">
        <v>0</v>
      </c>
      <c r="H34" s="24">
        <v>45722</v>
      </c>
      <c r="I34" t="s">
        <v>72</v>
      </c>
      <c r="J34" s="30">
        <v>5</v>
      </c>
      <c r="K34" t="s">
        <v>170</v>
      </c>
      <c r="L34">
        <v>0</v>
      </c>
      <c r="M34">
        <v>0</v>
      </c>
    </row>
    <row r="35" spans="2:13" x14ac:dyDescent="0.25">
      <c r="B35">
        <v>32</v>
      </c>
      <c r="C35" t="s">
        <v>145</v>
      </c>
      <c r="D35">
        <v>274</v>
      </c>
      <c r="E35">
        <v>44</v>
      </c>
      <c r="F35">
        <v>12</v>
      </c>
      <c r="G35">
        <v>1</v>
      </c>
      <c r="H35" s="24">
        <v>45722</v>
      </c>
      <c r="I35" t="s">
        <v>80</v>
      </c>
      <c r="J35" s="30">
        <v>331</v>
      </c>
      <c r="K35" t="s">
        <v>171</v>
      </c>
      <c r="L35">
        <v>-0.25</v>
      </c>
      <c r="M35">
        <v>0</v>
      </c>
    </row>
    <row r="36" spans="2:13" x14ac:dyDescent="0.25">
      <c r="B36">
        <v>33</v>
      </c>
      <c r="C36" t="s">
        <v>146</v>
      </c>
      <c r="D36">
        <v>347</v>
      </c>
      <c r="E36">
        <v>43</v>
      </c>
      <c r="F36">
        <v>17</v>
      </c>
      <c r="G36">
        <v>6</v>
      </c>
      <c r="H36" s="24">
        <v>45722</v>
      </c>
      <c r="I36" t="s">
        <v>80</v>
      </c>
      <c r="J36" s="30">
        <v>413</v>
      </c>
      <c r="K36" t="s">
        <v>172</v>
      </c>
      <c r="L36">
        <v>-0.38179999999999997</v>
      </c>
      <c r="M36">
        <v>0</v>
      </c>
    </row>
    <row r="37" spans="2:13" x14ac:dyDescent="0.25">
      <c r="B37">
        <v>34</v>
      </c>
      <c r="C37" t="s">
        <v>147</v>
      </c>
      <c r="D37">
        <v>20</v>
      </c>
      <c r="E37">
        <v>1</v>
      </c>
      <c r="F37">
        <v>6</v>
      </c>
      <c r="G37">
        <v>0</v>
      </c>
      <c r="H37" s="24">
        <v>45722</v>
      </c>
      <c r="I37" t="s">
        <v>83</v>
      </c>
      <c r="J37" s="30">
        <v>27</v>
      </c>
      <c r="K37" t="s">
        <v>173</v>
      </c>
      <c r="L37">
        <v>-0.77829999999999999</v>
      </c>
      <c r="M37">
        <v>0</v>
      </c>
    </row>
    <row r="38" spans="2:13" ht="16.5" customHeight="1" x14ac:dyDescent="0.25">
      <c r="B38">
        <v>35</v>
      </c>
      <c r="C38" s="31" t="s">
        <v>148</v>
      </c>
      <c r="D38">
        <v>25538</v>
      </c>
      <c r="E38">
        <v>2101</v>
      </c>
      <c r="F38">
        <v>2547</v>
      </c>
      <c r="G38">
        <v>550</v>
      </c>
      <c r="H38" s="24">
        <v>45779</v>
      </c>
      <c r="I38" t="s">
        <v>83</v>
      </c>
      <c r="J38" s="30">
        <v>30736</v>
      </c>
      <c r="K38" t="s">
        <v>174</v>
      </c>
      <c r="L38">
        <v>0.84489999999999998</v>
      </c>
      <c r="M38">
        <v>0</v>
      </c>
    </row>
    <row r="39" spans="2:13" x14ac:dyDescent="0.25">
      <c r="B39">
        <v>36</v>
      </c>
      <c r="C39" t="s">
        <v>149</v>
      </c>
      <c r="D39">
        <v>103</v>
      </c>
      <c r="E39">
        <v>21</v>
      </c>
      <c r="F39">
        <v>10</v>
      </c>
      <c r="G39">
        <v>1</v>
      </c>
      <c r="H39" s="24">
        <v>45779</v>
      </c>
      <c r="I39" t="s">
        <v>80</v>
      </c>
      <c r="J39" s="30">
        <v>135</v>
      </c>
      <c r="K39" t="s">
        <v>175</v>
      </c>
      <c r="L39">
        <v>-0.79300000000000004</v>
      </c>
      <c r="M39">
        <v>0</v>
      </c>
    </row>
    <row r="40" spans="2:13" x14ac:dyDescent="0.25">
      <c r="B40">
        <v>37</v>
      </c>
      <c r="C40" t="s">
        <v>150</v>
      </c>
      <c r="D40">
        <v>3</v>
      </c>
      <c r="E40">
        <v>0</v>
      </c>
      <c r="F40">
        <v>0</v>
      </c>
      <c r="G40">
        <v>0</v>
      </c>
      <c r="H40" s="24">
        <v>45779</v>
      </c>
      <c r="I40" t="s">
        <v>83</v>
      </c>
      <c r="J40" s="30">
        <v>3</v>
      </c>
      <c r="K40" t="s">
        <v>176</v>
      </c>
      <c r="L40">
        <v>-0.4199</v>
      </c>
      <c r="M40">
        <v>0</v>
      </c>
    </row>
    <row r="41" spans="2:13" x14ac:dyDescent="0.25">
      <c r="B41">
        <v>38</v>
      </c>
      <c r="C41" t="s">
        <v>151</v>
      </c>
      <c r="D41">
        <v>0</v>
      </c>
      <c r="E41">
        <v>0</v>
      </c>
      <c r="F41">
        <v>0</v>
      </c>
      <c r="G41">
        <v>0</v>
      </c>
      <c r="H41" s="24">
        <v>45779</v>
      </c>
      <c r="I41" t="s">
        <v>72</v>
      </c>
      <c r="J41" s="30">
        <v>0</v>
      </c>
      <c r="K41" t="s">
        <v>177</v>
      </c>
      <c r="L41">
        <v>-0.42149999999999999</v>
      </c>
      <c r="M41">
        <v>0</v>
      </c>
    </row>
    <row r="42" spans="2:13" x14ac:dyDescent="0.25">
      <c r="B42">
        <v>39</v>
      </c>
      <c r="C42" t="s">
        <v>152</v>
      </c>
      <c r="D42">
        <v>17426</v>
      </c>
      <c r="E42">
        <v>7532</v>
      </c>
      <c r="F42">
        <v>600</v>
      </c>
      <c r="G42">
        <v>342</v>
      </c>
      <c r="H42" s="24">
        <v>45777</v>
      </c>
      <c r="I42" t="s">
        <v>80</v>
      </c>
      <c r="J42" s="30">
        <v>25900</v>
      </c>
      <c r="K42" t="s">
        <v>178</v>
      </c>
      <c r="L42">
        <v>-0.25</v>
      </c>
      <c r="M42">
        <v>1</v>
      </c>
    </row>
    <row r="43" spans="2:13" x14ac:dyDescent="0.25">
      <c r="B43">
        <v>40</v>
      </c>
      <c r="C43" t="s">
        <v>153</v>
      </c>
      <c r="D43">
        <v>2</v>
      </c>
      <c r="E43">
        <v>0</v>
      </c>
      <c r="F43">
        <v>2</v>
      </c>
      <c r="G43">
        <v>0</v>
      </c>
      <c r="H43" s="24">
        <v>45751</v>
      </c>
      <c r="I43" t="s">
        <v>72</v>
      </c>
      <c r="J43" s="30">
        <v>4</v>
      </c>
      <c r="K43" t="s">
        <v>179</v>
      </c>
      <c r="L43">
        <v>0.79869999999999997</v>
      </c>
      <c r="M43">
        <v>0</v>
      </c>
    </row>
    <row r="44" spans="2:13" x14ac:dyDescent="0.25">
      <c r="B44">
        <v>41</v>
      </c>
      <c r="C44" t="s">
        <v>154</v>
      </c>
      <c r="D44">
        <v>29</v>
      </c>
      <c r="E44">
        <v>2</v>
      </c>
      <c r="F44">
        <v>1</v>
      </c>
      <c r="G44">
        <v>0</v>
      </c>
      <c r="H44" s="24">
        <v>45751</v>
      </c>
      <c r="I44" t="s">
        <v>80</v>
      </c>
      <c r="J44" s="30">
        <v>32</v>
      </c>
      <c r="K44" t="s">
        <v>180</v>
      </c>
      <c r="L44">
        <v>0</v>
      </c>
      <c r="M44">
        <v>0</v>
      </c>
    </row>
    <row r="45" spans="2:13" x14ac:dyDescent="0.25">
      <c r="B45">
        <v>42</v>
      </c>
      <c r="C45" t="s">
        <v>155</v>
      </c>
      <c r="D45">
        <v>22</v>
      </c>
      <c r="E45">
        <v>3</v>
      </c>
      <c r="F45">
        <v>2</v>
      </c>
      <c r="G45">
        <v>0</v>
      </c>
      <c r="H45" s="24">
        <v>45751</v>
      </c>
      <c r="I45" t="s">
        <v>83</v>
      </c>
      <c r="J45" s="30">
        <v>27</v>
      </c>
      <c r="K45" t="s">
        <v>181</v>
      </c>
      <c r="L45">
        <v>-0.87790000000000001</v>
      </c>
      <c r="M45">
        <v>0</v>
      </c>
    </row>
    <row r="46" spans="2:13" x14ac:dyDescent="0.25">
      <c r="B46">
        <v>43</v>
      </c>
      <c r="C46" t="s">
        <v>156</v>
      </c>
      <c r="D46">
        <v>23</v>
      </c>
      <c r="E46">
        <v>0</v>
      </c>
      <c r="F46">
        <v>2</v>
      </c>
      <c r="G46">
        <v>0</v>
      </c>
      <c r="H46" s="24">
        <v>45751</v>
      </c>
      <c r="I46" t="s">
        <v>83</v>
      </c>
      <c r="J46" s="30">
        <v>25</v>
      </c>
      <c r="K46" t="s">
        <v>182</v>
      </c>
      <c r="L46">
        <v>0.47349999999999998</v>
      </c>
      <c r="M46">
        <v>0</v>
      </c>
    </row>
    <row r="47" spans="2:13" x14ac:dyDescent="0.25">
      <c r="B47">
        <v>44</v>
      </c>
      <c r="C47" t="s">
        <v>157</v>
      </c>
      <c r="D47">
        <v>3</v>
      </c>
      <c r="E47">
        <v>6</v>
      </c>
      <c r="F47">
        <v>2</v>
      </c>
      <c r="G47">
        <v>0</v>
      </c>
      <c r="H47" s="24">
        <v>45751</v>
      </c>
      <c r="I47" t="s">
        <v>72</v>
      </c>
      <c r="J47" s="30">
        <v>11</v>
      </c>
      <c r="K47" t="s">
        <v>183</v>
      </c>
      <c r="L47">
        <v>0.58089999999999997</v>
      </c>
      <c r="M47">
        <v>0</v>
      </c>
    </row>
    <row r="48" spans="2:13" x14ac:dyDescent="0.25">
      <c r="B48">
        <v>45</v>
      </c>
      <c r="C48" t="s">
        <v>158</v>
      </c>
      <c r="D48">
        <v>76</v>
      </c>
      <c r="E48">
        <v>19</v>
      </c>
      <c r="F48">
        <v>41</v>
      </c>
      <c r="G48">
        <v>5</v>
      </c>
      <c r="H48" s="24">
        <v>45723</v>
      </c>
      <c r="I48" t="s">
        <v>80</v>
      </c>
      <c r="J48" s="30">
        <v>141</v>
      </c>
      <c r="K48" t="s">
        <v>184</v>
      </c>
      <c r="L48">
        <v>-0.52090000000000003</v>
      </c>
      <c r="M48">
        <v>0</v>
      </c>
    </row>
    <row r="49" spans="1:13" x14ac:dyDescent="0.25">
      <c r="B49">
        <v>46</v>
      </c>
      <c r="C49" t="s">
        <v>159</v>
      </c>
      <c r="D49">
        <v>6</v>
      </c>
      <c r="E49">
        <v>2</v>
      </c>
      <c r="F49">
        <v>0</v>
      </c>
      <c r="G49">
        <v>0</v>
      </c>
      <c r="H49" s="24">
        <v>45723</v>
      </c>
      <c r="I49" t="s">
        <v>83</v>
      </c>
      <c r="J49" s="30">
        <v>8</v>
      </c>
      <c r="K49" t="s">
        <v>185</v>
      </c>
      <c r="L49">
        <v>-0.91180000000000005</v>
      </c>
      <c r="M49">
        <v>0</v>
      </c>
    </row>
    <row r="50" spans="1:13" x14ac:dyDescent="0.25">
      <c r="B50">
        <v>47</v>
      </c>
      <c r="C50" t="s">
        <v>160</v>
      </c>
      <c r="D50">
        <v>979</v>
      </c>
      <c r="E50">
        <v>238</v>
      </c>
      <c r="F50">
        <v>410</v>
      </c>
      <c r="G50">
        <v>62</v>
      </c>
      <c r="H50" s="24">
        <v>45723</v>
      </c>
      <c r="I50" t="s">
        <v>83</v>
      </c>
      <c r="J50" s="30">
        <v>1689</v>
      </c>
      <c r="K50" t="s">
        <v>186</v>
      </c>
      <c r="L50">
        <v>0.52439999999999998</v>
      </c>
      <c r="M50">
        <v>0</v>
      </c>
    </row>
    <row r="51" spans="1:13" x14ac:dyDescent="0.25">
      <c r="B51">
        <v>48</v>
      </c>
      <c r="C51" t="s">
        <v>161</v>
      </c>
      <c r="D51">
        <v>344</v>
      </c>
      <c r="E51">
        <v>151</v>
      </c>
      <c r="F51">
        <v>20</v>
      </c>
      <c r="G51">
        <v>2</v>
      </c>
      <c r="H51" s="24">
        <v>45814</v>
      </c>
      <c r="I51" t="s">
        <v>80</v>
      </c>
      <c r="J51" s="30">
        <v>517</v>
      </c>
      <c r="K51" t="s">
        <v>187</v>
      </c>
      <c r="L51">
        <v>-0.3765</v>
      </c>
      <c r="M51">
        <v>0</v>
      </c>
    </row>
    <row r="52" spans="1:13" ht="18" customHeight="1" x14ac:dyDescent="0.25">
      <c r="B52">
        <v>49</v>
      </c>
      <c r="C52" s="31" t="s">
        <v>162</v>
      </c>
      <c r="D52">
        <v>61423</v>
      </c>
      <c r="E52">
        <v>9116</v>
      </c>
      <c r="F52">
        <v>2256</v>
      </c>
      <c r="G52">
        <v>913</v>
      </c>
      <c r="H52" s="24">
        <v>45814</v>
      </c>
      <c r="I52" t="s">
        <v>83</v>
      </c>
      <c r="J52" s="30">
        <v>73708</v>
      </c>
      <c r="K52" t="s">
        <v>188</v>
      </c>
      <c r="L52">
        <v>-0.24299999999999999</v>
      </c>
      <c r="M52">
        <v>0</v>
      </c>
    </row>
    <row r="53" spans="1:13" x14ac:dyDescent="0.25">
      <c r="B53">
        <v>50</v>
      </c>
      <c r="C53" t="s">
        <v>163</v>
      </c>
      <c r="D53">
        <v>8440</v>
      </c>
      <c r="E53">
        <v>1347</v>
      </c>
      <c r="F53">
        <v>286</v>
      </c>
      <c r="G53">
        <v>29</v>
      </c>
      <c r="H53" s="24">
        <v>45814</v>
      </c>
      <c r="I53" t="s">
        <v>80</v>
      </c>
      <c r="J53" s="30">
        <v>10102</v>
      </c>
      <c r="K53" t="s">
        <v>189</v>
      </c>
      <c r="L53">
        <v>0.70960000000000001</v>
      </c>
      <c r="M53">
        <v>0</v>
      </c>
    </row>
    <row r="56" spans="1:13" ht="21" x14ac:dyDescent="0.35">
      <c r="A56" s="25" t="s">
        <v>106</v>
      </c>
      <c r="B56">
        <f>SUM(Tabelle4[Gesamt])/25</f>
        <v>25018.76</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29917-8C26-4F8E-8EC2-31D6ACAC309C}">
  <dimension ref="A3:D22"/>
  <sheetViews>
    <sheetView workbookViewId="0">
      <selection activeCell="E36" sqref="E36"/>
    </sheetView>
  </sheetViews>
  <sheetFormatPr baseColWidth="10" defaultRowHeight="15" x14ac:dyDescent="0.25"/>
  <cols>
    <col min="1" max="1" width="22.42578125" bestFit="1" customWidth="1"/>
    <col min="2" max="2" width="24.42578125" bestFit="1" customWidth="1"/>
  </cols>
  <sheetData>
    <row r="3" spans="1:4" x14ac:dyDescent="0.25">
      <c r="A3" s="27" t="s">
        <v>135</v>
      </c>
      <c r="B3" t="s">
        <v>190</v>
      </c>
    </row>
    <row r="4" spans="1:4" x14ac:dyDescent="0.25">
      <c r="A4" s="32">
        <v>45567</v>
      </c>
      <c r="B4" s="29">
        <v>0.2732</v>
      </c>
    </row>
    <row r="5" spans="1:4" x14ac:dyDescent="0.25">
      <c r="A5" s="32">
        <v>45673</v>
      </c>
      <c r="B5" s="29">
        <v>0.70960000000000001</v>
      </c>
    </row>
    <row r="6" spans="1:4" x14ac:dyDescent="0.25">
      <c r="A6" s="32">
        <v>45704</v>
      </c>
      <c r="B6" s="29">
        <v>0</v>
      </c>
    </row>
    <row r="7" spans="1:4" x14ac:dyDescent="0.25">
      <c r="A7" s="32">
        <v>45722</v>
      </c>
      <c r="B7" s="29">
        <v>-0.33792499999999998</v>
      </c>
    </row>
    <row r="8" spans="1:4" x14ac:dyDescent="0.25">
      <c r="A8" s="32">
        <v>45723</v>
      </c>
      <c r="B8" s="29">
        <v>-0.30276666666666668</v>
      </c>
    </row>
    <row r="9" spans="1:4" x14ac:dyDescent="0.25">
      <c r="A9" s="33">
        <v>45734</v>
      </c>
      <c r="B9" s="29">
        <v>-0.88090000000000002</v>
      </c>
    </row>
    <row r="10" spans="1:4" x14ac:dyDescent="0.25">
      <c r="A10" s="32">
        <v>45751</v>
      </c>
      <c r="B10" s="29">
        <v>0.19503999999999996</v>
      </c>
    </row>
    <row r="11" spans="1:4" x14ac:dyDescent="0.25">
      <c r="A11" s="32">
        <v>45775</v>
      </c>
      <c r="B11" s="29">
        <v>0.15310000000000001</v>
      </c>
      <c r="D11" t="s">
        <v>137</v>
      </c>
    </row>
    <row r="12" spans="1:4" x14ac:dyDescent="0.25">
      <c r="A12" s="32">
        <v>45777</v>
      </c>
      <c r="B12" s="29">
        <v>-0.25</v>
      </c>
    </row>
    <row r="13" spans="1:4" x14ac:dyDescent="0.25">
      <c r="A13" s="32">
        <v>45779</v>
      </c>
      <c r="B13" s="29">
        <v>-0.19737500000000002</v>
      </c>
    </row>
    <row r="14" spans="1:4" x14ac:dyDescent="0.25">
      <c r="A14" s="32">
        <v>45792</v>
      </c>
      <c r="B14" s="29">
        <v>-0.56010000000000004</v>
      </c>
    </row>
    <row r="15" spans="1:4" x14ac:dyDescent="0.25">
      <c r="A15" s="32">
        <v>45799</v>
      </c>
      <c r="B15" s="29">
        <v>-5.2249999999999935E-3</v>
      </c>
    </row>
    <row r="16" spans="1:4" x14ac:dyDescent="0.25">
      <c r="A16" s="33">
        <v>45806</v>
      </c>
      <c r="B16" s="29">
        <v>-0.89339999999999997</v>
      </c>
    </row>
    <row r="17" spans="1:2" x14ac:dyDescent="0.25">
      <c r="A17" s="32">
        <v>45808</v>
      </c>
      <c r="B17" s="29">
        <v>-2.58E-2</v>
      </c>
    </row>
    <row r="18" spans="1:2" x14ac:dyDescent="0.25">
      <c r="A18" s="32">
        <v>45809</v>
      </c>
      <c r="B18" s="29">
        <v>0.31819999999999998</v>
      </c>
    </row>
    <row r="19" spans="1:2" x14ac:dyDescent="0.25">
      <c r="A19" s="32">
        <v>45810</v>
      </c>
      <c r="B19" s="29">
        <v>-0.23069999999999999</v>
      </c>
    </row>
    <row r="20" spans="1:2" x14ac:dyDescent="0.25">
      <c r="A20" s="33">
        <v>45811</v>
      </c>
      <c r="B20" s="29">
        <v>-0.56711818181818174</v>
      </c>
    </row>
    <row r="21" spans="1:2" x14ac:dyDescent="0.25">
      <c r="A21" s="32">
        <v>45814</v>
      </c>
      <c r="B21" s="29">
        <v>3.0033333333333356E-2</v>
      </c>
    </row>
    <row r="22" spans="1:2" x14ac:dyDescent="0.25">
      <c r="A22" s="32" t="s">
        <v>136</v>
      </c>
      <c r="B22" s="29">
        <v>-0.22425200000000003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DA07-F74A-455F-94FE-FFBB1470B6C4}">
  <dimension ref="A3:D6"/>
  <sheetViews>
    <sheetView workbookViewId="0">
      <selection activeCell="D36" sqref="D36"/>
    </sheetView>
  </sheetViews>
  <sheetFormatPr baseColWidth="10" defaultRowHeight="15" x14ac:dyDescent="0.25"/>
  <cols>
    <col min="1" max="1" width="22.42578125" bestFit="1" customWidth="1"/>
    <col min="2" max="2" width="18.85546875" bestFit="1" customWidth="1"/>
    <col min="4" max="4" width="26.85546875" customWidth="1"/>
  </cols>
  <sheetData>
    <row r="3" spans="1:4" x14ac:dyDescent="0.25">
      <c r="A3" s="27" t="s">
        <v>135</v>
      </c>
      <c r="B3" t="s">
        <v>191</v>
      </c>
    </row>
    <row r="4" spans="1:4" x14ac:dyDescent="0.25">
      <c r="A4" s="28">
        <v>0</v>
      </c>
      <c r="B4" s="29">
        <v>578682</v>
      </c>
      <c r="D4" t="s">
        <v>138</v>
      </c>
    </row>
    <row r="5" spans="1:4" x14ac:dyDescent="0.25">
      <c r="A5" s="28">
        <v>1</v>
      </c>
      <c r="B5" s="29">
        <v>46787</v>
      </c>
    </row>
    <row r="6" spans="1:4" x14ac:dyDescent="0.25">
      <c r="A6" s="28" t="s">
        <v>136</v>
      </c>
      <c r="B6" s="29">
        <v>625469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6EDE-711C-4953-BA92-BB6A903EF0FE}">
  <dimension ref="A3:B7"/>
  <sheetViews>
    <sheetView zoomScale="115" zoomScaleNormal="115" workbookViewId="0">
      <selection activeCell="B18" sqref="B18"/>
    </sheetView>
  </sheetViews>
  <sheetFormatPr baseColWidth="10" defaultRowHeight="15" x14ac:dyDescent="0.25"/>
  <cols>
    <col min="1" max="1" width="22.42578125" bestFit="1" customWidth="1"/>
    <col min="2" max="2" width="22" bestFit="1" customWidth="1"/>
  </cols>
  <sheetData>
    <row r="3" spans="1:2" x14ac:dyDescent="0.25">
      <c r="A3" s="27" t="s">
        <v>135</v>
      </c>
      <c r="B3" t="s">
        <v>192</v>
      </c>
    </row>
    <row r="4" spans="1:2" x14ac:dyDescent="0.25">
      <c r="A4" s="28" t="s">
        <v>72</v>
      </c>
      <c r="B4" s="29">
        <v>20008.764705882353</v>
      </c>
    </row>
    <row r="5" spans="1:2" x14ac:dyDescent="0.25">
      <c r="A5" s="28" t="s">
        <v>83</v>
      </c>
      <c r="B5" s="29">
        <v>7684.9444444444443</v>
      </c>
    </row>
    <row r="6" spans="1:2" x14ac:dyDescent="0.25">
      <c r="A6" s="28" t="s">
        <v>80</v>
      </c>
      <c r="B6" s="29">
        <v>9799.4</v>
      </c>
    </row>
    <row r="7" spans="1:2" x14ac:dyDescent="0.25">
      <c r="A7" s="28" t="s">
        <v>136</v>
      </c>
      <c r="B7" s="29">
        <v>12509.38</v>
      </c>
    </row>
  </sheetData>
  <pageMargins left="0.7" right="0.7" top="0.78740157499999996" bottom="0.78740157499999996"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CFCA-DF03-48B2-BD45-75BD3F2FE502}">
  <dimension ref="A2"/>
  <sheetViews>
    <sheetView zoomScale="115" zoomScaleNormal="115" workbookViewId="0">
      <selection activeCell="A2" sqref="A2"/>
    </sheetView>
  </sheetViews>
  <sheetFormatPr baseColWidth="10" defaultRowHeight="15" x14ac:dyDescent="0.25"/>
  <sheetData>
    <row r="2" spans="1:1" x14ac:dyDescent="0.25">
      <c r="A2" t="s">
        <v>193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Deepfake-Erkennung</vt:lpstr>
      <vt:lpstr>Medienanalyse</vt:lpstr>
      <vt:lpstr>Pivot - Sentiment</vt:lpstr>
      <vt:lpstr>Pivot - Fear Words</vt:lpstr>
      <vt:lpstr>Pivot - Medium</vt:lpstr>
      <vt:lpstr>Sentiment - 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Waldmann</dc:creator>
  <cp:lastModifiedBy>Lukas Waldmann</cp:lastModifiedBy>
  <dcterms:created xsi:type="dcterms:W3CDTF">2025-06-03T14:01:34Z</dcterms:created>
  <dcterms:modified xsi:type="dcterms:W3CDTF">2025-06-07T21:42:54Z</dcterms:modified>
</cp:coreProperties>
</file>