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b4d8a3115e7e55fb/Austral/Cursos/21 - Laboratorio de Implementacion 3/labo3-2024v/Clase 7/"/>
    </mc:Choice>
  </mc:AlternateContent>
  <xr:revisionPtr revIDLastSave="88" documentId="11_339FAB031F606F31C53059BDD49DD07EBE1BD34B" xr6:coauthVersionLast="47" xr6:coauthVersionMax="47" xr10:uidLastSave="{80E54EDE-7A54-42F5-9EA9-7E8C149304BC}"/>
  <bookViews>
    <workbookView xWindow="-108" yWindow="-108" windowWidth="30936" windowHeight="16776" activeTab="12" xr2:uid="{00000000-000D-0000-FFFF-FFFF00000000}"/>
  </bookViews>
  <sheets>
    <sheet name="20001" sheetId="1" r:id="rId1"/>
    <sheet name="20002" sheetId="2" r:id="rId2"/>
    <sheet name="20003" sheetId="3" r:id="rId3"/>
    <sheet name="20004" sheetId="4" r:id="rId4"/>
    <sheet name="20005" sheetId="5" r:id="rId5"/>
    <sheet name="20006" sheetId="6" r:id="rId6"/>
    <sheet name="20007" sheetId="7" r:id="rId7"/>
    <sheet name="20008" sheetId="8" r:id="rId8"/>
    <sheet name="20009" sheetId="9" r:id="rId9"/>
    <sheet name="20010" sheetId="10" r:id="rId10"/>
    <sheet name="20011" sheetId="11" r:id="rId11"/>
    <sheet name="20012" sheetId="12" r:id="rId12"/>
    <sheet name="Kaggle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2" l="1"/>
  <c r="C39" i="11"/>
  <c r="C39" i="10"/>
  <c r="C39" i="9"/>
  <c r="C39" i="8"/>
  <c r="C39" i="7"/>
  <c r="B8" i="13" s="1"/>
  <c r="C39" i="6"/>
  <c r="C39" i="5"/>
  <c r="C39" i="4"/>
  <c r="C39" i="3"/>
  <c r="B4" i="13" s="1"/>
  <c r="C39" i="2"/>
  <c r="D27" i="12"/>
  <c r="D15" i="12"/>
  <c r="D27" i="11"/>
  <c r="D15" i="11"/>
  <c r="D27" i="10"/>
  <c r="D15" i="10"/>
  <c r="D27" i="9"/>
  <c r="D15" i="9"/>
  <c r="D27" i="8"/>
  <c r="D15" i="8"/>
  <c r="D27" i="7"/>
  <c r="D15" i="7"/>
  <c r="D27" i="6"/>
  <c r="D15" i="6"/>
  <c r="D27" i="5"/>
  <c r="D15" i="5"/>
  <c r="D27" i="4"/>
  <c r="D15" i="4"/>
  <c r="D27" i="3"/>
  <c r="D15" i="3"/>
  <c r="D27" i="2"/>
  <c r="D15" i="2"/>
  <c r="C39" i="1"/>
  <c r="D15" i="1"/>
  <c r="D27" i="1"/>
  <c r="B13" i="13"/>
  <c r="B12" i="13"/>
  <c r="B11" i="13"/>
  <c r="B10" i="13"/>
  <c r="B9" i="13"/>
  <c r="B7" i="13"/>
  <c r="B6" i="13"/>
  <c r="B5" i="13"/>
  <c r="B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B2" i="13"/>
</calcChain>
</file>

<file path=xl/sharedStrings.xml><?xml version="1.0" encoding="utf-8"?>
<sst xmlns="http://schemas.openxmlformats.org/spreadsheetml/2006/main" count="38" uniqueCount="3">
  <si>
    <t>product_id</t>
  </si>
  <si>
    <t>periodo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</si>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</sst>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2"/>
      <color rgb="FF3C4043"/>
      <name val="Consolas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  <xf numFmtId="164" fontId="1" fillId="0" borderId="0" xfId="0" applyNumberFormat="1" applyFont="1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/>
    <xf numFmtId="0" fontId="1" fillId="3" borderId="0" xfId="0" applyFont="1" applyFill="1"/>
    <xf numFmtId="164" fontId="1" fillId="3" borderId="0" xfId="0" applyNumberFormat="1" applyFont="1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'20001'!$C$1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'20001'!$B$2:$B$39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'20001'!$C$2:$C$39</c:f>
              <c:numCache>
                <c:formatCode>General</c:formatCode>
                <c:ptCount val="38"/>
                <c:pt idx="0">
                  <c:v>934.77221999999904</c:v>
                </c:pt>
                <c:pt idx="1">
                  <c:v>798.01620000000003</c:v>
                </c:pt>
                <c:pt idx="2">
                  <c:v>1303.35771</c:v>
                </c:pt>
                <c:pt idx="3">
                  <c:v>1069.9612999999999</c:v>
                </c:pt>
                <c:pt idx="4">
                  <c:v>1502.2013199999999</c:v>
                </c:pt>
                <c:pt idx="5">
                  <c:v>1520.06539</c:v>
                </c:pt>
                <c:pt idx="6">
                  <c:v>1030.67391</c:v>
                </c:pt>
                <c:pt idx="7">
                  <c:v>1267.39462</c:v>
                </c:pt>
                <c:pt idx="8">
                  <c:v>1316.94604</c:v>
                </c:pt>
                <c:pt idx="9">
                  <c:v>1439.7556300000001</c:v>
                </c:pt>
                <c:pt idx="10">
                  <c:v>1580.4740099999999</c:v>
                </c:pt>
                <c:pt idx="11">
                  <c:v>1049.3886</c:v>
                </c:pt>
                <c:pt idx="12">
                  <c:v>1169.0753199999999</c:v>
                </c:pt>
                <c:pt idx="13">
                  <c:v>1043.7646999999999</c:v>
                </c:pt>
                <c:pt idx="14">
                  <c:v>1856.8353400000001</c:v>
                </c:pt>
                <c:pt idx="15">
                  <c:v>1251.2846199999999</c:v>
                </c:pt>
                <c:pt idx="16">
                  <c:v>1293.89788</c:v>
                </c:pt>
                <c:pt idx="17">
                  <c:v>1150.79169</c:v>
                </c:pt>
                <c:pt idx="18">
                  <c:v>1470.4100900000001</c:v>
                </c:pt>
                <c:pt idx="19">
                  <c:v>1800.9616799999999</c:v>
                </c:pt>
                <c:pt idx="20">
                  <c:v>1438.67455</c:v>
                </c:pt>
                <c:pt idx="21">
                  <c:v>2295.19832</c:v>
                </c:pt>
                <c:pt idx="22">
                  <c:v>1813.01511</c:v>
                </c:pt>
                <c:pt idx="23">
                  <c:v>1486.68669</c:v>
                </c:pt>
                <c:pt idx="24">
                  <c:v>1275.77351</c:v>
                </c:pt>
                <c:pt idx="25">
                  <c:v>1259.0936300000001</c:v>
                </c:pt>
                <c:pt idx="26">
                  <c:v>1470.65653</c:v>
                </c:pt>
                <c:pt idx="27">
                  <c:v>1647.6384800000001</c:v>
                </c:pt>
                <c:pt idx="28">
                  <c:v>1629.78233</c:v>
                </c:pt>
                <c:pt idx="29">
                  <c:v>1109.93769</c:v>
                </c:pt>
                <c:pt idx="30">
                  <c:v>1678.9931799999999</c:v>
                </c:pt>
                <c:pt idx="31">
                  <c:v>1261.34529</c:v>
                </c:pt>
                <c:pt idx="32">
                  <c:v>1660.0056099999999</c:v>
                </c:pt>
                <c:pt idx="33">
                  <c:v>1561.5055199999999</c:v>
                </c:pt>
                <c:pt idx="34">
                  <c:v>1397.37231</c:v>
                </c:pt>
                <c:pt idx="35">
                  <c:v>1504.6885600000001</c:v>
                </c:pt>
                <c:pt idx="37">
                  <c:v>1399.3603608000001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A-4D93-BA14-2E4E3208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3328323"/>
        <c:axId val="1318591345"/>
      </c:lineChart>
      <c:dateAx>
        <c:axId val="1563328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18591345"/>
        <c:crosses val="autoZero"/>
        <c:auto val="1"/>
        <c:lblOffset val="100"/>
        <c:baseTimeUnit val="months"/>
      </c:dateAx>
      <c:valAx>
        <c:axId val="1318591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633283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'20010'!$C$1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'20010'!$B$2:$B$39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'20010'!$C$2:$C$39</c:f>
              <c:numCache>
                <c:formatCode>General</c:formatCode>
                <c:ptCount val="38"/>
                <c:pt idx="0">
                  <c:v>441.25546000000003</c:v>
                </c:pt>
                <c:pt idx="1">
                  <c:v>562.98287000000005</c:v>
                </c:pt>
                <c:pt idx="2">
                  <c:v>718.44870000000003</c:v>
                </c:pt>
                <c:pt idx="3">
                  <c:v>607.72864000000004</c:v>
                </c:pt>
                <c:pt idx="4">
                  <c:v>759.99707000000001</c:v>
                </c:pt>
                <c:pt idx="5">
                  <c:v>1032.41184</c:v>
                </c:pt>
                <c:pt idx="6">
                  <c:v>573.89414999999997</c:v>
                </c:pt>
                <c:pt idx="7">
                  <c:v>651.39112999999998</c:v>
                </c:pt>
                <c:pt idx="8">
                  <c:v>940.83230000000003</c:v>
                </c:pt>
                <c:pt idx="9">
                  <c:v>1212.23362</c:v>
                </c:pt>
                <c:pt idx="10">
                  <c:v>747.14647000000002</c:v>
                </c:pt>
                <c:pt idx="11">
                  <c:v>507.57042000000001</c:v>
                </c:pt>
                <c:pt idx="12">
                  <c:v>298.25585999999998</c:v>
                </c:pt>
                <c:pt idx="13">
                  <c:v>477.48363000000001</c:v>
                </c:pt>
                <c:pt idx="14">
                  <c:v>653.77607</c:v>
                </c:pt>
                <c:pt idx="15">
                  <c:v>171.74107000000001</c:v>
                </c:pt>
                <c:pt idx="16">
                  <c:v>227.24082000000001</c:v>
                </c:pt>
                <c:pt idx="17">
                  <c:v>223.87746000000001</c:v>
                </c:pt>
                <c:pt idx="18">
                  <c:v>331.96807000000001</c:v>
                </c:pt>
                <c:pt idx="19">
                  <c:v>582.83104000000003</c:v>
                </c:pt>
                <c:pt idx="20">
                  <c:v>480.60235</c:v>
                </c:pt>
                <c:pt idx="21">
                  <c:v>612.50720999999999</c:v>
                </c:pt>
                <c:pt idx="22">
                  <c:v>414.97753</c:v>
                </c:pt>
                <c:pt idx="23">
                  <c:v>285.02947</c:v>
                </c:pt>
                <c:pt idx="24">
                  <c:v>370.75590999999997</c:v>
                </c:pt>
                <c:pt idx="25">
                  <c:v>337.76008999999999</c:v>
                </c:pt>
                <c:pt idx="26">
                  <c:v>522.87582999999995</c:v>
                </c:pt>
                <c:pt idx="27">
                  <c:v>446.72413</c:v>
                </c:pt>
                <c:pt idx="28">
                  <c:v>408.41680000000002</c:v>
                </c:pt>
                <c:pt idx="29">
                  <c:v>600.25059999999996</c:v>
                </c:pt>
                <c:pt idx="30">
                  <c:v>463.91662000000002</c:v>
                </c:pt>
                <c:pt idx="31">
                  <c:v>199.86232999999999</c:v>
                </c:pt>
                <c:pt idx="32">
                  <c:v>524.94628</c:v>
                </c:pt>
                <c:pt idx="33">
                  <c:v>448.82078000000001</c:v>
                </c:pt>
                <c:pt idx="34">
                  <c:v>470.96658000000002</c:v>
                </c:pt>
                <c:pt idx="35">
                  <c:v>359.59998000000002</c:v>
                </c:pt>
                <c:pt idx="37">
                  <c:v>377.57997900000004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3-4211-B6DC-E2D3B0A73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9565495"/>
        <c:axId val="726200837"/>
      </c:lineChart>
      <c:dateAx>
        <c:axId val="1189565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26200837"/>
        <c:crosses val="autoZero"/>
        <c:auto val="1"/>
        <c:lblOffset val="100"/>
        <c:baseTimeUnit val="months"/>
      </c:dateAx>
      <c:valAx>
        <c:axId val="7262008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8956549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'20011'!$C$1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'20011'!$B$2:$B$39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'20011'!$C$2:$C$39</c:f>
              <c:numCache>
                <c:formatCode>General</c:formatCode>
                <c:ptCount val="38"/>
                <c:pt idx="0">
                  <c:v>489.25421999999998</c:v>
                </c:pt>
                <c:pt idx="1">
                  <c:v>383.99633999999998</c:v>
                </c:pt>
                <c:pt idx="2">
                  <c:v>700.90020000000004</c:v>
                </c:pt>
                <c:pt idx="3">
                  <c:v>482.76774</c:v>
                </c:pt>
                <c:pt idx="4">
                  <c:v>831.77639999999997</c:v>
                </c:pt>
                <c:pt idx="5">
                  <c:v>585.04445999999996</c:v>
                </c:pt>
                <c:pt idx="6">
                  <c:v>557.88642000000004</c:v>
                </c:pt>
                <c:pt idx="7">
                  <c:v>521.83403999999996</c:v>
                </c:pt>
                <c:pt idx="8">
                  <c:v>700.63811999999996</c:v>
                </c:pt>
                <c:pt idx="9">
                  <c:v>674.61030000000005</c:v>
                </c:pt>
                <c:pt idx="10">
                  <c:v>637.42769999999996</c:v>
                </c:pt>
                <c:pt idx="11">
                  <c:v>565.20827999999995</c:v>
                </c:pt>
                <c:pt idx="12">
                  <c:v>340.75313999999997</c:v>
                </c:pt>
                <c:pt idx="13">
                  <c:v>601.26066000000003</c:v>
                </c:pt>
                <c:pt idx="14">
                  <c:v>526.99374</c:v>
                </c:pt>
                <c:pt idx="15">
                  <c:v>562.70213999999999</c:v>
                </c:pt>
                <c:pt idx="16">
                  <c:v>484.04538000000002</c:v>
                </c:pt>
                <c:pt idx="17">
                  <c:v>437.75549999999998</c:v>
                </c:pt>
                <c:pt idx="18">
                  <c:v>300.26177999999999</c:v>
                </c:pt>
                <c:pt idx="19">
                  <c:v>191.0727</c:v>
                </c:pt>
                <c:pt idx="20">
                  <c:v>189.5985</c:v>
                </c:pt>
                <c:pt idx="21">
                  <c:v>177.75576000000001</c:v>
                </c:pt>
                <c:pt idx="22">
                  <c:v>289.13976000000002</c:v>
                </c:pt>
                <c:pt idx="23">
                  <c:v>321.09714000000002</c:v>
                </c:pt>
                <c:pt idx="24">
                  <c:v>303.39035999999999</c:v>
                </c:pt>
                <c:pt idx="25">
                  <c:v>431.62938000000003</c:v>
                </c:pt>
                <c:pt idx="26">
                  <c:v>453.34926000000002</c:v>
                </c:pt>
                <c:pt idx="27">
                  <c:v>377.42795999999998</c:v>
                </c:pt>
                <c:pt idx="28">
                  <c:v>286.69914</c:v>
                </c:pt>
                <c:pt idx="29">
                  <c:v>451.71125999999998</c:v>
                </c:pt>
                <c:pt idx="30">
                  <c:v>428.27148</c:v>
                </c:pt>
                <c:pt idx="31">
                  <c:v>287.89488</c:v>
                </c:pt>
                <c:pt idx="32">
                  <c:v>401.03154000000001</c:v>
                </c:pt>
                <c:pt idx="33">
                  <c:v>423.68508000000003</c:v>
                </c:pt>
                <c:pt idx="34">
                  <c:v>294.15204</c:v>
                </c:pt>
                <c:pt idx="35">
                  <c:v>392.38290000000001</c:v>
                </c:pt>
                <c:pt idx="37">
                  <c:v>431.62119000000007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B-4961-A1AA-2CA173902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93147"/>
        <c:axId val="76283500"/>
      </c:lineChart>
      <c:dateAx>
        <c:axId val="5718931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283500"/>
        <c:crosses val="autoZero"/>
        <c:auto val="1"/>
        <c:lblOffset val="100"/>
        <c:baseTimeUnit val="months"/>
      </c:dateAx>
      <c:valAx>
        <c:axId val="76283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718931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'20012'!$C$1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'20012'!$B$2:$B$39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'20012'!$C$2:$C$39</c:f>
              <c:numCache>
                <c:formatCode>General</c:formatCode>
                <c:ptCount val="38"/>
                <c:pt idx="0">
                  <c:v>476.39728000000002</c:v>
                </c:pt>
                <c:pt idx="1">
                  <c:v>509.04048</c:v>
                </c:pt>
                <c:pt idx="2">
                  <c:v>649.49078999999995</c:v>
                </c:pt>
                <c:pt idx="3">
                  <c:v>749.91516999999999</c:v>
                </c:pt>
                <c:pt idx="4">
                  <c:v>718.24424999999997</c:v>
                </c:pt>
                <c:pt idx="5">
                  <c:v>872.83605999999997</c:v>
                </c:pt>
                <c:pt idx="6">
                  <c:v>699.41399000000001</c:v>
                </c:pt>
                <c:pt idx="7">
                  <c:v>643.97082999999998</c:v>
                </c:pt>
                <c:pt idx="8">
                  <c:v>731.15981999999997</c:v>
                </c:pt>
                <c:pt idx="9">
                  <c:v>715.90506000000005</c:v>
                </c:pt>
                <c:pt idx="10">
                  <c:v>396.01447999999999</c:v>
                </c:pt>
                <c:pt idx="11">
                  <c:v>675.98234000000002</c:v>
                </c:pt>
                <c:pt idx="12">
                  <c:v>329.61072999999999</c:v>
                </c:pt>
                <c:pt idx="13">
                  <c:v>484.36574999999999</c:v>
                </c:pt>
                <c:pt idx="14">
                  <c:v>831.62216000000001</c:v>
                </c:pt>
                <c:pt idx="15">
                  <c:v>590.48738000000003</c:v>
                </c:pt>
                <c:pt idx="16">
                  <c:v>680.23243000000002</c:v>
                </c:pt>
                <c:pt idx="17">
                  <c:v>509.51298000000003</c:v>
                </c:pt>
                <c:pt idx="18">
                  <c:v>566.99689000000001</c:v>
                </c:pt>
                <c:pt idx="19">
                  <c:v>582.80037000000004</c:v>
                </c:pt>
                <c:pt idx="20">
                  <c:v>320.11756000000003</c:v>
                </c:pt>
                <c:pt idx="21">
                  <c:v>422.68261000000001</c:v>
                </c:pt>
                <c:pt idx="22">
                  <c:v>344.45168999999999</c:v>
                </c:pt>
                <c:pt idx="23">
                  <c:v>325.60163</c:v>
                </c:pt>
                <c:pt idx="24">
                  <c:v>271.31067000000002</c:v>
                </c:pt>
                <c:pt idx="25">
                  <c:v>330.26011999999997</c:v>
                </c:pt>
                <c:pt idx="26">
                  <c:v>431.85210999999998</c:v>
                </c:pt>
                <c:pt idx="27">
                  <c:v>493.50315999999998</c:v>
                </c:pt>
                <c:pt idx="28">
                  <c:v>329.06108999999998</c:v>
                </c:pt>
                <c:pt idx="29">
                  <c:v>258.41741999999999</c:v>
                </c:pt>
                <c:pt idx="30">
                  <c:v>427.69486999999998</c:v>
                </c:pt>
                <c:pt idx="31">
                  <c:v>301.48372999999998</c:v>
                </c:pt>
                <c:pt idx="32">
                  <c:v>330.62376</c:v>
                </c:pt>
                <c:pt idx="33">
                  <c:v>282.29946999999999</c:v>
                </c:pt>
                <c:pt idx="34">
                  <c:v>357.11018000000001</c:v>
                </c:pt>
                <c:pt idx="35">
                  <c:v>173.13004000000001</c:v>
                </c:pt>
                <c:pt idx="37">
                  <c:v>169.66743920000002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9D-42D6-A82D-463C28BD4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067647"/>
        <c:axId val="1930214994"/>
      </c:lineChart>
      <c:dateAx>
        <c:axId val="1407067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30214994"/>
        <c:crosses val="autoZero"/>
        <c:auto val="1"/>
        <c:lblOffset val="100"/>
        <c:baseTimeUnit val="months"/>
      </c:dateAx>
      <c:valAx>
        <c:axId val="19302149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0706764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'20002'!$C$1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'20002'!$B$2:$B$39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'20002'!$C$2:$C$39</c:f>
              <c:numCache>
                <c:formatCode>General</c:formatCode>
                <c:ptCount val="38"/>
                <c:pt idx="0">
                  <c:v>550.157070000001</c:v>
                </c:pt>
                <c:pt idx="1">
                  <c:v>505.88633000000101</c:v>
                </c:pt>
                <c:pt idx="2">
                  <c:v>834.73521000000096</c:v>
                </c:pt>
                <c:pt idx="3">
                  <c:v>522.35365000000104</c:v>
                </c:pt>
                <c:pt idx="4">
                  <c:v>843.43785000000105</c:v>
                </c:pt>
                <c:pt idx="5">
                  <c:v>968.15756000000101</c:v>
                </c:pt>
                <c:pt idx="6">
                  <c:v>845.39319</c:v>
                </c:pt>
                <c:pt idx="7">
                  <c:v>619.71078000000102</c:v>
                </c:pt>
                <c:pt idx="8">
                  <c:v>1065.34529</c:v>
                </c:pt>
                <c:pt idx="9">
                  <c:v>857.45268999999996</c:v>
                </c:pt>
                <c:pt idx="10">
                  <c:v>750.41853000000003</c:v>
                </c:pt>
                <c:pt idx="11">
                  <c:v>820.58983999999998</c:v>
                </c:pt>
                <c:pt idx="12">
                  <c:v>984.80166999999994</c:v>
                </c:pt>
                <c:pt idx="13">
                  <c:v>712.00086999999996</c:v>
                </c:pt>
                <c:pt idx="14">
                  <c:v>966.86043999999902</c:v>
                </c:pt>
                <c:pt idx="15">
                  <c:v>999.20934</c:v>
                </c:pt>
                <c:pt idx="16">
                  <c:v>1103.3919100000001</c:v>
                </c:pt>
                <c:pt idx="17">
                  <c:v>1033.82845</c:v>
                </c:pt>
                <c:pt idx="18">
                  <c:v>977.40238999999997</c:v>
                </c:pt>
                <c:pt idx="19">
                  <c:v>1161.8842999999999</c:v>
                </c:pt>
                <c:pt idx="20">
                  <c:v>954.23575000000005</c:v>
                </c:pt>
                <c:pt idx="21">
                  <c:v>1378.4903200000001</c:v>
                </c:pt>
                <c:pt idx="22">
                  <c:v>1766.81068</c:v>
                </c:pt>
                <c:pt idx="23">
                  <c:v>1009.45458</c:v>
                </c:pt>
                <c:pt idx="24">
                  <c:v>1266.7875100000001</c:v>
                </c:pt>
                <c:pt idx="25">
                  <c:v>1043.01349</c:v>
                </c:pt>
                <c:pt idx="26">
                  <c:v>1083.6255200000001</c:v>
                </c:pt>
                <c:pt idx="27">
                  <c:v>1287.62346</c:v>
                </c:pt>
                <c:pt idx="28">
                  <c:v>1034.98927</c:v>
                </c:pt>
                <c:pt idx="29">
                  <c:v>928.36431000000005</c:v>
                </c:pt>
                <c:pt idx="30">
                  <c:v>1066.4499900000001</c:v>
                </c:pt>
                <c:pt idx="31">
                  <c:v>813.78215</c:v>
                </c:pt>
                <c:pt idx="32">
                  <c:v>1090.1877099999999</c:v>
                </c:pt>
                <c:pt idx="33">
                  <c:v>1979.5363500000001</c:v>
                </c:pt>
                <c:pt idx="34">
                  <c:v>1423.5773899999999</c:v>
                </c:pt>
                <c:pt idx="35">
                  <c:v>1087.30855</c:v>
                </c:pt>
                <c:pt idx="37">
                  <c:v>1022.070037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2-4A6B-88B2-2640F0E1D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360223"/>
        <c:axId val="1895703484"/>
      </c:lineChart>
      <c:dateAx>
        <c:axId val="365360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5703484"/>
        <c:crosses val="autoZero"/>
        <c:auto val="1"/>
        <c:lblOffset val="100"/>
        <c:baseTimeUnit val="months"/>
      </c:dateAx>
      <c:valAx>
        <c:axId val="1895703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6536022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'20003'!$C$1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'20003'!$B$2:$B$39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'20003'!$C$2:$C$39</c:f>
              <c:numCache>
                <c:formatCode>General</c:formatCode>
                <c:ptCount val="38"/>
                <c:pt idx="0">
                  <c:v>1063.4583500000001</c:v>
                </c:pt>
                <c:pt idx="1">
                  <c:v>752.11519999999996</c:v>
                </c:pt>
                <c:pt idx="2">
                  <c:v>917.16548</c:v>
                </c:pt>
                <c:pt idx="3">
                  <c:v>525.82591000000002</c:v>
                </c:pt>
                <c:pt idx="4">
                  <c:v>620.48202000000003</c:v>
                </c:pt>
                <c:pt idx="5">
                  <c:v>744.08829000000105</c:v>
                </c:pt>
                <c:pt idx="6">
                  <c:v>785.12397999999996</c:v>
                </c:pt>
                <c:pt idx="7">
                  <c:v>864.21928000000003</c:v>
                </c:pt>
                <c:pt idx="8">
                  <c:v>1465.83347</c:v>
                </c:pt>
                <c:pt idx="9">
                  <c:v>1958.59845</c:v>
                </c:pt>
                <c:pt idx="10">
                  <c:v>1426.2371700000001</c:v>
                </c:pt>
                <c:pt idx="11">
                  <c:v>961.66344000000004</c:v>
                </c:pt>
                <c:pt idx="12">
                  <c:v>907.56304</c:v>
                </c:pt>
                <c:pt idx="13">
                  <c:v>788.30749000000003</c:v>
                </c:pt>
                <c:pt idx="14">
                  <c:v>778.55593999999996</c:v>
                </c:pt>
                <c:pt idx="15">
                  <c:v>765.47837999999899</c:v>
                </c:pt>
                <c:pt idx="16">
                  <c:v>784.35884999999996</c:v>
                </c:pt>
                <c:pt idx="17">
                  <c:v>660.73323000000005</c:v>
                </c:pt>
                <c:pt idx="18">
                  <c:v>656.22699999999998</c:v>
                </c:pt>
                <c:pt idx="19">
                  <c:v>955.97078999999997</c:v>
                </c:pt>
                <c:pt idx="20">
                  <c:v>912.34155999999996</c:v>
                </c:pt>
                <c:pt idx="21">
                  <c:v>1313.34211</c:v>
                </c:pt>
                <c:pt idx="22">
                  <c:v>1206.9177299999999</c:v>
                </c:pt>
                <c:pt idx="23">
                  <c:v>769.82869000000005</c:v>
                </c:pt>
                <c:pt idx="24">
                  <c:v>964.76918999999998</c:v>
                </c:pt>
                <c:pt idx="25">
                  <c:v>758.32657000000097</c:v>
                </c:pt>
                <c:pt idx="26">
                  <c:v>638.04010000000096</c:v>
                </c:pt>
                <c:pt idx="27">
                  <c:v>565.33774000000005</c:v>
                </c:pt>
                <c:pt idx="28">
                  <c:v>590.12514999999996</c:v>
                </c:pt>
                <c:pt idx="29">
                  <c:v>662.38653999999997</c:v>
                </c:pt>
                <c:pt idx="30">
                  <c:v>715.20313999999996</c:v>
                </c:pt>
                <c:pt idx="31">
                  <c:v>635.59563000000003</c:v>
                </c:pt>
                <c:pt idx="32">
                  <c:v>967.77116000000001</c:v>
                </c:pt>
                <c:pt idx="33">
                  <c:v>1081.36645</c:v>
                </c:pt>
                <c:pt idx="34">
                  <c:v>948.29393000000005</c:v>
                </c:pt>
                <c:pt idx="35">
                  <c:v>892.50129000000004</c:v>
                </c:pt>
                <c:pt idx="37">
                  <c:v>847.87622550000003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32-4EB0-8ED8-01F4299E8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4726497"/>
        <c:axId val="224757441"/>
      </c:lineChart>
      <c:dateAx>
        <c:axId val="1744726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24757441"/>
        <c:crosses val="autoZero"/>
        <c:auto val="1"/>
        <c:lblOffset val="100"/>
        <c:baseTimeUnit val="months"/>
      </c:dateAx>
      <c:valAx>
        <c:axId val="224757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4472649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'20004'!$C$1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'20004'!$B$2:$B$39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'20004'!$C$2:$C$39</c:f>
              <c:numCache>
                <c:formatCode>General</c:formatCode>
                <c:ptCount val="38"/>
                <c:pt idx="0">
                  <c:v>555.91614000000004</c:v>
                </c:pt>
                <c:pt idx="1">
                  <c:v>508.20044000000001</c:v>
                </c:pt>
                <c:pt idx="2">
                  <c:v>489.91327999999999</c:v>
                </c:pt>
                <c:pt idx="3">
                  <c:v>512.05402000000004</c:v>
                </c:pt>
                <c:pt idx="4">
                  <c:v>543.36670000000004</c:v>
                </c:pt>
                <c:pt idx="5">
                  <c:v>590.50779</c:v>
                </c:pt>
                <c:pt idx="6">
                  <c:v>569.88117</c:v>
                </c:pt>
                <c:pt idx="7">
                  <c:v>1042.52979</c:v>
                </c:pt>
                <c:pt idx="8">
                  <c:v>1259.6456000000001</c:v>
                </c:pt>
                <c:pt idx="9">
                  <c:v>1268.21209</c:v>
                </c:pt>
                <c:pt idx="10">
                  <c:v>897.42606999999998</c:v>
                </c:pt>
                <c:pt idx="11">
                  <c:v>568.79678999999999</c:v>
                </c:pt>
                <c:pt idx="12">
                  <c:v>415.52537999999998</c:v>
                </c:pt>
                <c:pt idx="13">
                  <c:v>503.65325999999999</c:v>
                </c:pt>
                <c:pt idx="14">
                  <c:v>488.92473000000001</c:v>
                </c:pt>
                <c:pt idx="15">
                  <c:v>611.51237000000003</c:v>
                </c:pt>
                <c:pt idx="16">
                  <c:v>641.37063000000001</c:v>
                </c:pt>
                <c:pt idx="17">
                  <c:v>447.84474999999998</c:v>
                </c:pt>
                <c:pt idx="18">
                  <c:v>653.42309999999998</c:v>
                </c:pt>
                <c:pt idx="19">
                  <c:v>936.42001000000005</c:v>
                </c:pt>
                <c:pt idx="20">
                  <c:v>948.86342000000002</c:v>
                </c:pt>
                <c:pt idx="21">
                  <c:v>809.67085999999995</c:v>
                </c:pt>
                <c:pt idx="22">
                  <c:v>802.34668999999997</c:v>
                </c:pt>
                <c:pt idx="23">
                  <c:v>585.56476999999995</c:v>
                </c:pt>
                <c:pt idx="24">
                  <c:v>511.33713</c:v>
                </c:pt>
                <c:pt idx="25">
                  <c:v>441.70332000000002</c:v>
                </c:pt>
                <c:pt idx="26">
                  <c:v>619.77084000000002</c:v>
                </c:pt>
                <c:pt idx="27">
                  <c:v>466.70900999999998</c:v>
                </c:pt>
                <c:pt idx="28">
                  <c:v>603.31080999999995</c:v>
                </c:pt>
                <c:pt idx="29">
                  <c:v>667.19411000000002</c:v>
                </c:pt>
                <c:pt idx="30">
                  <c:v>521.71519000000001</c:v>
                </c:pt>
                <c:pt idx="31">
                  <c:v>482.13371999999998</c:v>
                </c:pt>
                <c:pt idx="32">
                  <c:v>786.17139999999995</c:v>
                </c:pt>
                <c:pt idx="33">
                  <c:v>1064.69633</c:v>
                </c:pt>
                <c:pt idx="34">
                  <c:v>723.94205999999997</c:v>
                </c:pt>
                <c:pt idx="35">
                  <c:v>637.90002000000004</c:v>
                </c:pt>
                <c:pt idx="37">
                  <c:v>574.11001800000008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C-4274-A396-2E328CEE1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8580629"/>
        <c:axId val="2118508872"/>
      </c:lineChart>
      <c:dateAx>
        <c:axId val="648580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18508872"/>
        <c:crosses val="autoZero"/>
        <c:auto val="1"/>
        <c:lblOffset val="100"/>
        <c:baseTimeUnit val="months"/>
      </c:dateAx>
      <c:valAx>
        <c:axId val="2118508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85806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'20005'!$C$1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'20005'!$B$2:$B$39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'20005'!$C$2:$C$39</c:f>
              <c:numCache>
                <c:formatCode>General</c:formatCode>
                <c:ptCount val="38"/>
                <c:pt idx="0">
                  <c:v>494.27010999999999</c:v>
                </c:pt>
                <c:pt idx="1">
                  <c:v>551.43060000000003</c:v>
                </c:pt>
                <c:pt idx="2">
                  <c:v>563.89954999999998</c:v>
                </c:pt>
                <c:pt idx="3">
                  <c:v>662.59032000000002</c:v>
                </c:pt>
                <c:pt idx="4">
                  <c:v>515.58711000000005</c:v>
                </c:pt>
                <c:pt idx="5">
                  <c:v>528.58883000000003</c:v>
                </c:pt>
                <c:pt idx="6">
                  <c:v>625.84924999999998</c:v>
                </c:pt>
                <c:pt idx="7">
                  <c:v>1068.01865</c:v>
                </c:pt>
                <c:pt idx="8">
                  <c:v>1247.8887999999999</c:v>
                </c:pt>
                <c:pt idx="9">
                  <c:v>875.13410999999996</c:v>
                </c:pt>
                <c:pt idx="10">
                  <c:v>776.76541999999995</c:v>
                </c:pt>
                <c:pt idx="11">
                  <c:v>329.42894000000001</c:v>
                </c:pt>
                <c:pt idx="12">
                  <c:v>417.53208000000001</c:v>
                </c:pt>
                <c:pt idx="13">
                  <c:v>399.20877999999999</c:v>
                </c:pt>
                <c:pt idx="14">
                  <c:v>559.98671000000002</c:v>
                </c:pt>
                <c:pt idx="15">
                  <c:v>496.41773999999998</c:v>
                </c:pt>
                <c:pt idx="16">
                  <c:v>637.11135000000002</c:v>
                </c:pt>
                <c:pt idx="17">
                  <c:v>547.62513000000001</c:v>
                </c:pt>
                <c:pt idx="18">
                  <c:v>502.34077000000002</c:v>
                </c:pt>
                <c:pt idx="19">
                  <c:v>874.88923999999997</c:v>
                </c:pt>
                <c:pt idx="20">
                  <c:v>761.77520000000004</c:v>
                </c:pt>
                <c:pt idx="21">
                  <c:v>893.74086</c:v>
                </c:pt>
                <c:pt idx="22">
                  <c:v>469.26344</c:v>
                </c:pt>
                <c:pt idx="23">
                  <c:v>372.63427999999999</c:v>
                </c:pt>
                <c:pt idx="24">
                  <c:v>363.58438000000001</c:v>
                </c:pt>
                <c:pt idx="25">
                  <c:v>409.89949999999999</c:v>
                </c:pt>
                <c:pt idx="26">
                  <c:v>488.21386999999999</c:v>
                </c:pt>
                <c:pt idx="27">
                  <c:v>624.99879999999996</c:v>
                </c:pt>
                <c:pt idx="28">
                  <c:v>897.26297</c:v>
                </c:pt>
                <c:pt idx="29">
                  <c:v>876.39696000000004</c:v>
                </c:pt>
                <c:pt idx="30">
                  <c:v>745.74977999999999</c:v>
                </c:pt>
                <c:pt idx="31">
                  <c:v>536.66800000000001</c:v>
                </c:pt>
                <c:pt idx="32">
                  <c:v>879.52808000000005</c:v>
                </c:pt>
                <c:pt idx="33">
                  <c:v>996.78274999999996</c:v>
                </c:pt>
                <c:pt idx="34">
                  <c:v>606.91173000000003</c:v>
                </c:pt>
                <c:pt idx="35">
                  <c:v>593.24442999999997</c:v>
                </c:pt>
                <c:pt idx="37">
                  <c:v>682.23109449999993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E6-4916-AC93-8B5C0D5BD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59468"/>
        <c:axId val="1227473268"/>
      </c:lineChart>
      <c:dateAx>
        <c:axId val="963594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27473268"/>
        <c:crosses val="autoZero"/>
        <c:auto val="1"/>
        <c:lblOffset val="100"/>
        <c:baseTimeUnit val="months"/>
      </c:dateAx>
      <c:valAx>
        <c:axId val="12274732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635946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'20006'!$C$1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'20006'!$B$2:$B$39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'20006'!$C$2:$C$39</c:f>
              <c:numCache>
                <c:formatCode>General</c:formatCode>
                <c:ptCount val="38"/>
                <c:pt idx="0">
                  <c:v>528.40995999999996</c:v>
                </c:pt>
                <c:pt idx="1">
                  <c:v>599.18589999999995</c:v>
                </c:pt>
                <c:pt idx="2">
                  <c:v>868.34181999999998</c:v>
                </c:pt>
                <c:pt idx="3">
                  <c:v>565.31925000000001</c:v>
                </c:pt>
                <c:pt idx="4">
                  <c:v>813.17642999999998</c:v>
                </c:pt>
                <c:pt idx="5">
                  <c:v>698.31832999999995</c:v>
                </c:pt>
                <c:pt idx="6">
                  <c:v>670.77751000000001</c:v>
                </c:pt>
                <c:pt idx="7">
                  <c:v>781.41138999999998</c:v>
                </c:pt>
                <c:pt idx="8">
                  <c:v>599.26955999999996</c:v>
                </c:pt>
                <c:pt idx="9">
                  <c:v>866.99297000000001</c:v>
                </c:pt>
                <c:pt idx="10">
                  <c:v>724.31168000000002</c:v>
                </c:pt>
                <c:pt idx="11">
                  <c:v>530.36517000000003</c:v>
                </c:pt>
                <c:pt idx="12">
                  <c:v>470.33785</c:v>
                </c:pt>
                <c:pt idx="13">
                  <c:v>588.56272000000001</c:v>
                </c:pt>
                <c:pt idx="14">
                  <c:v>862.19361000000004</c:v>
                </c:pt>
                <c:pt idx="15">
                  <c:v>748.44390999999996</c:v>
                </c:pt>
                <c:pt idx="16">
                  <c:v>865.28860999999995</c:v>
                </c:pt>
                <c:pt idx="17">
                  <c:v>468.15260000000001</c:v>
                </c:pt>
                <c:pt idx="18">
                  <c:v>515.20419000000004</c:v>
                </c:pt>
                <c:pt idx="19">
                  <c:v>615.70617000000004</c:v>
                </c:pt>
                <c:pt idx="20">
                  <c:v>478.04388</c:v>
                </c:pt>
                <c:pt idx="21">
                  <c:v>513.15472</c:v>
                </c:pt>
                <c:pt idx="22">
                  <c:v>566.66809000000001</c:v>
                </c:pt>
                <c:pt idx="23">
                  <c:v>407.75925000000001</c:v>
                </c:pt>
                <c:pt idx="24">
                  <c:v>578.74460999999997</c:v>
                </c:pt>
                <c:pt idx="25">
                  <c:v>479.99914000000001</c:v>
                </c:pt>
                <c:pt idx="26">
                  <c:v>502.43741</c:v>
                </c:pt>
                <c:pt idx="27">
                  <c:v>835.47883000000002</c:v>
                </c:pt>
                <c:pt idx="28">
                  <c:v>527.68845999999996</c:v>
                </c:pt>
                <c:pt idx="29">
                  <c:v>458.04180000000002</c:v>
                </c:pt>
                <c:pt idx="30">
                  <c:v>343.11052999999998</c:v>
                </c:pt>
                <c:pt idx="31">
                  <c:v>262.73593</c:v>
                </c:pt>
                <c:pt idx="32">
                  <c:v>409.95501000000002</c:v>
                </c:pt>
                <c:pt idx="33">
                  <c:v>528.32629999999995</c:v>
                </c:pt>
                <c:pt idx="34">
                  <c:v>399.61419999999998</c:v>
                </c:pt>
                <c:pt idx="35">
                  <c:v>417.23228</c:v>
                </c:pt>
                <c:pt idx="37">
                  <c:v>471.47247639999995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5F-46D8-9CC9-97A9B3B3E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8875193"/>
        <c:axId val="2005611578"/>
      </c:lineChart>
      <c:dateAx>
        <c:axId val="1648875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05611578"/>
        <c:crosses val="autoZero"/>
        <c:auto val="1"/>
        <c:lblOffset val="100"/>
        <c:baseTimeUnit val="months"/>
      </c:dateAx>
      <c:valAx>
        <c:axId val="200561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887519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'20007'!$C$1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'20007'!$B$2:$B$39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'20007'!$C$2:$C$39</c:f>
              <c:numCache>
                <c:formatCode>General</c:formatCode>
                <c:ptCount val="38"/>
                <c:pt idx="0">
                  <c:v>464.67137000000002</c:v>
                </c:pt>
                <c:pt idx="1">
                  <c:v>638.62995999999998</c:v>
                </c:pt>
                <c:pt idx="2">
                  <c:v>840.83303000000001</c:v>
                </c:pt>
                <c:pt idx="3">
                  <c:v>741.17156</c:v>
                </c:pt>
                <c:pt idx="4">
                  <c:v>858.04498000000001</c:v>
                </c:pt>
                <c:pt idx="5">
                  <c:v>850.75738000000001</c:v>
                </c:pt>
                <c:pt idx="6">
                  <c:v>767.23748999999998</c:v>
                </c:pt>
                <c:pt idx="7">
                  <c:v>874.86774000000003</c:v>
                </c:pt>
                <c:pt idx="8">
                  <c:v>912.11320000000001</c:v>
                </c:pt>
                <c:pt idx="9">
                  <c:v>912.87207000000001</c:v>
                </c:pt>
                <c:pt idx="10">
                  <c:v>767.95741999999996</c:v>
                </c:pt>
                <c:pt idx="11">
                  <c:v>607.52412000000004</c:v>
                </c:pt>
                <c:pt idx="12">
                  <c:v>635.25815</c:v>
                </c:pt>
                <c:pt idx="13">
                  <c:v>383.80252999999999</c:v>
                </c:pt>
                <c:pt idx="14">
                  <c:v>1205.4887100000001</c:v>
                </c:pt>
                <c:pt idx="15">
                  <c:v>670.18110999999999</c:v>
                </c:pt>
                <c:pt idx="16">
                  <c:v>718.11211000000003</c:v>
                </c:pt>
                <c:pt idx="17">
                  <c:v>778.84928000000002</c:v>
                </c:pt>
                <c:pt idx="18">
                  <c:v>694.87111000000004</c:v>
                </c:pt>
                <c:pt idx="19">
                  <c:v>694.49793</c:v>
                </c:pt>
                <c:pt idx="20">
                  <c:v>434.30577</c:v>
                </c:pt>
                <c:pt idx="21">
                  <c:v>547.65697</c:v>
                </c:pt>
                <c:pt idx="22">
                  <c:v>447.26564000000002</c:v>
                </c:pt>
                <c:pt idx="23">
                  <c:v>361.82904000000002</c:v>
                </c:pt>
                <c:pt idx="24">
                  <c:v>377.66901999999999</c:v>
                </c:pt>
                <c:pt idx="25">
                  <c:v>368.79545999999999</c:v>
                </c:pt>
                <c:pt idx="26">
                  <c:v>576.23305000000005</c:v>
                </c:pt>
                <c:pt idx="27">
                  <c:v>511.54995000000002</c:v>
                </c:pt>
                <c:pt idx="28">
                  <c:v>394.67651000000001</c:v>
                </c:pt>
                <c:pt idx="29">
                  <c:v>536.13688999999999</c:v>
                </c:pt>
                <c:pt idx="30">
                  <c:v>573.37257</c:v>
                </c:pt>
                <c:pt idx="31">
                  <c:v>307.82898999999998</c:v>
                </c:pt>
                <c:pt idx="32">
                  <c:v>369.74894</c:v>
                </c:pt>
                <c:pt idx="33">
                  <c:v>445.34884</c:v>
                </c:pt>
                <c:pt idx="34">
                  <c:v>357.85912999999999</c:v>
                </c:pt>
                <c:pt idx="35">
                  <c:v>390.43432000000001</c:v>
                </c:pt>
                <c:pt idx="37">
                  <c:v>378.72129039999999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D-48C4-A9E0-D97E151F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140710"/>
        <c:axId val="2079837468"/>
      </c:lineChart>
      <c:dateAx>
        <c:axId val="163140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9837468"/>
        <c:crosses val="autoZero"/>
        <c:auto val="1"/>
        <c:lblOffset val="100"/>
        <c:baseTimeUnit val="months"/>
      </c:dateAx>
      <c:valAx>
        <c:axId val="2079837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314071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'20008'!$C$1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'20008'!$B$2:$B$39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'20008'!$C$2:$C$39</c:f>
              <c:numCache>
                <c:formatCode>General</c:formatCode>
                <c:ptCount val="38"/>
                <c:pt idx="0">
                  <c:v>523.04609000000005</c:v>
                </c:pt>
                <c:pt idx="1">
                  <c:v>631.71429999999998</c:v>
                </c:pt>
                <c:pt idx="2">
                  <c:v>937.42393000000004</c:v>
                </c:pt>
                <c:pt idx="3">
                  <c:v>626.51768000000004</c:v>
                </c:pt>
                <c:pt idx="4">
                  <c:v>849.48973000000001</c:v>
                </c:pt>
                <c:pt idx="5">
                  <c:v>739.24266999999998</c:v>
                </c:pt>
                <c:pt idx="6">
                  <c:v>563.83448999999996</c:v>
                </c:pt>
                <c:pt idx="7">
                  <c:v>837.31906000000004</c:v>
                </c:pt>
                <c:pt idx="8">
                  <c:v>671.24800000000005</c:v>
                </c:pt>
                <c:pt idx="9">
                  <c:v>723.19291999999996</c:v>
                </c:pt>
                <c:pt idx="10">
                  <c:v>631.86059999999998</c:v>
                </c:pt>
                <c:pt idx="11">
                  <c:v>543.14220999999998</c:v>
                </c:pt>
                <c:pt idx="12">
                  <c:v>469.29223999999999</c:v>
                </c:pt>
                <c:pt idx="13">
                  <c:v>506.25385</c:v>
                </c:pt>
                <c:pt idx="14">
                  <c:v>765.98901000000001</c:v>
                </c:pt>
                <c:pt idx="15">
                  <c:v>691.53246000000001</c:v>
                </c:pt>
                <c:pt idx="16">
                  <c:v>707.59267</c:v>
                </c:pt>
                <c:pt idx="17">
                  <c:v>554.57063000000005</c:v>
                </c:pt>
                <c:pt idx="18">
                  <c:v>526.38148999999999</c:v>
                </c:pt>
                <c:pt idx="19">
                  <c:v>554.82146999999998</c:v>
                </c:pt>
                <c:pt idx="20">
                  <c:v>436.96269000000001</c:v>
                </c:pt>
                <c:pt idx="21">
                  <c:v>532.45644000000004</c:v>
                </c:pt>
                <c:pt idx="22">
                  <c:v>433.50170000000003</c:v>
                </c:pt>
                <c:pt idx="23">
                  <c:v>426.32898999999998</c:v>
                </c:pt>
                <c:pt idx="24">
                  <c:v>543.27828</c:v>
                </c:pt>
                <c:pt idx="25">
                  <c:v>476.98786999999999</c:v>
                </c:pt>
                <c:pt idx="26">
                  <c:v>454.57037000000003</c:v>
                </c:pt>
                <c:pt idx="27">
                  <c:v>403.69191000000001</c:v>
                </c:pt>
                <c:pt idx="28">
                  <c:v>486.36682000000002</c:v>
                </c:pt>
                <c:pt idx="29">
                  <c:v>567.42091000000005</c:v>
                </c:pt>
                <c:pt idx="30">
                  <c:v>524.04993999999999</c:v>
                </c:pt>
                <c:pt idx="31">
                  <c:v>233.00982999999999</c:v>
                </c:pt>
                <c:pt idx="32">
                  <c:v>330.56342999999998</c:v>
                </c:pt>
                <c:pt idx="33">
                  <c:v>452.77197000000001</c:v>
                </c:pt>
                <c:pt idx="34">
                  <c:v>396.49833000000001</c:v>
                </c:pt>
                <c:pt idx="35">
                  <c:v>195.36854</c:v>
                </c:pt>
                <c:pt idx="37">
                  <c:v>185.60011299999999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E3-4B09-8D9E-1E5B53A50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2906189"/>
        <c:axId val="160188827"/>
      </c:lineChart>
      <c:dateAx>
        <c:axId val="14329061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188827"/>
        <c:crosses val="autoZero"/>
        <c:auto val="1"/>
        <c:lblOffset val="100"/>
        <c:baseTimeUnit val="months"/>
      </c:dateAx>
      <c:valAx>
        <c:axId val="16018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3290618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tn vs. periodo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'20009'!$C$1</c:f>
              <c:strCache>
                <c:ptCount val="1"/>
                <c:pt idx="0">
                  <c:v>tn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'20009'!$B$2:$B$39</c:f>
              <c:numCache>
                <c:formatCode>yyyy\-mm</c:formatCode>
                <c:ptCount val="38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  <c:pt idx="24">
                  <c:v>43466</c:v>
                </c:pt>
                <c:pt idx="25">
                  <c:v>43497</c:v>
                </c:pt>
                <c:pt idx="26">
                  <c:v>43525</c:v>
                </c:pt>
                <c:pt idx="27">
                  <c:v>43556</c:v>
                </c:pt>
                <c:pt idx="28">
                  <c:v>43586</c:v>
                </c:pt>
                <c:pt idx="29">
                  <c:v>43617</c:v>
                </c:pt>
                <c:pt idx="30">
                  <c:v>43647</c:v>
                </c:pt>
                <c:pt idx="31">
                  <c:v>43678</c:v>
                </c:pt>
                <c:pt idx="32">
                  <c:v>43709</c:v>
                </c:pt>
                <c:pt idx="33">
                  <c:v>43739</c:v>
                </c:pt>
                <c:pt idx="34">
                  <c:v>43770</c:v>
                </c:pt>
                <c:pt idx="35">
                  <c:v>43800</c:v>
                </c:pt>
                <c:pt idx="36">
                  <c:v>43831</c:v>
                </c:pt>
                <c:pt idx="37">
                  <c:v>43862</c:v>
                </c:pt>
              </c:numCache>
            </c:numRef>
          </c:cat>
          <c:val>
            <c:numRef>
              <c:f>'20009'!$C$2:$C$39</c:f>
              <c:numCache>
                <c:formatCode>General</c:formatCode>
                <c:ptCount val="38"/>
                <c:pt idx="0">
                  <c:v>378.08172000000002</c:v>
                </c:pt>
                <c:pt idx="1">
                  <c:v>475.24200000000002</c:v>
                </c:pt>
                <c:pt idx="2">
                  <c:v>456.07281999999998</c:v>
                </c:pt>
                <c:pt idx="3">
                  <c:v>338.71859999999998</c:v>
                </c:pt>
                <c:pt idx="4">
                  <c:v>455.37110000000001</c:v>
                </c:pt>
                <c:pt idx="5">
                  <c:v>548.52156000000002</c:v>
                </c:pt>
                <c:pt idx="6">
                  <c:v>406.5181</c:v>
                </c:pt>
                <c:pt idx="7">
                  <c:v>411.07364000000001</c:v>
                </c:pt>
                <c:pt idx="8">
                  <c:v>464.70505000000003</c:v>
                </c:pt>
                <c:pt idx="9">
                  <c:v>266.72003000000001</c:v>
                </c:pt>
                <c:pt idx="10">
                  <c:v>237.34808000000001</c:v>
                </c:pt>
                <c:pt idx="11">
                  <c:v>514.88009999999997</c:v>
                </c:pt>
                <c:pt idx="12">
                  <c:v>264.48599000000002</c:v>
                </c:pt>
                <c:pt idx="13">
                  <c:v>434.03086000000002</c:v>
                </c:pt>
                <c:pt idx="14">
                  <c:v>449.68079</c:v>
                </c:pt>
                <c:pt idx="15">
                  <c:v>297.43840999999998</c:v>
                </c:pt>
                <c:pt idx="16">
                  <c:v>392.31112000000002</c:v>
                </c:pt>
                <c:pt idx="17">
                  <c:v>398.99459000000002</c:v>
                </c:pt>
                <c:pt idx="18">
                  <c:v>383.58812</c:v>
                </c:pt>
                <c:pt idx="19">
                  <c:v>529.56178</c:v>
                </c:pt>
                <c:pt idx="20">
                  <c:v>587.64089999999999</c:v>
                </c:pt>
                <c:pt idx="21">
                  <c:v>596.92912999999999</c:v>
                </c:pt>
                <c:pt idx="22">
                  <c:v>551.96253999999999</c:v>
                </c:pt>
                <c:pt idx="23">
                  <c:v>555.27621999999997</c:v>
                </c:pt>
                <c:pt idx="24">
                  <c:v>465.47521</c:v>
                </c:pt>
                <c:pt idx="25">
                  <c:v>366.72969000000001</c:v>
                </c:pt>
                <c:pt idx="26">
                  <c:v>525.47181999999998</c:v>
                </c:pt>
                <c:pt idx="27">
                  <c:v>391.28032999999999</c:v>
                </c:pt>
                <c:pt idx="28">
                  <c:v>578.48563999999999</c:v>
                </c:pt>
                <c:pt idx="29">
                  <c:v>610.39589999999998</c:v>
                </c:pt>
                <c:pt idx="30">
                  <c:v>716.07987000000003</c:v>
                </c:pt>
                <c:pt idx="31">
                  <c:v>520.41758000000004</c:v>
                </c:pt>
                <c:pt idx="32">
                  <c:v>558.45718999999997</c:v>
                </c:pt>
                <c:pt idx="33">
                  <c:v>556.15182000000004</c:v>
                </c:pt>
                <c:pt idx="34">
                  <c:v>711.89025000000004</c:v>
                </c:pt>
                <c:pt idx="35">
                  <c:v>495.03573999999998</c:v>
                </c:pt>
                <c:pt idx="37">
                  <c:v>420.78037899999998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D-4B91-86D7-314AD949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399140"/>
        <c:axId val="12094395"/>
      </c:lineChart>
      <c:dateAx>
        <c:axId val="20223991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periodo</a:t>
                </a:r>
              </a:p>
            </c:rich>
          </c:tx>
          <c:overlay val="0"/>
        </c:title>
        <c:numFmt formatCode="yyyy\-mm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094395"/>
        <c:crosses val="autoZero"/>
        <c:auto val="1"/>
        <c:lblOffset val="100"/>
        <c:baseTimeUnit val="months"/>
      </c:dateAx>
      <c:valAx>
        <c:axId val="120943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223991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81915</xdr:colOff>
      <xdr:row>1</xdr:row>
      <xdr:rowOff>177165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15240</xdr:colOff>
      <xdr:row>0</xdr:row>
      <xdr:rowOff>0</xdr:rowOff>
    </xdr:from>
    <xdr:ext cx="13822680" cy="7901940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281940</xdr:colOff>
      <xdr:row>0</xdr:row>
      <xdr:rowOff>0</xdr:rowOff>
    </xdr:from>
    <xdr:ext cx="14622780" cy="7802880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861060</xdr:colOff>
      <xdr:row>0</xdr:row>
      <xdr:rowOff>0</xdr:rowOff>
    </xdr:from>
    <xdr:ext cx="13936980" cy="7459980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381000</xdr:colOff>
      <xdr:row>0</xdr:row>
      <xdr:rowOff>0</xdr:rowOff>
    </xdr:from>
    <xdr:ext cx="12237720" cy="6833235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434340</xdr:colOff>
      <xdr:row>0</xdr:row>
      <xdr:rowOff>0</xdr:rowOff>
    </xdr:from>
    <xdr:ext cx="14317980" cy="758952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0</xdr:row>
      <xdr:rowOff>0</xdr:rowOff>
    </xdr:from>
    <xdr:ext cx="12801600" cy="742188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693420</xdr:colOff>
      <xdr:row>0</xdr:row>
      <xdr:rowOff>0</xdr:rowOff>
    </xdr:from>
    <xdr:ext cx="12336780" cy="722376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99060</xdr:colOff>
      <xdr:row>0</xdr:row>
      <xdr:rowOff>0</xdr:rowOff>
    </xdr:from>
    <xdr:ext cx="15064740" cy="7147560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670560</xdr:colOff>
      <xdr:row>0</xdr:row>
      <xdr:rowOff>0</xdr:rowOff>
    </xdr:from>
    <xdr:ext cx="14097000" cy="7620000"/>
    <xdr:graphicFrame macro="">
      <xdr:nvGraphicFramePr>
        <xdr:cNvPr id="7" name="Chart 7" title="Chart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853440</xdr:colOff>
      <xdr:row>0</xdr:row>
      <xdr:rowOff>0</xdr:rowOff>
    </xdr:from>
    <xdr:ext cx="13914120" cy="7620000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853440</xdr:colOff>
      <xdr:row>0</xdr:row>
      <xdr:rowOff>15240</xdr:rowOff>
    </xdr:from>
    <xdr:ext cx="13914120" cy="7406640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9"/>
  <sheetViews>
    <sheetView workbookViewId="0">
      <selection activeCell="C39" sqref="C39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20001</v>
      </c>
      <c r="B2" s="3">
        <v>42736</v>
      </c>
      <c r="C2" s="2">
        <v>934.77221999999904</v>
      </c>
    </row>
    <row r="3" spans="1:4" x14ac:dyDescent="0.25">
      <c r="A3" s="2">
        <v>20001</v>
      </c>
      <c r="B3" s="3">
        <v>42767</v>
      </c>
      <c r="C3" s="2">
        <v>798.01620000000003</v>
      </c>
    </row>
    <row r="4" spans="1:4" x14ac:dyDescent="0.25">
      <c r="A4" s="2">
        <v>20001</v>
      </c>
      <c r="B4" s="3">
        <v>42795</v>
      </c>
      <c r="C4" s="2">
        <v>1303.35771</v>
      </c>
    </row>
    <row r="5" spans="1:4" x14ac:dyDescent="0.25">
      <c r="A5" s="2">
        <v>20001</v>
      </c>
      <c r="B5" s="3">
        <v>42826</v>
      </c>
      <c r="C5" s="2">
        <v>1069.9612999999999</v>
      </c>
    </row>
    <row r="6" spans="1:4" x14ac:dyDescent="0.25">
      <c r="A6" s="2">
        <v>20001</v>
      </c>
      <c r="B6" s="3">
        <v>42856</v>
      </c>
      <c r="C6" s="2">
        <v>1502.2013199999999</v>
      </c>
    </row>
    <row r="7" spans="1:4" x14ac:dyDescent="0.25">
      <c r="A7" s="2">
        <v>20001</v>
      </c>
      <c r="B7" s="3">
        <v>42887</v>
      </c>
      <c r="C7" s="2">
        <v>1520.06539</v>
      </c>
    </row>
    <row r="8" spans="1:4" x14ac:dyDescent="0.25">
      <c r="A8" s="2">
        <v>20001</v>
      </c>
      <c r="B8" s="3">
        <v>42917</v>
      </c>
      <c r="C8" s="2">
        <v>1030.67391</v>
      </c>
    </row>
    <row r="9" spans="1:4" x14ac:dyDescent="0.25">
      <c r="A9" s="2">
        <v>20001</v>
      </c>
      <c r="B9" s="3">
        <v>42948</v>
      </c>
      <c r="C9" s="2">
        <v>1267.39462</v>
      </c>
    </row>
    <row r="10" spans="1:4" x14ac:dyDescent="0.25">
      <c r="A10" s="2">
        <v>20001</v>
      </c>
      <c r="B10" s="3">
        <v>42979</v>
      </c>
      <c r="C10" s="2">
        <v>1316.94604</v>
      </c>
    </row>
    <row r="11" spans="1:4" x14ac:dyDescent="0.25">
      <c r="A11" s="2">
        <v>20001</v>
      </c>
      <c r="B11" s="3">
        <v>43009</v>
      </c>
      <c r="C11" s="2">
        <v>1439.7556300000001</v>
      </c>
    </row>
    <row r="12" spans="1:4" x14ac:dyDescent="0.25">
      <c r="A12" s="2">
        <v>20001</v>
      </c>
      <c r="B12" s="3">
        <v>43040</v>
      </c>
      <c r="C12" s="2">
        <v>1580.4740099999999</v>
      </c>
    </row>
    <row r="13" spans="1:4" x14ac:dyDescent="0.25">
      <c r="A13" s="7">
        <v>20001</v>
      </c>
      <c r="B13" s="8">
        <v>43070</v>
      </c>
      <c r="C13" s="7">
        <v>1049.3886</v>
      </c>
    </row>
    <row r="14" spans="1:4" x14ac:dyDescent="0.25">
      <c r="A14" s="2">
        <v>20001</v>
      </c>
      <c r="B14" s="3">
        <v>43101</v>
      </c>
      <c r="C14" s="2">
        <v>1169.0753199999999</v>
      </c>
    </row>
    <row r="15" spans="1:4" x14ac:dyDescent="0.25">
      <c r="A15" s="7">
        <v>20001</v>
      </c>
      <c r="B15" s="8">
        <v>43132</v>
      </c>
      <c r="C15" s="7">
        <v>1043.7646999999999</v>
      </c>
      <c r="D15" s="9">
        <f>(C13-C15)/C13</f>
        <v>5.3592158329145642E-3</v>
      </c>
    </row>
    <row r="16" spans="1:4" x14ac:dyDescent="0.25">
      <c r="A16" s="2">
        <v>20001</v>
      </c>
      <c r="B16" s="3">
        <v>43160</v>
      </c>
      <c r="C16" s="2">
        <v>1856.8353400000001</v>
      </c>
    </row>
    <row r="17" spans="1:4" x14ac:dyDescent="0.25">
      <c r="A17" s="2">
        <v>20001</v>
      </c>
      <c r="B17" s="3">
        <v>43191</v>
      </c>
      <c r="C17" s="2">
        <v>1251.2846199999999</v>
      </c>
    </row>
    <row r="18" spans="1:4" x14ac:dyDescent="0.25">
      <c r="A18" s="2">
        <v>20001</v>
      </c>
      <c r="B18" s="3">
        <v>43221</v>
      </c>
      <c r="C18" s="2">
        <v>1293.89788</v>
      </c>
    </row>
    <row r="19" spans="1:4" x14ac:dyDescent="0.25">
      <c r="A19" s="2">
        <v>20001</v>
      </c>
      <c r="B19" s="3">
        <v>43252</v>
      </c>
      <c r="C19" s="2">
        <v>1150.79169</v>
      </c>
    </row>
    <row r="20" spans="1:4" x14ac:dyDescent="0.25">
      <c r="A20" s="2">
        <v>20001</v>
      </c>
      <c r="B20" s="3">
        <v>43282</v>
      </c>
      <c r="C20" s="2">
        <v>1470.4100900000001</v>
      </c>
    </row>
    <row r="21" spans="1:4" x14ac:dyDescent="0.25">
      <c r="A21" s="2">
        <v>20001</v>
      </c>
      <c r="B21" s="3">
        <v>43313</v>
      </c>
      <c r="C21" s="2">
        <v>1800.9616799999999</v>
      </c>
    </row>
    <row r="22" spans="1:4" x14ac:dyDescent="0.25">
      <c r="A22" s="2">
        <v>20001</v>
      </c>
      <c r="B22" s="3">
        <v>43344</v>
      </c>
      <c r="C22" s="2">
        <v>1438.67455</v>
      </c>
    </row>
    <row r="23" spans="1:4" x14ac:dyDescent="0.25">
      <c r="A23" s="2">
        <v>20001</v>
      </c>
      <c r="B23" s="3">
        <v>43374</v>
      </c>
      <c r="C23" s="2">
        <v>2295.19832</v>
      </c>
    </row>
    <row r="24" spans="1:4" x14ac:dyDescent="0.25">
      <c r="A24" s="2">
        <v>20001</v>
      </c>
      <c r="B24" s="3">
        <v>43405</v>
      </c>
      <c r="C24" s="2">
        <v>1813.01511</v>
      </c>
    </row>
    <row r="25" spans="1:4" x14ac:dyDescent="0.25">
      <c r="A25" s="7">
        <v>20001</v>
      </c>
      <c r="B25" s="8">
        <v>43435</v>
      </c>
      <c r="C25" s="7">
        <v>1486.68669</v>
      </c>
    </row>
    <row r="26" spans="1:4" x14ac:dyDescent="0.25">
      <c r="A26" s="2">
        <v>20001</v>
      </c>
      <c r="B26" s="3">
        <v>43466</v>
      </c>
      <c r="C26" s="2">
        <v>1275.77351</v>
      </c>
    </row>
    <row r="27" spans="1:4" x14ac:dyDescent="0.25">
      <c r="A27" s="7">
        <v>20001</v>
      </c>
      <c r="B27" s="8">
        <v>43497</v>
      </c>
      <c r="C27" s="7">
        <v>1259.0936300000001</v>
      </c>
      <c r="D27" s="9">
        <f>(C25-C27)/C25</f>
        <v>0.15308744036714281</v>
      </c>
    </row>
    <row r="28" spans="1:4" x14ac:dyDescent="0.25">
      <c r="A28" s="2">
        <v>20001</v>
      </c>
      <c r="B28" s="3">
        <v>43525</v>
      </c>
      <c r="C28" s="2">
        <v>1470.65653</v>
      </c>
    </row>
    <row r="29" spans="1:4" x14ac:dyDescent="0.25">
      <c r="A29" s="2">
        <v>20001</v>
      </c>
      <c r="B29" s="3">
        <v>43556</v>
      </c>
      <c r="C29" s="2">
        <v>1647.6384800000001</v>
      </c>
    </row>
    <row r="30" spans="1:4" x14ac:dyDescent="0.25">
      <c r="A30" s="2">
        <v>20001</v>
      </c>
      <c r="B30" s="3">
        <v>43586</v>
      </c>
      <c r="C30" s="2">
        <v>1629.78233</v>
      </c>
    </row>
    <row r="31" spans="1:4" x14ac:dyDescent="0.25">
      <c r="A31" s="2">
        <v>20001</v>
      </c>
      <c r="B31" s="3">
        <v>43617</v>
      </c>
      <c r="C31" s="2">
        <v>1109.93769</v>
      </c>
    </row>
    <row r="32" spans="1:4" x14ac:dyDescent="0.25">
      <c r="A32" s="2">
        <v>20001</v>
      </c>
      <c r="B32" s="3">
        <v>43647</v>
      </c>
      <c r="C32" s="2">
        <v>1678.9931799999999</v>
      </c>
    </row>
    <row r="33" spans="1:4" x14ac:dyDescent="0.25">
      <c r="A33" s="2">
        <v>20001</v>
      </c>
      <c r="B33" s="3">
        <v>43678</v>
      </c>
      <c r="C33" s="2">
        <v>1261.34529</v>
      </c>
    </row>
    <row r="34" spans="1:4" x14ac:dyDescent="0.25">
      <c r="A34" s="2">
        <v>20001</v>
      </c>
      <c r="B34" s="3">
        <v>43709</v>
      </c>
      <c r="C34" s="2">
        <v>1660.0056099999999</v>
      </c>
    </row>
    <row r="35" spans="1:4" x14ac:dyDescent="0.25">
      <c r="A35" s="2">
        <v>20001</v>
      </c>
      <c r="B35" s="3">
        <v>43739</v>
      </c>
      <c r="C35" s="2">
        <v>1561.5055199999999</v>
      </c>
    </row>
    <row r="36" spans="1:4" x14ac:dyDescent="0.25">
      <c r="A36" s="2">
        <v>20001</v>
      </c>
      <c r="B36" s="3">
        <v>43770</v>
      </c>
      <c r="C36" s="2">
        <v>1397.37231</v>
      </c>
    </row>
    <row r="37" spans="1:4" x14ac:dyDescent="0.25">
      <c r="A37" s="7">
        <v>20001</v>
      </c>
      <c r="B37" s="8">
        <v>43800</v>
      </c>
      <c r="C37" s="7">
        <v>1504.6885600000001</v>
      </c>
      <c r="D37">
        <v>0.93</v>
      </c>
    </row>
    <row r="38" spans="1:4" ht="15.75" customHeight="1" x14ac:dyDescent="0.3">
      <c r="A38" s="4">
        <v>20001</v>
      </c>
      <c r="B38" s="5">
        <v>43831</v>
      </c>
      <c r="C38" s="6"/>
    </row>
    <row r="39" spans="1:4" ht="15.75" customHeight="1" x14ac:dyDescent="0.3">
      <c r="A39" s="4">
        <v>20001</v>
      </c>
      <c r="B39" s="5">
        <v>43862</v>
      </c>
      <c r="C39" s="6">
        <f>C37*D37</f>
        <v>1399.3603608000001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39"/>
  <sheetViews>
    <sheetView workbookViewId="0">
      <selection activeCell="D38" sqref="D3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3.2" x14ac:dyDescent="0.25">
      <c r="A2" s="2">
        <v>20010</v>
      </c>
      <c r="B2" s="3">
        <v>42736</v>
      </c>
      <c r="C2" s="2">
        <v>441.25546000000003</v>
      </c>
    </row>
    <row r="3" spans="1:4" ht="13.2" x14ac:dyDescent="0.25">
      <c r="A3" s="2">
        <v>20010</v>
      </c>
      <c r="B3" s="3">
        <v>42767</v>
      </c>
      <c r="C3" s="2">
        <v>562.98287000000005</v>
      </c>
    </row>
    <row r="4" spans="1:4" ht="13.2" x14ac:dyDescent="0.25">
      <c r="A4" s="2">
        <v>20010</v>
      </c>
      <c r="B4" s="3">
        <v>42795</v>
      </c>
      <c r="C4" s="2">
        <v>718.44870000000003</v>
      </c>
    </row>
    <row r="5" spans="1:4" ht="13.2" x14ac:dyDescent="0.25">
      <c r="A5" s="2">
        <v>20010</v>
      </c>
      <c r="B5" s="3">
        <v>42826</v>
      </c>
      <c r="C5" s="2">
        <v>607.72864000000004</v>
      </c>
    </row>
    <row r="6" spans="1:4" ht="13.2" x14ac:dyDescent="0.25">
      <c r="A6" s="2">
        <v>20010</v>
      </c>
      <c r="B6" s="3">
        <v>42856</v>
      </c>
      <c r="C6" s="2">
        <v>759.99707000000001</v>
      </c>
    </row>
    <row r="7" spans="1:4" ht="13.2" x14ac:dyDescent="0.25">
      <c r="A7" s="2">
        <v>20010</v>
      </c>
      <c r="B7" s="3">
        <v>42887</v>
      </c>
      <c r="C7" s="2">
        <v>1032.41184</v>
      </c>
    </row>
    <row r="8" spans="1:4" ht="13.2" x14ac:dyDescent="0.25">
      <c r="A8" s="2">
        <v>20010</v>
      </c>
      <c r="B8" s="3">
        <v>42917</v>
      </c>
      <c r="C8" s="2">
        <v>573.89414999999997</v>
      </c>
    </row>
    <row r="9" spans="1:4" ht="13.2" x14ac:dyDescent="0.25">
      <c r="A9" s="2">
        <v>20010</v>
      </c>
      <c r="B9" s="3">
        <v>42948</v>
      </c>
      <c r="C9" s="2">
        <v>651.39112999999998</v>
      </c>
    </row>
    <row r="10" spans="1:4" ht="13.2" x14ac:dyDescent="0.25">
      <c r="A10" s="2">
        <v>20010</v>
      </c>
      <c r="B10" s="3">
        <v>42979</v>
      </c>
      <c r="C10" s="2">
        <v>940.83230000000003</v>
      </c>
    </row>
    <row r="11" spans="1:4" ht="13.2" x14ac:dyDescent="0.25">
      <c r="A11" s="2">
        <v>20010</v>
      </c>
      <c r="B11" s="3">
        <v>43009</v>
      </c>
      <c r="C11" s="2">
        <v>1212.23362</v>
      </c>
    </row>
    <row r="12" spans="1:4" ht="13.2" x14ac:dyDescent="0.25">
      <c r="A12" s="2">
        <v>20010</v>
      </c>
      <c r="B12" s="3">
        <v>43040</v>
      </c>
      <c r="C12" s="2">
        <v>747.14647000000002</v>
      </c>
    </row>
    <row r="13" spans="1:4" ht="13.2" x14ac:dyDescent="0.25">
      <c r="A13" s="7">
        <v>20010</v>
      </c>
      <c r="B13" s="8">
        <v>43070</v>
      </c>
      <c r="C13" s="7">
        <v>507.57042000000001</v>
      </c>
    </row>
    <row r="14" spans="1:4" ht="13.2" x14ac:dyDescent="0.25">
      <c r="A14" s="2">
        <v>20010</v>
      </c>
      <c r="B14" s="3">
        <v>43101</v>
      </c>
      <c r="C14" s="2">
        <v>298.25585999999998</v>
      </c>
    </row>
    <row r="15" spans="1:4" ht="13.2" x14ac:dyDescent="0.25">
      <c r="A15" s="7">
        <v>20010</v>
      </c>
      <c r="B15" s="8">
        <v>43132</v>
      </c>
      <c r="C15" s="7">
        <v>477.48363000000001</v>
      </c>
      <c r="D15" s="9">
        <f>(C13-C15)/C13</f>
        <v>5.9276090202419612E-2</v>
      </c>
    </row>
    <row r="16" spans="1:4" ht="13.2" x14ac:dyDescent="0.25">
      <c r="A16" s="2">
        <v>20010</v>
      </c>
      <c r="B16" s="3">
        <v>43160</v>
      </c>
      <c r="C16" s="2">
        <v>653.77607</v>
      </c>
    </row>
    <row r="17" spans="1:4" ht="13.2" x14ac:dyDescent="0.25">
      <c r="A17" s="2">
        <v>20010</v>
      </c>
      <c r="B17" s="3">
        <v>43191</v>
      </c>
      <c r="C17" s="2">
        <v>171.74107000000001</v>
      </c>
    </row>
    <row r="18" spans="1:4" ht="13.2" x14ac:dyDescent="0.25">
      <c r="A18" s="2">
        <v>20010</v>
      </c>
      <c r="B18" s="3">
        <v>43221</v>
      </c>
      <c r="C18" s="2">
        <v>227.24082000000001</v>
      </c>
    </row>
    <row r="19" spans="1:4" ht="13.2" x14ac:dyDescent="0.25">
      <c r="A19" s="2">
        <v>20010</v>
      </c>
      <c r="B19" s="3">
        <v>43252</v>
      </c>
      <c r="C19" s="2">
        <v>223.87746000000001</v>
      </c>
    </row>
    <row r="20" spans="1:4" ht="13.2" x14ac:dyDescent="0.25">
      <c r="A20" s="2">
        <v>20010</v>
      </c>
      <c r="B20" s="3">
        <v>43282</v>
      </c>
      <c r="C20" s="2">
        <v>331.96807000000001</v>
      </c>
    </row>
    <row r="21" spans="1:4" ht="13.2" x14ac:dyDescent="0.25">
      <c r="A21" s="2">
        <v>20010</v>
      </c>
      <c r="B21" s="3">
        <v>43313</v>
      </c>
      <c r="C21" s="2">
        <v>582.83104000000003</v>
      </c>
    </row>
    <row r="22" spans="1:4" ht="13.2" x14ac:dyDescent="0.25">
      <c r="A22" s="2">
        <v>20010</v>
      </c>
      <c r="B22" s="3">
        <v>43344</v>
      </c>
      <c r="C22" s="2">
        <v>480.60235</v>
      </c>
    </row>
    <row r="23" spans="1:4" ht="13.2" x14ac:dyDescent="0.25">
      <c r="A23" s="2">
        <v>20010</v>
      </c>
      <c r="B23" s="3">
        <v>43374</v>
      </c>
      <c r="C23" s="2">
        <v>612.50720999999999</v>
      </c>
    </row>
    <row r="24" spans="1:4" ht="13.2" x14ac:dyDescent="0.25">
      <c r="A24" s="2">
        <v>20010</v>
      </c>
      <c r="B24" s="3">
        <v>43405</v>
      </c>
      <c r="C24" s="2">
        <v>414.97753</v>
      </c>
    </row>
    <row r="25" spans="1:4" ht="13.2" x14ac:dyDescent="0.25">
      <c r="A25" s="7">
        <v>20010</v>
      </c>
      <c r="B25" s="8">
        <v>43435</v>
      </c>
      <c r="C25" s="7">
        <v>285.02947</v>
      </c>
    </row>
    <row r="26" spans="1:4" ht="13.2" x14ac:dyDescent="0.25">
      <c r="A26" s="2">
        <v>20010</v>
      </c>
      <c r="B26" s="3">
        <v>43466</v>
      </c>
      <c r="C26" s="2">
        <v>370.75590999999997</v>
      </c>
    </row>
    <row r="27" spans="1:4" ht="13.2" x14ac:dyDescent="0.25">
      <c r="A27" s="7">
        <v>20010</v>
      </c>
      <c r="B27" s="8">
        <v>43497</v>
      </c>
      <c r="C27" s="7">
        <v>337.76008999999999</v>
      </c>
      <c r="D27" s="9">
        <f>(C25-C27)/C25</f>
        <v>-0.18500058958815727</v>
      </c>
    </row>
    <row r="28" spans="1:4" ht="13.2" x14ac:dyDescent="0.25">
      <c r="A28" s="2">
        <v>20010</v>
      </c>
      <c r="B28" s="3">
        <v>43525</v>
      </c>
      <c r="C28" s="2">
        <v>522.87582999999995</v>
      </c>
    </row>
    <row r="29" spans="1:4" ht="13.2" x14ac:dyDescent="0.25">
      <c r="A29" s="2">
        <v>20010</v>
      </c>
      <c r="B29" s="3">
        <v>43556</v>
      </c>
      <c r="C29" s="2">
        <v>446.72413</v>
      </c>
    </row>
    <row r="30" spans="1:4" ht="13.2" x14ac:dyDescent="0.25">
      <c r="A30" s="2">
        <v>20010</v>
      </c>
      <c r="B30" s="3">
        <v>43586</v>
      </c>
      <c r="C30" s="2">
        <v>408.41680000000002</v>
      </c>
    </row>
    <row r="31" spans="1:4" ht="13.2" x14ac:dyDescent="0.25">
      <c r="A31" s="2">
        <v>20010</v>
      </c>
      <c r="B31" s="3">
        <v>43617</v>
      </c>
      <c r="C31" s="2">
        <v>600.25059999999996</v>
      </c>
    </row>
    <row r="32" spans="1:4" ht="13.2" x14ac:dyDescent="0.25">
      <c r="A32" s="2">
        <v>20010</v>
      </c>
      <c r="B32" s="3">
        <v>43647</v>
      </c>
      <c r="C32" s="2">
        <v>463.91662000000002</v>
      </c>
    </row>
    <row r="33" spans="1:4" ht="13.2" x14ac:dyDescent="0.25">
      <c r="A33" s="2">
        <v>20010</v>
      </c>
      <c r="B33" s="3">
        <v>43678</v>
      </c>
      <c r="C33" s="2">
        <v>199.86232999999999</v>
      </c>
    </row>
    <row r="34" spans="1:4" ht="13.2" x14ac:dyDescent="0.25">
      <c r="A34" s="2">
        <v>20010</v>
      </c>
      <c r="B34" s="3">
        <v>43709</v>
      </c>
      <c r="C34" s="2">
        <v>524.94628</v>
      </c>
    </row>
    <row r="35" spans="1:4" ht="13.2" x14ac:dyDescent="0.25">
      <c r="A35" s="2">
        <v>20010</v>
      </c>
      <c r="B35" s="3">
        <v>43739</v>
      </c>
      <c r="C35" s="2">
        <v>448.82078000000001</v>
      </c>
    </row>
    <row r="36" spans="1:4" ht="13.2" x14ac:dyDescent="0.25">
      <c r="A36" s="2">
        <v>20010</v>
      </c>
      <c r="B36" s="3">
        <v>43770</v>
      </c>
      <c r="C36" s="2">
        <v>470.96658000000002</v>
      </c>
    </row>
    <row r="37" spans="1:4" ht="13.2" x14ac:dyDescent="0.25">
      <c r="A37" s="7">
        <v>20010</v>
      </c>
      <c r="B37" s="8">
        <v>43800</v>
      </c>
      <c r="C37" s="7">
        <v>359.59998000000002</v>
      </c>
      <c r="D37">
        <v>1.05</v>
      </c>
    </row>
    <row r="38" spans="1:4" ht="15.75" customHeight="1" x14ac:dyDescent="0.3">
      <c r="A38" s="4">
        <v>20010</v>
      </c>
      <c r="B38" s="5">
        <v>43831</v>
      </c>
      <c r="C38" s="6"/>
    </row>
    <row r="39" spans="1:4" ht="15.75" customHeight="1" x14ac:dyDescent="0.3">
      <c r="A39" s="4">
        <v>20010</v>
      </c>
      <c r="B39" s="5">
        <v>43862</v>
      </c>
      <c r="C39" s="6">
        <f>C37*D37</f>
        <v>377.57997900000004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39"/>
  <sheetViews>
    <sheetView workbookViewId="0">
      <selection activeCell="D38" sqref="D3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3.2" x14ac:dyDescent="0.25">
      <c r="A2" s="2">
        <v>20011</v>
      </c>
      <c r="B2" s="3">
        <v>42736</v>
      </c>
      <c r="C2" s="2">
        <v>489.25421999999998</v>
      </c>
    </row>
    <row r="3" spans="1:4" ht="13.2" x14ac:dyDescent="0.25">
      <c r="A3" s="2">
        <v>20011</v>
      </c>
      <c r="B3" s="3">
        <v>42767</v>
      </c>
      <c r="C3" s="2">
        <v>383.99633999999998</v>
      </c>
    </row>
    <row r="4" spans="1:4" ht="13.2" x14ac:dyDescent="0.25">
      <c r="A4" s="2">
        <v>20011</v>
      </c>
      <c r="B4" s="3">
        <v>42795</v>
      </c>
      <c r="C4" s="2">
        <v>700.90020000000004</v>
      </c>
    </row>
    <row r="5" spans="1:4" ht="13.2" x14ac:dyDescent="0.25">
      <c r="A5" s="2">
        <v>20011</v>
      </c>
      <c r="B5" s="3">
        <v>42826</v>
      </c>
      <c r="C5" s="2">
        <v>482.76774</v>
      </c>
    </row>
    <row r="6" spans="1:4" ht="13.2" x14ac:dyDescent="0.25">
      <c r="A6" s="2">
        <v>20011</v>
      </c>
      <c r="B6" s="3">
        <v>42856</v>
      </c>
      <c r="C6" s="2">
        <v>831.77639999999997</v>
      </c>
    </row>
    <row r="7" spans="1:4" ht="13.2" x14ac:dyDescent="0.25">
      <c r="A7" s="2">
        <v>20011</v>
      </c>
      <c r="B7" s="3">
        <v>42887</v>
      </c>
      <c r="C7" s="2">
        <v>585.04445999999996</v>
      </c>
    </row>
    <row r="8" spans="1:4" ht="13.2" x14ac:dyDescent="0.25">
      <c r="A8" s="2">
        <v>20011</v>
      </c>
      <c r="B8" s="3">
        <v>42917</v>
      </c>
      <c r="C8" s="2">
        <v>557.88642000000004</v>
      </c>
    </row>
    <row r="9" spans="1:4" ht="13.2" x14ac:dyDescent="0.25">
      <c r="A9" s="2">
        <v>20011</v>
      </c>
      <c r="B9" s="3">
        <v>42948</v>
      </c>
      <c r="C9" s="2">
        <v>521.83403999999996</v>
      </c>
    </row>
    <row r="10" spans="1:4" ht="13.2" x14ac:dyDescent="0.25">
      <c r="A10" s="2">
        <v>20011</v>
      </c>
      <c r="B10" s="3">
        <v>42979</v>
      </c>
      <c r="C10" s="2">
        <v>700.63811999999996</v>
      </c>
    </row>
    <row r="11" spans="1:4" ht="13.2" x14ac:dyDescent="0.25">
      <c r="A11" s="2">
        <v>20011</v>
      </c>
      <c r="B11" s="3">
        <v>43009</v>
      </c>
      <c r="C11" s="2">
        <v>674.61030000000005</v>
      </c>
    </row>
    <row r="12" spans="1:4" ht="13.2" x14ac:dyDescent="0.25">
      <c r="A12" s="2">
        <v>20011</v>
      </c>
      <c r="B12" s="3">
        <v>43040</v>
      </c>
      <c r="C12" s="2">
        <v>637.42769999999996</v>
      </c>
    </row>
    <row r="13" spans="1:4" ht="13.2" x14ac:dyDescent="0.25">
      <c r="A13" s="7">
        <v>20011</v>
      </c>
      <c r="B13" s="8">
        <v>43070</v>
      </c>
      <c r="C13" s="7">
        <v>565.20827999999995</v>
      </c>
    </row>
    <row r="14" spans="1:4" ht="13.2" x14ac:dyDescent="0.25">
      <c r="A14" s="2">
        <v>20011</v>
      </c>
      <c r="B14" s="3">
        <v>43101</v>
      </c>
      <c r="C14" s="2">
        <v>340.75313999999997</v>
      </c>
    </row>
    <row r="15" spans="1:4" ht="13.2" x14ac:dyDescent="0.25">
      <c r="A15" s="7">
        <v>20011</v>
      </c>
      <c r="B15" s="8">
        <v>43132</v>
      </c>
      <c r="C15" s="7">
        <v>601.26066000000003</v>
      </c>
      <c r="D15" s="9">
        <f>(C13-C15)/C13</f>
        <v>-6.3786008230452829E-2</v>
      </c>
    </row>
    <row r="16" spans="1:4" ht="13.2" x14ac:dyDescent="0.25">
      <c r="A16" s="2">
        <v>20011</v>
      </c>
      <c r="B16" s="3">
        <v>43160</v>
      </c>
      <c r="C16" s="2">
        <v>526.99374</v>
      </c>
    </row>
    <row r="17" spans="1:4" ht="13.2" x14ac:dyDescent="0.25">
      <c r="A17" s="2">
        <v>20011</v>
      </c>
      <c r="B17" s="3">
        <v>43191</v>
      </c>
      <c r="C17" s="2">
        <v>562.70213999999999</v>
      </c>
    </row>
    <row r="18" spans="1:4" ht="13.2" x14ac:dyDescent="0.25">
      <c r="A18" s="2">
        <v>20011</v>
      </c>
      <c r="B18" s="3">
        <v>43221</v>
      </c>
      <c r="C18" s="2">
        <v>484.04538000000002</v>
      </c>
    </row>
    <row r="19" spans="1:4" ht="13.2" x14ac:dyDescent="0.25">
      <c r="A19" s="2">
        <v>20011</v>
      </c>
      <c r="B19" s="3">
        <v>43252</v>
      </c>
      <c r="C19" s="2">
        <v>437.75549999999998</v>
      </c>
    </row>
    <row r="20" spans="1:4" ht="13.2" x14ac:dyDescent="0.25">
      <c r="A20" s="2">
        <v>20011</v>
      </c>
      <c r="B20" s="3">
        <v>43282</v>
      </c>
      <c r="C20" s="2">
        <v>300.26177999999999</v>
      </c>
    </row>
    <row r="21" spans="1:4" ht="13.2" x14ac:dyDescent="0.25">
      <c r="A21" s="2">
        <v>20011</v>
      </c>
      <c r="B21" s="3">
        <v>43313</v>
      </c>
      <c r="C21" s="2">
        <v>191.0727</v>
      </c>
    </row>
    <row r="22" spans="1:4" ht="13.2" x14ac:dyDescent="0.25">
      <c r="A22" s="2">
        <v>20011</v>
      </c>
      <c r="B22" s="3">
        <v>43344</v>
      </c>
      <c r="C22" s="2">
        <v>189.5985</v>
      </c>
    </row>
    <row r="23" spans="1:4" ht="13.2" x14ac:dyDescent="0.25">
      <c r="A23" s="2">
        <v>20011</v>
      </c>
      <c r="B23" s="3">
        <v>43374</v>
      </c>
      <c r="C23" s="2">
        <v>177.75576000000001</v>
      </c>
    </row>
    <row r="24" spans="1:4" ht="13.2" x14ac:dyDescent="0.25">
      <c r="A24" s="2">
        <v>20011</v>
      </c>
      <c r="B24" s="3">
        <v>43405</v>
      </c>
      <c r="C24" s="2">
        <v>289.13976000000002</v>
      </c>
    </row>
    <row r="25" spans="1:4" ht="13.2" x14ac:dyDescent="0.25">
      <c r="A25" s="7">
        <v>20011</v>
      </c>
      <c r="B25" s="8">
        <v>43435</v>
      </c>
      <c r="C25" s="7">
        <v>321.09714000000002</v>
      </c>
    </row>
    <row r="26" spans="1:4" ht="13.2" x14ac:dyDescent="0.25">
      <c r="A26" s="2">
        <v>20011</v>
      </c>
      <c r="B26" s="3">
        <v>43466</v>
      </c>
      <c r="C26" s="2">
        <v>303.39035999999999</v>
      </c>
    </row>
    <row r="27" spans="1:4" ht="13.2" x14ac:dyDescent="0.25">
      <c r="A27" s="7">
        <v>20011</v>
      </c>
      <c r="B27" s="8">
        <v>43497</v>
      </c>
      <c r="C27" s="7">
        <v>431.62938000000003</v>
      </c>
      <c r="D27" s="9">
        <f>(C25-C27)/C25</f>
        <v>-0.34423302555731261</v>
      </c>
    </row>
    <row r="28" spans="1:4" ht="13.2" x14ac:dyDescent="0.25">
      <c r="A28" s="2">
        <v>20011</v>
      </c>
      <c r="B28" s="3">
        <v>43525</v>
      </c>
      <c r="C28" s="2">
        <v>453.34926000000002</v>
      </c>
    </row>
    <row r="29" spans="1:4" ht="13.2" x14ac:dyDescent="0.25">
      <c r="A29" s="2">
        <v>20011</v>
      </c>
      <c r="B29" s="3">
        <v>43556</v>
      </c>
      <c r="C29" s="2">
        <v>377.42795999999998</v>
      </c>
    </row>
    <row r="30" spans="1:4" ht="13.2" x14ac:dyDescent="0.25">
      <c r="A30" s="2">
        <v>20011</v>
      </c>
      <c r="B30" s="3">
        <v>43586</v>
      </c>
      <c r="C30" s="2">
        <v>286.69914</v>
      </c>
    </row>
    <row r="31" spans="1:4" ht="13.2" x14ac:dyDescent="0.25">
      <c r="A31" s="2">
        <v>20011</v>
      </c>
      <c r="B31" s="3">
        <v>43617</v>
      </c>
      <c r="C31" s="2">
        <v>451.71125999999998</v>
      </c>
    </row>
    <row r="32" spans="1:4" ht="13.2" x14ac:dyDescent="0.25">
      <c r="A32" s="2">
        <v>20011</v>
      </c>
      <c r="B32" s="3">
        <v>43647</v>
      </c>
      <c r="C32" s="2">
        <v>428.27148</v>
      </c>
    </row>
    <row r="33" spans="1:4" ht="13.2" x14ac:dyDescent="0.25">
      <c r="A33" s="2">
        <v>20011</v>
      </c>
      <c r="B33" s="3">
        <v>43678</v>
      </c>
      <c r="C33" s="2">
        <v>287.89488</v>
      </c>
    </row>
    <row r="34" spans="1:4" ht="13.2" x14ac:dyDescent="0.25">
      <c r="A34" s="2">
        <v>20011</v>
      </c>
      <c r="B34" s="3">
        <v>43709</v>
      </c>
      <c r="C34" s="2">
        <v>401.03154000000001</v>
      </c>
    </row>
    <row r="35" spans="1:4" ht="13.2" x14ac:dyDescent="0.25">
      <c r="A35" s="2">
        <v>20011</v>
      </c>
      <c r="B35" s="3">
        <v>43739</v>
      </c>
      <c r="C35" s="2">
        <v>423.68508000000003</v>
      </c>
    </row>
    <row r="36" spans="1:4" ht="13.2" x14ac:dyDescent="0.25">
      <c r="A36" s="2">
        <v>20011</v>
      </c>
      <c r="B36" s="3">
        <v>43770</v>
      </c>
      <c r="C36" s="2">
        <v>294.15204</v>
      </c>
    </row>
    <row r="37" spans="1:4" ht="13.2" x14ac:dyDescent="0.25">
      <c r="A37" s="7">
        <v>20011</v>
      </c>
      <c r="B37" s="8">
        <v>43800</v>
      </c>
      <c r="C37" s="7">
        <v>392.38290000000001</v>
      </c>
      <c r="D37">
        <v>1.1000000000000001</v>
      </c>
    </row>
    <row r="38" spans="1:4" ht="15.75" customHeight="1" x14ac:dyDescent="0.3">
      <c r="A38" s="4">
        <v>20011</v>
      </c>
      <c r="B38" s="5">
        <v>43831</v>
      </c>
      <c r="C38" s="6"/>
    </row>
    <row r="39" spans="1:4" ht="15.75" customHeight="1" x14ac:dyDescent="0.3">
      <c r="A39" s="4">
        <v>20011</v>
      </c>
      <c r="B39" s="5">
        <v>43862</v>
      </c>
      <c r="C39" s="6">
        <f>C37*D37</f>
        <v>431.62119000000007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39"/>
  <sheetViews>
    <sheetView workbookViewId="0">
      <selection activeCell="D31" sqref="D31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3.2" x14ac:dyDescent="0.25">
      <c r="A2" s="2">
        <v>20012</v>
      </c>
      <c r="B2" s="3">
        <v>42736</v>
      </c>
      <c r="C2" s="2">
        <v>476.39728000000002</v>
      </c>
    </row>
    <row r="3" spans="1:4" ht="13.2" x14ac:dyDescent="0.25">
      <c r="A3" s="2">
        <v>20012</v>
      </c>
      <c r="B3" s="3">
        <v>42767</v>
      </c>
      <c r="C3" s="2">
        <v>509.04048</v>
      </c>
    </row>
    <row r="4" spans="1:4" ht="13.2" x14ac:dyDescent="0.25">
      <c r="A4" s="2">
        <v>20012</v>
      </c>
      <c r="B4" s="3">
        <v>42795</v>
      </c>
      <c r="C4" s="2">
        <v>649.49078999999995</v>
      </c>
    </row>
    <row r="5" spans="1:4" ht="13.2" x14ac:dyDescent="0.25">
      <c r="A5" s="2">
        <v>20012</v>
      </c>
      <c r="B5" s="3">
        <v>42826</v>
      </c>
      <c r="C5" s="2">
        <v>749.91516999999999</v>
      </c>
    </row>
    <row r="6" spans="1:4" ht="13.2" x14ac:dyDescent="0.25">
      <c r="A6" s="2">
        <v>20012</v>
      </c>
      <c r="B6" s="3">
        <v>42856</v>
      </c>
      <c r="C6" s="2">
        <v>718.24424999999997</v>
      </c>
    </row>
    <row r="7" spans="1:4" ht="13.2" x14ac:dyDescent="0.25">
      <c r="A7" s="2">
        <v>20012</v>
      </c>
      <c r="B7" s="3">
        <v>42887</v>
      </c>
      <c r="C7" s="2">
        <v>872.83605999999997</v>
      </c>
    </row>
    <row r="8" spans="1:4" ht="13.2" x14ac:dyDescent="0.25">
      <c r="A8" s="2">
        <v>20012</v>
      </c>
      <c r="B8" s="3">
        <v>42917</v>
      </c>
      <c r="C8" s="2">
        <v>699.41399000000001</v>
      </c>
    </row>
    <row r="9" spans="1:4" ht="13.2" x14ac:dyDescent="0.25">
      <c r="A9" s="2">
        <v>20012</v>
      </c>
      <c r="B9" s="3">
        <v>42948</v>
      </c>
      <c r="C9" s="2">
        <v>643.97082999999998</v>
      </c>
    </row>
    <row r="10" spans="1:4" ht="13.2" x14ac:dyDescent="0.25">
      <c r="A10" s="2">
        <v>20012</v>
      </c>
      <c r="B10" s="3">
        <v>42979</v>
      </c>
      <c r="C10" s="2">
        <v>731.15981999999997</v>
      </c>
    </row>
    <row r="11" spans="1:4" ht="13.2" x14ac:dyDescent="0.25">
      <c r="A11" s="2">
        <v>20012</v>
      </c>
      <c r="B11" s="3">
        <v>43009</v>
      </c>
      <c r="C11" s="2">
        <v>715.90506000000005</v>
      </c>
    </row>
    <row r="12" spans="1:4" ht="13.2" x14ac:dyDescent="0.25">
      <c r="A12" s="2">
        <v>20012</v>
      </c>
      <c r="B12" s="3">
        <v>43040</v>
      </c>
      <c r="C12" s="2">
        <v>396.01447999999999</v>
      </c>
    </row>
    <row r="13" spans="1:4" ht="13.2" x14ac:dyDescent="0.25">
      <c r="A13" s="7">
        <v>20012</v>
      </c>
      <c r="B13" s="8">
        <v>43070</v>
      </c>
      <c r="C13" s="7">
        <v>675.98234000000002</v>
      </c>
    </row>
    <row r="14" spans="1:4" ht="13.2" x14ac:dyDescent="0.25">
      <c r="A14" s="2">
        <v>20012</v>
      </c>
      <c r="B14" s="3">
        <v>43101</v>
      </c>
      <c r="C14" s="2">
        <v>329.61072999999999</v>
      </c>
    </row>
    <row r="15" spans="1:4" ht="13.2" x14ac:dyDescent="0.25">
      <c r="A15" s="7">
        <v>20012</v>
      </c>
      <c r="B15" s="8">
        <v>43132</v>
      </c>
      <c r="C15" s="7">
        <v>484.36574999999999</v>
      </c>
      <c r="D15" s="9">
        <f>(C13-C15)/C13</f>
        <v>0.28346389936754862</v>
      </c>
    </row>
    <row r="16" spans="1:4" ht="13.2" x14ac:dyDescent="0.25">
      <c r="A16" s="2">
        <v>20012</v>
      </c>
      <c r="B16" s="3">
        <v>43160</v>
      </c>
      <c r="C16" s="2">
        <v>831.62216000000001</v>
      </c>
    </row>
    <row r="17" spans="1:4" ht="13.2" x14ac:dyDescent="0.25">
      <c r="A17" s="2">
        <v>20012</v>
      </c>
      <c r="B17" s="3">
        <v>43191</v>
      </c>
      <c r="C17" s="2">
        <v>590.48738000000003</v>
      </c>
    </row>
    <row r="18" spans="1:4" ht="13.2" x14ac:dyDescent="0.25">
      <c r="A18" s="2">
        <v>20012</v>
      </c>
      <c r="B18" s="3">
        <v>43221</v>
      </c>
      <c r="C18" s="2">
        <v>680.23243000000002</v>
      </c>
    </row>
    <row r="19" spans="1:4" ht="13.2" x14ac:dyDescent="0.25">
      <c r="A19" s="2">
        <v>20012</v>
      </c>
      <c r="B19" s="3">
        <v>43252</v>
      </c>
      <c r="C19" s="2">
        <v>509.51298000000003</v>
      </c>
    </row>
    <row r="20" spans="1:4" ht="13.2" x14ac:dyDescent="0.25">
      <c r="A20" s="2">
        <v>20012</v>
      </c>
      <c r="B20" s="3">
        <v>43282</v>
      </c>
      <c r="C20" s="2">
        <v>566.99689000000001</v>
      </c>
    </row>
    <row r="21" spans="1:4" ht="13.2" x14ac:dyDescent="0.25">
      <c r="A21" s="2">
        <v>20012</v>
      </c>
      <c r="B21" s="3">
        <v>43313</v>
      </c>
      <c r="C21" s="2">
        <v>582.80037000000004</v>
      </c>
    </row>
    <row r="22" spans="1:4" ht="13.2" x14ac:dyDescent="0.25">
      <c r="A22" s="2">
        <v>20012</v>
      </c>
      <c r="B22" s="3">
        <v>43344</v>
      </c>
      <c r="C22" s="2">
        <v>320.11756000000003</v>
      </c>
    </row>
    <row r="23" spans="1:4" ht="13.2" x14ac:dyDescent="0.25">
      <c r="A23" s="2">
        <v>20012</v>
      </c>
      <c r="B23" s="3">
        <v>43374</v>
      </c>
      <c r="C23" s="2">
        <v>422.68261000000001</v>
      </c>
    </row>
    <row r="24" spans="1:4" ht="13.2" x14ac:dyDescent="0.25">
      <c r="A24" s="2">
        <v>20012</v>
      </c>
      <c r="B24" s="3">
        <v>43405</v>
      </c>
      <c r="C24" s="2">
        <v>344.45168999999999</v>
      </c>
    </row>
    <row r="25" spans="1:4" ht="13.2" x14ac:dyDescent="0.25">
      <c r="A25" s="7">
        <v>20012</v>
      </c>
      <c r="B25" s="8">
        <v>43435</v>
      </c>
      <c r="C25" s="7">
        <v>325.60163</v>
      </c>
    </row>
    <row r="26" spans="1:4" ht="13.2" x14ac:dyDescent="0.25">
      <c r="A26" s="2">
        <v>20012</v>
      </c>
      <c r="B26" s="3">
        <v>43466</v>
      </c>
      <c r="C26" s="2">
        <v>271.31067000000002</v>
      </c>
    </row>
    <row r="27" spans="1:4" ht="13.2" x14ac:dyDescent="0.25">
      <c r="A27" s="7">
        <v>20012</v>
      </c>
      <c r="B27" s="8">
        <v>43497</v>
      </c>
      <c r="C27" s="7">
        <v>330.26011999999997</v>
      </c>
      <c r="D27" s="9">
        <f>(C25-C27)/C25</f>
        <v>-1.4307330095368295E-2</v>
      </c>
    </row>
    <row r="28" spans="1:4" ht="13.2" x14ac:dyDescent="0.25">
      <c r="A28" s="2">
        <v>20012</v>
      </c>
      <c r="B28" s="3">
        <v>43525</v>
      </c>
      <c r="C28" s="2">
        <v>431.85210999999998</v>
      </c>
    </row>
    <row r="29" spans="1:4" ht="13.2" x14ac:dyDescent="0.25">
      <c r="A29" s="2">
        <v>20012</v>
      </c>
      <c r="B29" s="3">
        <v>43556</v>
      </c>
      <c r="C29" s="2">
        <v>493.50315999999998</v>
      </c>
    </row>
    <row r="30" spans="1:4" ht="13.2" x14ac:dyDescent="0.25">
      <c r="A30" s="2">
        <v>20012</v>
      </c>
      <c r="B30" s="3">
        <v>43586</v>
      </c>
      <c r="C30" s="2">
        <v>329.06108999999998</v>
      </c>
    </row>
    <row r="31" spans="1:4" ht="13.2" x14ac:dyDescent="0.25">
      <c r="A31" s="2">
        <v>20012</v>
      </c>
      <c r="B31" s="3">
        <v>43617</v>
      </c>
      <c r="C31" s="2">
        <v>258.41741999999999</v>
      </c>
    </row>
    <row r="32" spans="1:4" ht="13.2" x14ac:dyDescent="0.25">
      <c r="A32" s="2">
        <v>20012</v>
      </c>
      <c r="B32" s="3">
        <v>43647</v>
      </c>
      <c r="C32" s="2">
        <v>427.69486999999998</v>
      </c>
    </row>
    <row r="33" spans="1:4" ht="13.2" x14ac:dyDescent="0.25">
      <c r="A33" s="2">
        <v>20012</v>
      </c>
      <c r="B33" s="3">
        <v>43678</v>
      </c>
      <c r="C33" s="2">
        <v>301.48372999999998</v>
      </c>
    </row>
    <row r="34" spans="1:4" ht="13.2" x14ac:dyDescent="0.25">
      <c r="A34" s="2">
        <v>20012</v>
      </c>
      <c r="B34" s="3">
        <v>43709</v>
      </c>
      <c r="C34" s="2">
        <v>330.62376</v>
      </c>
    </row>
    <row r="35" spans="1:4" ht="13.2" x14ac:dyDescent="0.25">
      <c r="A35" s="2">
        <v>20012</v>
      </c>
      <c r="B35" s="3">
        <v>43739</v>
      </c>
      <c r="C35" s="2">
        <v>282.29946999999999</v>
      </c>
    </row>
    <row r="36" spans="1:4" ht="13.2" x14ac:dyDescent="0.25">
      <c r="A36" s="2">
        <v>20012</v>
      </c>
      <c r="B36" s="3">
        <v>43770</v>
      </c>
      <c r="C36" s="2">
        <v>357.11018000000001</v>
      </c>
    </row>
    <row r="37" spans="1:4" ht="13.2" x14ac:dyDescent="0.25">
      <c r="A37" s="7">
        <v>20012</v>
      </c>
      <c r="B37" s="8">
        <v>43800</v>
      </c>
      <c r="C37" s="7">
        <v>173.13004000000001</v>
      </c>
      <c r="D37">
        <v>0.98</v>
      </c>
    </row>
    <row r="38" spans="1:4" ht="15.75" customHeight="1" x14ac:dyDescent="0.3">
      <c r="A38" s="4">
        <v>20012</v>
      </c>
      <c r="B38" s="5">
        <v>43831</v>
      </c>
      <c r="C38" s="6"/>
    </row>
    <row r="39" spans="1:4" ht="15.75" customHeight="1" x14ac:dyDescent="0.3">
      <c r="A39" s="4">
        <v>20012</v>
      </c>
      <c r="B39" s="5">
        <v>43862</v>
      </c>
      <c r="C39" s="6">
        <f>C37*D37</f>
        <v>169.66743920000002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B13"/>
  <sheetViews>
    <sheetView tabSelected="1" workbookViewId="0"/>
  </sheetViews>
  <sheetFormatPr defaultColWidth="12.6640625" defaultRowHeight="15.75" customHeight="1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 s="2">
        <v>20001</v>
      </c>
      <c r="B2" s="2">
        <f>'20001'!C39</f>
        <v>1399.3603608000001</v>
      </c>
    </row>
    <row r="3" spans="1:2" x14ac:dyDescent="0.25">
      <c r="A3" s="2">
        <f t="shared" ref="A3:A13" si="0">A2+1</f>
        <v>20002</v>
      </c>
      <c r="B3" s="2">
        <f>'20002'!C39</f>
        <v>1022.070037</v>
      </c>
    </row>
    <row r="4" spans="1:2" x14ac:dyDescent="0.25">
      <c r="A4" s="2">
        <f t="shared" si="0"/>
        <v>20003</v>
      </c>
      <c r="B4" s="2">
        <f>'20003'!C39</f>
        <v>847.87622550000003</v>
      </c>
    </row>
    <row r="5" spans="1:2" x14ac:dyDescent="0.25">
      <c r="A5" s="2">
        <f t="shared" si="0"/>
        <v>20004</v>
      </c>
      <c r="B5" s="2">
        <f>'20004'!C39</f>
        <v>574.11001800000008</v>
      </c>
    </row>
    <row r="6" spans="1:2" x14ac:dyDescent="0.25">
      <c r="A6" s="2">
        <f t="shared" si="0"/>
        <v>20005</v>
      </c>
      <c r="B6" s="2">
        <f>'20005'!C39</f>
        <v>682.23109449999993</v>
      </c>
    </row>
    <row r="7" spans="1:2" x14ac:dyDescent="0.25">
      <c r="A7" s="2">
        <f t="shared" si="0"/>
        <v>20006</v>
      </c>
      <c r="B7" s="2">
        <f>'20006'!C39</f>
        <v>471.47247639999995</v>
      </c>
    </row>
    <row r="8" spans="1:2" x14ac:dyDescent="0.25">
      <c r="A8" s="2">
        <f t="shared" si="0"/>
        <v>20007</v>
      </c>
      <c r="B8" s="2">
        <f>'20007'!C39</f>
        <v>378.72129039999999</v>
      </c>
    </row>
    <row r="9" spans="1:2" x14ac:dyDescent="0.25">
      <c r="A9" s="2">
        <f t="shared" si="0"/>
        <v>20008</v>
      </c>
      <c r="B9" s="2">
        <f>'20008'!C39</f>
        <v>185.60011299999999</v>
      </c>
    </row>
    <row r="10" spans="1:2" x14ac:dyDescent="0.25">
      <c r="A10" s="2">
        <f t="shared" si="0"/>
        <v>20009</v>
      </c>
      <c r="B10" s="2">
        <f>'20009'!C39</f>
        <v>420.78037899999998</v>
      </c>
    </row>
    <row r="11" spans="1:2" x14ac:dyDescent="0.25">
      <c r="A11" s="2">
        <f t="shared" si="0"/>
        <v>20010</v>
      </c>
      <c r="B11" s="2">
        <f>'20010'!C39</f>
        <v>377.57997900000004</v>
      </c>
    </row>
    <row r="12" spans="1:2" x14ac:dyDescent="0.25">
      <c r="A12" s="2">
        <f t="shared" si="0"/>
        <v>20011</v>
      </c>
      <c r="B12" s="2">
        <f>'20011'!C39</f>
        <v>431.62119000000007</v>
      </c>
    </row>
    <row r="13" spans="1:2" x14ac:dyDescent="0.25">
      <c r="A13" s="2">
        <f t="shared" si="0"/>
        <v>20012</v>
      </c>
      <c r="B13" s="2">
        <f>'20012'!C39</f>
        <v>169.66743920000002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9"/>
  <sheetViews>
    <sheetView workbookViewId="0">
      <selection activeCell="D30" sqref="D30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20002</v>
      </c>
      <c r="B2" s="3">
        <v>42736</v>
      </c>
      <c r="C2" s="2">
        <v>550.157070000001</v>
      </c>
    </row>
    <row r="3" spans="1:4" x14ac:dyDescent="0.25">
      <c r="A3" s="2">
        <v>20002</v>
      </c>
      <c r="B3" s="3">
        <v>42767</v>
      </c>
      <c r="C3" s="2">
        <v>505.88633000000101</v>
      </c>
    </row>
    <row r="4" spans="1:4" x14ac:dyDescent="0.25">
      <c r="A4" s="2">
        <v>20002</v>
      </c>
      <c r="B4" s="3">
        <v>42795</v>
      </c>
      <c r="C4" s="2">
        <v>834.73521000000096</v>
      </c>
    </row>
    <row r="5" spans="1:4" x14ac:dyDescent="0.25">
      <c r="A5" s="2">
        <v>20002</v>
      </c>
      <c r="B5" s="3">
        <v>42826</v>
      </c>
      <c r="C5" s="2">
        <v>522.35365000000104</v>
      </c>
    </row>
    <row r="6" spans="1:4" x14ac:dyDescent="0.25">
      <c r="A6" s="2">
        <v>20002</v>
      </c>
      <c r="B6" s="3">
        <v>42856</v>
      </c>
      <c r="C6" s="2">
        <v>843.43785000000105</v>
      </c>
    </row>
    <row r="7" spans="1:4" x14ac:dyDescent="0.25">
      <c r="A7" s="2">
        <v>20002</v>
      </c>
      <c r="B7" s="3">
        <v>42887</v>
      </c>
      <c r="C7" s="2">
        <v>968.15756000000101</v>
      </c>
    </row>
    <row r="8" spans="1:4" x14ac:dyDescent="0.25">
      <c r="A8" s="2">
        <v>20002</v>
      </c>
      <c r="B8" s="3">
        <v>42917</v>
      </c>
      <c r="C8" s="2">
        <v>845.39319</v>
      </c>
    </row>
    <row r="9" spans="1:4" x14ac:dyDescent="0.25">
      <c r="A9" s="2">
        <v>20002</v>
      </c>
      <c r="B9" s="3">
        <v>42948</v>
      </c>
      <c r="C9" s="2">
        <v>619.71078000000102</v>
      </c>
    </row>
    <row r="10" spans="1:4" x14ac:dyDescent="0.25">
      <c r="A10" s="2">
        <v>20002</v>
      </c>
      <c r="B10" s="3">
        <v>42979</v>
      </c>
      <c r="C10" s="2">
        <v>1065.34529</v>
      </c>
    </row>
    <row r="11" spans="1:4" x14ac:dyDescent="0.25">
      <c r="A11" s="2">
        <v>20002</v>
      </c>
      <c r="B11" s="3">
        <v>43009</v>
      </c>
      <c r="C11" s="2">
        <v>857.45268999999996</v>
      </c>
    </row>
    <row r="12" spans="1:4" x14ac:dyDescent="0.25">
      <c r="A12" s="2">
        <v>20002</v>
      </c>
      <c r="B12" s="3">
        <v>43040</v>
      </c>
      <c r="C12" s="2">
        <v>750.41853000000003</v>
      </c>
    </row>
    <row r="13" spans="1:4" x14ac:dyDescent="0.25">
      <c r="A13" s="7">
        <v>20002</v>
      </c>
      <c r="B13" s="8">
        <v>43070</v>
      </c>
      <c r="C13" s="7">
        <v>820.58983999999998</v>
      </c>
    </row>
    <row r="14" spans="1:4" x14ac:dyDescent="0.25">
      <c r="A14" s="2">
        <v>20002</v>
      </c>
      <c r="B14" s="3">
        <v>43101</v>
      </c>
      <c r="C14" s="2">
        <v>984.80166999999994</v>
      </c>
    </row>
    <row r="15" spans="1:4" x14ac:dyDescent="0.25">
      <c r="A15" s="7">
        <v>20002</v>
      </c>
      <c r="B15" s="8">
        <v>43132</v>
      </c>
      <c r="C15" s="7">
        <v>712.00086999999996</v>
      </c>
      <c r="D15" s="9">
        <f>(C13-C15)/C13</f>
        <v>0.13233038566502361</v>
      </c>
    </row>
    <row r="16" spans="1:4" x14ac:dyDescent="0.25">
      <c r="A16" s="2">
        <v>20002</v>
      </c>
      <c r="B16" s="3">
        <v>43160</v>
      </c>
      <c r="C16" s="2">
        <v>966.86043999999902</v>
      </c>
    </row>
    <row r="17" spans="1:4" x14ac:dyDescent="0.25">
      <c r="A17" s="2">
        <v>20002</v>
      </c>
      <c r="B17" s="3">
        <v>43191</v>
      </c>
      <c r="C17" s="2">
        <v>999.20934</v>
      </c>
    </row>
    <row r="18" spans="1:4" x14ac:dyDescent="0.25">
      <c r="A18" s="2">
        <v>20002</v>
      </c>
      <c r="B18" s="3">
        <v>43221</v>
      </c>
      <c r="C18" s="2">
        <v>1103.3919100000001</v>
      </c>
    </row>
    <row r="19" spans="1:4" x14ac:dyDescent="0.25">
      <c r="A19" s="2">
        <v>20002</v>
      </c>
      <c r="B19" s="3">
        <v>43252</v>
      </c>
      <c r="C19" s="2">
        <v>1033.82845</v>
      </c>
    </row>
    <row r="20" spans="1:4" x14ac:dyDescent="0.25">
      <c r="A20" s="2">
        <v>20002</v>
      </c>
      <c r="B20" s="3">
        <v>43282</v>
      </c>
      <c r="C20" s="2">
        <v>977.40238999999997</v>
      </c>
    </row>
    <row r="21" spans="1:4" x14ac:dyDescent="0.25">
      <c r="A21" s="2">
        <v>20002</v>
      </c>
      <c r="B21" s="3">
        <v>43313</v>
      </c>
      <c r="C21" s="2">
        <v>1161.8842999999999</v>
      </c>
    </row>
    <row r="22" spans="1:4" x14ac:dyDescent="0.25">
      <c r="A22" s="2">
        <v>20002</v>
      </c>
      <c r="B22" s="3">
        <v>43344</v>
      </c>
      <c r="C22" s="2">
        <v>954.23575000000005</v>
      </c>
    </row>
    <row r="23" spans="1:4" x14ac:dyDescent="0.25">
      <c r="A23" s="2">
        <v>20002</v>
      </c>
      <c r="B23" s="3">
        <v>43374</v>
      </c>
      <c r="C23" s="2">
        <v>1378.4903200000001</v>
      </c>
    </row>
    <row r="24" spans="1:4" x14ac:dyDescent="0.25">
      <c r="A24" s="2">
        <v>20002</v>
      </c>
      <c r="B24" s="3">
        <v>43405</v>
      </c>
      <c r="C24" s="2">
        <v>1766.81068</v>
      </c>
    </row>
    <row r="25" spans="1:4" x14ac:dyDescent="0.25">
      <c r="A25" s="7">
        <v>20002</v>
      </c>
      <c r="B25" s="8">
        <v>43435</v>
      </c>
      <c r="C25" s="7">
        <v>1009.45458</v>
      </c>
    </row>
    <row r="26" spans="1:4" x14ac:dyDescent="0.25">
      <c r="A26" s="2">
        <v>20002</v>
      </c>
      <c r="B26" s="3">
        <v>43466</v>
      </c>
      <c r="C26" s="2">
        <v>1266.7875100000001</v>
      </c>
    </row>
    <row r="27" spans="1:4" x14ac:dyDescent="0.25">
      <c r="A27" s="7">
        <v>20002</v>
      </c>
      <c r="B27" s="8">
        <v>43497</v>
      </c>
      <c r="C27" s="7">
        <v>1043.01349</v>
      </c>
      <c r="D27" s="9">
        <f>(C25-C27)/C25</f>
        <v>-3.3244596304669881E-2</v>
      </c>
    </row>
    <row r="28" spans="1:4" x14ac:dyDescent="0.25">
      <c r="A28" s="2">
        <v>20002</v>
      </c>
      <c r="B28" s="3">
        <v>43525</v>
      </c>
      <c r="C28" s="2">
        <v>1083.6255200000001</v>
      </c>
    </row>
    <row r="29" spans="1:4" x14ac:dyDescent="0.25">
      <c r="A29" s="2">
        <v>20002</v>
      </c>
      <c r="B29" s="3">
        <v>43556</v>
      </c>
      <c r="C29" s="2">
        <v>1287.62346</v>
      </c>
    </row>
    <row r="30" spans="1:4" x14ac:dyDescent="0.25">
      <c r="A30" s="2">
        <v>20002</v>
      </c>
      <c r="B30" s="3">
        <v>43586</v>
      </c>
      <c r="C30" s="2">
        <v>1034.98927</v>
      </c>
    </row>
    <row r="31" spans="1:4" x14ac:dyDescent="0.25">
      <c r="A31" s="2">
        <v>20002</v>
      </c>
      <c r="B31" s="3">
        <v>43617</v>
      </c>
      <c r="C31" s="2">
        <v>928.36431000000005</v>
      </c>
    </row>
    <row r="32" spans="1:4" x14ac:dyDescent="0.25">
      <c r="A32" s="2">
        <v>20002</v>
      </c>
      <c r="B32" s="3">
        <v>43647</v>
      </c>
      <c r="C32" s="2">
        <v>1066.4499900000001</v>
      </c>
    </row>
    <row r="33" spans="1:4" x14ac:dyDescent="0.25">
      <c r="A33" s="2">
        <v>20002</v>
      </c>
      <c r="B33" s="3">
        <v>43678</v>
      </c>
      <c r="C33" s="2">
        <v>813.78215</v>
      </c>
    </row>
    <row r="34" spans="1:4" x14ac:dyDescent="0.25">
      <c r="A34" s="2">
        <v>20002</v>
      </c>
      <c r="B34" s="3">
        <v>43709</v>
      </c>
      <c r="C34" s="2">
        <v>1090.1877099999999</v>
      </c>
    </row>
    <row r="35" spans="1:4" x14ac:dyDescent="0.25">
      <c r="A35" s="2">
        <v>20002</v>
      </c>
      <c r="B35" s="3">
        <v>43739</v>
      </c>
      <c r="C35" s="2">
        <v>1979.5363500000001</v>
      </c>
    </row>
    <row r="36" spans="1:4" x14ac:dyDescent="0.25">
      <c r="A36" s="2">
        <v>20002</v>
      </c>
      <c r="B36" s="3">
        <v>43770</v>
      </c>
      <c r="C36" s="2">
        <v>1423.5773899999999</v>
      </c>
    </row>
    <row r="37" spans="1:4" x14ac:dyDescent="0.25">
      <c r="A37" s="7">
        <v>20002</v>
      </c>
      <c r="B37" s="8">
        <v>43800</v>
      </c>
      <c r="C37" s="7">
        <v>1087.30855</v>
      </c>
      <c r="D37">
        <v>0.94</v>
      </c>
    </row>
    <row r="38" spans="1:4" ht="15.75" customHeight="1" x14ac:dyDescent="0.3">
      <c r="A38" s="4">
        <v>20002</v>
      </c>
      <c r="B38" s="5">
        <v>43831</v>
      </c>
      <c r="C38" s="6"/>
    </row>
    <row r="39" spans="1:4" ht="15.75" customHeight="1" x14ac:dyDescent="0.3">
      <c r="A39" s="4">
        <v>20002</v>
      </c>
      <c r="B39" s="5">
        <v>43862</v>
      </c>
      <c r="C39" s="6">
        <f>C37*D37</f>
        <v>1022.070037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39"/>
  <sheetViews>
    <sheetView workbookViewId="0">
      <selection activeCell="D38" sqref="D3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s="2">
        <v>20003</v>
      </c>
      <c r="B2" s="3">
        <v>42736</v>
      </c>
      <c r="C2" s="2">
        <v>1063.4583500000001</v>
      </c>
    </row>
    <row r="3" spans="1:4" x14ac:dyDescent="0.25">
      <c r="A3" s="2">
        <v>20003</v>
      </c>
      <c r="B3" s="3">
        <v>42767</v>
      </c>
      <c r="C3" s="2">
        <v>752.11519999999996</v>
      </c>
    </row>
    <row r="4" spans="1:4" x14ac:dyDescent="0.25">
      <c r="A4" s="2">
        <v>20003</v>
      </c>
      <c r="B4" s="3">
        <v>42795</v>
      </c>
      <c r="C4" s="2">
        <v>917.16548</v>
      </c>
    </row>
    <row r="5" spans="1:4" x14ac:dyDescent="0.25">
      <c r="A5" s="2">
        <v>20003</v>
      </c>
      <c r="B5" s="3">
        <v>42826</v>
      </c>
      <c r="C5" s="2">
        <v>525.82591000000002</v>
      </c>
    </row>
    <row r="6" spans="1:4" x14ac:dyDescent="0.25">
      <c r="A6" s="2">
        <v>20003</v>
      </c>
      <c r="B6" s="3">
        <v>42856</v>
      </c>
      <c r="C6" s="2">
        <v>620.48202000000003</v>
      </c>
    </row>
    <row r="7" spans="1:4" x14ac:dyDescent="0.25">
      <c r="A7" s="2">
        <v>20003</v>
      </c>
      <c r="B7" s="3">
        <v>42887</v>
      </c>
      <c r="C7" s="2">
        <v>744.08829000000105</v>
      </c>
    </row>
    <row r="8" spans="1:4" x14ac:dyDescent="0.25">
      <c r="A8" s="2">
        <v>20003</v>
      </c>
      <c r="B8" s="3">
        <v>42917</v>
      </c>
      <c r="C8" s="2">
        <v>785.12397999999996</v>
      </c>
    </row>
    <row r="9" spans="1:4" x14ac:dyDescent="0.25">
      <c r="A9" s="2">
        <v>20003</v>
      </c>
      <c r="B9" s="3">
        <v>42948</v>
      </c>
      <c r="C9" s="2">
        <v>864.21928000000003</v>
      </c>
    </row>
    <row r="10" spans="1:4" x14ac:dyDescent="0.25">
      <c r="A10" s="2">
        <v>20003</v>
      </c>
      <c r="B10" s="3">
        <v>42979</v>
      </c>
      <c r="C10" s="2">
        <v>1465.83347</v>
      </c>
    </row>
    <row r="11" spans="1:4" x14ac:dyDescent="0.25">
      <c r="A11" s="2">
        <v>20003</v>
      </c>
      <c r="B11" s="3">
        <v>43009</v>
      </c>
      <c r="C11" s="2">
        <v>1958.59845</v>
      </c>
    </row>
    <row r="12" spans="1:4" x14ac:dyDescent="0.25">
      <c r="A12" s="2">
        <v>20003</v>
      </c>
      <c r="B12" s="3">
        <v>43040</v>
      </c>
      <c r="C12" s="2">
        <v>1426.2371700000001</v>
      </c>
    </row>
    <row r="13" spans="1:4" x14ac:dyDescent="0.25">
      <c r="A13" s="7">
        <v>20003</v>
      </c>
      <c r="B13" s="8">
        <v>43070</v>
      </c>
      <c r="C13" s="7">
        <v>961.66344000000004</v>
      </c>
    </row>
    <row r="14" spans="1:4" x14ac:dyDescent="0.25">
      <c r="A14" s="2">
        <v>20003</v>
      </c>
      <c r="B14" s="3">
        <v>43101</v>
      </c>
      <c r="C14" s="2">
        <v>907.56304</v>
      </c>
    </row>
    <row r="15" spans="1:4" x14ac:dyDescent="0.25">
      <c r="A15" s="7">
        <v>20003</v>
      </c>
      <c r="B15" s="8">
        <v>43132</v>
      </c>
      <c r="C15" s="7">
        <v>788.30749000000003</v>
      </c>
      <c r="D15" s="9">
        <f>(C13-C15)/C13</f>
        <v>0.18026675735951864</v>
      </c>
    </row>
    <row r="16" spans="1:4" x14ac:dyDescent="0.25">
      <c r="A16" s="2">
        <v>20003</v>
      </c>
      <c r="B16" s="3">
        <v>43160</v>
      </c>
      <c r="C16" s="2">
        <v>778.55593999999996</v>
      </c>
    </row>
    <row r="17" spans="1:4" x14ac:dyDescent="0.25">
      <c r="A17" s="2">
        <v>20003</v>
      </c>
      <c r="B17" s="3">
        <v>43191</v>
      </c>
      <c r="C17" s="2">
        <v>765.47837999999899</v>
      </c>
    </row>
    <row r="18" spans="1:4" x14ac:dyDescent="0.25">
      <c r="A18" s="2">
        <v>20003</v>
      </c>
      <c r="B18" s="3">
        <v>43221</v>
      </c>
      <c r="C18" s="2">
        <v>784.35884999999996</v>
      </c>
    </row>
    <row r="19" spans="1:4" x14ac:dyDescent="0.25">
      <c r="A19" s="2">
        <v>20003</v>
      </c>
      <c r="B19" s="3">
        <v>43252</v>
      </c>
      <c r="C19" s="2">
        <v>660.73323000000005</v>
      </c>
    </row>
    <row r="20" spans="1:4" x14ac:dyDescent="0.25">
      <c r="A20" s="2">
        <v>20003</v>
      </c>
      <c r="B20" s="3">
        <v>43282</v>
      </c>
      <c r="C20" s="2">
        <v>656.22699999999998</v>
      </c>
    </row>
    <row r="21" spans="1:4" x14ac:dyDescent="0.25">
      <c r="A21" s="2">
        <v>20003</v>
      </c>
      <c r="B21" s="3">
        <v>43313</v>
      </c>
      <c r="C21" s="2">
        <v>955.97078999999997</v>
      </c>
    </row>
    <row r="22" spans="1:4" x14ac:dyDescent="0.25">
      <c r="A22" s="2">
        <v>20003</v>
      </c>
      <c r="B22" s="3">
        <v>43344</v>
      </c>
      <c r="C22" s="2">
        <v>912.34155999999996</v>
      </c>
    </row>
    <row r="23" spans="1:4" x14ac:dyDescent="0.25">
      <c r="A23" s="2">
        <v>20003</v>
      </c>
      <c r="B23" s="3">
        <v>43374</v>
      </c>
      <c r="C23" s="2">
        <v>1313.34211</v>
      </c>
    </row>
    <row r="24" spans="1:4" x14ac:dyDescent="0.25">
      <c r="A24" s="2">
        <v>20003</v>
      </c>
      <c r="B24" s="3">
        <v>43405</v>
      </c>
      <c r="C24" s="2">
        <v>1206.9177299999999</v>
      </c>
    </row>
    <row r="25" spans="1:4" x14ac:dyDescent="0.25">
      <c r="A25" s="7">
        <v>20003</v>
      </c>
      <c r="B25" s="8">
        <v>43435</v>
      </c>
      <c r="C25" s="7">
        <v>769.82869000000005</v>
      </c>
    </row>
    <row r="26" spans="1:4" x14ac:dyDescent="0.25">
      <c r="A26" s="2">
        <v>20003</v>
      </c>
      <c r="B26" s="3">
        <v>43466</v>
      </c>
      <c r="C26" s="2">
        <v>964.76918999999998</v>
      </c>
    </row>
    <row r="27" spans="1:4" x14ac:dyDescent="0.25">
      <c r="A27" s="7">
        <v>20003</v>
      </c>
      <c r="B27" s="8">
        <v>43497</v>
      </c>
      <c r="C27" s="7">
        <v>758.32657000000097</v>
      </c>
      <c r="D27" s="9">
        <f>(C25-C27)/C25</f>
        <v>1.4941142294916393E-2</v>
      </c>
    </row>
    <row r="28" spans="1:4" x14ac:dyDescent="0.25">
      <c r="A28" s="2">
        <v>20003</v>
      </c>
      <c r="B28" s="3">
        <v>43525</v>
      </c>
      <c r="C28" s="2">
        <v>638.04010000000096</v>
      </c>
    </row>
    <row r="29" spans="1:4" x14ac:dyDescent="0.25">
      <c r="A29" s="2">
        <v>20003</v>
      </c>
      <c r="B29" s="3">
        <v>43556</v>
      </c>
      <c r="C29" s="2">
        <v>565.33774000000005</v>
      </c>
    </row>
    <row r="30" spans="1:4" x14ac:dyDescent="0.25">
      <c r="A30" s="2">
        <v>20003</v>
      </c>
      <c r="B30" s="3">
        <v>43586</v>
      </c>
      <c r="C30" s="2">
        <v>590.12514999999996</v>
      </c>
    </row>
    <row r="31" spans="1:4" x14ac:dyDescent="0.25">
      <c r="A31" s="2">
        <v>20003</v>
      </c>
      <c r="B31" s="3">
        <v>43617</v>
      </c>
      <c r="C31" s="2">
        <v>662.38653999999997</v>
      </c>
    </row>
    <row r="32" spans="1:4" x14ac:dyDescent="0.25">
      <c r="A32" s="2">
        <v>20003</v>
      </c>
      <c r="B32" s="3">
        <v>43647</v>
      </c>
      <c r="C32" s="2">
        <v>715.20313999999996</v>
      </c>
    </row>
    <row r="33" spans="1:4" x14ac:dyDescent="0.25">
      <c r="A33" s="2">
        <v>20003</v>
      </c>
      <c r="B33" s="3">
        <v>43678</v>
      </c>
      <c r="C33" s="2">
        <v>635.59563000000003</v>
      </c>
    </row>
    <row r="34" spans="1:4" x14ac:dyDescent="0.25">
      <c r="A34" s="2">
        <v>20003</v>
      </c>
      <c r="B34" s="3">
        <v>43709</v>
      </c>
      <c r="C34" s="2">
        <v>967.77116000000001</v>
      </c>
    </row>
    <row r="35" spans="1:4" x14ac:dyDescent="0.25">
      <c r="A35" s="2">
        <v>20003</v>
      </c>
      <c r="B35" s="3">
        <v>43739</v>
      </c>
      <c r="C35" s="2">
        <v>1081.36645</v>
      </c>
    </row>
    <row r="36" spans="1:4" x14ac:dyDescent="0.25">
      <c r="A36" s="2">
        <v>20003</v>
      </c>
      <c r="B36" s="3">
        <v>43770</v>
      </c>
      <c r="C36" s="2">
        <v>948.29393000000005</v>
      </c>
    </row>
    <row r="37" spans="1:4" x14ac:dyDescent="0.25">
      <c r="A37" s="7">
        <v>20003</v>
      </c>
      <c r="B37" s="8">
        <v>43800</v>
      </c>
      <c r="C37" s="7">
        <v>892.50129000000004</v>
      </c>
      <c r="D37">
        <v>0.95</v>
      </c>
    </row>
    <row r="38" spans="1:4" ht="15.75" customHeight="1" x14ac:dyDescent="0.3">
      <c r="A38" s="4">
        <v>20003</v>
      </c>
      <c r="B38" s="5">
        <v>43831</v>
      </c>
      <c r="C38" s="6"/>
    </row>
    <row r="39" spans="1:4" ht="15.75" customHeight="1" x14ac:dyDescent="0.3">
      <c r="A39" s="4">
        <v>20003</v>
      </c>
      <c r="B39" s="5">
        <v>43862</v>
      </c>
      <c r="C39" s="6">
        <f>C37*D37</f>
        <v>847.87622550000003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39"/>
  <sheetViews>
    <sheetView workbookViewId="0">
      <selection activeCell="D38" sqref="D3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3.2" x14ac:dyDescent="0.25">
      <c r="A2" s="2">
        <v>20004</v>
      </c>
      <c r="B2" s="3">
        <v>42736</v>
      </c>
      <c r="C2" s="2">
        <v>555.91614000000004</v>
      </c>
    </row>
    <row r="3" spans="1:4" ht="13.2" x14ac:dyDescent="0.25">
      <c r="A3" s="2">
        <v>20004</v>
      </c>
      <c r="B3" s="3">
        <v>42767</v>
      </c>
      <c r="C3" s="2">
        <v>508.20044000000001</v>
      </c>
    </row>
    <row r="4" spans="1:4" ht="13.2" x14ac:dyDescent="0.25">
      <c r="A4" s="2">
        <v>20004</v>
      </c>
      <c r="B4" s="3">
        <v>42795</v>
      </c>
      <c r="C4" s="2">
        <v>489.91327999999999</v>
      </c>
    </row>
    <row r="5" spans="1:4" ht="13.2" x14ac:dyDescent="0.25">
      <c r="A5" s="2">
        <v>20004</v>
      </c>
      <c r="B5" s="3">
        <v>42826</v>
      </c>
      <c r="C5" s="2">
        <v>512.05402000000004</v>
      </c>
    </row>
    <row r="6" spans="1:4" ht="13.2" x14ac:dyDescent="0.25">
      <c r="A6" s="2">
        <v>20004</v>
      </c>
      <c r="B6" s="3">
        <v>42856</v>
      </c>
      <c r="C6" s="2">
        <v>543.36670000000004</v>
      </c>
    </row>
    <row r="7" spans="1:4" ht="13.2" x14ac:dyDescent="0.25">
      <c r="A7" s="2">
        <v>20004</v>
      </c>
      <c r="B7" s="3">
        <v>42887</v>
      </c>
      <c r="C7" s="2">
        <v>590.50779</v>
      </c>
    </row>
    <row r="8" spans="1:4" ht="13.2" x14ac:dyDescent="0.25">
      <c r="A8" s="2">
        <v>20004</v>
      </c>
      <c r="B8" s="3">
        <v>42917</v>
      </c>
      <c r="C8" s="2">
        <v>569.88117</v>
      </c>
    </row>
    <row r="9" spans="1:4" ht="13.2" x14ac:dyDescent="0.25">
      <c r="A9" s="2">
        <v>20004</v>
      </c>
      <c r="B9" s="3">
        <v>42948</v>
      </c>
      <c r="C9" s="2">
        <v>1042.52979</v>
      </c>
    </row>
    <row r="10" spans="1:4" ht="13.2" x14ac:dyDescent="0.25">
      <c r="A10" s="2">
        <v>20004</v>
      </c>
      <c r="B10" s="3">
        <v>42979</v>
      </c>
      <c r="C10" s="2">
        <v>1259.6456000000001</v>
      </c>
    </row>
    <row r="11" spans="1:4" ht="13.2" x14ac:dyDescent="0.25">
      <c r="A11" s="2">
        <v>20004</v>
      </c>
      <c r="B11" s="3">
        <v>43009</v>
      </c>
      <c r="C11" s="2">
        <v>1268.21209</v>
      </c>
    </row>
    <row r="12" spans="1:4" ht="13.2" x14ac:dyDescent="0.25">
      <c r="A12" s="2">
        <v>20004</v>
      </c>
      <c r="B12" s="3">
        <v>43040</v>
      </c>
      <c r="C12" s="2">
        <v>897.42606999999998</v>
      </c>
    </row>
    <row r="13" spans="1:4" ht="13.2" x14ac:dyDescent="0.25">
      <c r="A13" s="7">
        <v>20004</v>
      </c>
      <c r="B13" s="8">
        <v>43070</v>
      </c>
      <c r="C13" s="7">
        <v>568.79678999999999</v>
      </c>
    </row>
    <row r="14" spans="1:4" ht="13.2" x14ac:dyDescent="0.25">
      <c r="A14" s="2">
        <v>20004</v>
      </c>
      <c r="B14" s="3">
        <v>43101</v>
      </c>
      <c r="C14" s="2">
        <v>415.52537999999998</v>
      </c>
    </row>
    <row r="15" spans="1:4" ht="13.2" x14ac:dyDescent="0.25">
      <c r="A15" s="7">
        <v>20004</v>
      </c>
      <c r="B15" s="8">
        <v>43132</v>
      </c>
      <c r="C15" s="7">
        <v>503.65325999999999</v>
      </c>
      <c r="D15" s="9">
        <f>(C13-C15)/C13</f>
        <v>0.11452865266697444</v>
      </c>
    </row>
    <row r="16" spans="1:4" ht="13.2" x14ac:dyDescent="0.25">
      <c r="A16" s="2">
        <v>20004</v>
      </c>
      <c r="B16" s="3">
        <v>43160</v>
      </c>
      <c r="C16" s="2">
        <v>488.92473000000001</v>
      </c>
    </row>
    <row r="17" spans="1:4" ht="13.2" x14ac:dyDescent="0.25">
      <c r="A17" s="2">
        <v>20004</v>
      </c>
      <c r="B17" s="3">
        <v>43191</v>
      </c>
      <c r="C17" s="2">
        <v>611.51237000000003</v>
      </c>
    </row>
    <row r="18" spans="1:4" ht="13.2" x14ac:dyDescent="0.25">
      <c r="A18" s="2">
        <v>20004</v>
      </c>
      <c r="B18" s="3">
        <v>43221</v>
      </c>
      <c r="C18" s="2">
        <v>641.37063000000001</v>
      </c>
    </row>
    <row r="19" spans="1:4" ht="13.2" x14ac:dyDescent="0.25">
      <c r="A19" s="2">
        <v>20004</v>
      </c>
      <c r="B19" s="3">
        <v>43252</v>
      </c>
      <c r="C19" s="2">
        <v>447.84474999999998</v>
      </c>
    </row>
    <row r="20" spans="1:4" ht="13.2" x14ac:dyDescent="0.25">
      <c r="A20" s="2">
        <v>20004</v>
      </c>
      <c r="B20" s="3">
        <v>43282</v>
      </c>
      <c r="C20" s="2">
        <v>653.42309999999998</v>
      </c>
    </row>
    <row r="21" spans="1:4" ht="13.2" x14ac:dyDescent="0.25">
      <c r="A21" s="2">
        <v>20004</v>
      </c>
      <c r="B21" s="3">
        <v>43313</v>
      </c>
      <c r="C21" s="2">
        <v>936.42001000000005</v>
      </c>
    </row>
    <row r="22" spans="1:4" ht="13.2" x14ac:dyDescent="0.25">
      <c r="A22" s="2">
        <v>20004</v>
      </c>
      <c r="B22" s="3">
        <v>43344</v>
      </c>
      <c r="C22" s="2">
        <v>948.86342000000002</v>
      </c>
    </row>
    <row r="23" spans="1:4" ht="13.2" x14ac:dyDescent="0.25">
      <c r="A23" s="2">
        <v>20004</v>
      </c>
      <c r="B23" s="3">
        <v>43374</v>
      </c>
      <c r="C23" s="2">
        <v>809.67085999999995</v>
      </c>
    </row>
    <row r="24" spans="1:4" ht="13.2" x14ac:dyDescent="0.25">
      <c r="A24" s="2">
        <v>20004</v>
      </c>
      <c r="B24" s="3">
        <v>43405</v>
      </c>
      <c r="C24" s="2">
        <v>802.34668999999997</v>
      </c>
    </row>
    <row r="25" spans="1:4" ht="13.2" x14ac:dyDescent="0.25">
      <c r="A25" s="7">
        <v>20004</v>
      </c>
      <c r="B25" s="8">
        <v>43435</v>
      </c>
      <c r="C25" s="7">
        <v>585.56476999999995</v>
      </c>
    </row>
    <row r="26" spans="1:4" ht="13.2" x14ac:dyDescent="0.25">
      <c r="A26" s="2">
        <v>20004</v>
      </c>
      <c r="B26" s="3">
        <v>43466</v>
      </c>
      <c r="C26" s="2">
        <v>511.33713</v>
      </c>
    </row>
    <row r="27" spans="1:4" ht="13.2" x14ac:dyDescent="0.25">
      <c r="A27" s="7">
        <v>20004</v>
      </c>
      <c r="B27" s="8">
        <v>43497</v>
      </c>
      <c r="C27" s="7">
        <v>441.70332000000002</v>
      </c>
      <c r="D27" s="9">
        <f>(C25-C27)/C25</f>
        <v>0.24567982462469515</v>
      </c>
    </row>
    <row r="28" spans="1:4" ht="13.2" x14ac:dyDescent="0.25">
      <c r="A28" s="2">
        <v>20004</v>
      </c>
      <c r="B28" s="3">
        <v>43525</v>
      </c>
      <c r="C28" s="2">
        <v>619.77084000000002</v>
      </c>
    </row>
    <row r="29" spans="1:4" ht="13.2" x14ac:dyDescent="0.25">
      <c r="A29" s="2">
        <v>20004</v>
      </c>
      <c r="B29" s="3">
        <v>43556</v>
      </c>
      <c r="C29" s="2">
        <v>466.70900999999998</v>
      </c>
    </row>
    <row r="30" spans="1:4" ht="13.2" x14ac:dyDescent="0.25">
      <c r="A30" s="2">
        <v>20004</v>
      </c>
      <c r="B30" s="3">
        <v>43586</v>
      </c>
      <c r="C30" s="2">
        <v>603.31080999999995</v>
      </c>
    </row>
    <row r="31" spans="1:4" ht="13.2" x14ac:dyDescent="0.25">
      <c r="A31" s="2">
        <v>20004</v>
      </c>
      <c r="B31" s="3">
        <v>43617</v>
      </c>
      <c r="C31" s="2">
        <v>667.19411000000002</v>
      </c>
    </row>
    <row r="32" spans="1:4" ht="13.2" x14ac:dyDescent="0.25">
      <c r="A32" s="2">
        <v>20004</v>
      </c>
      <c r="B32" s="3">
        <v>43647</v>
      </c>
      <c r="C32" s="2">
        <v>521.71519000000001</v>
      </c>
    </row>
    <row r="33" spans="1:4" ht="13.2" x14ac:dyDescent="0.25">
      <c r="A33" s="2">
        <v>20004</v>
      </c>
      <c r="B33" s="3">
        <v>43678</v>
      </c>
      <c r="C33" s="2">
        <v>482.13371999999998</v>
      </c>
    </row>
    <row r="34" spans="1:4" ht="13.2" x14ac:dyDescent="0.25">
      <c r="A34" s="2">
        <v>20004</v>
      </c>
      <c r="B34" s="3">
        <v>43709</v>
      </c>
      <c r="C34" s="2">
        <v>786.17139999999995</v>
      </c>
    </row>
    <row r="35" spans="1:4" ht="13.2" x14ac:dyDescent="0.25">
      <c r="A35" s="2">
        <v>20004</v>
      </c>
      <c r="B35" s="3">
        <v>43739</v>
      </c>
      <c r="C35" s="2">
        <v>1064.69633</v>
      </c>
    </row>
    <row r="36" spans="1:4" ht="13.2" x14ac:dyDescent="0.25">
      <c r="A36" s="2">
        <v>20004</v>
      </c>
      <c r="B36" s="3">
        <v>43770</v>
      </c>
      <c r="C36" s="2">
        <v>723.94205999999997</v>
      </c>
    </row>
    <row r="37" spans="1:4" ht="13.2" x14ac:dyDescent="0.25">
      <c r="A37" s="7">
        <v>20004</v>
      </c>
      <c r="B37" s="8">
        <v>43800</v>
      </c>
      <c r="C37" s="7">
        <v>637.90002000000004</v>
      </c>
      <c r="D37">
        <v>0.9</v>
      </c>
    </row>
    <row r="38" spans="1:4" ht="15.75" customHeight="1" x14ac:dyDescent="0.3">
      <c r="A38" s="4">
        <v>20004</v>
      </c>
      <c r="B38" s="5">
        <v>43831</v>
      </c>
      <c r="C38" s="6"/>
    </row>
    <row r="39" spans="1:4" ht="15.75" customHeight="1" x14ac:dyDescent="0.3">
      <c r="A39" s="4">
        <v>20004</v>
      </c>
      <c r="B39" s="5">
        <v>43862</v>
      </c>
      <c r="C39" s="6">
        <f>C37*D37</f>
        <v>574.11001800000008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39"/>
  <sheetViews>
    <sheetView workbookViewId="0">
      <selection activeCell="D38" sqref="D3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3.2" x14ac:dyDescent="0.25">
      <c r="A2" s="2">
        <v>20005</v>
      </c>
      <c r="B2" s="3">
        <v>42736</v>
      </c>
      <c r="C2" s="2">
        <v>494.27010999999999</v>
      </c>
    </row>
    <row r="3" spans="1:4" ht="13.2" x14ac:dyDescent="0.25">
      <c r="A3" s="2">
        <v>20005</v>
      </c>
      <c r="B3" s="3">
        <v>42767</v>
      </c>
      <c r="C3" s="2">
        <v>551.43060000000003</v>
      </c>
    </row>
    <row r="4" spans="1:4" ht="13.2" x14ac:dyDescent="0.25">
      <c r="A4" s="2">
        <v>20005</v>
      </c>
      <c r="B4" s="3">
        <v>42795</v>
      </c>
      <c r="C4" s="2">
        <v>563.89954999999998</v>
      </c>
    </row>
    <row r="5" spans="1:4" ht="13.2" x14ac:dyDescent="0.25">
      <c r="A5" s="2">
        <v>20005</v>
      </c>
      <c r="B5" s="3">
        <v>42826</v>
      </c>
      <c r="C5" s="2">
        <v>662.59032000000002</v>
      </c>
    </row>
    <row r="6" spans="1:4" ht="13.2" x14ac:dyDescent="0.25">
      <c r="A6" s="2">
        <v>20005</v>
      </c>
      <c r="B6" s="3">
        <v>42856</v>
      </c>
      <c r="C6" s="2">
        <v>515.58711000000005</v>
      </c>
    </row>
    <row r="7" spans="1:4" ht="13.2" x14ac:dyDescent="0.25">
      <c r="A7" s="2">
        <v>20005</v>
      </c>
      <c r="B7" s="3">
        <v>42887</v>
      </c>
      <c r="C7" s="2">
        <v>528.58883000000003</v>
      </c>
    </row>
    <row r="8" spans="1:4" ht="13.2" x14ac:dyDescent="0.25">
      <c r="A8" s="2">
        <v>20005</v>
      </c>
      <c r="B8" s="3">
        <v>42917</v>
      </c>
      <c r="C8" s="2">
        <v>625.84924999999998</v>
      </c>
    </row>
    <row r="9" spans="1:4" ht="13.2" x14ac:dyDescent="0.25">
      <c r="A9" s="2">
        <v>20005</v>
      </c>
      <c r="B9" s="3">
        <v>42948</v>
      </c>
      <c r="C9" s="2">
        <v>1068.01865</v>
      </c>
    </row>
    <row r="10" spans="1:4" ht="13.2" x14ac:dyDescent="0.25">
      <c r="A10" s="2">
        <v>20005</v>
      </c>
      <c r="B10" s="3">
        <v>42979</v>
      </c>
      <c r="C10" s="2">
        <v>1247.8887999999999</v>
      </c>
    </row>
    <row r="11" spans="1:4" ht="13.2" x14ac:dyDescent="0.25">
      <c r="A11" s="2">
        <v>20005</v>
      </c>
      <c r="B11" s="3">
        <v>43009</v>
      </c>
      <c r="C11" s="2">
        <v>875.13410999999996</v>
      </c>
    </row>
    <row r="12" spans="1:4" ht="13.2" x14ac:dyDescent="0.25">
      <c r="A12" s="2">
        <v>20005</v>
      </c>
      <c r="B12" s="3">
        <v>43040</v>
      </c>
      <c r="C12" s="2">
        <v>776.76541999999995</v>
      </c>
    </row>
    <row r="13" spans="1:4" ht="13.2" x14ac:dyDescent="0.25">
      <c r="A13" s="7">
        <v>20005</v>
      </c>
      <c r="B13" s="8">
        <v>43070</v>
      </c>
      <c r="C13" s="7">
        <v>329.42894000000001</v>
      </c>
    </row>
    <row r="14" spans="1:4" ht="13.2" x14ac:dyDescent="0.25">
      <c r="A14" s="2">
        <v>20005</v>
      </c>
      <c r="B14" s="3">
        <v>43101</v>
      </c>
      <c r="C14" s="2">
        <v>417.53208000000001</v>
      </c>
    </row>
    <row r="15" spans="1:4" ht="13.2" x14ac:dyDescent="0.25">
      <c r="A15" s="7">
        <v>20005</v>
      </c>
      <c r="B15" s="8">
        <v>43132</v>
      </c>
      <c r="C15" s="7">
        <v>399.20877999999999</v>
      </c>
      <c r="D15" s="9">
        <f>(C13-C15)/C13</f>
        <v>-0.21182061296739738</v>
      </c>
    </row>
    <row r="16" spans="1:4" ht="13.2" x14ac:dyDescent="0.25">
      <c r="A16" s="2">
        <v>20005</v>
      </c>
      <c r="B16" s="3">
        <v>43160</v>
      </c>
      <c r="C16" s="2">
        <v>559.98671000000002</v>
      </c>
    </row>
    <row r="17" spans="1:4" ht="13.2" x14ac:dyDescent="0.25">
      <c r="A17" s="2">
        <v>20005</v>
      </c>
      <c r="B17" s="3">
        <v>43191</v>
      </c>
      <c r="C17" s="2">
        <v>496.41773999999998</v>
      </c>
    </row>
    <row r="18" spans="1:4" ht="13.2" x14ac:dyDescent="0.25">
      <c r="A18" s="2">
        <v>20005</v>
      </c>
      <c r="B18" s="3">
        <v>43221</v>
      </c>
      <c r="C18" s="2">
        <v>637.11135000000002</v>
      </c>
    </row>
    <row r="19" spans="1:4" ht="13.2" x14ac:dyDescent="0.25">
      <c r="A19" s="2">
        <v>20005</v>
      </c>
      <c r="B19" s="3">
        <v>43252</v>
      </c>
      <c r="C19" s="2">
        <v>547.62513000000001</v>
      </c>
    </row>
    <row r="20" spans="1:4" ht="13.2" x14ac:dyDescent="0.25">
      <c r="A20" s="2">
        <v>20005</v>
      </c>
      <c r="B20" s="3">
        <v>43282</v>
      </c>
      <c r="C20" s="2">
        <v>502.34077000000002</v>
      </c>
    </row>
    <row r="21" spans="1:4" ht="13.2" x14ac:dyDescent="0.25">
      <c r="A21" s="2">
        <v>20005</v>
      </c>
      <c r="B21" s="3">
        <v>43313</v>
      </c>
      <c r="C21" s="2">
        <v>874.88923999999997</v>
      </c>
    </row>
    <row r="22" spans="1:4" ht="13.2" x14ac:dyDescent="0.25">
      <c r="A22" s="2">
        <v>20005</v>
      </c>
      <c r="B22" s="3">
        <v>43344</v>
      </c>
      <c r="C22" s="2">
        <v>761.77520000000004</v>
      </c>
    </row>
    <row r="23" spans="1:4" ht="13.2" x14ac:dyDescent="0.25">
      <c r="A23" s="2">
        <v>20005</v>
      </c>
      <c r="B23" s="3">
        <v>43374</v>
      </c>
      <c r="C23" s="2">
        <v>893.74086</v>
      </c>
    </row>
    <row r="24" spans="1:4" ht="13.2" x14ac:dyDescent="0.25">
      <c r="A24" s="2">
        <v>20005</v>
      </c>
      <c r="B24" s="3">
        <v>43405</v>
      </c>
      <c r="C24" s="2">
        <v>469.26344</v>
      </c>
    </row>
    <row r="25" spans="1:4" ht="13.2" x14ac:dyDescent="0.25">
      <c r="A25" s="7">
        <v>20005</v>
      </c>
      <c r="B25" s="8">
        <v>43435</v>
      </c>
      <c r="C25" s="7">
        <v>372.63427999999999</v>
      </c>
    </row>
    <row r="26" spans="1:4" ht="13.2" x14ac:dyDescent="0.25">
      <c r="A26" s="2">
        <v>20005</v>
      </c>
      <c r="B26" s="3">
        <v>43466</v>
      </c>
      <c r="C26" s="2">
        <v>363.58438000000001</v>
      </c>
    </row>
    <row r="27" spans="1:4" ht="13.2" x14ac:dyDescent="0.25">
      <c r="A27" s="7">
        <v>20005</v>
      </c>
      <c r="B27" s="8">
        <v>43497</v>
      </c>
      <c r="C27" s="7">
        <v>409.89949999999999</v>
      </c>
      <c r="D27" s="9">
        <f>(C25-C27)/C25</f>
        <v>-0.10000480900468953</v>
      </c>
    </row>
    <row r="28" spans="1:4" ht="13.2" x14ac:dyDescent="0.25">
      <c r="A28" s="2">
        <v>20005</v>
      </c>
      <c r="B28" s="3">
        <v>43525</v>
      </c>
      <c r="C28" s="2">
        <v>488.21386999999999</v>
      </c>
    </row>
    <row r="29" spans="1:4" ht="13.2" x14ac:dyDescent="0.25">
      <c r="A29" s="2">
        <v>20005</v>
      </c>
      <c r="B29" s="3">
        <v>43556</v>
      </c>
      <c r="C29" s="2">
        <v>624.99879999999996</v>
      </c>
    </row>
    <row r="30" spans="1:4" ht="13.2" x14ac:dyDescent="0.25">
      <c r="A30" s="2">
        <v>20005</v>
      </c>
      <c r="B30" s="3">
        <v>43586</v>
      </c>
      <c r="C30" s="2">
        <v>897.26297</v>
      </c>
    </row>
    <row r="31" spans="1:4" ht="13.2" x14ac:dyDescent="0.25">
      <c r="A31" s="2">
        <v>20005</v>
      </c>
      <c r="B31" s="3">
        <v>43617</v>
      </c>
      <c r="C31" s="2">
        <v>876.39696000000004</v>
      </c>
    </row>
    <row r="32" spans="1:4" ht="13.2" x14ac:dyDescent="0.25">
      <c r="A32" s="2">
        <v>20005</v>
      </c>
      <c r="B32" s="3">
        <v>43647</v>
      </c>
      <c r="C32" s="2">
        <v>745.74977999999999</v>
      </c>
    </row>
    <row r="33" spans="1:4" ht="13.2" x14ac:dyDescent="0.25">
      <c r="A33" s="2">
        <v>20005</v>
      </c>
      <c r="B33" s="3">
        <v>43678</v>
      </c>
      <c r="C33" s="2">
        <v>536.66800000000001</v>
      </c>
    </row>
    <row r="34" spans="1:4" ht="13.2" x14ac:dyDescent="0.25">
      <c r="A34" s="2">
        <v>20005</v>
      </c>
      <c r="B34" s="3">
        <v>43709</v>
      </c>
      <c r="C34" s="2">
        <v>879.52808000000005</v>
      </c>
    </row>
    <row r="35" spans="1:4" ht="13.2" x14ac:dyDescent="0.25">
      <c r="A35" s="2">
        <v>20005</v>
      </c>
      <c r="B35" s="3">
        <v>43739</v>
      </c>
      <c r="C35" s="2">
        <v>996.78274999999996</v>
      </c>
    </row>
    <row r="36" spans="1:4" ht="13.2" x14ac:dyDescent="0.25">
      <c r="A36" s="2">
        <v>20005</v>
      </c>
      <c r="B36" s="3">
        <v>43770</v>
      </c>
      <c r="C36" s="2">
        <v>606.91173000000003</v>
      </c>
    </row>
    <row r="37" spans="1:4" ht="13.2" x14ac:dyDescent="0.25">
      <c r="A37" s="7">
        <v>20005</v>
      </c>
      <c r="B37" s="8">
        <v>43800</v>
      </c>
      <c r="C37" s="7">
        <v>593.24442999999997</v>
      </c>
      <c r="D37">
        <v>1.1499999999999999</v>
      </c>
    </row>
    <row r="38" spans="1:4" ht="15.75" customHeight="1" x14ac:dyDescent="0.3">
      <c r="A38" s="4">
        <v>20005</v>
      </c>
      <c r="B38" s="5">
        <v>43831</v>
      </c>
      <c r="C38" s="6"/>
    </row>
    <row r="39" spans="1:4" ht="15.75" customHeight="1" x14ac:dyDescent="0.3">
      <c r="A39" s="4">
        <v>20005</v>
      </c>
      <c r="B39" s="5">
        <v>43862</v>
      </c>
      <c r="C39" s="6">
        <f>C37*D37</f>
        <v>682.23109449999993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39"/>
  <sheetViews>
    <sheetView workbookViewId="0">
      <selection activeCell="D38" sqref="D3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3.2" x14ac:dyDescent="0.25">
      <c r="A2" s="2">
        <v>20006</v>
      </c>
      <c r="B2" s="3">
        <v>42736</v>
      </c>
      <c r="C2" s="2">
        <v>528.40995999999996</v>
      </c>
    </row>
    <row r="3" spans="1:4" ht="13.2" x14ac:dyDescent="0.25">
      <c r="A3" s="2">
        <v>20006</v>
      </c>
      <c r="B3" s="3">
        <v>42767</v>
      </c>
      <c r="C3" s="2">
        <v>599.18589999999995</v>
      </c>
    </row>
    <row r="4" spans="1:4" ht="13.2" x14ac:dyDescent="0.25">
      <c r="A4" s="2">
        <v>20006</v>
      </c>
      <c r="B4" s="3">
        <v>42795</v>
      </c>
      <c r="C4" s="2">
        <v>868.34181999999998</v>
      </c>
    </row>
    <row r="5" spans="1:4" ht="13.2" x14ac:dyDescent="0.25">
      <c r="A5" s="2">
        <v>20006</v>
      </c>
      <c r="B5" s="3">
        <v>42826</v>
      </c>
      <c r="C5" s="2">
        <v>565.31925000000001</v>
      </c>
    </row>
    <row r="6" spans="1:4" ht="13.2" x14ac:dyDescent="0.25">
      <c r="A6" s="2">
        <v>20006</v>
      </c>
      <c r="B6" s="3">
        <v>42856</v>
      </c>
      <c r="C6" s="2">
        <v>813.17642999999998</v>
      </c>
    </row>
    <row r="7" spans="1:4" ht="13.2" x14ac:dyDescent="0.25">
      <c r="A7" s="2">
        <v>20006</v>
      </c>
      <c r="B7" s="3">
        <v>42887</v>
      </c>
      <c r="C7" s="2">
        <v>698.31832999999995</v>
      </c>
    </row>
    <row r="8" spans="1:4" ht="13.2" x14ac:dyDescent="0.25">
      <c r="A8" s="2">
        <v>20006</v>
      </c>
      <c r="B8" s="3">
        <v>42917</v>
      </c>
      <c r="C8" s="2">
        <v>670.77751000000001</v>
      </c>
    </row>
    <row r="9" spans="1:4" ht="13.2" x14ac:dyDescent="0.25">
      <c r="A9" s="2">
        <v>20006</v>
      </c>
      <c r="B9" s="3">
        <v>42948</v>
      </c>
      <c r="C9" s="2">
        <v>781.41138999999998</v>
      </c>
    </row>
    <row r="10" spans="1:4" ht="13.2" x14ac:dyDescent="0.25">
      <c r="A10" s="2">
        <v>20006</v>
      </c>
      <c r="B10" s="3">
        <v>42979</v>
      </c>
      <c r="C10" s="2">
        <v>599.26955999999996</v>
      </c>
    </row>
    <row r="11" spans="1:4" ht="13.2" x14ac:dyDescent="0.25">
      <c r="A11" s="2">
        <v>20006</v>
      </c>
      <c r="B11" s="3">
        <v>43009</v>
      </c>
      <c r="C11" s="2">
        <v>866.99297000000001</v>
      </c>
    </row>
    <row r="12" spans="1:4" ht="13.2" x14ac:dyDescent="0.25">
      <c r="A12" s="2">
        <v>20006</v>
      </c>
      <c r="B12" s="3">
        <v>43040</v>
      </c>
      <c r="C12" s="2">
        <v>724.31168000000002</v>
      </c>
    </row>
    <row r="13" spans="1:4" ht="13.2" x14ac:dyDescent="0.25">
      <c r="A13" s="7">
        <v>20006</v>
      </c>
      <c r="B13" s="8">
        <v>43070</v>
      </c>
      <c r="C13" s="7">
        <v>530.36517000000003</v>
      </c>
    </row>
    <row r="14" spans="1:4" ht="13.2" x14ac:dyDescent="0.25">
      <c r="A14" s="2">
        <v>20006</v>
      </c>
      <c r="B14" s="3">
        <v>43101</v>
      </c>
      <c r="C14" s="2">
        <v>470.33785</v>
      </c>
    </row>
    <row r="15" spans="1:4" ht="13.2" x14ac:dyDescent="0.25">
      <c r="A15" s="7">
        <v>20006</v>
      </c>
      <c r="B15" s="8">
        <v>43132</v>
      </c>
      <c r="C15" s="7">
        <v>588.56272000000001</v>
      </c>
      <c r="D15" s="9">
        <f>(C13-C15)/C13</f>
        <v>-0.10973109338986188</v>
      </c>
    </row>
    <row r="16" spans="1:4" ht="13.2" x14ac:dyDescent="0.25">
      <c r="A16" s="2">
        <v>20006</v>
      </c>
      <c r="B16" s="3">
        <v>43160</v>
      </c>
      <c r="C16" s="2">
        <v>862.19361000000004</v>
      </c>
    </row>
    <row r="17" spans="1:4" ht="13.2" x14ac:dyDescent="0.25">
      <c r="A17" s="2">
        <v>20006</v>
      </c>
      <c r="B17" s="3">
        <v>43191</v>
      </c>
      <c r="C17" s="2">
        <v>748.44390999999996</v>
      </c>
    </row>
    <row r="18" spans="1:4" ht="13.2" x14ac:dyDescent="0.25">
      <c r="A18" s="2">
        <v>20006</v>
      </c>
      <c r="B18" s="3">
        <v>43221</v>
      </c>
      <c r="C18" s="2">
        <v>865.28860999999995</v>
      </c>
    </row>
    <row r="19" spans="1:4" ht="13.2" x14ac:dyDescent="0.25">
      <c r="A19" s="2">
        <v>20006</v>
      </c>
      <c r="B19" s="3">
        <v>43252</v>
      </c>
      <c r="C19" s="2">
        <v>468.15260000000001</v>
      </c>
    </row>
    <row r="20" spans="1:4" ht="13.2" x14ac:dyDescent="0.25">
      <c r="A20" s="2">
        <v>20006</v>
      </c>
      <c r="B20" s="3">
        <v>43282</v>
      </c>
      <c r="C20" s="2">
        <v>515.20419000000004</v>
      </c>
    </row>
    <row r="21" spans="1:4" ht="13.2" x14ac:dyDescent="0.25">
      <c r="A21" s="2">
        <v>20006</v>
      </c>
      <c r="B21" s="3">
        <v>43313</v>
      </c>
      <c r="C21" s="2">
        <v>615.70617000000004</v>
      </c>
    </row>
    <row r="22" spans="1:4" ht="13.2" x14ac:dyDescent="0.25">
      <c r="A22" s="2">
        <v>20006</v>
      </c>
      <c r="B22" s="3">
        <v>43344</v>
      </c>
      <c r="C22" s="2">
        <v>478.04388</v>
      </c>
    </row>
    <row r="23" spans="1:4" ht="13.2" x14ac:dyDescent="0.25">
      <c r="A23" s="2">
        <v>20006</v>
      </c>
      <c r="B23" s="3">
        <v>43374</v>
      </c>
      <c r="C23" s="2">
        <v>513.15472</v>
      </c>
    </row>
    <row r="24" spans="1:4" ht="13.2" x14ac:dyDescent="0.25">
      <c r="A24" s="2">
        <v>20006</v>
      </c>
      <c r="B24" s="3">
        <v>43405</v>
      </c>
      <c r="C24" s="2">
        <v>566.66809000000001</v>
      </c>
    </row>
    <row r="25" spans="1:4" ht="13.2" x14ac:dyDescent="0.25">
      <c r="A25" s="7">
        <v>20006</v>
      </c>
      <c r="B25" s="8">
        <v>43435</v>
      </c>
      <c r="C25" s="7">
        <v>407.75925000000001</v>
      </c>
    </row>
    <row r="26" spans="1:4" ht="13.2" x14ac:dyDescent="0.25">
      <c r="A26" s="2">
        <v>20006</v>
      </c>
      <c r="B26" s="3">
        <v>43466</v>
      </c>
      <c r="C26" s="2">
        <v>578.74460999999997</v>
      </c>
    </row>
    <row r="27" spans="1:4" ht="13.2" x14ac:dyDescent="0.25">
      <c r="A27" s="7">
        <v>20006</v>
      </c>
      <c r="B27" s="8">
        <v>43497</v>
      </c>
      <c r="C27" s="7">
        <v>479.99914000000001</v>
      </c>
      <c r="D27" s="9">
        <f>(C25-C27)/C25</f>
        <v>-0.17716309317323886</v>
      </c>
    </row>
    <row r="28" spans="1:4" ht="13.2" x14ac:dyDescent="0.25">
      <c r="A28" s="2">
        <v>20006</v>
      </c>
      <c r="B28" s="3">
        <v>43525</v>
      </c>
      <c r="C28" s="2">
        <v>502.43741</v>
      </c>
    </row>
    <row r="29" spans="1:4" ht="13.2" x14ac:dyDescent="0.25">
      <c r="A29" s="2">
        <v>20006</v>
      </c>
      <c r="B29" s="3">
        <v>43556</v>
      </c>
      <c r="C29" s="2">
        <v>835.47883000000002</v>
      </c>
    </row>
    <row r="30" spans="1:4" ht="13.2" x14ac:dyDescent="0.25">
      <c r="A30" s="2">
        <v>20006</v>
      </c>
      <c r="B30" s="3">
        <v>43586</v>
      </c>
      <c r="C30" s="2">
        <v>527.68845999999996</v>
      </c>
    </row>
    <row r="31" spans="1:4" ht="13.2" x14ac:dyDescent="0.25">
      <c r="A31" s="2">
        <v>20006</v>
      </c>
      <c r="B31" s="3">
        <v>43617</v>
      </c>
      <c r="C31" s="2">
        <v>458.04180000000002</v>
      </c>
    </row>
    <row r="32" spans="1:4" ht="13.2" x14ac:dyDescent="0.25">
      <c r="A32" s="2">
        <v>20006</v>
      </c>
      <c r="B32" s="3">
        <v>43647</v>
      </c>
      <c r="C32" s="2">
        <v>343.11052999999998</v>
      </c>
    </row>
    <row r="33" spans="1:4" ht="13.2" x14ac:dyDescent="0.25">
      <c r="A33" s="2">
        <v>20006</v>
      </c>
      <c r="B33" s="3">
        <v>43678</v>
      </c>
      <c r="C33" s="2">
        <v>262.73593</v>
      </c>
    </row>
    <row r="34" spans="1:4" ht="13.2" x14ac:dyDescent="0.25">
      <c r="A34" s="2">
        <v>20006</v>
      </c>
      <c r="B34" s="3">
        <v>43709</v>
      </c>
      <c r="C34" s="2">
        <v>409.95501000000002</v>
      </c>
    </row>
    <row r="35" spans="1:4" ht="13.2" x14ac:dyDescent="0.25">
      <c r="A35" s="2">
        <v>20006</v>
      </c>
      <c r="B35" s="3">
        <v>43739</v>
      </c>
      <c r="C35" s="2">
        <v>528.32629999999995</v>
      </c>
    </row>
    <row r="36" spans="1:4" ht="13.2" x14ac:dyDescent="0.25">
      <c r="A36" s="2">
        <v>20006</v>
      </c>
      <c r="B36" s="3">
        <v>43770</v>
      </c>
      <c r="C36" s="2">
        <v>399.61419999999998</v>
      </c>
    </row>
    <row r="37" spans="1:4" ht="13.2" x14ac:dyDescent="0.25">
      <c r="A37" s="7">
        <v>20006</v>
      </c>
      <c r="B37" s="8">
        <v>43800</v>
      </c>
      <c r="C37" s="7">
        <v>417.23228</v>
      </c>
      <c r="D37">
        <v>1.1299999999999999</v>
      </c>
    </row>
    <row r="38" spans="1:4" ht="15.75" customHeight="1" x14ac:dyDescent="0.3">
      <c r="A38" s="4">
        <v>20006</v>
      </c>
      <c r="B38" s="5">
        <v>43831</v>
      </c>
      <c r="C38" s="6"/>
    </row>
    <row r="39" spans="1:4" ht="15.75" customHeight="1" x14ac:dyDescent="0.3">
      <c r="A39" s="4">
        <v>20006</v>
      </c>
      <c r="B39" s="5">
        <v>43862</v>
      </c>
      <c r="C39" s="6">
        <f>C37*D37</f>
        <v>471.47247639999995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39"/>
  <sheetViews>
    <sheetView workbookViewId="0">
      <selection activeCell="D38" sqref="D3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3.2" x14ac:dyDescent="0.25">
      <c r="A2" s="2">
        <v>20007</v>
      </c>
      <c r="B2" s="3">
        <v>42736</v>
      </c>
      <c r="C2" s="2">
        <v>464.67137000000002</v>
      </c>
    </row>
    <row r="3" spans="1:4" ht="13.2" x14ac:dyDescent="0.25">
      <c r="A3" s="2">
        <v>20007</v>
      </c>
      <c r="B3" s="3">
        <v>42767</v>
      </c>
      <c r="C3" s="2">
        <v>638.62995999999998</v>
      </c>
    </row>
    <row r="4" spans="1:4" ht="13.2" x14ac:dyDescent="0.25">
      <c r="A4" s="2">
        <v>20007</v>
      </c>
      <c r="B4" s="3">
        <v>42795</v>
      </c>
      <c r="C4" s="2">
        <v>840.83303000000001</v>
      </c>
    </row>
    <row r="5" spans="1:4" ht="13.2" x14ac:dyDescent="0.25">
      <c r="A5" s="2">
        <v>20007</v>
      </c>
      <c r="B5" s="3">
        <v>42826</v>
      </c>
      <c r="C5" s="2">
        <v>741.17156</v>
      </c>
    </row>
    <row r="6" spans="1:4" ht="13.2" x14ac:dyDescent="0.25">
      <c r="A6" s="2">
        <v>20007</v>
      </c>
      <c r="B6" s="3">
        <v>42856</v>
      </c>
      <c r="C6" s="2">
        <v>858.04498000000001</v>
      </c>
    </row>
    <row r="7" spans="1:4" ht="13.2" x14ac:dyDescent="0.25">
      <c r="A7" s="2">
        <v>20007</v>
      </c>
      <c r="B7" s="3">
        <v>42887</v>
      </c>
      <c r="C7" s="2">
        <v>850.75738000000001</v>
      </c>
    </row>
    <row r="8" spans="1:4" ht="13.2" x14ac:dyDescent="0.25">
      <c r="A8" s="2">
        <v>20007</v>
      </c>
      <c r="B8" s="3">
        <v>42917</v>
      </c>
      <c r="C8" s="2">
        <v>767.23748999999998</v>
      </c>
    </row>
    <row r="9" spans="1:4" ht="13.2" x14ac:dyDescent="0.25">
      <c r="A9" s="2">
        <v>20007</v>
      </c>
      <c r="B9" s="3">
        <v>42948</v>
      </c>
      <c r="C9" s="2">
        <v>874.86774000000003</v>
      </c>
    </row>
    <row r="10" spans="1:4" ht="13.2" x14ac:dyDescent="0.25">
      <c r="A10" s="2">
        <v>20007</v>
      </c>
      <c r="B10" s="3">
        <v>42979</v>
      </c>
      <c r="C10" s="2">
        <v>912.11320000000001</v>
      </c>
    </row>
    <row r="11" spans="1:4" ht="13.2" x14ac:dyDescent="0.25">
      <c r="A11" s="2">
        <v>20007</v>
      </c>
      <c r="B11" s="3">
        <v>43009</v>
      </c>
      <c r="C11" s="2">
        <v>912.87207000000001</v>
      </c>
    </row>
    <row r="12" spans="1:4" ht="13.2" x14ac:dyDescent="0.25">
      <c r="A12" s="2">
        <v>20007</v>
      </c>
      <c r="B12" s="3">
        <v>43040</v>
      </c>
      <c r="C12" s="2">
        <v>767.95741999999996</v>
      </c>
    </row>
    <row r="13" spans="1:4" ht="13.2" x14ac:dyDescent="0.25">
      <c r="A13" s="7">
        <v>20007</v>
      </c>
      <c r="B13" s="8">
        <v>43070</v>
      </c>
      <c r="C13" s="7">
        <v>607.52412000000004</v>
      </c>
    </row>
    <row r="14" spans="1:4" ht="13.2" x14ac:dyDescent="0.25">
      <c r="A14" s="2">
        <v>20007</v>
      </c>
      <c r="B14" s="3">
        <v>43101</v>
      </c>
      <c r="C14" s="2">
        <v>635.25815</v>
      </c>
    </row>
    <row r="15" spans="1:4" ht="13.2" x14ac:dyDescent="0.25">
      <c r="A15" s="7">
        <v>20007</v>
      </c>
      <c r="B15" s="8">
        <v>43132</v>
      </c>
      <c r="C15" s="7">
        <v>383.80252999999999</v>
      </c>
      <c r="D15" s="9">
        <f>(C13-C15)/C13</f>
        <v>0.36825137082623161</v>
      </c>
    </row>
    <row r="16" spans="1:4" ht="13.2" x14ac:dyDescent="0.25">
      <c r="A16" s="2">
        <v>20007</v>
      </c>
      <c r="B16" s="3">
        <v>43160</v>
      </c>
      <c r="C16" s="2">
        <v>1205.4887100000001</v>
      </c>
    </row>
    <row r="17" spans="1:4" ht="13.2" x14ac:dyDescent="0.25">
      <c r="A17" s="2">
        <v>20007</v>
      </c>
      <c r="B17" s="3">
        <v>43191</v>
      </c>
      <c r="C17" s="2">
        <v>670.18110999999999</v>
      </c>
    </row>
    <row r="18" spans="1:4" ht="13.2" x14ac:dyDescent="0.25">
      <c r="A18" s="2">
        <v>20007</v>
      </c>
      <c r="B18" s="3">
        <v>43221</v>
      </c>
      <c r="C18" s="2">
        <v>718.11211000000003</v>
      </c>
    </row>
    <row r="19" spans="1:4" ht="13.2" x14ac:dyDescent="0.25">
      <c r="A19" s="2">
        <v>20007</v>
      </c>
      <c r="B19" s="3">
        <v>43252</v>
      </c>
      <c r="C19" s="2">
        <v>778.84928000000002</v>
      </c>
    </row>
    <row r="20" spans="1:4" ht="13.2" x14ac:dyDescent="0.25">
      <c r="A20" s="2">
        <v>20007</v>
      </c>
      <c r="B20" s="3">
        <v>43282</v>
      </c>
      <c r="C20" s="2">
        <v>694.87111000000004</v>
      </c>
    </row>
    <row r="21" spans="1:4" ht="13.2" x14ac:dyDescent="0.25">
      <c r="A21" s="2">
        <v>20007</v>
      </c>
      <c r="B21" s="3">
        <v>43313</v>
      </c>
      <c r="C21" s="2">
        <v>694.49793</v>
      </c>
    </row>
    <row r="22" spans="1:4" ht="13.2" x14ac:dyDescent="0.25">
      <c r="A22" s="2">
        <v>20007</v>
      </c>
      <c r="B22" s="3">
        <v>43344</v>
      </c>
      <c r="C22" s="2">
        <v>434.30577</v>
      </c>
    </row>
    <row r="23" spans="1:4" ht="13.2" x14ac:dyDescent="0.25">
      <c r="A23" s="2">
        <v>20007</v>
      </c>
      <c r="B23" s="3">
        <v>43374</v>
      </c>
      <c r="C23" s="2">
        <v>547.65697</v>
      </c>
    </row>
    <row r="24" spans="1:4" ht="13.2" x14ac:dyDescent="0.25">
      <c r="A24" s="2">
        <v>20007</v>
      </c>
      <c r="B24" s="3">
        <v>43405</v>
      </c>
      <c r="C24" s="2">
        <v>447.26564000000002</v>
      </c>
    </row>
    <row r="25" spans="1:4" ht="13.2" x14ac:dyDescent="0.25">
      <c r="A25" s="7">
        <v>20007</v>
      </c>
      <c r="B25" s="8">
        <v>43435</v>
      </c>
      <c r="C25" s="7">
        <v>361.82904000000002</v>
      </c>
    </row>
    <row r="26" spans="1:4" ht="13.2" x14ac:dyDescent="0.25">
      <c r="A26" s="2">
        <v>20007</v>
      </c>
      <c r="B26" s="3">
        <v>43466</v>
      </c>
      <c r="C26" s="2">
        <v>377.66901999999999</v>
      </c>
    </row>
    <row r="27" spans="1:4" ht="13.2" x14ac:dyDescent="0.25">
      <c r="A27" s="7">
        <v>20007</v>
      </c>
      <c r="B27" s="8">
        <v>43497</v>
      </c>
      <c r="C27" s="7">
        <v>368.79545999999999</v>
      </c>
      <c r="D27" s="9">
        <f>(C25-C27)/C25</f>
        <v>-1.9253346829209646E-2</v>
      </c>
    </row>
    <row r="28" spans="1:4" ht="13.2" x14ac:dyDescent="0.25">
      <c r="A28" s="2">
        <v>20007</v>
      </c>
      <c r="B28" s="3">
        <v>43525</v>
      </c>
      <c r="C28" s="2">
        <v>576.23305000000005</v>
      </c>
    </row>
    <row r="29" spans="1:4" ht="13.2" x14ac:dyDescent="0.25">
      <c r="A29" s="2">
        <v>20007</v>
      </c>
      <c r="B29" s="3">
        <v>43556</v>
      </c>
      <c r="C29" s="2">
        <v>511.54995000000002</v>
      </c>
    </row>
    <row r="30" spans="1:4" ht="13.2" x14ac:dyDescent="0.25">
      <c r="A30" s="2">
        <v>20007</v>
      </c>
      <c r="B30" s="3">
        <v>43586</v>
      </c>
      <c r="C30" s="2">
        <v>394.67651000000001</v>
      </c>
    </row>
    <row r="31" spans="1:4" ht="13.2" x14ac:dyDescent="0.25">
      <c r="A31" s="2">
        <v>20007</v>
      </c>
      <c r="B31" s="3">
        <v>43617</v>
      </c>
      <c r="C31" s="2">
        <v>536.13688999999999</v>
      </c>
    </row>
    <row r="32" spans="1:4" ht="13.2" x14ac:dyDescent="0.25">
      <c r="A32" s="2">
        <v>20007</v>
      </c>
      <c r="B32" s="3">
        <v>43647</v>
      </c>
      <c r="C32" s="2">
        <v>573.37257</v>
      </c>
    </row>
    <row r="33" spans="1:4" ht="13.2" x14ac:dyDescent="0.25">
      <c r="A33" s="2">
        <v>20007</v>
      </c>
      <c r="B33" s="3">
        <v>43678</v>
      </c>
      <c r="C33" s="2">
        <v>307.82898999999998</v>
      </c>
    </row>
    <row r="34" spans="1:4" ht="13.2" x14ac:dyDescent="0.25">
      <c r="A34" s="2">
        <v>20007</v>
      </c>
      <c r="B34" s="3">
        <v>43709</v>
      </c>
      <c r="C34" s="2">
        <v>369.74894</v>
      </c>
    </row>
    <row r="35" spans="1:4" ht="13.2" x14ac:dyDescent="0.25">
      <c r="A35" s="2">
        <v>20007</v>
      </c>
      <c r="B35" s="3">
        <v>43739</v>
      </c>
      <c r="C35" s="2">
        <v>445.34884</v>
      </c>
    </row>
    <row r="36" spans="1:4" ht="13.2" x14ac:dyDescent="0.25">
      <c r="A36" s="2">
        <v>20007</v>
      </c>
      <c r="B36" s="3">
        <v>43770</v>
      </c>
      <c r="C36" s="2">
        <v>357.85912999999999</v>
      </c>
    </row>
    <row r="37" spans="1:4" ht="13.2" x14ac:dyDescent="0.25">
      <c r="A37" s="7">
        <v>20007</v>
      </c>
      <c r="B37" s="8">
        <v>43800</v>
      </c>
      <c r="C37" s="7">
        <v>390.43432000000001</v>
      </c>
      <c r="D37">
        <v>0.97</v>
      </c>
    </row>
    <row r="38" spans="1:4" ht="15.75" customHeight="1" x14ac:dyDescent="0.3">
      <c r="A38" s="4">
        <v>20007</v>
      </c>
      <c r="B38" s="5">
        <v>43831</v>
      </c>
      <c r="C38" s="6"/>
    </row>
    <row r="39" spans="1:4" ht="15.75" customHeight="1" x14ac:dyDescent="0.3">
      <c r="A39" s="4">
        <v>20007</v>
      </c>
      <c r="B39" s="5">
        <v>43862</v>
      </c>
      <c r="C39" s="6">
        <f>C37*D37</f>
        <v>378.72129039999999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39"/>
  <sheetViews>
    <sheetView workbookViewId="0">
      <selection activeCell="D38" sqref="D3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3.2" x14ac:dyDescent="0.25">
      <c r="A2" s="2">
        <v>20008</v>
      </c>
      <c r="B2" s="3">
        <v>42736</v>
      </c>
      <c r="C2" s="2">
        <v>523.04609000000005</v>
      </c>
    </row>
    <row r="3" spans="1:4" ht="13.2" x14ac:dyDescent="0.25">
      <c r="A3" s="2">
        <v>20008</v>
      </c>
      <c r="B3" s="3">
        <v>42767</v>
      </c>
      <c r="C3" s="2">
        <v>631.71429999999998</v>
      </c>
    </row>
    <row r="4" spans="1:4" ht="13.2" x14ac:dyDescent="0.25">
      <c r="A4" s="2">
        <v>20008</v>
      </c>
      <c r="B4" s="3">
        <v>42795</v>
      </c>
      <c r="C4" s="2">
        <v>937.42393000000004</v>
      </c>
    </row>
    <row r="5" spans="1:4" ht="13.2" x14ac:dyDescent="0.25">
      <c r="A5" s="2">
        <v>20008</v>
      </c>
      <c r="B5" s="3">
        <v>42826</v>
      </c>
      <c r="C5" s="2">
        <v>626.51768000000004</v>
      </c>
    </row>
    <row r="6" spans="1:4" ht="13.2" x14ac:dyDescent="0.25">
      <c r="A6" s="2">
        <v>20008</v>
      </c>
      <c r="B6" s="3">
        <v>42856</v>
      </c>
      <c r="C6" s="2">
        <v>849.48973000000001</v>
      </c>
    </row>
    <row r="7" spans="1:4" ht="13.2" x14ac:dyDescent="0.25">
      <c r="A7" s="2">
        <v>20008</v>
      </c>
      <c r="B7" s="3">
        <v>42887</v>
      </c>
      <c r="C7" s="2">
        <v>739.24266999999998</v>
      </c>
    </row>
    <row r="8" spans="1:4" ht="13.2" x14ac:dyDescent="0.25">
      <c r="A8" s="2">
        <v>20008</v>
      </c>
      <c r="B8" s="3">
        <v>42917</v>
      </c>
      <c r="C8" s="2">
        <v>563.83448999999996</v>
      </c>
    </row>
    <row r="9" spans="1:4" ht="13.2" x14ac:dyDescent="0.25">
      <c r="A9" s="2">
        <v>20008</v>
      </c>
      <c r="B9" s="3">
        <v>42948</v>
      </c>
      <c r="C9" s="2">
        <v>837.31906000000004</v>
      </c>
    </row>
    <row r="10" spans="1:4" ht="13.2" x14ac:dyDescent="0.25">
      <c r="A10" s="2">
        <v>20008</v>
      </c>
      <c r="B10" s="3">
        <v>42979</v>
      </c>
      <c r="C10" s="2">
        <v>671.24800000000005</v>
      </c>
    </row>
    <row r="11" spans="1:4" ht="13.2" x14ac:dyDescent="0.25">
      <c r="A11" s="2">
        <v>20008</v>
      </c>
      <c r="B11" s="3">
        <v>43009</v>
      </c>
      <c r="C11" s="2">
        <v>723.19291999999996</v>
      </c>
    </row>
    <row r="12" spans="1:4" ht="13.2" x14ac:dyDescent="0.25">
      <c r="A12" s="2">
        <v>20008</v>
      </c>
      <c r="B12" s="3">
        <v>43040</v>
      </c>
      <c r="C12" s="2">
        <v>631.86059999999998</v>
      </c>
    </row>
    <row r="13" spans="1:4" ht="13.2" x14ac:dyDescent="0.25">
      <c r="A13" s="7">
        <v>20008</v>
      </c>
      <c r="B13" s="8">
        <v>43070</v>
      </c>
      <c r="C13" s="7">
        <v>543.14220999999998</v>
      </c>
    </row>
    <row r="14" spans="1:4" ht="13.2" x14ac:dyDescent="0.25">
      <c r="A14" s="2">
        <v>20008</v>
      </c>
      <c r="B14" s="3">
        <v>43101</v>
      </c>
      <c r="C14" s="2">
        <v>469.29223999999999</v>
      </c>
    </row>
    <row r="15" spans="1:4" ht="13.2" x14ac:dyDescent="0.25">
      <c r="A15" s="7">
        <v>20008</v>
      </c>
      <c r="B15" s="8">
        <v>43132</v>
      </c>
      <c r="C15" s="7">
        <v>506.25385</v>
      </c>
      <c r="D15" s="9">
        <f>(C13-C15)/C13</f>
        <v>6.7916577501866374E-2</v>
      </c>
    </row>
    <row r="16" spans="1:4" ht="13.2" x14ac:dyDescent="0.25">
      <c r="A16" s="2">
        <v>20008</v>
      </c>
      <c r="B16" s="3">
        <v>43160</v>
      </c>
      <c r="C16" s="2">
        <v>765.98901000000001</v>
      </c>
    </row>
    <row r="17" spans="1:4" ht="13.2" x14ac:dyDescent="0.25">
      <c r="A17" s="2">
        <v>20008</v>
      </c>
      <c r="B17" s="3">
        <v>43191</v>
      </c>
      <c r="C17" s="2">
        <v>691.53246000000001</v>
      </c>
    </row>
    <row r="18" spans="1:4" ht="13.2" x14ac:dyDescent="0.25">
      <c r="A18" s="2">
        <v>20008</v>
      </c>
      <c r="B18" s="3">
        <v>43221</v>
      </c>
      <c r="C18" s="2">
        <v>707.59267</v>
      </c>
    </row>
    <row r="19" spans="1:4" ht="13.2" x14ac:dyDescent="0.25">
      <c r="A19" s="2">
        <v>20008</v>
      </c>
      <c r="B19" s="3">
        <v>43252</v>
      </c>
      <c r="C19" s="2">
        <v>554.57063000000005</v>
      </c>
    </row>
    <row r="20" spans="1:4" ht="13.2" x14ac:dyDescent="0.25">
      <c r="A20" s="2">
        <v>20008</v>
      </c>
      <c r="B20" s="3">
        <v>43282</v>
      </c>
      <c r="C20" s="2">
        <v>526.38148999999999</v>
      </c>
    </row>
    <row r="21" spans="1:4" ht="13.2" x14ac:dyDescent="0.25">
      <c r="A21" s="2">
        <v>20008</v>
      </c>
      <c r="B21" s="3">
        <v>43313</v>
      </c>
      <c r="C21" s="2">
        <v>554.82146999999998</v>
      </c>
    </row>
    <row r="22" spans="1:4" ht="13.2" x14ac:dyDescent="0.25">
      <c r="A22" s="2">
        <v>20008</v>
      </c>
      <c r="B22" s="3">
        <v>43344</v>
      </c>
      <c r="C22" s="2">
        <v>436.96269000000001</v>
      </c>
    </row>
    <row r="23" spans="1:4" ht="13.2" x14ac:dyDescent="0.25">
      <c r="A23" s="2">
        <v>20008</v>
      </c>
      <c r="B23" s="3">
        <v>43374</v>
      </c>
      <c r="C23" s="2">
        <v>532.45644000000004</v>
      </c>
    </row>
    <row r="24" spans="1:4" ht="13.2" x14ac:dyDescent="0.25">
      <c r="A24" s="2">
        <v>20008</v>
      </c>
      <c r="B24" s="3">
        <v>43405</v>
      </c>
      <c r="C24" s="2">
        <v>433.50170000000003</v>
      </c>
    </row>
    <row r="25" spans="1:4" ht="13.2" x14ac:dyDescent="0.25">
      <c r="A25" s="7">
        <v>20008</v>
      </c>
      <c r="B25" s="8">
        <v>43435</v>
      </c>
      <c r="C25" s="7">
        <v>426.32898999999998</v>
      </c>
    </row>
    <row r="26" spans="1:4" ht="13.2" x14ac:dyDescent="0.25">
      <c r="A26" s="2">
        <v>20008</v>
      </c>
      <c r="B26" s="3">
        <v>43466</v>
      </c>
      <c r="C26" s="2">
        <v>543.27828</v>
      </c>
    </row>
    <row r="27" spans="1:4" ht="13.2" x14ac:dyDescent="0.25">
      <c r="A27" s="7">
        <v>20008</v>
      </c>
      <c r="B27" s="8">
        <v>43497</v>
      </c>
      <c r="C27" s="7">
        <v>476.98786999999999</v>
      </c>
      <c r="D27" s="9">
        <f>(C25-C27)/C25</f>
        <v>-0.11882579225963501</v>
      </c>
    </row>
    <row r="28" spans="1:4" ht="13.2" x14ac:dyDescent="0.25">
      <c r="A28" s="2">
        <v>20008</v>
      </c>
      <c r="B28" s="3">
        <v>43525</v>
      </c>
      <c r="C28" s="2">
        <v>454.57037000000003</v>
      </c>
    </row>
    <row r="29" spans="1:4" ht="13.2" x14ac:dyDescent="0.25">
      <c r="A29" s="2">
        <v>20008</v>
      </c>
      <c r="B29" s="3">
        <v>43556</v>
      </c>
      <c r="C29" s="2">
        <v>403.69191000000001</v>
      </c>
    </row>
    <row r="30" spans="1:4" ht="13.2" x14ac:dyDescent="0.25">
      <c r="A30" s="2">
        <v>20008</v>
      </c>
      <c r="B30" s="3">
        <v>43586</v>
      </c>
      <c r="C30" s="2">
        <v>486.36682000000002</v>
      </c>
    </row>
    <row r="31" spans="1:4" ht="13.2" x14ac:dyDescent="0.25">
      <c r="A31" s="2">
        <v>20008</v>
      </c>
      <c r="B31" s="3">
        <v>43617</v>
      </c>
      <c r="C31" s="2">
        <v>567.42091000000005</v>
      </c>
    </row>
    <row r="32" spans="1:4" ht="13.2" x14ac:dyDescent="0.25">
      <c r="A32" s="2">
        <v>20008</v>
      </c>
      <c r="B32" s="3">
        <v>43647</v>
      </c>
      <c r="C32" s="2">
        <v>524.04993999999999</v>
      </c>
    </row>
    <row r="33" spans="1:4" ht="13.2" x14ac:dyDescent="0.25">
      <c r="A33" s="2">
        <v>20008</v>
      </c>
      <c r="B33" s="3">
        <v>43678</v>
      </c>
      <c r="C33" s="2">
        <v>233.00982999999999</v>
      </c>
    </row>
    <row r="34" spans="1:4" ht="13.2" x14ac:dyDescent="0.25">
      <c r="A34" s="2">
        <v>20008</v>
      </c>
      <c r="B34" s="3">
        <v>43709</v>
      </c>
      <c r="C34" s="2">
        <v>330.56342999999998</v>
      </c>
    </row>
    <row r="35" spans="1:4" ht="13.2" x14ac:dyDescent="0.25">
      <c r="A35" s="2">
        <v>20008</v>
      </c>
      <c r="B35" s="3">
        <v>43739</v>
      </c>
      <c r="C35" s="2">
        <v>452.77197000000001</v>
      </c>
    </row>
    <row r="36" spans="1:4" ht="13.2" x14ac:dyDescent="0.25">
      <c r="A36" s="2">
        <v>20008</v>
      </c>
      <c r="B36" s="3">
        <v>43770</v>
      </c>
      <c r="C36" s="2">
        <v>396.49833000000001</v>
      </c>
    </row>
    <row r="37" spans="1:4" ht="13.2" x14ac:dyDescent="0.25">
      <c r="A37" s="7">
        <v>20008</v>
      </c>
      <c r="B37" s="8">
        <v>43800</v>
      </c>
      <c r="C37" s="7">
        <v>195.36854</v>
      </c>
      <c r="D37">
        <v>0.95</v>
      </c>
    </row>
    <row r="38" spans="1:4" ht="15.75" customHeight="1" x14ac:dyDescent="0.3">
      <c r="A38" s="4">
        <v>20008</v>
      </c>
      <c r="B38" s="5">
        <v>43831</v>
      </c>
      <c r="C38" s="6"/>
    </row>
    <row r="39" spans="1:4" ht="15.75" customHeight="1" x14ac:dyDescent="0.3">
      <c r="A39" s="4">
        <v>20008</v>
      </c>
      <c r="B39" s="5">
        <v>43862</v>
      </c>
      <c r="C39" s="6">
        <f>C37*D37</f>
        <v>185.60011299999999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39"/>
  <sheetViews>
    <sheetView workbookViewId="0">
      <selection activeCell="D38" sqref="D38"/>
    </sheetView>
  </sheetViews>
  <sheetFormatPr defaultColWidth="12.6640625" defaultRowHeight="15.75" customHeight="1" x14ac:dyDescent="0.25"/>
  <sheetData>
    <row r="1" spans="1:4" x14ac:dyDescent="0.25">
      <c r="A1" s="1" t="s">
        <v>0</v>
      </c>
      <c r="B1" s="1" t="s">
        <v>1</v>
      </c>
      <c r="C1" s="1" t="s">
        <v>2</v>
      </c>
    </row>
    <row r="2" spans="1:4" ht="13.2" x14ac:dyDescent="0.25">
      <c r="A2" s="2">
        <v>20009</v>
      </c>
      <c r="B2" s="3">
        <v>42736</v>
      </c>
      <c r="C2" s="2">
        <v>378.08172000000002</v>
      </c>
    </row>
    <row r="3" spans="1:4" ht="13.2" x14ac:dyDescent="0.25">
      <c r="A3" s="2">
        <v>20009</v>
      </c>
      <c r="B3" s="3">
        <v>42767</v>
      </c>
      <c r="C3" s="2">
        <v>475.24200000000002</v>
      </c>
    </row>
    <row r="4" spans="1:4" ht="13.2" x14ac:dyDescent="0.25">
      <c r="A4" s="2">
        <v>20009</v>
      </c>
      <c r="B4" s="3">
        <v>42795</v>
      </c>
      <c r="C4" s="2">
        <v>456.07281999999998</v>
      </c>
    </row>
    <row r="5" spans="1:4" ht="13.2" x14ac:dyDescent="0.25">
      <c r="A5" s="2">
        <v>20009</v>
      </c>
      <c r="B5" s="3">
        <v>42826</v>
      </c>
      <c r="C5" s="2">
        <v>338.71859999999998</v>
      </c>
    </row>
    <row r="6" spans="1:4" ht="13.2" x14ac:dyDescent="0.25">
      <c r="A6" s="2">
        <v>20009</v>
      </c>
      <c r="B6" s="3">
        <v>42856</v>
      </c>
      <c r="C6" s="2">
        <v>455.37110000000001</v>
      </c>
    </row>
    <row r="7" spans="1:4" ht="13.2" x14ac:dyDescent="0.25">
      <c r="A7" s="2">
        <v>20009</v>
      </c>
      <c r="B7" s="3">
        <v>42887</v>
      </c>
      <c r="C7" s="2">
        <v>548.52156000000002</v>
      </c>
    </row>
    <row r="8" spans="1:4" ht="13.2" x14ac:dyDescent="0.25">
      <c r="A8" s="2">
        <v>20009</v>
      </c>
      <c r="B8" s="3">
        <v>42917</v>
      </c>
      <c r="C8" s="2">
        <v>406.5181</v>
      </c>
    </row>
    <row r="9" spans="1:4" ht="13.2" x14ac:dyDescent="0.25">
      <c r="A9" s="2">
        <v>20009</v>
      </c>
      <c r="B9" s="3">
        <v>42948</v>
      </c>
      <c r="C9" s="2">
        <v>411.07364000000001</v>
      </c>
    </row>
    <row r="10" spans="1:4" ht="13.2" x14ac:dyDescent="0.25">
      <c r="A10" s="2">
        <v>20009</v>
      </c>
      <c r="B10" s="3">
        <v>42979</v>
      </c>
      <c r="C10" s="2">
        <v>464.70505000000003</v>
      </c>
    </row>
    <row r="11" spans="1:4" ht="13.2" x14ac:dyDescent="0.25">
      <c r="A11" s="2">
        <v>20009</v>
      </c>
      <c r="B11" s="3">
        <v>43009</v>
      </c>
      <c r="C11" s="2">
        <v>266.72003000000001</v>
      </c>
    </row>
    <row r="12" spans="1:4" ht="13.2" x14ac:dyDescent="0.25">
      <c r="A12" s="2">
        <v>20009</v>
      </c>
      <c r="B12" s="3">
        <v>43040</v>
      </c>
      <c r="C12" s="2">
        <v>237.34808000000001</v>
      </c>
    </row>
    <row r="13" spans="1:4" ht="13.2" x14ac:dyDescent="0.25">
      <c r="A13" s="7">
        <v>20009</v>
      </c>
      <c r="B13" s="8">
        <v>43070</v>
      </c>
      <c r="C13" s="7">
        <v>514.88009999999997</v>
      </c>
    </row>
    <row r="14" spans="1:4" ht="13.2" x14ac:dyDescent="0.25">
      <c r="A14" s="2">
        <v>20009</v>
      </c>
      <c r="B14" s="3">
        <v>43101</v>
      </c>
      <c r="C14" s="2">
        <v>264.48599000000002</v>
      </c>
    </row>
    <row r="15" spans="1:4" ht="13.2" x14ac:dyDescent="0.25">
      <c r="A15" s="7">
        <v>20009</v>
      </c>
      <c r="B15" s="8">
        <v>43132</v>
      </c>
      <c r="C15" s="7">
        <v>434.03086000000002</v>
      </c>
      <c r="D15" s="9">
        <f>(C13-C15)/C13</f>
        <v>0.15702537348015577</v>
      </c>
    </row>
    <row r="16" spans="1:4" ht="13.2" x14ac:dyDescent="0.25">
      <c r="A16" s="2">
        <v>20009</v>
      </c>
      <c r="B16" s="3">
        <v>43160</v>
      </c>
      <c r="C16" s="2">
        <v>449.68079</v>
      </c>
    </row>
    <row r="17" spans="1:4" ht="13.2" x14ac:dyDescent="0.25">
      <c r="A17" s="2">
        <v>20009</v>
      </c>
      <c r="B17" s="3">
        <v>43191</v>
      </c>
      <c r="C17" s="2">
        <v>297.43840999999998</v>
      </c>
    </row>
    <row r="18" spans="1:4" ht="13.2" x14ac:dyDescent="0.25">
      <c r="A18" s="2">
        <v>20009</v>
      </c>
      <c r="B18" s="3">
        <v>43221</v>
      </c>
      <c r="C18" s="2">
        <v>392.31112000000002</v>
      </c>
    </row>
    <row r="19" spans="1:4" ht="13.2" x14ac:dyDescent="0.25">
      <c r="A19" s="2">
        <v>20009</v>
      </c>
      <c r="B19" s="3">
        <v>43252</v>
      </c>
      <c r="C19" s="2">
        <v>398.99459000000002</v>
      </c>
    </row>
    <row r="20" spans="1:4" ht="13.2" x14ac:dyDescent="0.25">
      <c r="A20" s="2">
        <v>20009</v>
      </c>
      <c r="B20" s="3">
        <v>43282</v>
      </c>
      <c r="C20" s="2">
        <v>383.58812</v>
      </c>
    </row>
    <row r="21" spans="1:4" ht="13.2" x14ac:dyDescent="0.25">
      <c r="A21" s="2">
        <v>20009</v>
      </c>
      <c r="B21" s="3">
        <v>43313</v>
      </c>
      <c r="C21" s="2">
        <v>529.56178</v>
      </c>
    </row>
    <row r="22" spans="1:4" ht="13.2" x14ac:dyDescent="0.25">
      <c r="A22" s="2">
        <v>20009</v>
      </c>
      <c r="B22" s="3">
        <v>43344</v>
      </c>
      <c r="C22" s="2">
        <v>587.64089999999999</v>
      </c>
    </row>
    <row r="23" spans="1:4" ht="13.2" x14ac:dyDescent="0.25">
      <c r="A23" s="2">
        <v>20009</v>
      </c>
      <c r="B23" s="3">
        <v>43374</v>
      </c>
      <c r="C23" s="2">
        <v>596.92912999999999</v>
      </c>
    </row>
    <row r="24" spans="1:4" ht="13.2" x14ac:dyDescent="0.25">
      <c r="A24" s="2">
        <v>20009</v>
      </c>
      <c r="B24" s="3">
        <v>43405</v>
      </c>
      <c r="C24" s="2">
        <v>551.96253999999999</v>
      </c>
    </row>
    <row r="25" spans="1:4" ht="13.2" x14ac:dyDescent="0.25">
      <c r="A25" s="7">
        <v>20009</v>
      </c>
      <c r="B25" s="8">
        <v>43435</v>
      </c>
      <c r="C25" s="7">
        <v>555.27621999999997</v>
      </c>
    </row>
    <row r="26" spans="1:4" ht="13.2" x14ac:dyDescent="0.25">
      <c r="A26" s="2">
        <v>20009</v>
      </c>
      <c r="B26" s="3">
        <v>43466</v>
      </c>
      <c r="C26" s="2">
        <v>465.47521</v>
      </c>
    </row>
    <row r="27" spans="1:4" ht="13.2" x14ac:dyDescent="0.25">
      <c r="A27" s="7">
        <v>20009</v>
      </c>
      <c r="B27" s="8">
        <v>43497</v>
      </c>
      <c r="C27" s="7">
        <v>366.72969000000001</v>
      </c>
      <c r="D27" s="9">
        <f>(C25-C27)/C25</f>
        <v>0.33955448335244748</v>
      </c>
    </row>
    <row r="28" spans="1:4" ht="13.2" x14ac:dyDescent="0.25">
      <c r="A28" s="2">
        <v>20009</v>
      </c>
      <c r="B28" s="3">
        <v>43525</v>
      </c>
      <c r="C28" s="2">
        <v>525.47181999999998</v>
      </c>
    </row>
    <row r="29" spans="1:4" ht="13.2" x14ac:dyDescent="0.25">
      <c r="A29" s="2">
        <v>20009</v>
      </c>
      <c r="B29" s="3">
        <v>43556</v>
      </c>
      <c r="C29" s="2">
        <v>391.28032999999999</v>
      </c>
    </row>
    <row r="30" spans="1:4" ht="13.2" x14ac:dyDescent="0.25">
      <c r="A30" s="2">
        <v>20009</v>
      </c>
      <c r="B30" s="3">
        <v>43586</v>
      </c>
      <c r="C30" s="2">
        <v>578.48563999999999</v>
      </c>
    </row>
    <row r="31" spans="1:4" ht="13.2" x14ac:dyDescent="0.25">
      <c r="A31" s="2">
        <v>20009</v>
      </c>
      <c r="B31" s="3">
        <v>43617</v>
      </c>
      <c r="C31" s="2">
        <v>610.39589999999998</v>
      </c>
    </row>
    <row r="32" spans="1:4" ht="13.2" x14ac:dyDescent="0.25">
      <c r="A32" s="2">
        <v>20009</v>
      </c>
      <c r="B32" s="3">
        <v>43647</v>
      </c>
      <c r="C32" s="2">
        <v>716.07987000000003</v>
      </c>
    </row>
    <row r="33" spans="1:4" ht="13.2" x14ac:dyDescent="0.25">
      <c r="A33" s="2">
        <v>20009</v>
      </c>
      <c r="B33" s="3">
        <v>43678</v>
      </c>
      <c r="C33" s="2">
        <v>520.41758000000004</v>
      </c>
    </row>
    <row r="34" spans="1:4" ht="13.2" x14ac:dyDescent="0.25">
      <c r="A34" s="2">
        <v>20009</v>
      </c>
      <c r="B34" s="3">
        <v>43709</v>
      </c>
      <c r="C34" s="2">
        <v>558.45718999999997</v>
      </c>
    </row>
    <row r="35" spans="1:4" ht="13.2" x14ac:dyDescent="0.25">
      <c r="A35" s="2">
        <v>20009</v>
      </c>
      <c r="B35" s="3">
        <v>43739</v>
      </c>
      <c r="C35" s="2">
        <v>556.15182000000004</v>
      </c>
    </row>
    <row r="36" spans="1:4" ht="13.2" x14ac:dyDescent="0.25">
      <c r="A36" s="2">
        <v>20009</v>
      </c>
      <c r="B36" s="3">
        <v>43770</v>
      </c>
      <c r="C36" s="2">
        <v>711.89025000000004</v>
      </c>
    </row>
    <row r="37" spans="1:4" ht="13.2" x14ac:dyDescent="0.25">
      <c r="A37" s="7">
        <v>20009</v>
      </c>
      <c r="B37" s="8">
        <v>43800</v>
      </c>
      <c r="C37" s="7">
        <v>495.03573999999998</v>
      </c>
      <c r="D37">
        <v>0.85</v>
      </c>
    </row>
    <row r="38" spans="1:4" ht="15.75" customHeight="1" x14ac:dyDescent="0.3">
      <c r="A38" s="4">
        <v>20009</v>
      </c>
      <c r="B38" s="5">
        <v>43831</v>
      </c>
      <c r="C38" s="6"/>
    </row>
    <row r="39" spans="1:4" ht="15.75" customHeight="1" x14ac:dyDescent="0.3">
      <c r="A39" s="4">
        <v>20009</v>
      </c>
      <c r="B39" s="5">
        <v>43862</v>
      </c>
      <c r="C39" s="6">
        <f>C37*D37</f>
        <v>420.78037899999998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20001</vt:lpstr>
      <vt:lpstr>20002</vt:lpstr>
      <vt:lpstr>20003</vt:lpstr>
      <vt:lpstr>20004</vt:lpstr>
      <vt:lpstr>20005</vt:lpstr>
      <vt:lpstr>20006</vt:lpstr>
      <vt:lpstr>20007</vt:lpstr>
      <vt:lpstr>20008</vt:lpstr>
      <vt:lpstr>20009</vt:lpstr>
      <vt:lpstr>20010</vt:lpstr>
      <vt:lpstr>20011</vt:lpstr>
      <vt:lpstr>20012</vt:lpstr>
      <vt:lpstr>Kaggle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Waldo Fattore</cp:lastModifiedBy>
  <dcterms:modified xsi:type="dcterms:W3CDTF">2024-06-25T21:50:40Z</dcterms:modified>
</cp:coreProperties>
</file>