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do\OneDrive\Escritorio\"/>
    </mc:Choice>
  </mc:AlternateContent>
  <xr:revisionPtr revIDLastSave="0" documentId="13_ncr:1_{E6724A51-C4A8-4AA9-9451-7F65F30338A9}" xr6:coauthVersionLast="47" xr6:coauthVersionMax="47" xr10:uidLastSave="{00000000-0000-0000-0000-000000000000}"/>
  <bookViews>
    <workbookView xWindow="-120" yWindow="-120" windowWidth="20730" windowHeight="11160" xr2:uid="{DA6FE6D5-ECC8-4F27-82CE-DE5D67927D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  <c r="E33" i="1"/>
  <c r="E34" i="1"/>
  <c r="E35" i="1"/>
  <c r="E36" i="1"/>
  <c r="E37" i="1"/>
  <c r="E38" i="1"/>
  <c r="E39" i="1"/>
  <c r="E40" i="1"/>
  <c r="E41" i="1"/>
  <c r="E32" i="1"/>
  <c r="H3" i="1"/>
  <c r="I3" i="1"/>
  <c r="J3" i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3" i="1"/>
  <c r="C3" i="1" s="1"/>
  <c r="D3" i="1" s="1"/>
</calcChain>
</file>

<file path=xl/sharedStrings.xml><?xml version="1.0" encoding="utf-8"?>
<sst xmlns="http://schemas.openxmlformats.org/spreadsheetml/2006/main" count="24" uniqueCount="19">
  <si>
    <t>Tamañode Datos</t>
  </si>
  <si>
    <t>Instrucciones(4n^2)</t>
  </si>
  <si>
    <t>seg</t>
  </si>
  <si>
    <t>hrs</t>
  </si>
  <si>
    <t>Instrucciones(75nlogn)</t>
  </si>
  <si>
    <t>A=T(4n^2)</t>
  </si>
  <si>
    <t>T(75nlogn)</t>
  </si>
  <si>
    <t>T(n)</t>
  </si>
  <si>
    <t>O(n^2)</t>
  </si>
  <si>
    <t>O(n)/t</t>
  </si>
  <si>
    <t>1 min</t>
  </si>
  <si>
    <t>1 dia</t>
  </si>
  <si>
    <t>1 año</t>
  </si>
  <si>
    <t>1 siglo</t>
  </si>
  <si>
    <t>nlogn</t>
  </si>
  <si>
    <t>n</t>
  </si>
  <si>
    <t>n^3</t>
  </si>
  <si>
    <t>n!</t>
  </si>
  <si>
    <t>n^2+n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</si>
</sst>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1" fillId="6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 vs.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Hoja1!$D$3:$D$12</c:f>
              <c:numCache>
                <c:formatCode>0.00E+00</c:formatCode>
                <c:ptCount val="10"/>
                <c:pt idx="0">
                  <c:v>1.47456E-3</c:v>
                </c:pt>
                <c:pt idx="1">
                  <c:v>5.8982399999999999E-3</c:v>
                </c:pt>
                <c:pt idx="2">
                  <c:v>1.327104E-2</c:v>
                </c:pt>
                <c:pt idx="3">
                  <c:v>2.359296E-2</c:v>
                </c:pt>
                <c:pt idx="4">
                  <c:v>3.6864000000000001E-2</c:v>
                </c:pt>
                <c:pt idx="5">
                  <c:v>5.3084159999999998E-2</c:v>
                </c:pt>
                <c:pt idx="6">
                  <c:v>7.2253440000000002E-2</c:v>
                </c:pt>
                <c:pt idx="7">
                  <c:v>9.4371839999999999E-2</c:v>
                </c:pt>
                <c:pt idx="8">
                  <c:v>0.11943935999999999</c:v>
                </c:pt>
                <c:pt idx="9">
                  <c:v>0.147456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9-4099-BDCE-E17080AAFA1E}"/>
            </c:ext>
          </c:extLst>
        </c:ser>
        <c:ser>
          <c:idx val="1"/>
          <c:order val="1"/>
          <c:tx>
            <c:v>A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Hoja1!$J$3:$J$12</c:f>
              <c:numCache>
                <c:formatCode>General</c:formatCode>
                <c:ptCount val="10"/>
                <c:pt idx="0">
                  <c:v>0</c:v>
                </c:pt>
                <c:pt idx="1">
                  <c:v>5.5295999999999998E-2</c:v>
                </c:pt>
                <c:pt idx="2">
                  <c:v>0.1314631296598156</c:v>
                </c:pt>
                <c:pt idx="3">
                  <c:v>0.22118399999999999</c:v>
                </c:pt>
                <c:pt idx="4">
                  <c:v>0.32098333983722893</c:v>
                </c:pt>
                <c:pt idx="5">
                  <c:v>0.42881425931963107</c:v>
                </c:pt>
                <c:pt idx="6">
                  <c:v>0.54332424219534048</c:v>
                </c:pt>
                <c:pt idx="7">
                  <c:v>0.66355200000000003</c:v>
                </c:pt>
                <c:pt idx="8">
                  <c:v>0.78877877795889351</c:v>
                </c:pt>
                <c:pt idx="9">
                  <c:v>0.91844667967445803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9-4099-BDCE-E17080AA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55872"/>
        <c:axId val="964657120"/>
      </c:lineChart>
      <c:catAx>
        <c:axId val="964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4657120"/>
        <c:crosses val="autoZero"/>
        <c:auto val="1"/>
        <c:lblAlgn val="ctr"/>
        <c:lblOffset val="100"/>
        <c:noMultiLvlLbl val="0"/>
      </c:catAx>
      <c:valAx>
        <c:axId val="964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46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 vs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Hoja1!$B$32:$B$41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B-41E6-866A-E5FA6FD16385}"/>
            </c:ext>
          </c:extLst>
        </c:ser>
        <c:ser>
          <c:idx val="1"/>
          <c:order val="1"/>
          <c:tx>
            <c:v>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Hoja1!$E$32:$E$41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B-41E6-866A-E5FA6FD1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832768"/>
        <c:axId val="1443842336"/>
      </c:lineChart>
      <c:catAx>
        <c:axId val="14438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842336"/>
        <c:crosses val="autoZero"/>
        <c:auto val="1"/>
        <c:lblAlgn val="ctr"/>
        <c:lblOffset val="100"/>
        <c:noMultiLvlLbl val="0"/>
      </c:catAx>
      <c:valAx>
        <c:axId val="14438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38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13</xdr:row>
      <xdr:rowOff>14287</xdr:rowOff>
    </xdr:from>
    <xdr:to>
      <xdr:col>7</xdr:col>
      <xdr:colOff>733425</xdr:colOff>
      <xdr:row>27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D3A19B-8247-4AEA-9519-4D50255A6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29</xdr:row>
      <xdr:rowOff>23812</xdr:rowOff>
    </xdr:from>
    <xdr:to>
      <xdr:col>9</xdr:col>
      <xdr:colOff>638175</xdr:colOff>
      <xdr:row>42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C79733-3E10-47BA-B7F0-44C15390C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56BE-9716-4553-BE56-9093247B2B30}">
  <dimension ref="A1:J51"/>
  <sheetViews>
    <sheetView tabSelected="1" topLeftCell="A46" workbookViewId="0">
      <selection activeCell="B52" sqref="B52"/>
    </sheetView>
  </sheetViews>
  <sheetFormatPr baseColWidth="10" defaultRowHeight="15" x14ac:dyDescent="0.25"/>
  <cols>
    <col min="1" max="1" width="18.7109375" bestFit="1" customWidth="1"/>
    <col min="2" max="2" width="20.42578125" bestFit="1" customWidth="1"/>
    <col min="3" max="3" width="11.42578125" customWidth="1"/>
    <col min="7" max="7" width="18.7109375" bestFit="1" customWidth="1"/>
    <col min="8" max="8" width="23.7109375" bestFit="1" customWidth="1"/>
  </cols>
  <sheetData>
    <row r="1" spans="1:10" ht="16.5" customHeight="1" x14ac:dyDescent="0.25">
      <c r="A1" s="4" t="s">
        <v>5</v>
      </c>
      <c r="B1" s="4"/>
      <c r="C1" s="4"/>
      <c r="D1" s="4"/>
      <c r="G1" s="6" t="s">
        <v>6</v>
      </c>
      <c r="H1" s="6"/>
      <c r="I1" s="6"/>
      <c r="J1" s="6"/>
    </row>
    <row r="2" spans="1:10" ht="15.75" x14ac:dyDescent="0.25">
      <c r="A2" s="5" t="s">
        <v>0</v>
      </c>
      <c r="B2" s="5" t="s">
        <v>1</v>
      </c>
      <c r="C2" s="5" t="s">
        <v>2</v>
      </c>
      <c r="D2" s="5" t="s">
        <v>3</v>
      </c>
      <c r="G2" s="7" t="s">
        <v>0</v>
      </c>
      <c r="H2" s="7" t="s">
        <v>4</v>
      </c>
      <c r="I2" s="7" t="s">
        <v>2</v>
      </c>
      <c r="J2" s="7" t="s">
        <v>3</v>
      </c>
    </row>
    <row r="3" spans="1:10" x14ac:dyDescent="0.25">
      <c r="A3" s="2">
        <v>1</v>
      </c>
      <c r="B3" s="1">
        <f>4*POWER(A3,2)</f>
        <v>4</v>
      </c>
      <c r="C3" s="3">
        <f>B3/POWER(5,10)</f>
        <v>4.0960000000000001E-7</v>
      </c>
      <c r="D3" s="3">
        <f>C3*3600</f>
        <v>1.47456E-3</v>
      </c>
      <c r="G3" s="2">
        <v>1</v>
      </c>
      <c r="H3" s="1">
        <f>75*(G3*LOG(G3,2))</f>
        <v>0</v>
      </c>
      <c r="I3" s="1">
        <f>H3/POWER(5,10)</f>
        <v>0</v>
      </c>
      <c r="J3" s="1">
        <f>I3*3600</f>
        <v>0</v>
      </c>
    </row>
    <row r="4" spans="1:10" x14ac:dyDescent="0.25">
      <c r="A4" s="2">
        <v>2</v>
      </c>
      <c r="B4" s="1">
        <f t="shared" ref="B4:B12" si="0">4*POWER(A4,2)</f>
        <v>16</v>
      </c>
      <c r="C4" s="3">
        <f>B4/POWER(5,10)</f>
        <v>1.6384000000000001E-6</v>
      </c>
      <c r="D4" s="3">
        <f>C4*3600</f>
        <v>5.8982399999999999E-3</v>
      </c>
      <c r="G4" s="2">
        <v>2</v>
      </c>
      <c r="H4" s="1">
        <f t="shared" ref="H4:H12" si="1">75*(G4*LOG(G4,2))</f>
        <v>150</v>
      </c>
      <c r="I4" s="1">
        <f t="shared" ref="I4:I12" si="2">H4/POWER(5,10)</f>
        <v>1.5359999999999999E-5</v>
      </c>
      <c r="J4" s="1">
        <f t="shared" ref="J4:J12" si="3">I4*3600</f>
        <v>5.5295999999999998E-2</v>
      </c>
    </row>
    <row r="5" spans="1:10" x14ac:dyDescent="0.25">
      <c r="A5" s="2">
        <v>3</v>
      </c>
      <c r="B5" s="1">
        <f t="shared" si="0"/>
        <v>36</v>
      </c>
      <c r="C5" s="3">
        <f t="shared" ref="C5:C12" si="4">B5/POWER(5,10)</f>
        <v>3.6864E-6</v>
      </c>
      <c r="D5" s="3">
        <f t="shared" ref="D5:D12" si="5">C5*3600</f>
        <v>1.327104E-2</v>
      </c>
      <c r="G5" s="2">
        <v>3</v>
      </c>
      <c r="H5" s="1">
        <f t="shared" si="1"/>
        <v>356.61656266226021</v>
      </c>
      <c r="I5" s="1">
        <f t="shared" si="2"/>
        <v>3.6517536016615448E-5</v>
      </c>
      <c r="J5" s="1">
        <f t="shared" si="3"/>
        <v>0.1314631296598156</v>
      </c>
    </row>
    <row r="6" spans="1:10" x14ac:dyDescent="0.25">
      <c r="A6" s="2">
        <v>4</v>
      </c>
      <c r="B6" s="1">
        <f t="shared" si="0"/>
        <v>64</v>
      </c>
      <c r="C6" s="3">
        <f t="shared" si="4"/>
        <v>6.5536000000000002E-6</v>
      </c>
      <c r="D6" s="3">
        <f t="shared" si="5"/>
        <v>2.359296E-2</v>
      </c>
      <c r="G6" s="2">
        <v>4</v>
      </c>
      <c r="H6" s="1">
        <f t="shared" si="1"/>
        <v>600</v>
      </c>
      <c r="I6" s="1">
        <f t="shared" si="2"/>
        <v>6.1439999999999995E-5</v>
      </c>
      <c r="J6" s="1">
        <f t="shared" si="3"/>
        <v>0.22118399999999999</v>
      </c>
    </row>
    <row r="7" spans="1:10" x14ac:dyDescent="0.25">
      <c r="A7" s="2">
        <v>5</v>
      </c>
      <c r="B7" s="1">
        <f t="shared" si="0"/>
        <v>100</v>
      </c>
      <c r="C7" s="3">
        <f t="shared" si="4"/>
        <v>1.024E-5</v>
      </c>
      <c r="D7" s="3">
        <f t="shared" si="5"/>
        <v>3.6864000000000001E-2</v>
      </c>
      <c r="G7" s="2">
        <v>5</v>
      </c>
      <c r="H7" s="1">
        <f t="shared" si="1"/>
        <v>870.72303558276076</v>
      </c>
      <c r="I7" s="1">
        <f t="shared" si="2"/>
        <v>8.9162038843674707E-5</v>
      </c>
      <c r="J7" s="1">
        <f t="shared" si="3"/>
        <v>0.32098333983722893</v>
      </c>
    </row>
    <row r="8" spans="1:10" x14ac:dyDescent="0.25">
      <c r="A8" s="2">
        <v>6</v>
      </c>
      <c r="B8" s="1">
        <f t="shared" si="0"/>
        <v>144</v>
      </c>
      <c r="C8" s="3">
        <f t="shared" si="4"/>
        <v>1.47456E-5</v>
      </c>
      <c r="D8" s="3">
        <f t="shared" si="5"/>
        <v>5.3084159999999998E-2</v>
      </c>
      <c r="G8" s="2">
        <v>6</v>
      </c>
      <c r="H8" s="1">
        <f t="shared" si="1"/>
        <v>1163.2331253245202</v>
      </c>
      <c r="I8" s="1">
        <f t="shared" si="2"/>
        <v>1.1911507203323086E-4</v>
      </c>
      <c r="J8" s="1">
        <f t="shared" si="3"/>
        <v>0.42881425931963107</v>
      </c>
    </row>
    <row r="9" spans="1:10" x14ac:dyDescent="0.25">
      <c r="A9" s="2">
        <v>7</v>
      </c>
      <c r="B9" s="1">
        <f t="shared" si="0"/>
        <v>196</v>
      </c>
      <c r="C9" s="3">
        <f t="shared" si="4"/>
        <v>2.00704E-5</v>
      </c>
      <c r="D9" s="3">
        <f t="shared" si="5"/>
        <v>7.2253440000000002E-2</v>
      </c>
      <c r="G9" s="2">
        <v>7</v>
      </c>
      <c r="H9" s="1">
        <f t="shared" si="1"/>
        <v>1473.8613340802422</v>
      </c>
      <c r="I9" s="1">
        <f t="shared" si="2"/>
        <v>1.509234006098168E-4</v>
      </c>
      <c r="J9" s="1">
        <f t="shared" si="3"/>
        <v>0.54332424219534048</v>
      </c>
    </row>
    <row r="10" spans="1:10" x14ac:dyDescent="0.25">
      <c r="A10" s="2">
        <v>8</v>
      </c>
      <c r="B10" s="1">
        <f t="shared" si="0"/>
        <v>256</v>
      </c>
      <c r="C10" s="3">
        <f t="shared" si="4"/>
        <v>2.6214400000000001E-5</v>
      </c>
      <c r="D10" s="3">
        <f t="shared" si="5"/>
        <v>9.4371839999999999E-2</v>
      </c>
      <c r="G10" s="2">
        <v>8</v>
      </c>
      <c r="H10" s="1">
        <f t="shared" si="1"/>
        <v>1800</v>
      </c>
      <c r="I10" s="1">
        <f t="shared" si="2"/>
        <v>1.8432E-4</v>
      </c>
      <c r="J10" s="1">
        <f t="shared" si="3"/>
        <v>0.66355200000000003</v>
      </c>
    </row>
    <row r="11" spans="1:10" x14ac:dyDescent="0.25">
      <c r="A11" s="2">
        <v>9</v>
      </c>
      <c r="B11" s="1">
        <f t="shared" si="0"/>
        <v>324</v>
      </c>
      <c r="C11" s="3">
        <f t="shared" si="4"/>
        <v>3.3177599999999999E-5</v>
      </c>
      <c r="D11" s="3">
        <f t="shared" si="5"/>
        <v>0.11943935999999999</v>
      </c>
      <c r="G11" s="2">
        <v>9</v>
      </c>
      <c r="H11" s="1">
        <f t="shared" si="1"/>
        <v>2139.699375973561</v>
      </c>
      <c r="I11" s="1">
        <f t="shared" si="2"/>
        <v>2.1910521609969265E-4</v>
      </c>
      <c r="J11" s="1">
        <f t="shared" si="3"/>
        <v>0.78877877795889351</v>
      </c>
    </row>
    <row r="12" spans="1:10" x14ac:dyDescent="0.25">
      <c r="A12" s="2">
        <v>10</v>
      </c>
      <c r="B12" s="1">
        <f t="shared" si="0"/>
        <v>400</v>
      </c>
      <c r="C12" s="3">
        <f t="shared" si="4"/>
        <v>4.0960000000000001E-5</v>
      </c>
      <c r="D12" s="3">
        <f t="shared" si="5"/>
        <v>0.147456</v>
      </c>
      <c r="G12" s="2">
        <v>10</v>
      </c>
      <c r="H12" s="1">
        <f t="shared" si="1"/>
        <v>2491.446071165522</v>
      </c>
      <c r="I12" s="1">
        <f t="shared" si="2"/>
        <v>2.5512407768734947E-4</v>
      </c>
      <c r="J12" s="1">
        <f t="shared" si="3"/>
        <v>0.91844667967445803</v>
      </c>
    </row>
    <row r="31" spans="1:5" ht="30.75" x14ac:dyDescent="0.25">
      <c r="A31" s="5" t="s">
        <v>0</v>
      </c>
      <c r="B31" s="5" t="s">
        <v>7</v>
      </c>
      <c r="D31" s="5" t="s">
        <v>0</v>
      </c>
      <c r="E31" s="5" t="s">
        <v>8</v>
      </c>
    </row>
    <row r="32" spans="1:5" x14ac:dyDescent="0.25">
      <c r="A32" s="2">
        <v>1</v>
      </c>
      <c r="B32" s="2">
        <v>1</v>
      </c>
      <c r="D32" s="2">
        <v>1</v>
      </c>
      <c r="E32" s="2">
        <f>POWER(D32,2)</f>
        <v>1</v>
      </c>
    </row>
    <row r="33" spans="1:5" x14ac:dyDescent="0.25">
      <c r="A33" s="2">
        <v>2</v>
      </c>
      <c r="B33" s="2">
        <v>2</v>
      </c>
      <c r="D33" s="2">
        <v>2</v>
      </c>
      <c r="E33" s="2">
        <f t="shared" ref="E33:E41" si="6">POWER(D33,2)</f>
        <v>4</v>
      </c>
    </row>
    <row r="34" spans="1:5" x14ac:dyDescent="0.25">
      <c r="A34" s="2">
        <v>3</v>
      </c>
      <c r="B34" s="2">
        <v>3</v>
      </c>
      <c r="D34" s="2">
        <v>3</v>
      </c>
      <c r="E34" s="2">
        <f t="shared" si="6"/>
        <v>9</v>
      </c>
    </row>
    <row r="35" spans="1:5" x14ac:dyDescent="0.25">
      <c r="A35" s="2">
        <v>4</v>
      </c>
      <c r="B35" s="2">
        <v>4</v>
      </c>
      <c r="D35" s="2">
        <v>4</v>
      </c>
      <c r="E35" s="2">
        <f t="shared" si="6"/>
        <v>16</v>
      </c>
    </row>
    <row r="36" spans="1:5" x14ac:dyDescent="0.25">
      <c r="A36" s="2">
        <v>5</v>
      </c>
      <c r="B36" s="2">
        <v>5</v>
      </c>
      <c r="D36" s="2">
        <v>5</v>
      </c>
      <c r="E36" s="2">
        <f t="shared" si="6"/>
        <v>25</v>
      </c>
    </row>
    <row r="37" spans="1:5" x14ac:dyDescent="0.25">
      <c r="A37" s="2">
        <v>6</v>
      </c>
      <c r="B37" s="2">
        <v>6</v>
      </c>
      <c r="D37" s="2">
        <v>6</v>
      </c>
      <c r="E37" s="2">
        <f t="shared" si="6"/>
        <v>36</v>
      </c>
    </row>
    <row r="38" spans="1:5" x14ac:dyDescent="0.25">
      <c r="A38" s="2">
        <v>7</v>
      </c>
      <c r="B38" s="2">
        <v>7</v>
      </c>
      <c r="D38" s="2">
        <v>7</v>
      </c>
      <c r="E38" s="2">
        <f t="shared" si="6"/>
        <v>49</v>
      </c>
    </row>
    <row r="39" spans="1:5" x14ac:dyDescent="0.25">
      <c r="A39" s="2">
        <v>8</v>
      </c>
      <c r="B39" s="2">
        <v>8</v>
      </c>
      <c r="D39" s="2">
        <v>8</v>
      </c>
      <c r="E39" s="2">
        <f t="shared" si="6"/>
        <v>64</v>
      </c>
    </row>
    <row r="40" spans="1:5" x14ac:dyDescent="0.25">
      <c r="A40" s="2">
        <v>9</v>
      </c>
      <c r="B40" s="2">
        <v>9</v>
      </c>
      <c r="D40" s="2">
        <v>9</v>
      </c>
      <c r="E40" s="2">
        <f t="shared" si="6"/>
        <v>81</v>
      </c>
    </row>
    <row r="41" spans="1:5" x14ac:dyDescent="0.25">
      <c r="A41" s="2">
        <v>10</v>
      </c>
      <c r="B41" s="2">
        <v>10</v>
      </c>
      <c r="D41" s="2">
        <v>10</v>
      </c>
      <c r="E41" s="2">
        <f t="shared" si="6"/>
        <v>100</v>
      </c>
    </row>
    <row r="46" spans="1:5" x14ac:dyDescent="0.25">
      <c r="A46" s="8" t="s">
        <v>9</v>
      </c>
      <c r="B46" s="8" t="s">
        <v>10</v>
      </c>
      <c r="C46" s="8" t="s">
        <v>11</v>
      </c>
      <c r="D46" s="8" t="s">
        <v>12</v>
      </c>
      <c r="E46" s="8" t="s">
        <v>13</v>
      </c>
    </row>
    <row r="47" spans="1:5" x14ac:dyDescent="0.25">
      <c r="A47" s="8" t="s">
        <v>14</v>
      </c>
      <c r="B47" s="9">
        <v>15</v>
      </c>
      <c r="C47" s="9">
        <v>6787</v>
      </c>
      <c r="D47" s="9">
        <v>1534638</v>
      </c>
      <c r="E47" s="9">
        <v>1532224334</v>
      </c>
    </row>
    <row r="48" spans="1:5" x14ac:dyDescent="0.25">
      <c r="A48" s="8" t="s">
        <v>15</v>
      </c>
      <c r="B48" s="9">
        <v>60</v>
      </c>
      <c r="C48" s="9">
        <f>B48*1440</f>
        <v>86400</v>
      </c>
      <c r="D48" s="9">
        <f>C48*365</f>
        <v>31536000</v>
      </c>
      <c r="E48" s="9">
        <f>D48*100</f>
        <v>3153600000</v>
      </c>
    </row>
    <row r="49" spans="1:5" x14ac:dyDescent="0.25">
      <c r="A49" s="8" t="s">
        <v>16</v>
      </c>
      <c r="B49" s="9">
        <v>3.9</v>
      </c>
      <c r="C49" s="9">
        <v>11</v>
      </c>
      <c r="D49" s="9">
        <v>80</v>
      </c>
      <c r="E49" s="9">
        <v>800</v>
      </c>
    </row>
    <row r="50" spans="1:5" x14ac:dyDescent="0.25">
      <c r="A50" s="8" t="s">
        <v>17</v>
      </c>
      <c r="B50" s="9">
        <v>4.5</v>
      </c>
      <c r="C50" s="9">
        <v>8</v>
      </c>
      <c r="D50" s="9">
        <v>10</v>
      </c>
      <c r="E50" s="9">
        <v>13</v>
      </c>
    </row>
    <row r="51" spans="1:5" x14ac:dyDescent="0.25">
      <c r="A51" s="8" t="s">
        <v>18</v>
      </c>
      <c r="B51" s="9">
        <v>7.2</v>
      </c>
      <c r="C51" s="9">
        <v>293</v>
      </c>
      <c r="D51" s="9">
        <v>5615</v>
      </c>
      <c r="E51" s="9">
        <v>177583</v>
      </c>
    </row>
  </sheetData>
  <mergeCells count="2">
    <mergeCell ref="A1:D1"/>
    <mergeCell ref="G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Carmona Bartolomé</dc:creator>
  <cp:lastModifiedBy>Aldo Carmona Bartolomé</cp:lastModifiedBy>
  <dcterms:created xsi:type="dcterms:W3CDTF">2022-03-02T02:14:10Z</dcterms:created>
  <dcterms:modified xsi:type="dcterms:W3CDTF">2022-03-02T03:57:35Z</dcterms:modified>
</cp:coreProperties>
</file>